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2\Utbet\Til internett\Kommunene\"/>
    </mc:Choice>
  </mc:AlternateContent>
  <xr:revisionPtr revIDLastSave="0" documentId="13_ncr:1_{D4E6ACC6-8A23-4ED1-B3A3-5954FFBA895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1" sheetId="1" r:id="rId1"/>
  </sheets>
  <definedNames>
    <definedName name="_xlnm._FilterDatabase" localSheetId="0" hidden="1">'Ark1'!$A$3:$Q$362</definedName>
    <definedName name="EksterneData_1" localSheetId="0">'Ark1'!$A$4:$O$362</definedName>
    <definedName name="_xlnm.Print_Titles" localSheetId="0">'Ark1'!$3:$5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<sst xmlns="http://schemas.openxmlformats.org/spreadsheetml/2006/main" count="387" uniqueCount="383">
  <si>
    <t>Kommune</t>
  </si>
  <si>
    <t>Storbytilskudd</t>
  </si>
  <si>
    <t>0301 Oslo</t>
  </si>
  <si>
    <t>1101 Eigersund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</si>
  <si>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</si>
  <si>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</si>
  <si>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</si>
  <si>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</si>
  <si>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</si>
  <si>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</si>
  <si>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</si>
  <si>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</si>
  <si>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</si>
  <si>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</si>
  <si>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</si>
  <si>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</si>
  <si>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</si>
  <si>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</si>
  <si>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</si>
  <si>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</si>
  <si>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</si>
  <si>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</si>
  <si>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</si>
  <si>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</si>
  <si>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</si>
  <si>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</si>
  <si>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</si>
  <si>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</si>
  <si>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</si>
  <si>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</si>
  <si>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</si>
  <si>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</si>
  <si>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</si>
  <si>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</si>
  <si>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</si>
  <si>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</si>
  <si>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</si>
  <si>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</si>
  <si>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</si>
  <si>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</si>
  <si>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</si>
  <si>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</si>
  <si>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</si>
  <si>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</si>
  <si>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</si>
  <si>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</si>
  <si>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1804 Bodø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</si>
  <si>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</si>
  <si>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</si>
  <si>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</si>
  <si>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</si>
  <si>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</si>
  <si>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</si>
  <si>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</si>
  <si>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</si>
  <si>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</si>
  <si>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</si>
  <si>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</si>
  <si>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</si>
  <si>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</si>
  <si>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</si>
  <si>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</si>
  <si>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</si>
  <si>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</si>
  <si>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</si>
  <si>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</si>
  <si>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</si>
  <si>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</si>
  <si>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</si>
  <si>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</si>
  <si>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</si>
  <si>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</si>
  <si>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</si>
  <si>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</si>
  <si>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</si>
  <si>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</si>
  <si>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</si>
  <si>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</si>
  <si>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</si>
  <si>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</si>
  <si>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</si>
  <si>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</si>
  <si>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</si>
  <si>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</si>
  <si>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</si>
  <si>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</si>
  <si>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</si>
  <si>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</si>
  <si>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</si>
  <si>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</si>
  <si>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</si>
  <si>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</si>
  <si>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</si>
  <si>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</si>
  <si>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</si>
  <si>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</si>
  <si>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</si>
  <si>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</si>
  <si>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</si>
  <si>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</si>
  <si>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Distriktstilskudd Nord-Norge</t>
  </si>
  <si>
    <t>(post 65)</t>
  </si>
  <si>
    <t>Regionsenter-tilskudd</t>
  </si>
  <si>
    <t>5001 Trondheim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</si>
  <si>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</si>
  <si>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</si>
  <si>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</si>
  <si>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</si>
  <si>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</si>
  <si>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</si>
  <si>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</si>
  <si>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</si>
  <si>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</si>
  <si>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</si>
  <si>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</si>
  <si>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</si>
  <si>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</si>
  <si>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</si>
  <si>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</si>
  <si>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</si>
  <si>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</si>
  <si>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</si>
  <si>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</si>
  <si>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</si>
  <si>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</si>
  <si>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</si>
  <si>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</si>
  <si>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</si>
  <si>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</si>
  <si>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</si>
  <si>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</si>
  <si>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</si>
  <si>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5061 Rindal</t>
  </si>
  <si>
    <t>1108 Sandnes</t>
  </si>
  <si>
    <t>1506 Molde</t>
  </si>
  <si>
    <t>1507 Ålesund</t>
  </si>
  <si>
    <t>1577 Volda</t>
  </si>
  <si>
    <t>1578 Fjord</t>
  </si>
  <si>
    <t>1579 Hustadvika</t>
  </si>
  <si>
    <t>1806 Narvik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</si>
  <si>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</si>
  <si>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</si>
  <si>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</si>
  <si>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</si>
  <si>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</si>
  <si>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</si>
  <si>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</si>
  <si>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</si>
  <si>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</si>
  <si>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</si>
  <si>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</si>
  <si>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</si>
  <si>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</si>
  <si>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</si>
  <si>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</si>
  <si>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</si>
  <si>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</si>
  <si>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</si>
  <si>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</si>
  <si>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</si>
  <si>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</si>
  <si>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</si>
  <si>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</si>
  <si>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</si>
  <si>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</si>
  <si>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</si>
  <si>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</si>
  <si>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</si>
  <si>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</si>
  <si>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</si>
  <si>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</si>
  <si>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</si>
  <si>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</si>
  <si>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</si>
  <si>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</si>
  <si>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</si>
  <si>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</si>
  <si>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</si>
  <si>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</si>
  <si>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</si>
  <si>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</si>
  <si>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</si>
  <si>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</si>
  <si>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</si>
  <si>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</si>
  <si>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</si>
  <si>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</si>
  <si>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</si>
  <si>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</si>
  <si>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</si>
  <si>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</si>
  <si>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</si>
  <si>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</si>
  <si>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</si>
  <si>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</si>
  <si>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</si>
  <si>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</si>
  <si>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</si>
  <si>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</si>
  <si>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</si>
  <si>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</si>
  <si>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</si>
  <si>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</si>
  <si>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</si>
  <si>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</si>
  <si>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</si>
  <si>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</si>
  <si>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</si>
  <si>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</si>
  <si>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</si>
  <si>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</si>
  <si>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</si>
  <si>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</si>
  <si>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</si>
  <si>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</si>
  <si>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</si>
  <si>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</si>
  <si>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</si>
  <si>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</si>
  <si>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</si>
  <si>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</si>
  <si>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</si>
  <si>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</si>
  <si>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</si>
  <si>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</si>
  <si>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</si>
  <si>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</si>
  <si>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</si>
  <si>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</si>
  <si>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</si>
  <si>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</si>
  <si>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</si>
  <si>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</si>
  <si>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</si>
  <si>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</si>
  <si>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</si>
  <si>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</si>
  <si>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</si>
  <si>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</si>
  <si>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</si>
  <si>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</si>
  <si>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</si>
  <si>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</si>
  <si>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</si>
  <si>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</si>
  <si>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</si>
  <si>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</si>
  <si>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</si>
  <si>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</si>
  <si>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</si>
  <si>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</si>
  <si>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</si>
  <si>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</si>
  <si>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</si>
  <si>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</si>
  <si>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</si>
  <si>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</si>
  <si>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</si>
  <si>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</si>
  <si>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</si>
  <si>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</si>
  <si>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</si>
  <si>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</si>
  <si>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</si>
  <si>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</si>
  <si>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</si>
  <si>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</si>
  <si>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</si>
  <si>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</si>
  <si>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</si>
  <si>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</si>
  <si>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</si>
  <si>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</si>
  <si>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</si>
  <si>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</si>
  <si>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</si>
  <si>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</si>
  <si>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</si>
  <si>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</si>
  <si>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</si>
  <si>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</si>
  <si>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</si>
  <si>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</si>
  <si>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</si>
  <si>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</si>
  <si>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</si>
  <si>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</si>
  <si>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</si>
  <si>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</si>
  <si>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</si>
  <si>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</si>
  <si>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</si>
  <si>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</si>
  <si>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</si>
  <si>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</si>
  <si>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</si>
  <si>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</si>
  <si>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</si>
  <si>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</si>
  <si>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</si>
  <si>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</si>
  <si>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</si>
  <si>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</si>
  <si>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</si>
  <si>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</si>
  <si>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</si>
  <si>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</si>
  <si>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</si>
  <si>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</si>
  <si>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</si>
  <si>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</si>
  <si>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</si>
  <si>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</si>
  <si>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</si>
  <si>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</si>
  <si>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</si>
  <si>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</si>
  <si>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</si>
  <si>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</si>
  <si>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</si>
  <si>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</si>
  <si>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</si>
  <si>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</si>
  <si>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</si>
  <si>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</si>
  <si>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</si>
  <si>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</si>
  <si>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</si>
  <si>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</si>
  <si>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5006 Steinkjer</t>
  </si>
  <si>
    <t>5007 Namsos</t>
  </si>
  <si>
    <t>5055 Heim</t>
  </si>
  <si>
    <t>5056 Hitra</t>
  </si>
  <si>
    <t>5057 Ørland</t>
  </si>
  <si>
    <t>5058 Åfjord</t>
  </si>
  <si>
    <t>5059 Orkland</t>
  </si>
  <si>
    <t>5060 Nærøysund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</si>
  <si>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</si>
  <si>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</si>
  <si>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</si>
  <si>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</si>
  <si>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</si>
  <si>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</si>
  <si>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</si>
  <si>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</si>
  <si>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</si>
  <si>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</si>
  <si>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</si>
  <si>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</si>
  <si>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</si>
  <si>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</si>
  <si>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</si>
  <si>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</si>
  <si>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</si>
  <si>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</si>
  <si>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</si>
  <si>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</si>
  <si>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</si>
  <si>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</si>
  <si>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</si>
  <si>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</si>
  <si>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</si>
  <si>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</si>
  <si>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</si>
  <si>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</si>
  <si>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</si>
  <si>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</si>
  <si>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</si>
  <si>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</si>
  <si>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</si>
  <si>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</si>
  <si>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</si>
  <si>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</si>
  <si>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</si>
  <si>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</si>
  <si>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</si>
  <si>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>Samlet beløp utbetalt hittil i år</t>
  </si>
  <si>
    <t>Herav ekstra skjønn fra KDD</t>
  </si>
  <si>
    <t>Herav ekstra skjønn fra statsforvalteren</t>
  </si>
  <si>
    <t>1A</t>
  </si>
  <si>
    <t>Gjenstående trekk for merskattevekst/inntekts-utjevning</t>
  </si>
  <si>
    <t>Beregning av rammetilskudd og utbetaling til kommunene, november 2022 (termin 10)</t>
  </si>
  <si>
    <t>Herav 20 % av trekket for merskattevekst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</si>
</sst>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/>
    <xf numFmtId="0" fontId="4" fillId="0" borderId="3" xfId="0" applyFont="1" applyBorder="1"/>
    <xf numFmtId="0" fontId="6" fillId="0" borderId="0" xfId="0" applyFont="1"/>
    <xf numFmtId="3" fontId="7" fillId="3" borderId="0" xfId="0" applyNumberFormat="1" applyFont="1" applyFill="1" applyBorder="1" applyAlignment="1">
      <alignment horizontal="center" vertical="top" wrapText="1"/>
    </xf>
    <xf numFmtId="0" fontId="8" fillId="0" borderId="0" xfId="0" applyFont="1"/>
    <xf numFmtId="3" fontId="3" fillId="2" borderId="4" xfId="0" applyNumberFormat="1" applyFont="1" applyFill="1" applyBorder="1" applyAlignment="1">
      <alignment horizontal="center" vertical="top" wrapText="1"/>
    </xf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4" fillId="0" borderId="10" xfId="0" applyNumberFormat="1" applyFont="1" applyBorder="1"/>
    <xf numFmtId="3" fontId="4" fillId="0" borderId="12" xfId="0" applyNumberFormat="1" applyFont="1" applyBorder="1"/>
    <xf numFmtId="3" fontId="2" fillId="0" borderId="1" xfId="0" applyNumberFormat="1" applyFont="1" applyBorder="1"/>
    <xf numFmtId="3" fontId="4" fillId="0" borderId="11" xfId="0" applyNumberFormat="1" applyFont="1" applyBorder="1"/>
    <xf numFmtId="3" fontId="3" fillId="2" borderId="1" xfId="0" applyNumberFormat="1" applyFont="1" applyFill="1" applyBorder="1" applyAlignment="1">
      <alignment horizontal="left" vertical="top" wrapText="1"/>
    </xf>
    <xf numFmtId="3" fontId="8" fillId="0" borderId="0" xfId="0" applyNumberFormat="1" applyFont="1"/>
    <xf numFmtId="3" fontId="3" fillId="2" borderId="5" xfId="0" applyNumberFormat="1" applyFont="1" applyFill="1" applyBorder="1" applyAlignment="1">
      <alignment horizontal="center" vertical="top" wrapText="1"/>
    </xf>
    <xf numFmtId="3" fontId="2" fillId="0" borderId="13" xfId="0" applyNumberFormat="1" applyFont="1" applyBorder="1"/>
    <xf numFmtId="3" fontId="8" fillId="0" borderId="0" xfId="0" applyNumberFormat="1" applyFont="1" applyBorder="1"/>
    <xf numFmtId="3" fontId="7" fillId="0" borderId="10" xfId="0" applyNumberFormat="1" applyFont="1" applyBorder="1"/>
    <xf numFmtId="3" fontId="2" fillId="0" borderId="14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3" fontId="9" fillId="2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63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R12" sqref="R12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7" style="2" bestFit="1" customWidth="1"/>
    <col min="4" max="4" width="14.42578125" style="2" hidden="1" customWidth="1"/>
    <col min="5" max="5" width="14.42578125" style="2" customWidth="1"/>
    <col min="6" max="6" width="12.28515625" style="2" customWidth="1"/>
    <col min="7" max="7" width="12.7109375" style="2" customWidth="1"/>
    <col min="8" max="9" width="11.85546875" style="2"/>
    <col min="10" max="10" width="12.85546875" style="2" customWidth="1"/>
    <col min="11" max="14" width="11.85546875" style="2"/>
    <col min="15" max="15" width="13.42578125" style="2" customWidth="1"/>
    <col min="16" max="16" width="16.5703125" style="2" bestFit="1" customWidth="1"/>
    <col min="17" max="17" width="12.85546875" style="14" customWidth="1"/>
    <col min="18" max="16384" width="11.85546875" style="2"/>
  </cols>
  <sheetData>
    <row r="1" spans="1:17" s="1" customFormat="1" ht="18.75" x14ac:dyDescent="0.25">
      <c r="A1" s="34" t="s">
        <v>381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2"/>
    </row>
    <row r="3" spans="1:17" s="5" customFormat="1" ht="36" customHeight="1" x14ac:dyDescent="0.2">
      <c r="A3" s="3" t="s">
        <v>0</v>
      </c>
      <c r="B3" s="4" t="s">
        <v>85</v>
      </c>
      <c r="C3" s="4" t="s">
        <v>382</v>
      </c>
      <c r="D3" s="4" t="s">
        <v>87</v>
      </c>
      <c r="E3" s="4" t="s">
        <v>89</v>
      </c>
      <c r="F3" s="4" t="s">
        <v>90</v>
      </c>
      <c r="G3" s="4" t="s">
        <v>100</v>
      </c>
      <c r="H3" s="4" t="s">
        <v>93</v>
      </c>
      <c r="I3" s="4" t="s">
        <v>95</v>
      </c>
      <c r="J3" s="4" t="s">
        <v>378</v>
      </c>
      <c r="K3" s="4" t="s">
        <v>377</v>
      </c>
      <c r="L3" s="4" t="s">
        <v>102</v>
      </c>
      <c r="M3" s="4" t="s">
        <v>96</v>
      </c>
      <c r="N3" s="4" t="s">
        <v>1</v>
      </c>
      <c r="O3" s="4" t="s">
        <v>99</v>
      </c>
      <c r="P3" s="15" t="s">
        <v>380</v>
      </c>
      <c r="Q3" s="13" t="s">
        <v>376</v>
      </c>
    </row>
    <row r="4" spans="1:17" s="5" customFormat="1" ht="25.5" customHeight="1" x14ac:dyDescent="0.2">
      <c r="A4" s="4"/>
      <c r="B4" s="4" t="s">
        <v>86</v>
      </c>
      <c r="C4" s="4" t="s">
        <v>86</v>
      </c>
      <c r="D4" s="4"/>
      <c r="E4" s="4"/>
      <c r="F4" s="4" t="s">
        <v>91</v>
      </c>
      <c r="G4" s="4" t="s">
        <v>92</v>
      </c>
      <c r="H4" s="4" t="s">
        <v>94</v>
      </c>
      <c r="I4" s="4" t="s">
        <v>94</v>
      </c>
      <c r="J4" s="4" t="s">
        <v>94</v>
      </c>
      <c r="K4" s="4" t="s">
        <v>94</v>
      </c>
      <c r="L4" s="4" t="s">
        <v>101</v>
      </c>
      <c r="M4" s="4" t="s">
        <v>97</v>
      </c>
      <c r="N4" s="4" t="s">
        <v>98</v>
      </c>
      <c r="O4" s="4"/>
      <c r="P4" s="15"/>
      <c r="Q4" s="13"/>
    </row>
    <row r="5" spans="1:17" s="7" customFormat="1" ht="16.5" customHeight="1" x14ac:dyDescent="0.2">
      <c r="A5" s="24"/>
      <c r="B5" s="6">
        <v>1</v>
      </c>
      <c r="C5" s="33" t="s">
        <v>379</v>
      </c>
      <c r="D5" s="6" t="s">
        <v>88</v>
      </c>
      <c r="E5" s="6">
        <v>2</v>
      </c>
      <c r="F5" s="6">
        <v>3</v>
      </c>
      <c r="G5" s="6">
        <v>4</v>
      </c>
      <c r="H5" s="6">
        <v>5</v>
      </c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26">
        <v>13</v>
      </c>
      <c r="Q5" s="13">
        <v>14</v>
      </c>
    </row>
    <row r="6" spans="1:17" x14ac:dyDescent="0.2">
      <c r="A6" s="8" t="s">
        <v>2</v>
      </c>
      <c r="B6" s="18">
        <v>1137785000</v>
      </c>
      <c r="C6" s="18">
        <v>-319036800</v>
      </c>
      <c r="D6" s="18">
        <v>-1378217876</v>
      </c>
      <c r="E6" s="18">
        <v>-1165177500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27392500</v>
      </c>
      <c r="O6" s="18">
        <v>0</v>
      </c>
      <c r="P6" s="30">
        <f>D6-E6</f>
        <v>-213040376</v>
      </c>
      <c r="Q6" s="25">
        <v>6128139765</v>
      </c>
    </row>
    <row r="7" spans="1:17" x14ac:dyDescent="0.2">
      <c r="A7" s="9" t="s">
        <v>3</v>
      </c>
      <c r="B7" s="16">
        <v>35501600</v>
      </c>
      <c r="C7" s="16">
        <v>-4711000</v>
      </c>
      <c r="D7" s="16">
        <v>2660919</v>
      </c>
      <c r="E7" s="16">
        <v>2660919</v>
      </c>
      <c r="F7" s="16">
        <v>0</v>
      </c>
      <c r="G7" s="16">
        <v>0</v>
      </c>
      <c r="H7" s="16">
        <v>250000</v>
      </c>
      <c r="I7" s="16">
        <v>250000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38412519</v>
      </c>
      <c r="P7" s="31">
        <f>D7-E7</f>
        <v>0</v>
      </c>
      <c r="Q7" s="25">
        <v>387772519</v>
      </c>
    </row>
    <row r="8" spans="1:17" x14ac:dyDescent="0.2">
      <c r="A8" s="10" t="s">
        <v>4</v>
      </c>
      <c r="B8" s="19">
        <v>290825100</v>
      </c>
      <c r="C8" s="19">
        <v>-52912800</v>
      </c>
      <c r="D8" s="19">
        <v>-142868620</v>
      </c>
      <c r="E8" s="19">
        <v>-142868620</v>
      </c>
      <c r="F8" s="19">
        <v>0</v>
      </c>
      <c r="G8" s="19">
        <v>0</v>
      </c>
      <c r="H8" s="19">
        <v>240000</v>
      </c>
      <c r="I8" s="19">
        <v>240000</v>
      </c>
      <c r="J8" s="19">
        <v>0</v>
      </c>
      <c r="K8" s="19">
        <v>0</v>
      </c>
      <c r="L8" s="19">
        <v>0</v>
      </c>
      <c r="M8" s="19">
        <v>0</v>
      </c>
      <c r="N8" s="19">
        <v>5665000</v>
      </c>
      <c r="O8" s="19">
        <v>153861480</v>
      </c>
      <c r="P8" s="32">
        <f t="shared" ref="P8:P70" si="0">D8-E8</f>
        <v>0</v>
      </c>
      <c r="Q8" s="28">
        <v>2451370601</v>
      </c>
    </row>
    <row r="9" spans="1:17" x14ac:dyDescent="0.2">
      <c r="A9" s="8" t="s">
        <v>5</v>
      </c>
      <c r="B9" s="18">
        <v>81743900</v>
      </c>
      <c r="C9" s="18">
        <v>-11844200</v>
      </c>
      <c r="D9" s="18">
        <v>6122551</v>
      </c>
      <c r="E9" s="18">
        <v>6122551</v>
      </c>
      <c r="F9" s="18">
        <v>0</v>
      </c>
      <c r="G9" s="18">
        <v>0</v>
      </c>
      <c r="H9" s="18">
        <v>410000</v>
      </c>
      <c r="I9" s="18">
        <v>410000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88276451</v>
      </c>
      <c r="P9" s="30">
        <f t="shared" si="0"/>
        <v>0</v>
      </c>
      <c r="Q9" s="25">
        <v>931982243</v>
      </c>
    </row>
    <row r="10" spans="1:17" x14ac:dyDescent="0.2">
      <c r="A10" s="9" t="s">
        <v>133</v>
      </c>
      <c r="B10" s="16">
        <v>179944700</v>
      </c>
      <c r="C10" s="16">
        <v>-25568600</v>
      </c>
      <c r="D10" s="16">
        <v>8802411</v>
      </c>
      <c r="E10" s="16">
        <v>8802411</v>
      </c>
      <c r="F10" s="16">
        <v>0</v>
      </c>
      <c r="G10" s="16">
        <v>0</v>
      </c>
      <c r="H10" s="16">
        <v>120000</v>
      </c>
      <c r="I10" s="16">
        <v>120000</v>
      </c>
      <c r="J10" s="16">
        <v>0</v>
      </c>
      <c r="K10" s="16">
        <v>0</v>
      </c>
      <c r="L10" s="16">
        <v>897600</v>
      </c>
      <c r="M10" s="16">
        <v>0</v>
      </c>
      <c r="N10" s="16">
        <v>0</v>
      </c>
      <c r="O10" s="16">
        <v>189764711</v>
      </c>
      <c r="P10" s="31">
        <f t="shared" si="0"/>
        <v>0</v>
      </c>
      <c r="Q10" s="25">
        <v>1970762507</v>
      </c>
    </row>
    <row r="11" spans="1:17" x14ac:dyDescent="0.2">
      <c r="A11" s="10" t="s">
        <v>6</v>
      </c>
      <c r="B11" s="19">
        <v>11083900</v>
      </c>
      <c r="C11" s="19">
        <v>-1072600</v>
      </c>
      <c r="D11" s="19">
        <v>3667239</v>
      </c>
      <c r="E11" s="19">
        <v>3667239</v>
      </c>
      <c r="F11" s="19">
        <v>206300</v>
      </c>
      <c r="G11" s="19">
        <v>0</v>
      </c>
      <c r="H11" s="19">
        <v>6350000</v>
      </c>
      <c r="I11" s="19">
        <v>150000</v>
      </c>
      <c r="J11" s="19">
        <v>6200000</v>
      </c>
      <c r="K11" s="19">
        <v>0</v>
      </c>
      <c r="L11" s="19">
        <v>0</v>
      </c>
      <c r="M11" s="19">
        <v>0</v>
      </c>
      <c r="N11" s="19">
        <v>0</v>
      </c>
      <c r="O11" s="19">
        <v>21307439</v>
      </c>
      <c r="P11" s="32">
        <f t="shared" si="0"/>
        <v>0</v>
      </c>
      <c r="Q11" s="25">
        <v>146992766</v>
      </c>
    </row>
    <row r="12" spans="1:17" x14ac:dyDescent="0.2">
      <c r="A12" s="8" t="s">
        <v>7</v>
      </c>
      <c r="B12" s="18">
        <v>9503100</v>
      </c>
      <c r="C12" s="18">
        <v>-1069200</v>
      </c>
      <c r="D12" s="18">
        <v>2706077</v>
      </c>
      <c r="E12" s="18">
        <v>2706077</v>
      </c>
      <c r="F12" s="18">
        <v>482700</v>
      </c>
      <c r="G12" s="18">
        <v>0</v>
      </c>
      <c r="H12" s="18">
        <v>1250000</v>
      </c>
      <c r="I12" s="18">
        <v>150000</v>
      </c>
      <c r="J12" s="18">
        <v>1100000</v>
      </c>
      <c r="K12" s="18">
        <v>0</v>
      </c>
      <c r="L12" s="18">
        <v>0</v>
      </c>
      <c r="M12" s="18">
        <v>0</v>
      </c>
      <c r="N12" s="18">
        <v>0</v>
      </c>
      <c r="O12" s="18">
        <v>13941877</v>
      </c>
      <c r="P12" s="30">
        <f t="shared" si="0"/>
        <v>0</v>
      </c>
      <c r="Q12" s="25">
        <v>126300349</v>
      </c>
    </row>
    <row r="13" spans="1:17" x14ac:dyDescent="0.2">
      <c r="A13" s="9" t="s">
        <v>8</v>
      </c>
      <c r="B13" s="16">
        <v>8185400</v>
      </c>
      <c r="C13" s="16">
        <v>-936000</v>
      </c>
      <c r="D13" s="16">
        <v>-104276</v>
      </c>
      <c r="E13" s="16">
        <v>-104276</v>
      </c>
      <c r="F13" s="16">
        <v>301700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8382824</v>
      </c>
      <c r="P13" s="31">
        <f t="shared" si="0"/>
        <v>0</v>
      </c>
      <c r="Q13" s="25">
        <v>90673898</v>
      </c>
    </row>
    <row r="14" spans="1:17" x14ac:dyDescent="0.2">
      <c r="A14" s="10" t="s">
        <v>9</v>
      </c>
      <c r="B14" s="19">
        <v>46245100</v>
      </c>
      <c r="C14" s="19">
        <v>-6364200</v>
      </c>
      <c r="D14" s="19">
        <v>15764267</v>
      </c>
      <c r="E14" s="19">
        <v>15764267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62009367</v>
      </c>
      <c r="P14" s="32">
        <f t="shared" si="0"/>
        <v>0</v>
      </c>
      <c r="Q14" s="25">
        <v>599196152</v>
      </c>
    </row>
    <row r="15" spans="1:17" x14ac:dyDescent="0.2">
      <c r="A15" s="8" t="s">
        <v>10</v>
      </c>
      <c r="B15" s="18">
        <v>44066200</v>
      </c>
      <c r="C15" s="18">
        <v>-6267200</v>
      </c>
      <c r="D15" s="18">
        <v>4636983</v>
      </c>
      <c r="E15" s="18">
        <v>4636983</v>
      </c>
      <c r="F15" s="18">
        <v>0</v>
      </c>
      <c r="G15" s="18">
        <v>0</v>
      </c>
      <c r="H15" s="18">
        <v>440000</v>
      </c>
      <c r="I15" s="18">
        <v>440000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49143183</v>
      </c>
      <c r="P15" s="30">
        <f t="shared" si="0"/>
        <v>0</v>
      </c>
      <c r="Q15" s="25">
        <v>513993155</v>
      </c>
    </row>
    <row r="16" spans="1:17" x14ac:dyDescent="0.2">
      <c r="A16" s="9" t="s">
        <v>11</v>
      </c>
      <c r="B16" s="16">
        <v>43306100</v>
      </c>
      <c r="C16" s="16">
        <v>-6593400</v>
      </c>
      <c r="D16" s="16">
        <v>2705508</v>
      </c>
      <c r="E16" s="16">
        <v>2705508</v>
      </c>
      <c r="F16" s="16">
        <v>0</v>
      </c>
      <c r="G16" s="16">
        <v>0</v>
      </c>
      <c r="H16" s="16">
        <v>200000</v>
      </c>
      <c r="I16" s="16">
        <v>200000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46211608</v>
      </c>
      <c r="P16" s="31">
        <f t="shared" si="0"/>
        <v>0</v>
      </c>
      <c r="Q16" s="25">
        <v>466097283</v>
      </c>
    </row>
    <row r="17" spans="1:17" x14ac:dyDescent="0.2">
      <c r="A17" s="10" t="s">
        <v>12</v>
      </c>
      <c r="B17" s="19">
        <v>29970600</v>
      </c>
      <c r="C17" s="19">
        <v>-3991000</v>
      </c>
      <c r="D17" s="19">
        <v>9433146</v>
      </c>
      <c r="E17" s="19">
        <v>9433146</v>
      </c>
      <c r="F17" s="19">
        <v>0</v>
      </c>
      <c r="G17" s="19">
        <v>0</v>
      </c>
      <c r="H17" s="19">
        <v>300000</v>
      </c>
      <c r="I17" s="19">
        <v>300000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39703746</v>
      </c>
      <c r="P17" s="32">
        <f t="shared" si="0"/>
        <v>0</v>
      </c>
      <c r="Q17" s="25">
        <v>383880444</v>
      </c>
    </row>
    <row r="18" spans="1:17" x14ac:dyDescent="0.2">
      <c r="A18" s="8" t="s">
        <v>13</v>
      </c>
      <c r="B18" s="18">
        <v>60053600</v>
      </c>
      <c r="C18" s="18">
        <v>-10067200</v>
      </c>
      <c r="D18" s="18">
        <v>-23046664</v>
      </c>
      <c r="E18" s="18">
        <v>-23046664</v>
      </c>
      <c r="F18" s="16">
        <v>0</v>
      </c>
      <c r="G18" s="18">
        <v>0</v>
      </c>
      <c r="H18" s="18">
        <v>150000</v>
      </c>
      <c r="I18" s="18">
        <v>150000</v>
      </c>
      <c r="J18" s="18">
        <v>0</v>
      </c>
      <c r="K18" s="18">
        <v>0</v>
      </c>
      <c r="L18" s="18">
        <v>0</v>
      </c>
      <c r="M18" s="18">
        <v>154600</v>
      </c>
      <c r="N18" s="18">
        <v>0</v>
      </c>
      <c r="O18" s="18">
        <v>37311536</v>
      </c>
      <c r="P18" s="30">
        <f t="shared" si="0"/>
        <v>0</v>
      </c>
      <c r="Q18" s="25">
        <v>510381966</v>
      </c>
    </row>
    <row r="19" spans="1:17" x14ac:dyDescent="0.2">
      <c r="A19" s="9" t="s">
        <v>14</v>
      </c>
      <c r="B19" s="16">
        <v>25273200</v>
      </c>
      <c r="C19" s="16">
        <v>-4019000</v>
      </c>
      <c r="D19" s="16">
        <v>-2935393</v>
      </c>
      <c r="E19" s="16">
        <v>-2935393</v>
      </c>
      <c r="F19" s="19">
        <v>0</v>
      </c>
      <c r="G19" s="16">
        <v>0</v>
      </c>
      <c r="H19" s="16">
        <v>400000</v>
      </c>
      <c r="I19" s="16">
        <v>400000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22737807</v>
      </c>
      <c r="P19" s="31">
        <f t="shared" si="0"/>
        <v>0</v>
      </c>
      <c r="Q19" s="25">
        <v>260901639</v>
      </c>
    </row>
    <row r="20" spans="1:17" x14ac:dyDescent="0.2">
      <c r="A20" s="10" t="s">
        <v>15</v>
      </c>
      <c r="B20" s="19">
        <v>31997000</v>
      </c>
      <c r="C20" s="19">
        <v>-4353600</v>
      </c>
      <c r="D20" s="19">
        <v>6502212</v>
      </c>
      <c r="E20" s="19">
        <v>6502212</v>
      </c>
      <c r="F20" s="19">
        <v>0</v>
      </c>
      <c r="G20" s="19">
        <v>0</v>
      </c>
      <c r="H20" s="19">
        <v>420000</v>
      </c>
      <c r="I20" s="19">
        <v>420000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38919212</v>
      </c>
      <c r="P20" s="32">
        <f t="shared" si="0"/>
        <v>0</v>
      </c>
      <c r="Q20" s="25">
        <v>392214721</v>
      </c>
    </row>
    <row r="21" spans="1:17" x14ac:dyDescent="0.2">
      <c r="A21" s="8" t="s">
        <v>16</v>
      </c>
      <c r="B21" s="18">
        <v>9455800</v>
      </c>
      <c r="C21" s="18">
        <v>-699600</v>
      </c>
      <c r="D21" s="18">
        <v>446262</v>
      </c>
      <c r="E21" s="18">
        <v>446262</v>
      </c>
      <c r="F21" s="18">
        <v>603400</v>
      </c>
      <c r="G21" s="18">
        <v>0</v>
      </c>
      <c r="H21" s="18">
        <v>130000</v>
      </c>
      <c r="I21" s="18">
        <v>130000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10635462</v>
      </c>
      <c r="P21" s="30">
        <f t="shared" si="0"/>
        <v>0</v>
      </c>
      <c r="Q21" s="25">
        <v>97541834</v>
      </c>
    </row>
    <row r="22" spans="1:17" x14ac:dyDescent="0.2">
      <c r="A22" s="9" t="s">
        <v>17</v>
      </c>
      <c r="B22" s="16">
        <v>13814400</v>
      </c>
      <c r="C22" s="16">
        <v>-983000</v>
      </c>
      <c r="D22" s="16">
        <v>3315076</v>
      </c>
      <c r="E22" s="16">
        <v>3315076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17129476</v>
      </c>
      <c r="P22" s="31">
        <f t="shared" si="0"/>
        <v>0</v>
      </c>
      <c r="Q22" s="25">
        <v>132971051</v>
      </c>
    </row>
    <row r="23" spans="1:17" x14ac:dyDescent="0.2">
      <c r="A23" s="10" t="s">
        <v>18</v>
      </c>
      <c r="B23" s="19">
        <v>14579800</v>
      </c>
      <c r="C23" s="19">
        <v>-1193600</v>
      </c>
      <c r="D23" s="19">
        <v>3053906</v>
      </c>
      <c r="E23" s="19">
        <v>3053906</v>
      </c>
      <c r="F23" s="19">
        <v>670300</v>
      </c>
      <c r="G23" s="19">
        <v>0</v>
      </c>
      <c r="H23" s="19">
        <v>115000</v>
      </c>
      <c r="I23" s="19">
        <v>115000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18419006</v>
      </c>
      <c r="P23" s="32">
        <f t="shared" si="0"/>
        <v>0</v>
      </c>
      <c r="Q23" s="25">
        <v>167667442</v>
      </c>
    </row>
    <row r="24" spans="1:17" x14ac:dyDescent="0.2">
      <c r="A24" s="8" t="s">
        <v>19</v>
      </c>
      <c r="B24" s="18">
        <v>3093800</v>
      </c>
      <c r="C24" s="18">
        <v>-167200</v>
      </c>
      <c r="D24" s="18">
        <v>476030</v>
      </c>
      <c r="E24" s="18">
        <v>476030</v>
      </c>
      <c r="F24" s="18">
        <v>301700</v>
      </c>
      <c r="G24" s="18">
        <v>0</v>
      </c>
      <c r="H24" s="18">
        <v>120000</v>
      </c>
      <c r="I24" s="18">
        <v>120000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3991530</v>
      </c>
      <c r="P24" s="30">
        <f t="shared" si="0"/>
        <v>0</v>
      </c>
      <c r="Q24" s="25">
        <v>38429032</v>
      </c>
    </row>
    <row r="25" spans="1:17" x14ac:dyDescent="0.2">
      <c r="A25" s="9" t="s">
        <v>20</v>
      </c>
      <c r="B25" s="16">
        <v>3748200</v>
      </c>
      <c r="C25" s="16">
        <v>-278600</v>
      </c>
      <c r="D25" s="16">
        <v>233959</v>
      </c>
      <c r="E25" s="16">
        <v>233959</v>
      </c>
      <c r="F25" s="16">
        <v>301700</v>
      </c>
      <c r="G25" s="16">
        <v>0</v>
      </c>
      <c r="H25" s="16">
        <v>120000</v>
      </c>
      <c r="I25" s="16">
        <v>120000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4403859</v>
      </c>
      <c r="P25" s="31">
        <f t="shared" si="0"/>
        <v>0</v>
      </c>
      <c r="Q25" s="25">
        <v>44290266</v>
      </c>
    </row>
    <row r="26" spans="1:17" x14ac:dyDescent="0.2">
      <c r="A26" s="10" t="s">
        <v>21</v>
      </c>
      <c r="B26" s="19">
        <v>31915300</v>
      </c>
      <c r="C26" s="19">
        <v>-3679000</v>
      </c>
      <c r="D26" s="19">
        <v>7474538</v>
      </c>
      <c r="E26" s="19">
        <v>7474538</v>
      </c>
      <c r="F26" s="19">
        <v>0</v>
      </c>
      <c r="G26" s="19">
        <v>0</v>
      </c>
      <c r="H26" s="19">
        <v>80000</v>
      </c>
      <c r="I26" s="19">
        <v>80000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39469838</v>
      </c>
      <c r="P26" s="32">
        <f t="shared" si="0"/>
        <v>0</v>
      </c>
      <c r="Q26" s="25">
        <v>377655253</v>
      </c>
    </row>
    <row r="27" spans="1:17" x14ac:dyDescent="0.2">
      <c r="A27" s="9" t="s">
        <v>22</v>
      </c>
      <c r="B27" s="18">
        <v>96987100</v>
      </c>
      <c r="C27" s="18">
        <v>-14026200</v>
      </c>
      <c r="D27" s="18">
        <v>32312022</v>
      </c>
      <c r="E27" s="18">
        <v>32312022</v>
      </c>
      <c r="F27" s="18">
        <v>0</v>
      </c>
      <c r="G27" s="18">
        <v>0</v>
      </c>
      <c r="H27" s="18">
        <v>175000</v>
      </c>
      <c r="I27" s="18">
        <v>175000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129474122</v>
      </c>
      <c r="P27" s="30">
        <f t="shared" si="0"/>
        <v>0</v>
      </c>
      <c r="Q27" s="25">
        <v>1246085630</v>
      </c>
    </row>
    <row r="28" spans="1:17" x14ac:dyDescent="0.2">
      <c r="A28" s="9" t="s">
        <v>23</v>
      </c>
      <c r="B28" s="16">
        <v>2387500</v>
      </c>
      <c r="C28" s="16">
        <v>-61600</v>
      </c>
      <c r="D28" s="16">
        <v>-163860</v>
      </c>
      <c r="E28" s="16">
        <v>-163860</v>
      </c>
      <c r="F28" s="16">
        <v>603400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2827040</v>
      </c>
      <c r="P28" s="31">
        <f t="shared" si="0"/>
        <v>0</v>
      </c>
      <c r="Q28" s="25">
        <v>30388034</v>
      </c>
    </row>
    <row r="29" spans="1:17" x14ac:dyDescent="0.2">
      <c r="A29" s="10" t="s">
        <v>24</v>
      </c>
      <c r="B29" s="19">
        <v>22909100</v>
      </c>
      <c r="C29" s="19">
        <v>-3824000</v>
      </c>
      <c r="D29" s="19">
        <v>-2011210</v>
      </c>
      <c r="E29" s="19">
        <v>-2011210</v>
      </c>
      <c r="F29" s="19">
        <v>0</v>
      </c>
      <c r="G29" s="19">
        <v>0</v>
      </c>
      <c r="H29" s="19">
        <v>100000</v>
      </c>
      <c r="I29" s="19">
        <v>100000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20997890</v>
      </c>
      <c r="P29" s="32">
        <f t="shared" si="0"/>
        <v>0</v>
      </c>
      <c r="Q29" s="25">
        <v>222226739</v>
      </c>
    </row>
    <row r="30" spans="1:17" x14ac:dyDescent="0.2">
      <c r="A30" s="8" t="s">
        <v>25</v>
      </c>
      <c r="B30" s="18">
        <v>55728100</v>
      </c>
      <c r="C30" s="18">
        <v>-7942600</v>
      </c>
      <c r="D30" s="18">
        <v>15609684</v>
      </c>
      <c r="E30" s="18">
        <v>15609684</v>
      </c>
      <c r="F30" s="18">
        <v>0</v>
      </c>
      <c r="G30" s="18">
        <v>0</v>
      </c>
      <c r="H30" s="18">
        <v>2350000</v>
      </c>
      <c r="I30" s="18">
        <v>250000</v>
      </c>
      <c r="J30" s="18">
        <v>2100000</v>
      </c>
      <c r="K30" s="18">
        <v>0</v>
      </c>
      <c r="L30" s="18">
        <v>0</v>
      </c>
      <c r="M30" s="18">
        <v>0</v>
      </c>
      <c r="N30" s="18">
        <v>0</v>
      </c>
      <c r="O30" s="18">
        <v>73687784</v>
      </c>
      <c r="P30" s="30">
        <f t="shared" si="0"/>
        <v>0</v>
      </c>
      <c r="Q30" s="25">
        <v>700570554</v>
      </c>
    </row>
    <row r="31" spans="1:17" x14ac:dyDescent="0.2">
      <c r="A31" s="9" t="s">
        <v>134</v>
      </c>
      <c r="B31" s="16">
        <v>81077900</v>
      </c>
      <c r="C31" s="16">
        <v>-10109600</v>
      </c>
      <c r="D31" s="16">
        <v>10131672</v>
      </c>
      <c r="E31" s="16">
        <v>10131672</v>
      </c>
      <c r="F31" s="16">
        <v>0</v>
      </c>
      <c r="G31" s="16">
        <v>0</v>
      </c>
      <c r="H31" s="16">
        <v>2678000</v>
      </c>
      <c r="I31" s="16">
        <v>78000</v>
      </c>
      <c r="J31" s="16">
        <v>2600000</v>
      </c>
      <c r="K31" s="16">
        <v>0</v>
      </c>
      <c r="L31" s="16">
        <v>557500</v>
      </c>
      <c r="M31" s="16">
        <v>0</v>
      </c>
      <c r="N31" s="16">
        <v>0</v>
      </c>
      <c r="O31" s="16">
        <v>94445072</v>
      </c>
      <c r="P31" s="31">
        <f t="shared" si="0"/>
        <v>0</v>
      </c>
      <c r="Q31" s="25">
        <v>941272274</v>
      </c>
    </row>
    <row r="32" spans="1:17" x14ac:dyDescent="0.2">
      <c r="A32" s="10" t="s">
        <v>135</v>
      </c>
      <c r="B32" s="19">
        <v>146556400</v>
      </c>
      <c r="C32" s="19">
        <v>-23723800</v>
      </c>
      <c r="D32" s="19">
        <v>8769151</v>
      </c>
      <c r="E32" s="19">
        <v>8769151</v>
      </c>
      <c r="F32" s="19">
        <v>0</v>
      </c>
      <c r="G32" s="19">
        <v>0</v>
      </c>
      <c r="H32" s="19">
        <v>6977000</v>
      </c>
      <c r="I32" s="19">
        <v>600000</v>
      </c>
      <c r="J32" s="19">
        <v>6377000</v>
      </c>
      <c r="K32" s="19">
        <v>0</v>
      </c>
      <c r="L32" s="19">
        <v>801100</v>
      </c>
      <c r="M32" s="19">
        <v>0</v>
      </c>
      <c r="N32" s="19">
        <v>0</v>
      </c>
      <c r="O32" s="19">
        <v>163103651</v>
      </c>
      <c r="P32" s="32">
        <f t="shared" si="0"/>
        <v>0</v>
      </c>
      <c r="Q32" s="25">
        <v>1675198987</v>
      </c>
    </row>
    <row r="33" spans="1:17" x14ac:dyDescent="0.2">
      <c r="A33" s="8" t="s">
        <v>26</v>
      </c>
      <c r="B33" s="18">
        <v>10411600</v>
      </c>
      <c r="C33" s="18">
        <v>-1018000</v>
      </c>
      <c r="D33" s="18">
        <v>2752606</v>
      </c>
      <c r="E33" s="18">
        <v>2752606</v>
      </c>
      <c r="F33" s="18">
        <v>603400</v>
      </c>
      <c r="G33" s="18">
        <v>0</v>
      </c>
      <c r="H33" s="18">
        <v>210000</v>
      </c>
      <c r="I33" s="18">
        <v>50000</v>
      </c>
      <c r="J33" s="18">
        <v>160000</v>
      </c>
      <c r="K33" s="18">
        <v>0</v>
      </c>
      <c r="L33" s="18">
        <v>0</v>
      </c>
      <c r="M33" s="18">
        <v>0</v>
      </c>
      <c r="N33" s="18">
        <v>0</v>
      </c>
      <c r="O33" s="18">
        <v>13977606</v>
      </c>
      <c r="P33" s="30">
        <f t="shared" si="0"/>
        <v>0</v>
      </c>
      <c r="Q33" s="25">
        <v>131588373</v>
      </c>
    </row>
    <row r="34" spans="1:17" x14ac:dyDescent="0.2">
      <c r="A34" s="9" t="s">
        <v>27</v>
      </c>
      <c r="B34" s="16">
        <v>8103200</v>
      </c>
      <c r="C34" s="16">
        <v>-811400</v>
      </c>
      <c r="D34" s="16">
        <v>1275280</v>
      </c>
      <c r="E34" s="16">
        <v>1275280</v>
      </c>
      <c r="F34" s="16">
        <v>482700</v>
      </c>
      <c r="G34" s="16">
        <v>0</v>
      </c>
      <c r="H34" s="16">
        <v>195000</v>
      </c>
      <c r="I34" s="16">
        <v>65000</v>
      </c>
      <c r="J34" s="16">
        <v>130000</v>
      </c>
      <c r="K34" s="16">
        <v>0</v>
      </c>
      <c r="L34" s="16">
        <v>0</v>
      </c>
      <c r="M34" s="16">
        <v>0</v>
      </c>
      <c r="N34" s="16">
        <v>0</v>
      </c>
      <c r="O34" s="16">
        <v>10056180</v>
      </c>
      <c r="P34" s="31">
        <f t="shared" si="0"/>
        <v>0</v>
      </c>
      <c r="Q34" s="25">
        <v>94962728</v>
      </c>
    </row>
    <row r="35" spans="1:17" x14ac:dyDescent="0.2">
      <c r="A35" s="10" t="s">
        <v>28</v>
      </c>
      <c r="B35" s="19">
        <v>20797100</v>
      </c>
      <c r="C35" s="19">
        <v>-3051200</v>
      </c>
      <c r="D35" s="19">
        <v>2293515</v>
      </c>
      <c r="E35" s="19">
        <v>2293515</v>
      </c>
      <c r="F35" s="19">
        <v>0</v>
      </c>
      <c r="G35" s="19">
        <v>0</v>
      </c>
      <c r="H35" s="19">
        <v>480000</v>
      </c>
      <c r="I35" s="19">
        <v>0</v>
      </c>
      <c r="J35" s="19">
        <v>480000</v>
      </c>
      <c r="K35" s="19">
        <v>0</v>
      </c>
      <c r="L35" s="19">
        <v>0</v>
      </c>
      <c r="M35" s="19">
        <v>0</v>
      </c>
      <c r="N35" s="19">
        <v>0</v>
      </c>
      <c r="O35" s="19">
        <v>23570615</v>
      </c>
      <c r="P35" s="32">
        <f t="shared" si="0"/>
        <v>0</v>
      </c>
      <c r="Q35" s="25">
        <v>232772379</v>
      </c>
    </row>
    <row r="36" spans="1:17" x14ac:dyDescent="0.2">
      <c r="A36" s="8" t="s">
        <v>29</v>
      </c>
      <c r="B36" s="18">
        <v>20934300</v>
      </c>
      <c r="C36" s="18">
        <v>-2473000</v>
      </c>
      <c r="D36" s="18">
        <v>2681698</v>
      </c>
      <c r="E36" s="18">
        <v>2681698</v>
      </c>
      <c r="F36" s="18">
        <v>0</v>
      </c>
      <c r="G36" s="18">
        <v>0</v>
      </c>
      <c r="H36" s="18">
        <v>2290000</v>
      </c>
      <c r="I36" s="18">
        <v>40000</v>
      </c>
      <c r="J36" s="18">
        <v>2250000</v>
      </c>
      <c r="K36" s="18">
        <v>0</v>
      </c>
      <c r="L36" s="18">
        <v>0</v>
      </c>
      <c r="M36" s="18">
        <v>0</v>
      </c>
      <c r="N36" s="18">
        <v>0</v>
      </c>
      <c r="O36" s="18">
        <v>25905998</v>
      </c>
      <c r="P36" s="30">
        <f t="shared" si="0"/>
        <v>0</v>
      </c>
      <c r="Q36" s="25">
        <v>230652294</v>
      </c>
    </row>
    <row r="37" spans="1:17" x14ac:dyDescent="0.2">
      <c r="A37" s="9" t="s">
        <v>30</v>
      </c>
      <c r="B37" s="16">
        <v>14102200</v>
      </c>
      <c r="C37" s="16">
        <v>-1695800</v>
      </c>
      <c r="D37" s="16">
        <v>7236241</v>
      </c>
      <c r="E37" s="16">
        <v>7236241</v>
      </c>
      <c r="F37" s="16">
        <v>0</v>
      </c>
      <c r="G37" s="16">
        <v>0</v>
      </c>
      <c r="H37" s="16">
        <v>660160</v>
      </c>
      <c r="I37" s="16">
        <v>100000</v>
      </c>
      <c r="J37" s="16">
        <v>560160</v>
      </c>
      <c r="K37" s="16">
        <v>0</v>
      </c>
      <c r="L37" s="16">
        <v>0</v>
      </c>
      <c r="M37" s="16">
        <v>0</v>
      </c>
      <c r="N37" s="16">
        <v>0</v>
      </c>
      <c r="O37" s="16">
        <v>21998601</v>
      </c>
      <c r="P37" s="31">
        <f t="shared" si="0"/>
        <v>0</v>
      </c>
      <c r="Q37" s="25">
        <v>186744273</v>
      </c>
    </row>
    <row r="38" spans="1:17" x14ac:dyDescent="0.2">
      <c r="A38" s="10" t="s">
        <v>31</v>
      </c>
      <c r="B38" s="19">
        <v>28067600</v>
      </c>
      <c r="C38" s="19">
        <v>-3593000</v>
      </c>
      <c r="D38" s="19">
        <v>14313508</v>
      </c>
      <c r="E38" s="19">
        <v>14313508</v>
      </c>
      <c r="F38" s="19">
        <v>0</v>
      </c>
      <c r="G38" s="19">
        <v>0</v>
      </c>
      <c r="H38" s="19">
        <v>590000</v>
      </c>
      <c r="I38" s="19">
        <v>0</v>
      </c>
      <c r="J38" s="19">
        <v>590000</v>
      </c>
      <c r="K38" s="19">
        <v>0</v>
      </c>
      <c r="L38" s="19">
        <v>0</v>
      </c>
      <c r="M38" s="19">
        <v>0</v>
      </c>
      <c r="N38" s="19">
        <v>0</v>
      </c>
      <c r="O38" s="19">
        <v>42971108</v>
      </c>
      <c r="P38" s="32">
        <f t="shared" si="0"/>
        <v>0</v>
      </c>
      <c r="Q38" s="25">
        <v>371053059</v>
      </c>
    </row>
    <row r="39" spans="1:17" x14ac:dyDescent="0.2">
      <c r="A39" s="8" t="s">
        <v>32</v>
      </c>
      <c r="B39" s="18">
        <v>12586000</v>
      </c>
      <c r="C39" s="18">
        <v>-1490400</v>
      </c>
      <c r="D39" s="18">
        <v>1088711</v>
      </c>
      <c r="E39" s="18">
        <v>1088711</v>
      </c>
      <c r="F39" s="18">
        <v>264200</v>
      </c>
      <c r="G39" s="18">
        <v>0</v>
      </c>
      <c r="H39" s="18">
        <v>290000</v>
      </c>
      <c r="I39" s="18">
        <v>50000</v>
      </c>
      <c r="J39" s="18">
        <v>240000</v>
      </c>
      <c r="K39" s="18">
        <v>0</v>
      </c>
      <c r="L39" s="18">
        <v>0</v>
      </c>
      <c r="M39" s="18">
        <v>0</v>
      </c>
      <c r="N39" s="18">
        <v>0</v>
      </c>
      <c r="O39" s="18">
        <v>14228911</v>
      </c>
      <c r="P39" s="30">
        <f t="shared" si="0"/>
        <v>0</v>
      </c>
      <c r="Q39" s="25">
        <v>147540816</v>
      </c>
    </row>
    <row r="40" spans="1:17" x14ac:dyDescent="0.2">
      <c r="A40" s="9" t="s">
        <v>33</v>
      </c>
      <c r="B40" s="16">
        <v>17101400</v>
      </c>
      <c r="C40" s="16">
        <v>-2492800</v>
      </c>
      <c r="D40" s="16">
        <v>11750785</v>
      </c>
      <c r="E40" s="16">
        <v>11750785</v>
      </c>
      <c r="F40" s="16">
        <v>206200</v>
      </c>
      <c r="G40" s="16">
        <v>0</v>
      </c>
      <c r="H40" s="16">
        <v>600000</v>
      </c>
      <c r="I40" s="16">
        <v>0</v>
      </c>
      <c r="J40" s="16">
        <v>600000</v>
      </c>
      <c r="K40" s="16">
        <v>0</v>
      </c>
      <c r="L40" s="16">
        <v>0</v>
      </c>
      <c r="M40" s="16">
        <v>0</v>
      </c>
      <c r="N40" s="16">
        <v>0</v>
      </c>
      <c r="O40" s="16">
        <v>29658385</v>
      </c>
      <c r="P40" s="31">
        <f t="shared" si="0"/>
        <v>0</v>
      </c>
      <c r="Q40" s="25">
        <v>241333565</v>
      </c>
    </row>
    <row r="41" spans="1:17" x14ac:dyDescent="0.2">
      <c r="A41" s="10" t="s">
        <v>34</v>
      </c>
      <c r="B41" s="19">
        <v>25450400</v>
      </c>
      <c r="C41" s="19">
        <v>-3107200</v>
      </c>
      <c r="D41" s="19">
        <v>12808218</v>
      </c>
      <c r="E41" s="19">
        <v>12808218</v>
      </c>
      <c r="F41" s="19">
        <v>0</v>
      </c>
      <c r="G41" s="19">
        <v>0</v>
      </c>
      <c r="H41" s="19">
        <v>1462000</v>
      </c>
      <c r="I41" s="19">
        <v>75000</v>
      </c>
      <c r="J41" s="19">
        <v>1387000</v>
      </c>
      <c r="K41" s="19">
        <v>0</v>
      </c>
      <c r="L41" s="19">
        <v>0</v>
      </c>
      <c r="M41" s="19">
        <v>0</v>
      </c>
      <c r="N41" s="19">
        <v>0</v>
      </c>
      <c r="O41" s="19">
        <v>39720618</v>
      </c>
      <c r="P41" s="32">
        <f t="shared" si="0"/>
        <v>0</v>
      </c>
      <c r="Q41" s="25">
        <v>336881205</v>
      </c>
    </row>
    <row r="42" spans="1:17" x14ac:dyDescent="0.2">
      <c r="A42" s="8" t="s">
        <v>35</v>
      </c>
      <c r="B42" s="18">
        <v>21903600</v>
      </c>
      <c r="C42" s="18">
        <v>-2533200</v>
      </c>
      <c r="D42" s="18">
        <v>5380995</v>
      </c>
      <c r="E42" s="18">
        <v>5380995</v>
      </c>
      <c r="F42" s="18">
        <v>0</v>
      </c>
      <c r="G42" s="18">
        <v>0</v>
      </c>
      <c r="H42" s="18">
        <v>550000</v>
      </c>
      <c r="I42" s="18">
        <v>90000</v>
      </c>
      <c r="J42" s="18">
        <v>460000</v>
      </c>
      <c r="K42" s="18">
        <v>0</v>
      </c>
      <c r="L42" s="18">
        <v>0</v>
      </c>
      <c r="M42" s="18">
        <v>0</v>
      </c>
      <c r="N42" s="18">
        <v>0</v>
      </c>
      <c r="O42" s="18">
        <v>27834595</v>
      </c>
      <c r="P42" s="30">
        <f t="shared" si="0"/>
        <v>0</v>
      </c>
      <c r="Q42" s="25">
        <v>246767933</v>
      </c>
    </row>
    <row r="43" spans="1:17" x14ac:dyDescent="0.2">
      <c r="A43" s="9" t="s">
        <v>36</v>
      </c>
      <c r="B43" s="16">
        <v>17587400</v>
      </c>
      <c r="C43" s="16">
        <v>-2318800</v>
      </c>
      <c r="D43" s="16">
        <v>4504334</v>
      </c>
      <c r="E43" s="16">
        <v>4504334</v>
      </c>
      <c r="F43" s="16">
        <v>572500</v>
      </c>
      <c r="G43" s="16">
        <v>0</v>
      </c>
      <c r="H43" s="16">
        <v>1138000</v>
      </c>
      <c r="I43" s="16">
        <v>200000</v>
      </c>
      <c r="J43" s="16">
        <v>938000</v>
      </c>
      <c r="K43" s="16">
        <v>0</v>
      </c>
      <c r="L43" s="16">
        <v>0</v>
      </c>
      <c r="M43" s="16">
        <v>0</v>
      </c>
      <c r="N43" s="16">
        <v>0</v>
      </c>
      <c r="O43" s="16">
        <v>23802234</v>
      </c>
      <c r="P43" s="31">
        <f t="shared" si="0"/>
        <v>0</v>
      </c>
      <c r="Q43" s="25">
        <v>222659233</v>
      </c>
    </row>
    <row r="44" spans="1:17" x14ac:dyDescent="0.2">
      <c r="A44" s="10" t="s">
        <v>37</v>
      </c>
      <c r="B44" s="19">
        <v>20494700</v>
      </c>
      <c r="C44" s="19">
        <v>-2353000</v>
      </c>
      <c r="D44" s="19">
        <v>3653903</v>
      </c>
      <c r="E44" s="19">
        <v>3653903</v>
      </c>
      <c r="F44" s="19">
        <v>577300</v>
      </c>
      <c r="G44" s="19">
        <v>0</v>
      </c>
      <c r="H44" s="19">
        <v>973000</v>
      </c>
      <c r="I44" s="19">
        <v>23000</v>
      </c>
      <c r="J44" s="19">
        <v>950000</v>
      </c>
      <c r="K44" s="19">
        <v>0</v>
      </c>
      <c r="L44" s="19">
        <v>0</v>
      </c>
      <c r="M44" s="19">
        <v>0</v>
      </c>
      <c r="N44" s="19">
        <v>0</v>
      </c>
      <c r="O44" s="19">
        <v>25698903</v>
      </c>
      <c r="P44" s="32">
        <f t="shared" si="0"/>
        <v>0</v>
      </c>
      <c r="Q44" s="25">
        <v>252572847</v>
      </c>
    </row>
    <row r="45" spans="1:17" x14ac:dyDescent="0.2">
      <c r="A45" s="8" t="s">
        <v>38</v>
      </c>
      <c r="B45" s="18">
        <v>10620900</v>
      </c>
      <c r="C45" s="18">
        <v>-1162200</v>
      </c>
      <c r="D45" s="18">
        <v>3186357</v>
      </c>
      <c r="E45" s="18">
        <v>3186357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13807257</v>
      </c>
      <c r="P45" s="30">
        <f t="shared" si="0"/>
        <v>0</v>
      </c>
      <c r="Q45" s="25">
        <v>128161589</v>
      </c>
    </row>
    <row r="46" spans="1:17" x14ac:dyDescent="0.2">
      <c r="A46" s="9" t="s">
        <v>39</v>
      </c>
      <c r="B46" s="16">
        <v>14483300</v>
      </c>
      <c r="C46" s="16">
        <v>-1931200</v>
      </c>
      <c r="D46" s="16">
        <v>3076785</v>
      </c>
      <c r="E46" s="16">
        <v>3076785</v>
      </c>
      <c r="F46" s="16">
        <v>0</v>
      </c>
      <c r="G46" s="16">
        <v>0</v>
      </c>
      <c r="H46" s="16">
        <v>310000</v>
      </c>
      <c r="I46" s="16">
        <v>0</v>
      </c>
      <c r="J46" s="16">
        <v>310000</v>
      </c>
      <c r="K46" s="16">
        <v>0</v>
      </c>
      <c r="L46" s="16">
        <v>0</v>
      </c>
      <c r="M46" s="16">
        <v>0</v>
      </c>
      <c r="N46" s="16">
        <v>0</v>
      </c>
      <c r="O46" s="16">
        <v>17870085</v>
      </c>
      <c r="P46" s="31">
        <f t="shared" si="0"/>
        <v>0</v>
      </c>
      <c r="Q46" s="25">
        <v>173906081</v>
      </c>
    </row>
    <row r="47" spans="1:17" x14ac:dyDescent="0.2">
      <c r="A47" s="10" t="s">
        <v>40</v>
      </c>
      <c r="B47" s="19">
        <v>8345100</v>
      </c>
      <c r="C47" s="19">
        <v>-868000</v>
      </c>
      <c r="D47" s="19">
        <v>3325222</v>
      </c>
      <c r="E47" s="19">
        <v>3325222</v>
      </c>
      <c r="F47" s="19">
        <v>422500</v>
      </c>
      <c r="G47" s="19">
        <v>0</v>
      </c>
      <c r="H47" s="19">
        <v>180000</v>
      </c>
      <c r="I47" s="19">
        <v>40000</v>
      </c>
      <c r="J47" s="19">
        <v>140000</v>
      </c>
      <c r="K47" s="19">
        <v>0</v>
      </c>
      <c r="L47" s="19">
        <v>0</v>
      </c>
      <c r="M47" s="19">
        <v>0</v>
      </c>
      <c r="N47" s="19">
        <v>0</v>
      </c>
      <c r="O47" s="19">
        <v>12272822</v>
      </c>
      <c r="P47" s="32">
        <f t="shared" si="0"/>
        <v>0</v>
      </c>
      <c r="Q47" s="25">
        <v>115953634</v>
      </c>
    </row>
    <row r="48" spans="1:17" x14ac:dyDescent="0.2">
      <c r="A48" s="8" t="s">
        <v>41</v>
      </c>
      <c r="B48" s="17">
        <v>10564700</v>
      </c>
      <c r="C48" s="18">
        <v>-977200</v>
      </c>
      <c r="D48" s="17">
        <v>4021395</v>
      </c>
      <c r="E48" s="17">
        <v>4021395</v>
      </c>
      <c r="F48" s="17">
        <v>603400</v>
      </c>
      <c r="G48" s="17">
        <v>0</v>
      </c>
      <c r="H48" s="17">
        <v>170000</v>
      </c>
      <c r="I48" s="17">
        <v>10000</v>
      </c>
      <c r="J48" s="17">
        <v>160000</v>
      </c>
      <c r="K48" s="17">
        <v>0</v>
      </c>
      <c r="L48" s="17">
        <v>0</v>
      </c>
      <c r="M48" s="17">
        <v>0</v>
      </c>
      <c r="N48" s="17">
        <v>0</v>
      </c>
      <c r="O48" s="17">
        <v>15359495</v>
      </c>
      <c r="P48" s="30">
        <f t="shared" si="0"/>
        <v>0</v>
      </c>
      <c r="Q48" s="25">
        <v>142145513</v>
      </c>
    </row>
    <row r="49" spans="1:17" x14ac:dyDescent="0.2">
      <c r="A49" s="9" t="s">
        <v>42</v>
      </c>
      <c r="B49" s="16">
        <v>20000200</v>
      </c>
      <c r="C49" s="16">
        <v>-2011800</v>
      </c>
      <c r="D49" s="16">
        <v>4455635</v>
      </c>
      <c r="E49" s="16">
        <v>4455635</v>
      </c>
      <c r="F49" s="16">
        <v>953600</v>
      </c>
      <c r="G49" s="16">
        <v>0</v>
      </c>
      <c r="H49" s="16">
        <v>333000</v>
      </c>
      <c r="I49" s="16">
        <v>3000</v>
      </c>
      <c r="J49" s="16">
        <v>330000</v>
      </c>
      <c r="K49" s="16">
        <v>0</v>
      </c>
      <c r="L49" s="16">
        <v>0</v>
      </c>
      <c r="M49" s="16">
        <v>0</v>
      </c>
      <c r="N49" s="16">
        <v>0</v>
      </c>
      <c r="O49" s="16">
        <v>25742435</v>
      </c>
      <c r="P49" s="31">
        <f t="shared" si="0"/>
        <v>0</v>
      </c>
      <c r="Q49" s="25">
        <v>234107878</v>
      </c>
    </row>
    <row r="50" spans="1:17" x14ac:dyDescent="0.2">
      <c r="A50" s="10" t="s">
        <v>43</v>
      </c>
      <c r="B50" s="19">
        <v>16483100</v>
      </c>
      <c r="C50" s="19">
        <v>-1923800</v>
      </c>
      <c r="D50" s="19">
        <v>6601889</v>
      </c>
      <c r="E50" s="19">
        <v>6601889</v>
      </c>
      <c r="F50" s="19">
        <v>825400</v>
      </c>
      <c r="G50" s="19">
        <v>0</v>
      </c>
      <c r="H50" s="19">
        <v>1068000</v>
      </c>
      <c r="I50" s="19">
        <v>48000</v>
      </c>
      <c r="J50" s="19">
        <v>1020000</v>
      </c>
      <c r="K50" s="19">
        <v>0</v>
      </c>
      <c r="L50" s="19">
        <v>0</v>
      </c>
      <c r="M50" s="19">
        <v>0</v>
      </c>
      <c r="N50" s="19">
        <v>0</v>
      </c>
      <c r="O50" s="19">
        <v>24978389</v>
      </c>
      <c r="P50" s="32">
        <f t="shared" si="0"/>
        <v>0</v>
      </c>
      <c r="Q50" s="25">
        <v>219049402</v>
      </c>
    </row>
    <row r="51" spans="1:17" x14ac:dyDescent="0.2">
      <c r="A51" s="8" t="s">
        <v>44</v>
      </c>
      <c r="B51" s="17">
        <v>7616100</v>
      </c>
      <c r="C51" s="18">
        <v>-694000</v>
      </c>
      <c r="D51" s="17">
        <v>1578442</v>
      </c>
      <c r="E51" s="17">
        <v>1578442</v>
      </c>
      <c r="F51" s="17">
        <v>603400</v>
      </c>
      <c r="G51" s="17">
        <v>0</v>
      </c>
      <c r="H51" s="17">
        <v>210000</v>
      </c>
      <c r="I51" s="17">
        <v>110000</v>
      </c>
      <c r="J51" s="17">
        <v>100000</v>
      </c>
      <c r="K51" s="17">
        <v>0</v>
      </c>
      <c r="L51" s="17">
        <v>0</v>
      </c>
      <c r="M51" s="17">
        <v>0</v>
      </c>
      <c r="N51" s="17">
        <v>0</v>
      </c>
      <c r="O51" s="17">
        <v>10007942</v>
      </c>
      <c r="P51" s="30">
        <f t="shared" si="0"/>
        <v>0</v>
      </c>
      <c r="Q51" s="25">
        <v>96233866</v>
      </c>
    </row>
    <row r="52" spans="1:17" x14ac:dyDescent="0.2">
      <c r="A52" s="9" t="s">
        <v>45</v>
      </c>
      <c r="B52" s="16">
        <v>14426900</v>
      </c>
      <c r="C52" s="16">
        <v>-1134600</v>
      </c>
      <c r="D52" s="16">
        <v>2112044</v>
      </c>
      <c r="E52" s="16">
        <v>2112044</v>
      </c>
      <c r="F52" s="16">
        <v>541000</v>
      </c>
      <c r="G52" s="16">
        <v>0</v>
      </c>
      <c r="H52" s="16">
        <v>190000</v>
      </c>
      <c r="I52" s="16">
        <v>0</v>
      </c>
      <c r="J52" s="16">
        <v>190000</v>
      </c>
      <c r="K52" s="16">
        <v>0</v>
      </c>
      <c r="L52" s="16">
        <v>0</v>
      </c>
      <c r="M52" s="16">
        <v>0</v>
      </c>
      <c r="N52" s="16">
        <v>0</v>
      </c>
      <c r="O52" s="16">
        <v>17269944</v>
      </c>
      <c r="P52" s="31">
        <f t="shared" si="0"/>
        <v>0</v>
      </c>
      <c r="Q52" s="25">
        <v>169477184</v>
      </c>
    </row>
    <row r="53" spans="1:17" x14ac:dyDescent="0.2">
      <c r="A53" s="10" t="s">
        <v>136</v>
      </c>
      <c r="B53" s="19">
        <v>29124200</v>
      </c>
      <c r="C53" s="19">
        <v>-3533400</v>
      </c>
      <c r="D53" s="19">
        <v>16959104</v>
      </c>
      <c r="E53" s="19">
        <v>16959104</v>
      </c>
      <c r="F53" s="19">
        <v>0</v>
      </c>
      <c r="G53" s="19">
        <v>0</v>
      </c>
      <c r="H53" s="19">
        <v>1090000</v>
      </c>
      <c r="I53" s="19">
        <v>0</v>
      </c>
      <c r="J53" s="19">
        <v>1090000</v>
      </c>
      <c r="K53" s="19">
        <v>0</v>
      </c>
      <c r="L53" s="19">
        <v>409900</v>
      </c>
      <c r="M53" s="19">
        <v>0</v>
      </c>
      <c r="N53" s="19">
        <v>0</v>
      </c>
      <c r="O53" s="19">
        <v>47583204</v>
      </c>
      <c r="P53" s="32">
        <f t="shared" si="0"/>
        <v>0</v>
      </c>
      <c r="Q53" s="25">
        <v>406686000</v>
      </c>
    </row>
    <row r="54" spans="1:17" x14ac:dyDescent="0.2">
      <c r="A54" s="8" t="s">
        <v>137</v>
      </c>
      <c r="B54" s="17">
        <v>11377300</v>
      </c>
      <c r="C54" s="18">
        <v>-819400</v>
      </c>
      <c r="D54" s="17">
        <v>3402230</v>
      </c>
      <c r="E54" s="17">
        <v>3402230</v>
      </c>
      <c r="F54" s="17">
        <v>603400</v>
      </c>
      <c r="G54" s="17">
        <v>0</v>
      </c>
      <c r="H54" s="17">
        <v>399000</v>
      </c>
      <c r="I54" s="17">
        <v>13000</v>
      </c>
      <c r="J54" s="17">
        <v>386000</v>
      </c>
      <c r="K54" s="17">
        <v>0</v>
      </c>
      <c r="L54" s="17">
        <v>0</v>
      </c>
      <c r="M54" s="17">
        <v>0</v>
      </c>
      <c r="N54" s="17">
        <v>0</v>
      </c>
      <c r="O54" s="17">
        <v>15781930</v>
      </c>
      <c r="P54" s="30">
        <f t="shared" si="0"/>
        <v>0</v>
      </c>
      <c r="Q54" s="25">
        <v>137836862</v>
      </c>
    </row>
    <row r="55" spans="1:17" x14ac:dyDescent="0.2">
      <c r="A55" s="9" t="s">
        <v>138</v>
      </c>
      <c r="B55" s="16">
        <v>36727700</v>
      </c>
      <c r="C55" s="16">
        <v>-4353400</v>
      </c>
      <c r="D55" s="16">
        <v>15274375</v>
      </c>
      <c r="E55" s="16">
        <v>15274375</v>
      </c>
      <c r="F55" s="16">
        <v>0</v>
      </c>
      <c r="G55" s="16">
        <v>0</v>
      </c>
      <c r="H55" s="16">
        <v>2344000</v>
      </c>
      <c r="I55" s="16">
        <v>120000</v>
      </c>
      <c r="J55" s="16">
        <v>2224000</v>
      </c>
      <c r="K55" s="16">
        <v>0</v>
      </c>
      <c r="L55" s="16">
        <v>427600</v>
      </c>
      <c r="M55" s="16">
        <v>0</v>
      </c>
      <c r="N55" s="16">
        <v>0</v>
      </c>
      <c r="O55" s="16">
        <v>54773675</v>
      </c>
      <c r="P55" s="31">
        <f t="shared" si="0"/>
        <v>0</v>
      </c>
      <c r="Q55" s="25">
        <v>483369354</v>
      </c>
    </row>
    <row r="56" spans="1:17" x14ac:dyDescent="0.2">
      <c r="A56" s="10" t="s">
        <v>46</v>
      </c>
      <c r="B56" s="19">
        <v>105649900</v>
      </c>
      <c r="C56" s="19">
        <v>-17148200</v>
      </c>
      <c r="D56" s="19">
        <v>3040156</v>
      </c>
      <c r="E56" s="19">
        <v>3040156</v>
      </c>
      <c r="F56" s="19">
        <v>0</v>
      </c>
      <c r="G56" s="19">
        <v>9781400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118471456</v>
      </c>
      <c r="P56" s="32">
        <f t="shared" si="0"/>
        <v>0</v>
      </c>
      <c r="Q56" s="25">
        <v>1291052917</v>
      </c>
    </row>
    <row r="57" spans="1:17" x14ac:dyDescent="0.2">
      <c r="A57" s="8" t="s">
        <v>139</v>
      </c>
      <c r="B57" s="17">
        <v>57249300</v>
      </c>
      <c r="C57" s="18">
        <v>-7113200</v>
      </c>
      <c r="D57" s="17">
        <v>18975446</v>
      </c>
      <c r="E57" s="17">
        <v>18975446</v>
      </c>
      <c r="F57" s="17">
        <v>0</v>
      </c>
      <c r="G57" s="17">
        <v>4031100</v>
      </c>
      <c r="H57" s="17">
        <v>0</v>
      </c>
      <c r="I57" s="17">
        <v>0</v>
      </c>
      <c r="J57" s="17">
        <v>0</v>
      </c>
      <c r="K57" s="17">
        <v>0</v>
      </c>
      <c r="L57" s="17">
        <v>486000</v>
      </c>
      <c r="M57" s="17">
        <v>0</v>
      </c>
      <c r="N57" s="17">
        <v>0</v>
      </c>
      <c r="O57" s="17">
        <v>80741846</v>
      </c>
      <c r="P57" s="30">
        <f t="shared" si="0"/>
        <v>0</v>
      </c>
      <c r="Q57" s="25">
        <v>758791439</v>
      </c>
    </row>
    <row r="58" spans="1:17" x14ac:dyDescent="0.2">
      <c r="A58" s="9" t="s">
        <v>47</v>
      </c>
      <c r="B58" s="16">
        <v>6118200</v>
      </c>
      <c r="C58" s="16">
        <v>-504200</v>
      </c>
      <c r="D58" s="16">
        <v>865214</v>
      </c>
      <c r="E58" s="16">
        <v>865214</v>
      </c>
      <c r="F58" s="16">
        <v>0</v>
      </c>
      <c r="G58" s="16">
        <v>863400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7846814</v>
      </c>
      <c r="P58" s="31">
        <f t="shared" si="0"/>
        <v>0</v>
      </c>
      <c r="Q58" s="25">
        <v>75760402</v>
      </c>
    </row>
    <row r="59" spans="1:17" x14ac:dyDescent="0.2">
      <c r="A59" s="10" t="s">
        <v>48</v>
      </c>
      <c r="B59" s="19">
        <v>7417800</v>
      </c>
      <c r="C59" s="19">
        <v>-651400</v>
      </c>
      <c r="D59" s="19">
        <v>2141753</v>
      </c>
      <c r="E59" s="19">
        <v>2141753</v>
      </c>
      <c r="F59" s="19">
        <v>0</v>
      </c>
      <c r="G59" s="19">
        <v>973700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10533253</v>
      </c>
      <c r="P59" s="32">
        <f t="shared" si="0"/>
        <v>0</v>
      </c>
      <c r="Q59" s="25">
        <v>101120508</v>
      </c>
    </row>
    <row r="60" spans="1:17" x14ac:dyDescent="0.2">
      <c r="A60" s="8" t="s">
        <v>49</v>
      </c>
      <c r="B60" s="17">
        <v>21970400</v>
      </c>
      <c r="C60" s="18">
        <v>-2621000</v>
      </c>
      <c r="D60" s="17">
        <v>-728931</v>
      </c>
      <c r="E60" s="17">
        <v>-728931</v>
      </c>
      <c r="F60" s="17">
        <v>0</v>
      </c>
      <c r="G60" s="17">
        <v>1452100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22693569</v>
      </c>
      <c r="P60" s="30">
        <f t="shared" si="0"/>
        <v>0</v>
      </c>
      <c r="Q60" s="25">
        <v>246319453</v>
      </c>
    </row>
    <row r="61" spans="1:17" x14ac:dyDescent="0.2">
      <c r="A61" s="9" t="s">
        <v>50</v>
      </c>
      <c r="B61" s="16">
        <v>5149900</v>
      </c>
      <c r="C61" s="16">
        <v>-395600</v>
      </c>
      <c r="D61" s="16">
        <v>-147773</v>
      </c>
      <c r="E61" s="16">
        <v>-147773</v>
      </c>
      <c r="F61" s="16">
        <v>0</v>
      </c>
      <c r="G61" s="16">
        <v>823400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5825527</v>
      </c>
      <c r="P61" s="31">
        <f t="shared" si="0"/>
        <v>0</v>
      </c>
      <c r="Q61" s="25">
        <v>64628099</v>
      </c>
    </row>
    <row r="62" spans="1:17" x14ac:dyDescent="0.2">
      <c r="A62" s="10" t="s">
        <v>51</v>
      </c>
      <c r="B62" s="19">
        <v>3164800</v>
      </c>
      <c r="C62" s="19">
        <v>-152000</v>
      </c>
      <c r="D62" s="19">
        <v>-106662</v>
      </c>
      <c r="E62" s="19">
        <v>-106662</v>
      </c>
      <c r="F62" s="19">
        <v>0</v>
      </c>
      <c r="G62" s="19">
        <v>689900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3748038</v>
      </c>
      <c r="P62" s="32">
        <f t="shared" si="0"/>
        <v>0</v>
      </c>
      <c r="Q62" s="25">
        <v>41921533</v>
      </c>
    </row>
    <row r="63" spans="1:17" x14ac:dyDescent="0.2">
      <c r="A63" s="8" t="s">
        <v>52</v>
      </c>
      <c r="B63" s="17">
        <v>6528100</v>
      </c>
      <c r="C63" s="18">
        <v>-607800</v>
      </c>
      <c r="D63" s="17">
        <v>1105843</v>
      </c>
      <c r="E63" s="17">
        <v>1105843</v>
      </c>
      <c r="F63" s="17">
        <v>0</v>
      </c>
      <c r="G63" s="17">
        <v>937100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8571043</v>
      </c>
      <c r="P63" s="30">
        <f t="shared" si="0"/>
        <v>0</v>
      </c>
      <c r="Q63" s="25">
        <v>82224063</v>
      </c>
    </row>
    <row r="64" spans="1:17" x14ac:dyDescent="0.2">
      <c r="A64" s="9" t="s">
        <v>53</v>
      </c>
      <c r="B64" s="16">
        <v>18852300</v>
      </c>
      <c r="C64" s="16">
        <v>-2432200</v>
      </c>
      <c r="D64" s="16">
        <v>5519531</v>
      </c>
      <c r="E64" s="16">
        <v>5519531</v>
      </c>
      <c r="F64" s="16">
        <v>0</v>
      </c>
      <c r="G64" s="16">
        <v>1376000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25747831</v>
      </c>
      <c r="P64" s="31">
        <f t="shared" si="0"/>
        <v>0</v>
      </c>
      <c r="Q64" s="25">
        <v>259506990</v>
      </c>
    </row>
    <row r="65" spans="1:17" x14ac:dyDescent="0.2">
      <c r="A65" s="10" t="s">
        <v>54</v>
      </c>
      <c r="B65" s="19">
        <v>8953000</v>
      </c>
      <c r="C65" s="19">
        <v>-745000</v>
      </c>
      <c r="D65" s="19">
        <v>4103304</v>
      </c>
      <c r="E65" s="19">
        <v>4103304</v>
      </c>
      <c r="F65" s="19">
        <v>0</v>
      </c>
      <c r="G65" s="19">
        <v>1027300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14083604</v>
      </c>
      <c r="P65" s="32">
        <f t="shared" si="0"/>
        <v>0</v>
      </c>
      <c r="Q65" s="25">
        <v>129831923</v>
      </c>
    </row>
    <row r="66" spans="1:17" x14ac:dyDescent="0.2">
      <c r="A66" s="8" t="s">
        <v>55</v>
      </c>
      <c r="B66" s="17">
        <v>34413200</v>
      </c>
      <c r="C66" s="18">
        <v>-4378400</v>
      </c>
      <c r="D66" s="17">
        <v>10777620</v>
      </c>
      <c r="E66" s="17">
        <v>10777620</v>
      </c>
      <c r="F66" s="17">
        <v>0</v>
      </c>
      <c r="G66" s="17">
        <v>2469200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47660020</v>
      </c>
      <c r="P66" s="30">
        <f t="shared" si="0"/>
        <v>0</v>
      </c>
      <c r="Q66" s="25">
        <v>466564398</v>
      </c>
    </row>
    <row r="67" spans="1:17" x14ac:dyDescent="0.2">
      <c r="A67" s="9" t="s">
        <v>56</v>
      </c>
      <c r="B67" s="16">
        <v>5961700</v>
      </c>
      <c r="C67" s="16">
        <v>-476200</v>
      </c>
      <c r="D67" s="16">
        <v>2173824</v>
      </c>
      <c r="E67" s="16">
        <v>2173824</v>
      </c>
      <c r="F67" s="16">
        <v>0</v>
      </c>
      <c r="G67" s="16">
        <v>873800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9009324</v>
      </c>
      <c r="P67" s="31">
        <f t="shared" si="0"/>
        <v>0</v>
      </c>
      <c r="Q67" s="25">
        <v>83809193</v>
      </c>
    </row>
    <row r="68" spans="1:17" x14ac:dyDescent="0.2">
      <c r="A68" s="10" t="s">
        <v>57</v>
      </c>
      <c r="B68" s="19">
        <v>6000000</v>
      </c>
      <c r="C68" s="19">
        <v>-412000</v>
      </c>
      <c r="D68" s="19">
        <v>2678827</v>
      </c>
      <c r="E68" s="19">
        <v>2678827</v>
      </c>
      <c r="F68" s="19">
        <v>0</v>
      </c>
      <c r="G68" s="19">
        <v>839200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9518027</v>
      </c>
      <c r="P68" s="32">
        <f t="shared" si="0"/>
        <v>0</v>
      </c>
      <c r="Q68" s="25">
        <v>86402231</v>
      </c>
    </row>
    <row r="69" spans="1:17" x14ac:dyDescent="0.2">
      <c r="A69" s="8" t="s">
        <v>58</v>
      </c>
      <c r="B69" s="17">
        <v>6133800</v>
      </c>
      <c r="C69" s="18">
        <v>-468400</v>
      </c>
      <c r="D69" s="17">
        <v>77631</v>
      </c>
      <c r="E69" s="17">
        <v>77631</v>
      </c>
      <c r="F69" s="17">
        <v>0</v>
      </c>
      <c r="G69" s="17">
        <v>858500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7069931</v>
      </c>
      <c r="P69" s="30">
        <f t="shared" si="0"/>
        <v>0</v>
      </c>
      <c r="Q69" s="25">
        <v>74342046</v>
      </c>
    </row>
    <row r="70" spans="1:17" x14ac:dyDescent="0.2">
      <c r="A70" s="9" t="s">
        <v>59</v>
      </c>
      <c r="B70" s="16">
        <v>6174300</v>
      </c>
      <c r="C70" s="16">
        <v>-563600</v>
      </c>
      <c r="D70" s="16">
        <v>2328221</v>
      </c>
      <c r="E70" s="16">
        <v>2328221</v>
      </c>
      <c r="F70" s="16">
        <v>0</v>
      </c>
      <c r="G70" s="16">
        <v>920000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9422521</v>
      </c>
      <c r="P70" s="31">
        <f t="shared" si="0"/>
        <v>0</v>
      </c>
      <c r="Q70" s="25">
        <v>86855586</v>
      </c>
    </row>
    <row r="71" spans="1:17" x14ac:dyDescent="0.2">
      <c r="A71" s="10" t="s">
        <v>60</v>
      </c>
      <c r="B71" s="19">
        <v>14889000</v>
      </c>
      <c r="C71" s="19">
        <v>-1443200</v>
      </c>
      <c r="D71" s="19">
        <v>5568936</v>
      </c>
      <c r="E71" s="19">
        <v>5568936</v>
      </c>
      <c r="F71" s="19">
        <v>0</v>
      </c>
      <c r="G71" s="19">
        <v>824100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21282036</v>
      </c>
      <c r="P71" s="32">
        <f t="shared" ref="P71:P134" si="1">D71-E71</f>
        <v>0</v>
      </c>
      <c r="Q71" s="25">
        <v>178400673</v>
      </c>
    </row>
    <row r="72" spans="1:17" x14ac:dyDescent="0.2">
      <c r="A72" s="8" t="s">
        <v>61</v>
      </c>
      <c r="B72" s="17">
        <v>59627400</v>
      </c>
      <c r="C72" s="18">
        <v>-8516200</v>
      </c>
      <c r="D72" s="17">
        <v>20107986</v>
      </c>
      <c r="E72" s="17">
        <v>20107986</v>
      </c>
      <c r="F72" s="17">
        <v>0</v>
      </c>
      <c r="G72" s="17">
        <v>4854000</v>
      </c>
      <c r="H72" s="17">
        <v>1172500</v>
      </c>
      <c r="I72" s="17">
        <v>0</v>
      </c>
      <c r="J72" s="17">
        <v>1172500</v>
      </c>
      <c r="K72" s="17">
        <v>0</v>
      </c>
      <c r="L72" s="17">
        <v>0</v>
      </c>
      <c r="M72" s="17">
        <v>0</v>
      </c>
      <c r="N72" s="17">
        <v>0</v>
      </c>
      <c r="O72" s="17">
        <v>85761886</v>
      </c>
      <c r="P72" s="30">
        <f t="shared" si="1"/>
        <v>0</v>
      </c>
      <c r="Q72" s="25">
        <v>817064747</v>
      </c>
    </row>
    <row r="73" spans="1:17" x14ac:dyDescent="0.2">
      <c r="A73" s="9" t="s">
        <v>62</v>
      </c>
      <c r="B73" s="16">
        <v>11865800</v>
      </c>
      <c r="C73" s="16">
        <v>-991600</v>
      </c>
      <c r="D73" s="16">
        <v>-5078791</v>
      </c>
      <c r="E73" s="16">
        <v>-5078791</v>
      </c>
      <c r="F73" s="16">
        <v>0</v>
      </c>
      <c r="G73" s="16">
        <v>349100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7136109</v>
      </c>
      <c r="P73" s="31">
        <f t="shared" si="1"/>
        <v>0</v>
      </c>
      <c r="Q73" s="25">
        <v>107354746</v>
      </c>
    </row>
    <row r="74" spans="1:17" x14ac:dyDescent="0.2">
      <c r="A74" s="10" t="s">
        <v>63</v>
      </c>
      <c r="B74" s="19">
        <v>2883800</v>
      </c>
      <c r="C74" s="19">
        <v>-140800</v>
      </c>
      <c r="D74" s="19">
        <v>605408</v>
      </c>
      <c r="E74" s="19">
        <v>605408</v>
      </c>
      <c r="F74" s="19">
        <v>0</v>
      </c>
      <c r="G74" s="19">
        <v>685700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4174908</v>
      </c>
      <c r="P74" s="32">
        <f t="shared" si="1"/>
        <v>0</v>
      </c>
      <c r="Q74" s="25">
        <v>40642095</v>
      </c>
    </row>
    <row r="75" spans="1:17" x14ac:dyDescent="0.2">
      <c r="A75" s="8" t="s">
        <v>64</v>
      </c>
      <c r="B75" s="17">
        <v>6643100</v>
      </c>
      <c r="C75" s="18">
        <v>-393800</v>
      </c>
      <c r="D75" s="17">
        <v>1680225</v>
      </c>
      <c r="E75" s="17">
        <v>1680225</v>
      </c>
      <c r="F75" s="17">
        <v>0</v>
      </c>
      <c r="G75" s="17">
        <v>827800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9151125</v>
      </c>
      <c r="P75" s="30">
        <f t="shared" si="1"/>
        <v>0</v>
      </c>
      <c r="Q75" s="25">
        <v>85062813</v>
      </c>
    </row>
    <row r="76" spans="1:17" x14ac:dyDescent="0.2">
      <c r="A76" s="9" t="s">
        <v>65</v>
      </c>
      <c r="B76" s="16">
        <v>20559400</v>
      </c>
      <c r="C76" s="16">
        <v>-2027800</v>
      </c>
      <c r="D76" s="16">
        <v>4936803</v>
      </c>
      <c r="E76" s="16">
        <v>4936803</v>
      </c>
      <c r="F76" s="16">
        <v>0</v>
      </c>
      <c r="G76" s="16">
        <v>1162600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26658803</v>
      </c>
      <c r="P76" s="31">
        <f t="shared" si="1"/>
        <v>0</v>
      </c>
      <c r="Q76" s="25">
        <v>257257899</v>
      </c>
    </row>
    <row r="77" spans="1:17" x14ac:dyDescent="0.2">
      <c r="A77" s="10" t="s">
        <v>66</v>
      </c>
      <c r="B77" s="19">
        <v>8042400</v>
      </c>
      <c r="C77" s="19">
        <v>-614800</v>
      </c>
      <c r="D77" s="19">
        <v>2396324</v>
      </c>
      <c r="E77" s="19">
        <v>2396324</v>
      </c>
      <c r="F77" s="19">
        <v>0</v>
      </c>
      <c r="G77" s="19">
        <v>960700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11399424</v>
      </c>
      <c r="P77" s="32">
        <f t="shared" si="1"/>
        <v>0</v>
      </c>
      <c r="Q77" s="25">
        <v>100994075</v>
      </c>
    </row>
    <row r="78" spans="1:17" x14ac:dyDescent="0.2">
      <c r="A78" s="8" t="s">
        <v>67</v>
      </c>
      <c r="B78" s="17">
        <v>4913900</v>
      </c>
      <c r="C78" s="18">
        <v>-324000</v>
      </c>
      <c r="D78" s="17">
        <v>2185935</v>
      </c>
      <c r="E78" s="17">
        <v>2185935</v>
      </c>
      <c r="F78" s="17">
        <v>0</v>
      </c>
      <c r="G78" s="17">
        <v>789300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7889135</v>
      </c>
      <c r="P78" s="30">
        <f t="shared" si="1"/>
        <v>0</v>
      </c>
      <c r="Q78" s="25">
        <v>69721110</v>
      </c>
    </row>
    <row r="79" spans="1:17" x14ac:dyDescent="0.2">
      <c r="A79" s="9" t="s">
        <v>68</v>
      </c>
      <c r="B79" s="16">
        <v>15148000</v>
      </c>
      <c r="C79" s="16">
        <v>-1507600</v>
      </c>
      <c r="D79" s="16">
        <v>10091038</v>
      </c>
      <c r="E79" s="16">
        <v>10091038</v>
      </c>
      <c r="F79" s="16">
        <v>0</v>
      </c>
      <c r="G79" s="16">
        <v>862000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26101038</v>
      </c>
      <c r="P79" s="31">
        <f t="shared" si="1"/>
        <v>0</v>
      </c>
      <c r="Q79" s="25">
        <v>206417769</v>
      </c>
    </row>
    <row r="80" spans="1:17" x14ac:dyDescent="0.2">
      <c r="A80" s="10" t="s">
        <v>69</v>
      </c>
      <c r="B80" s="19">
        <v>22132800</v>
      </c>
      <c r="C80" s="19">
        <v>-3174400</v>
      </c>
      <c r="D80" s="19">
        <v>7727190</v>
      </c>
      <c r="E80" s="19">
        <v>7727190</v>
      </c>
      <c r="F80" s="19">
        <v>0</v>
      </c>
      <c r="G80" s="19">
        <v>1794000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31653990</v>
      </c>
      <c r="P80" s="32">
        <f t="shared" si="1"/>
        <v>0</v>
      </c>
      <c r="Q80" s="25">
        <v>304940622</v>
      </c>
    </row>
    <row r="81" spans="1:17" x14ac:dyDescent="0.2">
      <c r="A81" s="8" t="s">
        <v>70</v>
      </c>
      <c r="B81" s="17">
        <v>7878200</v>
      </c>
      <c r="C81" s="18">
        <v>-476600</v>
      </c>
      <c r="D81" s="17">
        <v>2026729</v>
      </c>
      <c r="E81" s="17">
        <v>2026729</v>
      </c>
      <c r="F81" s="17">
        <v>0</v>
      </c>
      <c r="G81" s="17">
        <v>959200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10864129</v>
      </c>
      <c r="P81" s="30">
        <f t="shared" si="1"/>
        <v>0</v>
      </c>
      <c r="Q81" s="25">
        <v>95132778</v>
      </c>
    </row>
    <row r="82" spans="1:17" x14ac:dyDescent="0.2">
      <c r="A82" s="9" t="s">
        <v>71</v>
      </c>
      <c r="B82" s="16">
        <v>9575500</v>
      </c>
      <c r="C82" s="16">
        <v>-858800</v>
      </c>
      <c r="D82" s="16">
        <v>1407743</v>
      </c>
      <c r="E82" s="16">
        <v>1407743</v>
      </c>
      <c r="F82" s="16">
        <v>0</v>
      </c>
      <c r="G82" s="16">
        <v>1084700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12067943</v>
      </c>
      <c r="P82" s="31">
        <f t="shared" si="1"/>
        <v>0</v>
      </c>
      <c r="Q82" s="25">
        <v>128315403</v>
      </c>
    </row>
    <row r="83" spans="1:17" x14ac:dyDescent="0.2">
      <c r="A83" s="10" t="s">
        <v>72</v>
      </c>
      <c r="B83" s="19">
        <v>8411500</v>
      </c>
      <c r="C83" s="19">
        <v>-667800</v>
      </c>
      <c r="D83" s="19">
        <v>2132921</v>
      </c>
      <c r="E83" s="19">
        <v>2132921</v>
      </c>
      <c r="F83" s="19">
        <v>0</v>
      </c>
      <c r="G83" s="19">
        <v>976200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11520621</v>
      </c>
      <c r="P83" s="32">
        <f t="shared" si="1"/>
        <v>0</v>
      </c>
      <c r="Q83" s="25">
        <v>108025832</v>
      </c>
    </row>
    <row r="84" spans="1:17" x14ac:dyDescent="0.2">
      <c r="A84" s="8" t="s">
        <v>73</v>
      </c>
      <c r="B84" s="17">
        <v>5569600</v>
      </c>
      <c r="C84" s="18">
        <v>-430200</v>
      </c>
      <c r="D84" s="17">
        <v>2355835</v>
      </c>
      <c r="E84" s="17">
        <v>2355835</v>
      </c>
      <c r="F84" s="17">
        <v>0</v>
      </c>
      <c r="G84" s="17">
        <v>849800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8775235</v>
      </c>
      <c r="P84" s="30">
        <f t="shared" si="1"/>
        <v>0</v>
      </c>
      <c r="Q84" s="25">
        <v>83193849</v>
      </c>
    </row>
    <row r="85" spans="1:17" x14ac:dyDescent="0.2">
      <c r="A85" s="9" t="s">
        <v>74</v>
      </c>
      <c r="B85" s="16">
        <v>2862600</v>
      </c>
      <c r="C85" s="16">
        <v>-161400</v>
      </c>
      <c r="D85" s="16">
        <v>322532</v>
      </c>
      <c r="E85" s="16">
        <v>322532</v>
      </c>
      <c r="F85" s="16">
        <v>0</v>
      </c>
      <c r="G85" s="16">
        <v>694200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3879332</v>
      </c>
      <c r="P85" s="31">
        <f t="shared" si="1"/>
        <v>0</v>
      </c>
      <c r="Q85" s="25">
        <v>44772855</v>
      </c>
    </row>
    <row r="86" spans="1:17" x14ac:dyDescent="0.2">
      <c r="A86" s="10" t="s">
        <v>75</v>
      </c>
      <c r="B86" s="19">
        <v>4056700</v>
      </c>
      <c r="C86" s="19">
        <v>-206600</v>
      </c>
      <c r="D86" s="19">
        <v>392453</v>
      </c>
      <c r="E86" s="19">
        <v>392453</v>
      </c>
      <c r="F86" s="19">
        <v>0</v>
      </c>
      <c r="G86" s="19">
        <v>733300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5182453</v>
      </c>
      <c r="P86" s="32">
        <f t="shared" si="1"/>
        <v>0</v>
      </c>
      <c r="Q86" s="25">
        <v>49813027</v>
      </c>
    </row>
    <row r="87" spans="1:17" x14ac:dyDescent="0.2">
      <c r="A87" s="8" t="s">
        <v>76</v>
      </c>
      <c r="B87" s="17">
        <v>4916900</v>
      </c>
      <c r="C87" s="18">
        <v>-402800</v>
      </c>
      <c r="D87" s="17">
        <v>1080806</v>
      </c>
      <c r="E87" s="17">
        <v>1080806</v>
      </c>
      <c r="F87" s="17">
        <v>0</v>
      </c>
      <c r="G87" s="17">
        <v>833800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6831506</v>
      </c>
      <c r="P87" s="30">
        <f t="shared" si="1"/>
        <v>0</v>
      </c>
      <c r="Q87" s="25">
        <v>64503237</v>
      </c>
    </row>
    <row r="88" spans="1:17" x14ac:dyDescent="0.2">
      <c r="A88" s="9" t="s">
        <v>77</v>
      </c>
      <c r="B88" s="16">
        <v>30124800</v>
      </c>
      <c r="C88" s="16">
        <v>-3814400</v>
      </c>
      <c r="D88" s="16">
        <v>11839609</v>
      </c>
      <c r="E88" s="16">
        <v>11839609</v>
      </c>
      <c r="F88" s="16">
        <v>0</v>
      </c>
      <c r="G88" s="16">
        <v>2144100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44108509</v>
      </c>
      <c r="P88" s="31">
        <f t="shared" si="1"/>
        <v>0</v>
      </c>
      <c r="Q88" s="25">
        <v>410199391</v>
      </c>
    </row>
    <row r="89" spans="1:17" x14ac:dyDescent="0.2">
      <c r="A89" s="10" t="s">
        <v>78</v>
      </c>
      <c r="B89" s="19">
        <v>24142600</v>
      </c>
      <c r="C89" s="19">
        <v>-3395400</v>
      </c>
      <c r="D89" s="19">
        <v>4844615</v>
      </c>
      <c r="E89" s="19">
        <v>4844615</v>
      </c>
      <c r="F89" s="19">
        <v>0</v>
      </c>
      <c r="G89" s="19">
        <v>1799600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30786815</v>
      </c>
      <c r="P89" s="32">
        <f t="shared" si="1"/>
        <v>0</v>
      </c>
      <c r="Q89" s="25">
        <v>296925118</v>
      </c>
    </row>
    <row r="90" spans="1:17" x14ac:dyDescent="0.2">
      <c r="A90" s="8" t="s">
        <v>79</v>
      </c>
      <c r="B90" s="17">
        <v>21162200</v>
      </c>
      <c r="C90" s="18">
        <v>-3699400</v>
      </c>
      <c r="D90" s="17">
        <v>4118943</v>
      </c>
      <c r="E90" s="17">
        <v>4118943</v>
      </c>
      <c r="F90" s="17">
        <v>0</v>
      </c>
      <c r="G90" s="17">
        <v>1500900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26782043</v>
      </c>
      <c r="P90" s="30">
        <f t="shared" si="1"/>
        <v>0</v>
      </c>
      <c r="Q90" s="25">
        <v>238772642</v>
      </c>
    </row>
    <row r="91" spans="1:17" x14ac:dyDescent="0.2">
      <c r="A91" s="9" t="s">
        <v>80</v>
      </c>
      <c r="B91" s="16">
        <v>8998400</v>
      </c>
      <c r="C91" s="16">
        <v>-1512000</v>
      </c>
      <c r="D91" s="16">
        <v>-3261833</v>
      </c>
      <c r="E91" s="16">
        <v>-3261833</v>
      </c>
      <c r="F91" s="16">
        <v>0</v>
      </c>
      <c r="G91" s="16">
        <v>1082800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6819367</v>
      </c>
      <c r="P91" s="31">
        <f t="shared" si="1"/>
        <v>0</v>
      </c>
      <c r="Q91" s="25">
        <v>72134669</v>
      </c>
    </row>
    <row r="92" spans="1:17" x14ac:dyDescent="0.2">
      <c r="A92" s="10" t="s">
        <v>81</v>
      </c>
      <c r="B92" s="19">
        <v>12769300</v>
      </c>
      <c r="C92" s="19">
        <v>-1463400</v>
      </c>
      <c r="D92" s="19">
        <v>4144670</v>
      </c>
      <c r="E92" s="19">
        <v>4144670</v>
      </c>
      <c r="F92" s="19">
        <v>0</v>
      </c>
      <c r="G92" s="19">
        <v>821800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17735770</v>
      </c>
      <c r="P92" s="32">
        <f t="shared" si="1"/>
        <v>0</v>
      </c>
      <c r="Q92" s="25">
        <v>163591610</v>
      </c>
    </row>
    <row r="93" spans="1:17" x14ac:dyDescent="0.2">
      <c r="A93" s="8" t="s">
        <v>82</v>
      </c>
      <c r="B93" s="17">
        <v>25704600</v>
      </c>
      <c r="C93" s="18">
        <v>-3563400</v>
      </c>
      <c r="D93" s="17">
        <v>7621385</v>
      </c>
      <c r="E93" s="17">
        <v>7621385</v>
      </c>
      <c r="F93" s="17">
        <v>0</v>
      </c>
      <c r="G93" s="17">
        <v>1956700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35282685</v>
      </c>
      <c r="P93" s="30">
        <f t="shared" si="1"/>
        <v>0</v>
      </c>
      <c r="Q93" s="25">
        <v>316970390</v>
      </c>
    </row>
    <row r="94" spans="1:17" x14ac:dyDescent="0.2">
      <c r="A94" s="9" t="s">
        <v>83</v>
      </c>
      <c r="B94" s="16">
        <v>14318100</v>
      </c>
      <c r="C94" s="16">
        <v>-1506600</v>
      </c>
      <c r="D94" s="16">
        <v>3430346</v>
      </c>
      <c r="E94" s="16">
        <v>3430346</v>
      </c>
      <c r="F94" s="16">
        <v>0</v>
      </c>
      <c r="G94" s="16">
        <v>853800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18602246</v>
      </c>
      <c r="P94" s="31">
        <f t="shared" si="1"/>
        <v>0</v>
      </c>
      <c r="Q94" s="25">
        <v>177173514</v>
      </c>
    </row>
    <row r="95" spans="1:17" x14ac:dyDescent="0.2">
      <c r="A95" s="10" t="s">
        <v>84</v>
      </c>
      <c r="B95" s="19">
        <v>4042500</v>
      </c>
      <c r="C95" s="19">
        <v>-339400</v>
      </c>
      <c r="D95" s="19">
        <v>134022</v>
      </c>
      <c r="E95" s="19">
        <v>134022</v>
      </c>
      <c r="F95" s="19">
        <v>0</v>
      </c>
      <c r="G95" s="19">
        <v>787500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4964022</v>
      </c>
      <c r="P95" s="32">
        <f t="shared" si="1"/>
        <v>0</v>
      </c>
      <c r="Q95" s="25">
        <v>55921165</v>
      </c>
    </row>
    <row r="96" spans="1:17" x14ac:dyDescent="0.2">
      <c r="A96" s="8" t="s">
        <v>140</v>
      </c>
      <c r="B96" s="17">
        <v>11932300</v>
      </c>
      <c r="C96" s="18">
        <v>-880400</v>
      </c>
      <c r="D96" s="17">
        <v>6229624</v>
      </c>
      <c r="E96" s="17">
        <v>6229624</v>
      </c>
      <c r="F96" s="17">
        <v>0</v>
      </c>
      <c r="G96" s="17">
        <v>1106100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19268024</v>
      </c>
      <c r="P96" s="30">
        <f t="shared" si="1"/>
        <v>0</v>
      </c>
      <c r="Q96" s="25">
        <v>159604308</v>
      </c>
    </row>
    <row r="97" spans="1:17" x14ac:dyDescent="0.2">
      <c r="A97" s="9" t="s">
        <v>141</v>
      </c>
      <c r="B97" s="16">
        <v>74328800</v>
      </c>
      <c r="C97" s="16">
        <v>-10326800</v>
      </c>
      <c r="D97" s="16">
        <v>36846629</v>
      </c>
      <c r="E97" s="16">
        <v>36846629</v>
      </c>
      <c r="F97" s="16">
        <v>0</v>
      </c>
      <c r="G97" s="16">
        <v>0</v>
      </c>
      <c r="H97" s="16">
        <v>1960000</v>
      </c>
      <c r="I97" s="16">
        <v>260000</v>
      </c>
      <c r="J97" s="16">
        <v>1700000</v>
      </c>
      <c r="K97" s="16">
        <v>0</v>
      </c>
      <c r="L97" s="16">
        <v>0</v>
      </c>
      <c r="M97" s="16">
        <v>0</v>
      </c>
      <c r="N97" s="16">
        <v>0</v>
      </c>
      <c r="O97" s="16">
        <v>113135429</v>
      </c>
      <c r="P97" s="31">
        <f t="shared" si="1"/>
        <v>0</v>
      </c>
      <c r="Q97" s="25">
        <v>1035927655</v>
      </c>
    </row>
    <row r="98" spans="1:17" x14ac:dyDescent="0.2">
      <c r="A98" s="10" t="s">
        <v>142</v>
      </c>
      <c r="B98" s="19">
        <v>110708900</v>
      </c>
      <c r="C98" s="19">
        <v>-17262600</v>
      </c>
      <c r="D98" s="19">
        <v>9159302</v>
      </c>
      <c r="E98" s="19">
        <v>9159302</v>
      </c>
      <c r="F98" s="19">
        <v>0</v>
      </c>
      <c r="G98" s="19">
        <v>0</v>
      </c>
      <c r="H98" s="19">
        <v>550000</v>
      </c>
      <c r="I98" s="19">
        <v>350000</v>
      </c>
      <c r="J98" s="19">
        <v>200000</v>
      </c>
      <c r="K98" s="19">
        <v>0</v>
      </c>
      <c r="L98" s="19">
        <v>682100</v>
      </c>
      <c r="M98" s="19">
        <v>0</v>
      </c>
      <c r="N98" s="19">
        <v>0</v>
      </c>
      <c r="O98" s="19">
        <v>121100302</v>
      </c>
      <c r="P98" s="32">
        <f t="shared" si="1"/>
        <v>0</v>
      </c>
      <c r="Q98" s="25">
        <v>1280498986</v>
      </c>
    </row>
    <row r="99" spans="1:17" x14ac:dyDescent="0.2">
      <c r="A99" s="8" t="s">
        <v>143</v>
      </c>
      <c r="B99" s="17">
        <v>141568200</v>
      </c>
      <c r="C99" s="18">
        <v>-19095800</v>
      </c>
      <c r="D99" s="17">
        <v>60056404</v>
      </c>
      <c r="E99" s="17">
        <v>60056404</v>
      </c>
      <c r="F99" s="17">
        <v>0</v>
      </c>
      <c r="G99" s="17">
        <v>0</v>
      </c>
      <c r="H99" s="17">
        <v>3050000</v>
      </c>
      <c r="I99" s="17">
        <v>350000</v>
      </c>
      <c r="J99" s="17">
        <v>2700000</v>
      </c>
      <c r="K99" s="17">
        <v>0</v>
      </c>
      <c r="L99" s="17">
        <v>0</v>
      </c>
      <c r="M99" s="17">
        <v>0</v>
      </c>
      <c r="N99" s="17">
        <v>0</v>
      </c>
      <c r="O99" s="17">
        <v>204674604</v>
      </c>
      <c r="P99" s="30">
        <f t="shared" si="1"/>
        <v>0</v>
      </c>
      <c r="Q99" s="25">
        <v>1910232095</v>
      </c>
    </row>
    <row r="100" spans="1:17" x14ac:dyDescent="0.2">
      <c r="A100" s="9" t="s">
        <v>144</v>
      </c>
      <c r="B100" s="16">
        <v>183629900</v>
      </c>
      <c r="C100" s="16">
        <v>-27807200</v>
      </c>
      <c r="D100" s="16">
        <v>54703854</v>
      </c>
      <c r="E100" s="16">
        <v>54703854</v>
      </c>
      <c r="F100" s="16">
        <v>0</v>
      </c>
      <c r="G100" s="16">
        <v>0</v>
      </c>
      <c r="H100" s="16">
        <v>720000</v>
      </c>
      <c r="I100" s="16">
        <v>520000</v>
      </c>
      <c r="J100" s="16">
        <v>200000</v>
      </c>
      <c r="K100" s="16">
        <v>0</v>
      </c>
      <c r="L100" s="16">
        <v>0</v>
      </c>
      <c r="M100" s="16">
        <v>0</v>
      </c>
      <c r="N100" s="16">
        <v>0</v>
      </c>
      <c r="O100" s="16">
        <v>239053754</v>
      </c>
      <c r="P100" s="31">
        <f t="shared" si="1"/>
        <v>0</v>
      </c>
      <c r="Q100" s="25">
        <v>2373050959</v>
      </c>
    </row>
    <row r="101" spans="1:17" x14ac:dyDescent="0.2">
      <c r="A101" s="10" t="s">
        <v>145</v>
      </c>
      <c r="B101" s="19">
        <v>235932800</v>
      </c>
      <c r="C101" s="19">
        <v>-34513000</v>
      </c>
      <c r="D101" s="19">
        <v>19032405</v>
      </c>
      <c r="E101" s="19">
        <v>19032405</v>
      </c>
      <c r="F101" s="19">
        <v>0</v>
      </c>
      <c r="G101" s="19">
        <v>0</v>
      </c>
      <c r="H101" s="19">
        <v>730000</v>
      </c>
      <c r="I101" s="19">
        <v>530000</v>
      </c>
      <c r="J101" s="19">
        <v>200000</v>
      </c>
      <c r="K101" s="19">
        <v>0</v>
      </c>
      <c r="L101" s="19">
        <v>0</v>
      </c>
      <c r="M101" s="19">
        <v>0</v>
      </c>
      <c r="N101" s="19">
        <v>4001700</v>
      </c>
      <c r="O101" s="19">
        <v>259696905</v>
      </c>
      <c r="P101" s="32">
        <f t="shared" si="1"/>
        <v>0</v>
      </c>
      <c r="Q101" s="25">
        <v>2736438891</v>
      </c>
    </row>
    <row r="102" spans="1:17" x14ac:dyDescent="0.2">
      <c r="A102" s="8" t="s">
        <v>146</v>
      </c>
      <c r="B102" s="17">
        <v>62447300</v>
      </c>
      <c r="C102" s="18">
        <v>-8420600</v>
      </c>
      <c r="D102" s="17">
        <v>140550</v>
      </c>
      <c r="E102" s="17">
        <v>140550</v>
      </c>
      <c r="F102" s="17">
        <v>0</v>
      </c>
      <c r="G102" s="17">
        <v>0</v>
      </c>
      <c r="H102" s="17">
        <v>370000</v>
      </c>
      <c r="I102" s="17">
        <v>170000</v>
      </c>
      <c r="J102" s="17">
        <v>200000</v>
      </c>
      <c r="K102" s="17">
        <v>0</v>
      </c>
      <c r="L102" s="17">
        <v>0</v>
      </c>
      <c r="M102" s="17">
        <v>0</v>
      </c>
      <c r="N102" s="17">
        <v>0</v>
      </c>
      <c r="O102" s="17">
        <v>62957850</v>
      </c>
      <c r="P102" s="30">
        <f t="shared" si="1"/>
        <v>0</v>
      </c>
      <c r="Q102" s="25">
        <v>675467071</v>
      </c>
    </row>
    <row r="103" spans="1:17" x14ac:dyDescent="0.2">
      <c r="A103" s="9" t="s">
        <v>147</v>
      </c>
      <c r="B103" s="16">
        <v>66809800</v>
      </c>
      <c r="C103" s="16">
        <v>-10365200</v>
      </c>
      <c r="D103" s="16">
        <v>17644261</v>
      </c>
      <c r="E103" s="16">
        <v>17644261</v>
      </c>
      <c r="F103" s="16">
        <v>0</v>
      </c>
      <c r="G103" s="16">
        <v>0</v>
      </c>
      <c r="H103" s="16">
        <v>460000</v>
      </c>
      <c r="I103" s="16">
        <v>260000</v>
      </c>
      <c r="J103" s="16">
        <v>200000</v>
      </c>
      <c r="K103" s="16">
        <v>0</v>
      </c>
      <c r="L103" s="16">
        <v>0</v>
      </c>
      <c r="M103" s="16">
        <v>0</v>
      </c>
      <c r="N103" s="16">
        <v>0</v>
      </c>
      <c r="O103" s="16">
        <v>84914061</v>
      </c>
      <c r="P103" s="31">
        <f t="shared" si="1"/>
        <v>0</v>
      </c>
      <c r="Q103" s="25">
        <v>803123616</v>
      </c>
    </row>
    <row r="104" spans="1:17" x14ac:dyDescent="0.2">
      <c r="A104" s="10" t="s">
        <v>148</v>
      </c>
      <c r="B104" s="19">
        <v>10127700</v>
      </c>
      <c r="C104" s="19">
        <v>-1779600</v>
      </c>
      <c r="D104" s="19">
        <v>-2975935</v>
      </c>
      <c r="E104" s="19">
        <v>-2975935</v>
      </c>
      <c r="F104" s="19">
        <v>0</v>
      </c>
      <c r="G104" s="19">
        <v>0</v>
      </c>
      <c r="H104" s="19">
        <v>250000</v>
      </c>
      <c r="I104" s="19">
        <v>50000</v>
      </c>
      <c r="J104" s="19">
        <v>200000</v>
      </c>
      <c r="K104" s="19">
        <v>0</v>
      </c>
      <c r="L104" s="19">
        <v>0</v>
      </c>
      <c r="M104" s="19">
        <v>0</v>
      </c>
      <c r="N104" s="19">
        <v>0</v>
      </c>
      <c r="O104" s="19">
        <v>7401765</v>
      </c>
      <c r="P104" s="32">
        <f t="shared" si="1"/>
        <v>0</v>
      </c>
      <c r="Q104" s="25">
        <v>99141086</v>
      </c>
    </row>
    <row r="105" spans="1:17" x14ac:dyDescent="0.2">
      <c r="A105" s="8" t="s">
        <v>149</v>
      </c>
      <c r="B105" s="17">
        <v>4841500</v>
      </c>
      <c r="C105" s="18">
        <v>-439200</v>
      </c>
      <c r="D105" s="17">
        <v>1742409</v>
      </c>
      <c r="E105" s="17">
        <v>1742409</v>
      </c>
      <c r="F105" s="17">
        <v>603400</v>
      </c>
      <c r="G105" s="17">
        <v>0</v>
      </c>
      <c r="H105" s="17">
        <v>1740000</v>
      </c>
      <c r="I105" s="17">
        <v>40000</v>
      </c>
      <c r="J105" s="17">
        <v>1700000</v>
      </c>
      <c r="K105" s="17">
        <v>0</v>
      </c>
      <c r="L105" s="17">
        <v>0</v>
      </c>
      <c r="M105" s="17">
        <v>0</v>
      </c>
      <c r="N105" s="17">
        <v>0</v>
      </c>
      <c r="O105" s="17">
        <v>8927309</v>
      </c>
      <c r="P105" s="30">
        <f t="shared" si="1"/>
        <v>0</v>
      </c>
      <c r="Q105" s="25">
        <v>67821868</v>
      </c>
    </row>
    <row r="106" spans="1:17" x14ac:dyDescent="0.2">
      <c r="A106" s="9" t="s">
        <v>150</v>
      </c>
      <c r="B106" s="16">
        <v>9778000</v>
      </c>
      <c r="C106" s="16">
        <v>-1201600</v>
      </c>
      <c r="D106" s="16">
        <v>3371237</v>
      </c>
      <c r="E106" s="16">
        <v>3371237</v>
      </c>
      <c r="F106" s="16">
        <v>556700</v>
      </c>
      <c r="G106" s="16">
        <v>0</v>
      </c>
      <c r="H106" s="16">
        <v>250000</v>
      </c>
      <c r="I106" s="16">
        <v>50000</v>
      </c>
      <c r="J106" s="16">
        <v>200000</v>
      </c>
      <c r="K106" s="16">
        <v>0</v>
      </c>
      <c r="L106" s="16">
        <v>0</v>
      </c>
      <c r="M106" s="16">
        <v>0</v>
      </c>
      <c r="N106" s="16">
        <v>0</v>
      </c>
      <c r="O106" s="16">
        <v>13955937</v>
      </c>
      <c r="P106" s="31">
        <f t="shared" si="1"/>
        <v>0</v>
      </c>
      <c r="Q106" s="25">
        <v>129987576</v>
      </c>
    </row>
    <row r="107" spans="1:17" x14ac:dyDescent="0.2">
      <c r="A107" s="10" t="s">
        <v>151</v>
      </c>
      <c r="B107" s="19">
        <v>112158900</v>
      </c>
      <c r="C107" s="19">
        <v>-14976000</v>
      </c>
      <c r="D107" s="19">
        <v>39731665</v>
      </c>
      <c r="E107" s="19">
        <v>39731665</v>
      </c>
      <c r="F107" s="19">
        <v>0</v>
      </c>
      <c r="G107" s="19">
        <v>0</v>
      </c>
      <c r="H107" s="19">
        <v>6030000</v>
      </c>
      <c r="I107" s="19">
        <v>330000</v>
      </c>
      <c r="J107" s="19">
        <v>5700000</v>
      </c>
      <c r="K107" s="19">
        <v>0</v>
      </c>
      <c r="L107" s="19">
        <v>650800</v>
      </c>
      <c r="M107" s="19">
        <v>0</v>
      </c>
      <c r="N107" s="19">
        <v>0</v>
      </c>
      <c r="O107" s="19">
        <v>158571365</v>
      </c>
      <c r="P107" s="32">
        <f t="shared" si="1"/>
        <v>0</v>
      </c>
      <c r="Q107" s="25">
        <v>1442963940</v>
      </c>
    </row>
    <row r="108" spans="1:17" x14ac:dyDescent="0.2">
      <c r="A108" s="8" t="s">
        <v>152</v>
      </c>
      <c r="B108" s="17">
        <v>9905800</v>
      </c>
      <c r="C108" s="18">
        <v>-1265000</v>
      </c>
      <c r="D108" s="17">
        <v>4983701</v>
      </c>
      <c r="E108" s="17">
        <v>4983701</v>
      </c>
      <c r="F108" s="17">
        <v>0</v>
      </c>
      <c r="G108" s="17">
        <v>0</v>
      </c>
      <c r="H108" s="17">
        <v>250000</v>
      </c>
      <c r="I108" s="17">
        <v>50000</v>
      </c>
      <c r="J108" s="17">
        <v>200000</v>
      </c>
      <c r="K108" s="17">
        <v>0</v>
      </c>
      <c r="L108" s="17">
        <v>0</v>
      </c>
      <c r="M108" s="17">
        <v>0</v>
      </c>
      <c r="N108" s="17">
        <v>0</v>
      </c>
      <c r="O108" s="17">
        <v>15139501</v>
      </c>
      <c r="P108" s="30">
        <f t="shared" si="1"/>
        <v>0</v>
      </c>
      <c r="Q108" s="25">
        <v>128197853</v>
      </c>
    </row>
    <row r="109" spans="1:17" x14ac:dyDescent="0.2">
      <c r="A109" s="9" t="s">
        <v>153</v>
      </c>
      <c r="B109" s="16">
        <v>22912100</v>
      </c>
      <c r="C109" s="16">
        <v>-2722200</v>
      </c>
      <c r="D109" s="16">
        <v>7730105</v>
      </c>
      <c r="E109" s="16">
        <v>7730105</v>
      </c>
      <c r="F109" s="16">
        <v>0</v>
      </c>
      <c r="G109" s="16">
        <v>0</v>
      </c>
      <c r="H109" s="16">
        <v>260000</v>
      </c>
      <c r="I109" s="16">
        <v>60000</v>
      </c>
      <c r="J109" s="16">
        <v>200000</v>
      </c>
      <c r="K109" s="16">
        <v>0</v>
      </c>
      <c r="L109" s="16">
        <v>0</v>
      </c>
      <c r="M109" s="16">
        <v>0</v>
      </c>
      <c r="N109" s="16">
        <v>0</v>
      </c>
      <c r="O109" s="16">
        <v>30902205</v>
      </c>
      <c r="P109" s="31">
        <f t="shared" si="1"/>
        <v>0</v>
      </c>
      <c r="Q109" s="25">
        <v>304470896</v>
      </c>
    </row>
    <row r="110" spans="1:17" x14ac:dyDescent="0.2">
      <c r="A110" s="10" t="s">
        <v>154</v>
      </c>
      <c r="B110" s="19">
        <v>18614000</v>
      </c>
      <c r="C110" s="19">
        <v>-2512200</v>
      </c>
      <c r="D110" s="19">
        <v>4630182</v>
      </c>
      <c r="E110" s="19">
        <v>4630182</v>
      </c>
      <c r="F110" s="19">
        <v>0</v>
      </c>
      <c r="G110" s="19">
        <v>0</v>
      </c>
      <c r="H110" s="19">
        <v>260000</v>
      </c>
      <c r="I110" s="19">
        <v>60000</v>
      </c>
      <c r="J110" s="19">
        <v>200000</v>
      </c>
      <c r="K110" s="19">
        <v>0</v>
      </c>
      <c r="L110" s="19">
        <v>0</v>
      </c>
      <c r="M110" s="19">
        <v>0</v>
      </c>
      <c r="N110" s="19">
        <v>0</v>
      </c>
      <c r="O110" s="19">
        <v>23504182</v>
      </c>
      <c r="P110" s="32">
        <f t="shared" si="1"/>
        <v>0</v>
      </c>
      <c r="Q110" s="25">
        <v>229625822</v>
      </c>
    </row>
    <row r="111" spans="1:17" x14ac:dyDescent="0.2">
      <c r="A111" s="8" t="s">
        <v>155</v>
      </c>
      <c r="B111" s="17">
        <v>14538600</v>
      </c>
      <c r="C111" s="18">
        <v>-1908600</v>
      </c>
      <c r="D111" s="17">
        <v>6603206</v>
      </c>
      <c r="E111" s="17">
        <v>6603206</v>
      </c>
      <c r="F111" s="17">
        <v>0</v>
      </c>
      <c r="G111" s="17">
        <v>0</v>
      </c>
      <c r="H111" s="17">
        <v>2250000</v>
      </c>
      <c r="I111" s="17">
        <v>50000</v>
      </c>
      <c r="J111" s="17">
        <v>2200000</v>
      </c>
      <c r="K111" s="17">
        <v>0</v>
      </c>
      <c r="L111" s="17">
        <v>0</v>
      </c>
      <c r="M111" s="17">
        <v>215000</v>
      </c>
      <c r="N111" s="17">
        <v>0</v>
      </c>
      <c r="O111" s="17">
        <v>23606806</v>
      </c>
      <c r="P111" s="30">
        <f t="shared" si="1"/>
        <v>0</v>
      </c>
      <c r="Q111" s="25">
        <v>189404704</v>
      </c>
    </row>
    <row r="112" spans="1:17" x14ac:dyDescent="0.2">
      <c r="A112" s="9" t="s">
        <v>156</v>
      </c>
      <c r="B112" s="16">
        <v>40192100</v>
      </c>
      <c r="C112" s="16">
        <v>-5751600</v>
      </c>
      <c r="D112" s="16">
        <v>1543427</v>
      </c>
      <c r="E112" s="16">
        <v>1543427</v>
      </c>
      <c r="F112" s="16">
        <v>0</v>
      </c>
      <c r="G112" s="16">
        <v>0</v>
      </c>
      <c r="H112" s="16">
        <v>350000</v>
      </c>
      <c r="I112" s="16">
        <v>150000</v>
      </c>
      <c r="J112" s="16">
        <v>200000</v>
      </c>
      <c r="K112" s="16">
        <v>0</v>
      </c>
      <c r="L112" s="16">
        <v>0</v>
      </c>
      <c r="M112" s="16">
        <v>125000</v>
      </c>
      <c r="N112" s="16">
        <v>0</v>
      </c>
      <c r="O112" s="16">
        <v>42210527</v>
      </c>
      <c r="P112" s="31">
        <f t="shared" si="1"/>
        <v>0</v>
      </c>
      <c r="Q112" s="25">
        <v>451875325</v>
      </c>
    </row>
    <row r="113" spans="1:17" x14ac:dyDescent="0.2">
      <c r="A113" s="10" t="s">
        <v>157</v>
      </c>
      <c r="B113" s="19">
        <v>138549500</v>
      </c>
      <c r="C113" s="19">
        <v>-20698800</v>
      </c>
      <c r="D113" s="19">
        <v>-29193664</v>
      </c>
      <c r="E113" s="19">
        <v>-29193664</v>
      </c>
      <c r="F113" s="19">
        <v>0</v>
      </c>
      <c r="G113" s="19">
        <v>0</v>
      </c>
      <c r="H113" s="19">
        <v>200000</v>
      </c>
      <c r="I113" s="19">
        <v>0</v>
      </c>
      <c r="J113" s="19">
        <v>200000</v>
      </c>
      <c r="K113" s="19">
        <v>0</v>
      </c>
      <c r="L113" s="19">
        <v>754600</v>
      </c>
      <c r="M113" s="19">
        <v>0</v>
      </c>
      <c r="N113" s="19">
        <v>0</v>
      </c>
      <c r="O113" s="19">
        <v>110310436</v>
      </c>
      <c r="P113" s="32">
        <f t="shared" si="1"/>
        <v>0</v>
      </c>
      <c r="Q113" s="25">
        <v>1334147712</v>
      </c>
    </row>
    <row r="114" spans="1:17" x14ac:dyDescent="0.2">
      <c r="A114" s="8" t="s">
        <v>158</v>
      </c>
      <c r="B114" s="17">
        <v>42206300</v>
      </c>
      <c r="C114" s="18">
        <v>-6197200</v>
      </c>
      <c r="D114" s="17">
        <v>5380111</v>
      </c>
      <c r="E114" s="17">
        <v>5380111</v>
      </c>
      <c r="F114" s="17">
        <v>0</v>
      </c>
      <c r="G114" s="17">
        <v>0</v>
      </c>
      <c r="H114" s="17">
        <v>400000</v>
      </c>
      <c r="I114" s="17">
        <v>200000</v>
      </c>
      <c r="J114" s="17">
        <v>200000</v>
      </c>
      <c r="K114" s="17">
        <v>0</v>
      </c>
      <c r="L114" s="17">
        <v>0</v>
      </c>
      <c r="M114" s="17">
        <v>0</v>
      </c>
      <c r="N114" s="17">
        <v>0</v>
      </c>
      <c r="O114" s="17">
        <v>47986411</v>
      </c>
      <c r="P114" s="30">
        <f t="shared" si="1"/>
        <v>0</v>
      </c>
      <c r="Q114" s="25">
        <v>492167774</v>
      </c>
    </row>
    <row r="115" spans="1:17" x14ac:dyDescent="0.2">
      <c r="A115" s="9" t="s">
        <v>159</v>
      </c>
      <c r="B115" s="16">
        <v>31166800</v>
      </c>
      <c r="C115" s="16">
        <v>-6383600</v>
      </c>
      <c r="D115" s="16">
        <v>-15107861</v>
      </c>
      <c r="E115" s="16">
        <v>-15107861</v>
      </c>
      <c r="F115" s="16">
        <v>0</v>
      </c>
      <c r="G115" s="16">
        <v>0</v>
      </c>
      <c r="H115" s="16">
        <v>330000</v>
      </c>
      <c r="I115" s="16">
        <v>130000</v>
      </c>
      <c r="J115" s="16">
        <v>200000</v>
      </c>
      <c r="K115" s="16">
        <v>0</v>
      </c>
      <c r="L115" s="16">
        <v>0</v>
      </c>
      <c r="M115" s="16">
        <v>0</v>
      </c>
      <c r="N115" s="16">
        <v>0</v>
      </c>
      <c r="O115" s="16">
        <v>16388939</v>
      </c>
      <c r="P115" s="31">
        <f t="shared" si="1"/>
        <v>0</v>
      </c>
      <c r="Q115" s="25">
        <v>263451398</v>
      </c>
    </row>
    <row r="116" spans="1:17" x14ac:dyDescent="0.2">
      <c r="A116" s="10" t="s">
        <v>160</v>
      </c>
      <c r="B116" s="19">
        <v>42149700</v>
      </c>
      <c r="C116" s="19">
        <v>-7040400</v>
      </c>
      <c r="D116" s="19">
        <v>-5428260</v>
      </c>
      <c r="E116" s="19">
        <v>-5428260</v>
      </c>
      <c r="F116" s="19">
        <v>0</v>
      </c>
      <c r="G116" s="19">
        <v>0</v>
      </c>
      <c r="H116" s="19">
        <v>360000</v>
      </c>
      <c r="I116" s="19">
        <v>160000</v>
      </c>
      <c r="J116" s="19">
        <v>200000</v>
      </c>
      <c r="K116" s="19">
        <v>0</v>
      </c>
      <c r="L116" s="19">
        <v>0</v>
      </c>
      <c r="M116" s="19">
        <v>0</v>
      </c>
      <c r="N116" s="19">
        <v>0</v>
      </c>
      <c r="O116" s="19">
        <v>37081440</v>
      </c>
      <c r="P116" s="32">
        <f t="shared" si="1"/>
        <v>0</v>
      </c>
      <c r="Q116" s="25">
        <v>421202987</v>
      </c>
    </row>
    <row r="117" spans="1:17" x14ac:dyDescent="0.2">
      <c r="A117" s="8" t="s">
        <v>161</v>
      </c>
      <c r="B117" s="17">
        <v>276653700</v>
      </c>
      <c r="C117" s="18">
        <v>-67049400</v>
      </c>
      <c r="D117" s="17">
        <v>-503084286</v>
      </c>
      <c r="E117" s="17">
        <v>-276853700</v>
      </c>
      <c r="F117" s="17">
        <v>0</v>
      </c>
      <c r="G117" s="17">
        <v>0</v>
      </c>
      <c r="H117" s="17">
        <v>200000</v>
      </c>
      <c r="I117" s="17">
        <v>0</v>
      </c>
      <c r="J117" s="17">
        <v>200000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30">
        <f t="shared" si="1"/>
        <v>-226230586</v>
      </c>
      <c r="Q117" s="25">
        <v>1053162541</v>
      </c>
    </row>
    <row r="118" spans="1:17" x14ac:dyDescent="0.2">
      <c r="A118" s="9" t="s">
        <v>162</v>
      </c>
      <c r="B118" s="16">
        <v>202856800</v>
      </c>
      <c r="C118" s="16">
        <v>-43283800</v>
      </c>
      <c r="D118" s="16">
        <v>-167155872</v>
      </c>
      <c r="E118" s="16">
        <v>-167155872</v>
      </c>
      <c r="F118" s="16">
        <v>0</v>
      </c>
      <c r="G118" s="16">
        <v>0</v>
      </c>
      <c r="H118" s="16">
        <v>200000</v>
      </c>
      <c r="I118" s="16">
        <v>0</v>
      </c>
      <c r="J118" s="16">
        <v>200000</v>
      </c>
      <c r="K118" s="16">
        <v>0</v>
      </c>
      <c r="L118" s="16">
        <v>998800</v>
      </c>
      <c r="M118" s="16">
        <v>0</v>
      </c>
      <c r="N118" s="16">
        <v>0</v>
      </c>
      <c r="O118" s="16">
        <v>36899728</v>
      </c>
      <c r="P118" s="31">
        <f t="shared" si="1"/>
        <v>0</v>
      </c>
      <c r="Q118" s="25">
        <v>1361404029</v>
      </c>
    </row>
    <row r="119" spans="1:17" x14ac:dyDescent="0.2">
      <c r="A119" s="10" t="s">
        <v>163</v>
      </c>
      <c r="B119" s="19">
        <v>42672400</v>
      </c>
      <c r="C119" s="19">
        <v>-5805200</v>
      </c>
      <c r="D119" s="19">
        <v>16384106</v>
      </c>
      <c r="E119" s="19">
        <v>16384106</v>
      </c>
      <c r="F119" s="19">
        <v>0</v>
      </c>
      <c r="G119" s="19">
        <v>0</v>
      </c>
      <c r="H119" s="19">
        <v>390000</v>
      </c>
      <c r="I119" s="19">
        <v>190000</v>
      </c>
      <c r="J119" s="19">
        <v>200000</v>
      </c>
      <c r="K119" s="19">
        <v>0</v>
      </c>
      <c r="L119" s="19">
        <v>457500</v>
      </c>
      <c r="M119" s="19">
        <v>0</v>
      </c>
      <c r="N119" s="19">
        <v>0</v>
      </c>
      <c r="O119" s="19">
        <v>59904006</v>
      </c>
      <c r="P119" s="32">
        <f t="shared" si="1"/>
        <v>0</v>
      </c>
      <c r="Q119" s="25">
        <v>576915077</v>
      </c>
    </row>
    <row r="120" spans="1:17" x14ac:dyDescent="0.2">
      <c r="A120" s="8" t="s">
        <v>164</v>
      </c>
      <c r="B120" s="17">
        <v>40465600</v>
      </c>
      <c r="C120" s="18">
        <v>-6109400</v>
      </c>
      <c r="D120" s="17">
        <v>547645</v>
      </c>
      <c r="E120" s="17">
        <v>547645</v>
      </c>
      <c r="F120" s="17">
        <v>0</v>
      </c>
      <c r="G120" s="17">
        <v>0</v>
      </c>
      <c r="H120" s="17">
        <v>400000</v>
      </c>
      <c r="I120" s="17">
        <v>200000</v>
      </c>
      <c r="J120" s="17">
        <v>200000</v>
      </c>
      <c r="K120" s="17">
        <v>0</v>
      </c>
      <c r="L120" s="17">
        <v>0</v>
      </c>
      <c r="M120" s="17">
        <v>200000</v>
      </c>
      <c r="N120" s="17">
        <v>0</v>
      </c>
      <c r="O120" s="17">
        <v>41613245</v>
      </c>
      <c r="P120" s="30">
        <f t="shared" si="1"/>
        <v>0</v>
      </c>
      <c r="Q120" s="25">
        <v>446767983</v>
      </c>
    </row>
    <row r="121" spans="1:17" x14ac:dyDescent="0.2">
      <c r="A121" s="9" t="s">
        <v>165</v>
      </c>
      <c r="B121" s="16">
        <v>24351400</v>
      </c>
      <c r="C121" s="16">
        <v>-3659000</v>
      </c>
      <c r="D121" s="16">
        <v>6386875</v>
      </c>
      <c r="E121" s="16">
        <v>6386875</v>
      </c>
      <c r="F121" s="16">
        <v>0</v>
      </c>
      <c r="G121" s="16">
        <v>0</v>
      </c>
      <c r="H121" s="16">
        <v>360000</v>
      </c>
      <c r="I121" s="16">
        <v>160000</v>
      </c>
      <c r="J121" s="16">
        <v>200000</v>
      </c>
      <c r="K121" s="16">
        <v>0</v>
      </c>
      <c r="L121" s="16">
        <v>0</v>
      </c>
      <c r="M121" s="16">
        <v>0</v>
      </c>
      <c r="N121" s="16">
        <v>0</v>
      </c>
      <c r="O121" s="16">
        <v>31098275</v>
      </c>
      <c r="P121" s="31">
        <f t="shared" si="1"/>
        <v>0</v>
      </c>
      <c r="Q121" s="25">
        <v>322693847</v>
      </c>
    </row>
    <row r="122" spans="1:17" x14ac:dyDescent="0.2">
      <c r="A122" s="10" t="s">
        <v>166</v>
      </c>
      <c r="B122" s="19">
        <v>82460900</v>
      </c>
      <c r="C122" s="19">
        <v>-13817800</v>
      </c>
      <c r="D122" s="19">
        <v>-3652400</v>
      </c>
      <c r="E122" s="19">
        <v>-3652400</v>
      </c>
      <c r="F122" s="19">
        <v>0</v>
      </c>
      <c r="G122" s="19">
        <v>0</v>
      </c>
      <c r="H122" s="19">
        <v>200000</v>
      </c>
      <c r="I122" s="19">
        <v>0</v>
      </c>
      <c r="J122" s="19">
        <v>200000</v>
      </c>
      <c r="K122" s="19">
        <v>0</v>
      </c>
      <c r="L122" s="19">
        <v>0</v>
      </c>
      <c r="M122" s="19">
        <v>5299900</v>
      </c>
      <c r="N122" s="19">
        <v>0</v>
      </c>
      <c r="O122" s="19">
        <v>84308400</v>
      </c>
      <c r="P122" s="32">
        <f t="shared" si="1"/>
        <v>0</v>
      </c>
      <c r="Q122" s="25">
        <v>938095020</v>
      </c>
    </row>
    <row r="123" spans="1:17" x14ac:dyDescent="0.2">
      <c r="A123" s="8" t="s">
        <v>167</v>
      </c>
      <c r="B123" s="17">
        <v>192130900</v>
      </c>
      <c r="C123" s="18">
        <v>-26648600</v>
      </c>
      <c r="D123" s="17">
        <v>-626881</v>
      </c>
      <c r="E123" s="17">
        <v>-626881</v>
      </c>
      <c r="F123" s="17">
        <v>0</v>
      </c>
      <c r="G123" s="17">
        <v>0</v>
      </c>
      <c r="H123" s="17">
        <v>5050000</v>
      </c>
      <c r="I123" s="17">
        <v>350000</v>
      </c>
      <c r="J123" s="17">
        <v>4700000</v>
      </c>
      <c r="K123" s="17">
        <v>0</v>
      </c>
      <c r="L123" s="17">
        <v>943100</v>
      </c>
      <c r="M123" s="17">
        <v>518100</v>
      </c>
      <c r="N123" s="17">
        <v>0</v>
      </c>
      <c r="O123" s="17">
        <v>198015219</v>
      </c>
      <c r="P123" s="30">
        <f t="shared" si="1"/>
        <v>0</v>
      </c>
      <c r="Q123" s="25">
        <v>2110345646</v>
      </c>
    </row>
    <row r="124" spans="1:17" x14ac:dyDescent="0.2">
      <c r="A124" s="9" t="s">
        <v>168</v>
      </c>
      <c r="B124" s="16">
        <v>54393700</v>
      </c>
      <c r="C124" s="16">
        <v>-7726200</v>
      </c>
      <c r="D124" s="16">
        <v>-4638104</v>
      </c>
      <c r="E124" s="16">
        <v>-4638104</v>
      </c>
      <c r="F124" s="16">
        <v>0</v>
      </c>
      <c r="G124" s="16">
        <v>0</v>
      </c>
      <c r="H124" s="16">
        <v>370000</v>
      </c>
      <c r="I124" s="16">
        <v>170000</v>
      </c>
      <c r="J124" s="16">
        <v>200000</v>
      </c>
      <c r="K124" s="16">
        <v>0</v>
      </c>
      <c r="L124" s="16">
        <v>0</v>
      </c>
      <c r="M124" s="16">
        <v>0</v>
      </c>
      <c r="N124" s="16">
        <v>0</v>
      </c>
      <c r="O124" s="16">
        <v>50125596</v>
      </c>
      <c r="P124" s="31">
        <f t="shared" si="1"/>
        <v>0</v>
      </c>
      <c r="Q124" s="25">
        <v>557888040</v>
      </c>
    </row>
    <row r="125" spans="1:17" x14ac:dyDescent="0.2">
      <c r="A125" s="10" t="s">
        <v>169</v>
      </c>
      <c r="B125" s="19">
        <v>14653800</v>
      </c>
      <c r="C125" s="19">
        <v>-2396400</v>
      </c>
      <c r="D125" s="19">
        <v>-2338570</v>
      </c>
      <c r="E125" s="19">
        <v>-2338570</v>
      </c>
      <c r="F125" s="19">
        <v>0</v>
      </c>
      <c r="G125" s="19">
        <v>0</v>
      </c>
      <c r="H125" s="19">
        <v>270000</v>
      </c>
      <c r="I125" s="19">
        <v>70000</v>
      </c>
      <c r="J125" s="19">
        <v>200000</v>
      </c>
      <c r="K125" s="19">
        <v>0</v>
      </c>
      <c r="L125" s="19">
        <v>0</v>
      </c>
      <c r="M125" s="19">
        <v>113100</v>
      </c>
      <c r="N125" s="19">
        <v>0</v>
      </c>
      <c r="O125" s="19">
        <v>12698330</v>
      </c>
      <c r="P125" s="32">
        <f t="shared" si="1"/>
        <v>0</v>
      </c>
      <c r="Q125" s="25">
        <v>152819325</v>
      </c>
    </row>
    <row r="126" spans="1:17" x14ac:dyDescent="0.2">
      <c r="A126" s="8" t="s">
        <v>170</v>
      </c>
      <c r="B126" s="17">
        <v>85896800</v>
      </c>
      <c r="C126" s="18">
        <v>-13209400</v>
      </c>
      <c r="D126" s="17">
        <v>10234470</v>
      </c>
      <c r="E126" s="17">
        <v>10234470</v>
      </c>
      <c r="F126" s="17">
        <v>0</v>
      </c>
      <c r="G126" s="17">
        <v>0</v>
      </c>
      <c r="H126" s="17">
        <v>3250000</v>
      </c>
      <c r="I126" s="17">
        <v>350000</v>
      </c>
      <c r="J126" s="17">
        <v>2900000</v>
      </c>
      <c r="K126" s="17">
        <v>0</v>
      </c>
      <c r="L126" s="17">
        <v>0</v>
      </c>
      <c r="M126" s="17">
        <v>5088700</v>
      </c>
      <c r="N126" s="17">
        <v>0</v>
      </c>
      <c r="O126" s="17">
        <v>104469970</v>
      </c>
      <c r="P126" s="30">
        <f t="shared" si="1"/>
        <v>0</v>
      </c>
      <c r="Q126" s="25">
        <v>1074871688</v>
      </c>
    </row>
    <row r="127" spans="1:17" x14ac:dyDescent="0.2">
      <c r="A127" s="9" t="s">
        <v>171</v>
      </c>
      <c r="B127" s="16">
        <v>49840600</v>
      </c>
      <c r="C127" s="16">
        <v>-7704200</v>
      </c>
      <c r="D127" s="16">
        <v>21548881</v>
      </c>
      <c r="E127" s="16">
        <v>21548881</v>
      </c>
      <c r="F127" s="16">
        <v>0</v>
      </c>
      <c r="G127" s="16">
        <v>0</v>
      </c>
      <c r="H127" s="16">
        <v>430000</v>
      </c>
      <c r="I127" s="16">
        <v>230000</v>
      </c>
      <c r="J127" s="16">
        <v>200000</v>
      </c>
      <c r="K127" s="16">
        <v>0</v>
      </c>
      <c r="L127" s="16">
        <v>0</v>
      </c>
      <c r="M127" s="16">
        <v>263000</v>
      </c>
      <c r="N127" s="16">
        <v>0</v>
      </c>
      <c r="O127" s="16">
        <v>72082481</v>
      </c>
      <c r="P127" s="31">
        <f t="shared" si="1"/>
        <v>0</v>
      </c>
      <c r="Q127" s="25">
        <v>661044540</v>
      </c>
    </row>
    <row r="128" spans="1:17" x14ac:dyDescent="0.2">
      <c r="A128" s="10" t="s">
        <v>172</v>
      </c>
      <c r="B128" s="19">
        <v>59808700</v>
      </c>
      <c r="C128" s="19">
        <v>-8535400</v>
      </c>
      <c r="D128" s="19">
        <v>25190808</v>
      </c>
      <c r="E128" s="19">
        <v>25190808</v>
      </c>
      <c r="F128" s="19">
        <v>0</v>
      </c>
      <c r="G128" s="19">
        <v>0</v>
      </c>
      <c r="H128" s="19">
        <v>4930000</v>
      </c>
      <c r="I128" s="19">
        <v>230000</v>
      </c>
      <c r="J128" s="19">
        <v>4700000</v>
      </c>
      <c r="K128" s="19">
        <v>0</v>
      </c>
      <c r="L128" s="19">
        <v>0</v>
      </c>
      <c r="M128" s="19">
        <v>709400</v>
      </c>
      <c r="N128" s="19">
        <v>0</v>
      </c>
      <c r="O128" s="19">
        <v>90638908</v>
      </c>
      <c r="P128" s="32">
        <f t="shared" si="1"/>
        <v>0</v>
      </c>
      <c r="Q128" s="25">
        <v>816207678</v>
      </c>
    </row>
    <row r="129" spans="1:17" x14ac:dyDescent="0.2">
      <c r="A129" s="8" t="s">
        <v>173</v>
      </c>
      <c r="B129" s="17">
        <v>29648100</v>
      </c>
      <c r="C129" s="18">
        <v>-4790600</v>
      </c>
      <c r="D129" s="17">
        <v>12509950</v>
      </c>
      <c r="E129" s="17">
        <v>12509950</v>
      </c>
      <c r="F129" s="17">
        <v>0</v>
      </c>
      <c r="G129" s="17">
        <v>0</v>
      </c>
      <c r="H129" s="17">
        <v>480000</v>
      </c>
      <c r="I129" s="17">
        <v>280000</v>
      </c>
      <c r="J129" s="17">
        <v>200000</v>
      </c>
      <c r="K129" s="17">
        <v>0</v>
      </c>
      <c r="L129" s="17">
        <v>0</v>
      </c>
      <c r="M129" s="17">
        <v>1822500</v>
      </c>
      <c r="N129" s="17">
        <v>0</v>
      </c>
      <c r="O129" s="17">
        <v>44460550</v>
      </c>
      <c r="P129" s="30">
        <f t="shared" si="1"/>
        <v>0</v>
      </c>
      <c r="Q129" s="25">
        <v>431356300</v>
      </c>
    </row>
    <row r="130" spans="1:17" x14ac:dyDescent="0.2">
      <c r="A130" s="9" t="s">
        <v>174</v>
      </c>
      <c r="B130" s="16">
        <v>8451800</v>
      </c>
      <c r="C130" s="16">
        <v>-935800</v>
      </c>
      <c r="D130" s="16">
        <v>4231245</v>
      </c>
      <c r="E130" s="16">
        <v>4231245</v>
      </c>
      <c r="F130" s="16">
        <v>301700</v>
      </c>
      <c r="G130" s="16">
        <v>0</v>
      </c>
      <c r="H130" s="16">
        <v>280000</v>
      </c>
      <c r="I130" s="16">
        <v>80000</v>
      </c>
      <c r="J130" s="16">
        <v>200000</v>
      </c>
      <c r="K130" s="16">
        <v>0</v>
      </c>
      <c r="L130" s="16">
        <v>0</v>
      </c>
      <c r="M130" s="16">
        <v>0</v>
      </c>
      <c r="N130" s="16">
        <v>0</v>
      </c>
      <c r="O130" s="16">
        <v>13264745</v>
      </c>
      <c r="P130" s="31">
        <f t="shared" si="1"/>
        <v>0</v>
      </c>
      <c r="Q130" s="25">
        <v>119501494</v>
      </c>
    </row>
    <row r="131" spans="1:17" x14ac:dyDescent="0.2">
      <c r="A131" s="10" t="s">
        <v>175</v>
      </c>
      <c r="B131" s="19">
        <v>16378500</v>
      </c>
      <c r="C131" s="19">
        <v>-2631400</v>
      </c>
      <c r="D131" s="19">
        <v>-5442068</v>
      </c>
      <c r="E131" s="19">
        <v>-5442068</v>
      </c>
      <c r="F131" s="19">
        <v>0</v>
      </c>
      <c r="G131" s="19">
        <v>0</v>
      </c>
      <c r="H131" s="19">
        <v>270000</v>
      </c>
      <c r="I131" s="19">
        <v>70000</v>
      </c>
      <c r="J131" s="19">
        <v>200000</v>
      </c>
      <c r="K131" s="19">
        <v>0</v>
      </c>
      <c r="L131" s="19">
        <v>0</v>
      </c>
      <c r="M131" s="19">
        <v>0</v>
      </c>
      <c r="N131" s="19">
        <v>0</v>
      </c>
      <c r="O131" s="19">
        <v>11206432</v>
      </c>
      <c r="P131" s="32">
        <f t="shared" si="1"/>
        <v>0</v>
      </c>
      <c r="Q131" s="25">
        <v>164097653</v>
      </c>
    </row>
    <row r="132" spans="1:17" x14ac:dyDescent="0.2">
      <c r="A132" s="8" t="s">
        <v>176</v>
      </c>
      <c r="B132" s="17">
        <v>4654200</v>
      </c>
      <c r="C132" s="18">
        <v>-348800</v>
      </c>
      <c r="D132" s="17">
        <v>-979999</v>
      </c>
      <c r="E132" s="17">
        <v>-979999</v>
      </c>
      <c r="F132" s="17">
        <v>301700</v>
      </c>
      <c r="G132" s="17">
        <v>0</v>
      </c>
      <c r="H132" s="17">
        <v>200000</v>
      </c>
      <c r="I132" s="17">
        <v>0</v>
      </c>
      <c r="J132" s="17">
        <v>200000</v>
      </c>
      <c r="K132" s="17">
        <v>0</v>
      </c>
      <c r="L132" s="17">
        <v>0</v>
      </c>
      <c r="M132" s="17">
        <v>0</v>
      </c>
      <c r="N132" s="17">
        <v>0</v>
      </c>
      <c r="O132" s="17">
        <v>4175901</v>
      </c>
      <c r="P132" s="30">
        <f t="shared" si="1"/>
        <v>0</v>
      </c>
      <c r="Q132" s="25">
        <v>48177962</v>
      </c>
    </row>
    <row r="133" spans="1:17" x14ac:dyDescent="0.2">
      <c r="A133" s="9" t="s">
        <v>177</v>
      </c>
      <c r="B133" s="16">
        <v>9555100</v>
      </c>
      <c r="C133" s="16">
        <v>-1344200</v>
      </c>
      <c r="D133" s="16">
        <v>-1562800</v>
      </c>
      <c r="E133" s="16">
        <v>-1562800</v>
      </c>
      <c r="F133" s="16">
        <v>516600</v>
      </c>
      <c r="G133" s="16">
        <v>0</v>
      </c>
      <c r="H133" s="16">
        <v>2290000</v>
      </c>
      <c r="I133" s="16">
        <v>90000</v>
      </c>
      <c r="J133" s="16">
        <v>2200000</v>
      </c>
      <c r="K133" s="16">
        <v>0</v>
      </c>
      <c r="L133" s="16">
        <v>0</v>
      </c>
      <c r="M133" s="16">
        <v>0</v>
      </c>
      <c r="N133" s="16">
        <v>0</v>
      </c>
      <c r="O133" s="16">
        <v>10798900</v>
      </c>
      <c r="P133" s="31">
        <f t="shared" si="1"/>
        <v>0</v>
      </c>
      <c r="Q133" s="25">
        <v>104901509</v>
      </c>
    </row>
    <row r="134" spans="1:17" x14ac:dyDescent="0.2">
      <c r="A134" s="10" t="s">
        <v>178</v>
      </c>
      <c r="B134" s="19">
        <v>13386300</v>
      </c>
      <c r="C134" s="19">
        <v>-1611000</v>
      </c>
      <c r="D134" s="19">
        <v>736814</v>
      </c>
      <c r="E134" s="19">
        <v>736814</v>
      </c>
      <c r="F134" s="19">
        <v>271500</v>
      </c>
      <c r="G134" s="19">
        <v>0</v>
      </c>
      <c r="H134" s="19">
        <v>310000</v>
      </c>
      <c r="I134" s="19">
        <v>110000</v>
      </c>
      <c r="J134" s="19">
        <v>200000</v>
      </c>
      <c r="K134" s="19">
        <v>0</v>
      </c>
      <c r="L134" s="19">
        <v>0</v>
      </c>
      <c r="M134" s="19">
        <v>0</v>
      </c>
      <c r="N134" s="19">
        <v>0</v>
      </c>
      <c r="O134" s="19">
        <v>14704614</v>
      </c>
      <c r="P134" s="32">
        <f t="shared" si="1"/>
        <v>0</v>
      </c>
      <c r="Q134" s="25">
        <v>145736503</v>
      </c>
    </row>
    <row r="135" spans="1:17" x14ac:dyDescent="0.2">
      <c r="A135" s="8" t="s">
        <v>179</v>
      </c>
      <c r="B135" s="17">
        <v>7240600</v>
      </c>
      <c r="C135" s="18">
        <v>-1092200</v>
      </c>
      <c r="D135" s="17">
        <v>-2559477</v>
      </c>
      <c r="E135" s="17">
        <v>-2559477</v>
      </c>
      <c r="F135" s="17">
        <v>301700</v>
      </c>
      <c r="G135" s="17">
        <v>0</v>
      </c>
      <c r="H135" s="17">
        <v>200000</v>
      </c>
      <c r="I135" s="17">
        <v>0</v>
      </c>
      <c r="J135" s="17">
        <v>200000</v>
      </c>
      <c r="K135" s="17">
        <v>0</v>
      </c>
      <c r="L135" s="17">
        <v>0</v>
      </c>
      <c r="M135" s="17">
        <v>0</v>
      </c>
      <c r="N135" s="17">
        <v>0</v>
      </c>
      <c r="O135" s="17">
        <v>5182823</v>
      </c>
      <c r="P135" s="30">
        <f t="shared" ref="P135:P198" si="2">D135-E135</f>
        <v>0</v>
      </c>
      <c r="Q135" s="25">
        <v>68505106</v>
      </c>
    </row>
    <row r="136" spans="1:17" x14ac:dyDescent="0.2">
      <c r="A136" s="9" t="s">
        <v>180</v>
      </c>
      <c r="B136" s="16">
        <v>13715000</v>
      </c>
      <c r="C136" s="16">
        <v>-1479400</v>
      </c>
      <c r="D136" s="16">
        <v>1764745</v>
      </c>
      <c r="E136" s="16">
        <v>1764745</v>
      </c>
      <c r="F136" s="16">
        <v>408500</v>
      </c>
      <c r="G136" s="16">
        <v>0</v>
      </c>
      <c r="H136" s="16">
        <v>310000</v>
      </c>
      <c r="I136" s="16">
        <v>110000</v>
      </c>
      <c r="J136" s="16">
        <v>200000</v>
      </c>
      <c r="K136" s="16">
        <v>0</v>
      </c>
      <c r="L136" s="16">
        <v>0</v>
      </c>
      <c r="M136" s="16">
        <v>0</v>
      </c>
      <c r="N136" s="16">
        <v>0</v>
      </c>
      <c r="O136" s="16">
        <v>16198245</v>
      </c>
      <c r="P136" s="31">
        <f t="shared" si="2"/>
        <v>0</v>
      </c>
      <c r="Q136" s="25">
        <v>156041797</v>
      </c>
    </row>
    <row r="137" spans="1:17" x14ac:dyDescent="0.2">
      <c r="A137" s="10" t="s">
        <v>181</v>
      </c>
      <c r="B137" s="19">
        <v>10680400</v>
      </c>
      <c r="C137" s="19">
        <v>-1489800</v>
      </c>
      <c r="D137" s="19">
        <v>-4251671</v>
      </c>
      <c r="E137" s="19">
        <v>-4251671</v>
      </c>
      <c r="F137" s="19">
        <v>0</v>
      </c>
      <c r="G137" s="19">
        <v>0</v>
      </c>
      <c r="H137" s="19">
        <v>200000</v>
      </c>
      <c r="I137" s="19">
        <v>0</v>
      </c>
      <c r="J137" s="19">
        <v>200000</v>
      </c>
      <c r="K137" s="19">
        <v>0</v>
      </c>
      <c r="L137" s="19">
        <v>0</v>
      </c>
      <c r="M137" s="19">
        <v>0</v>
      </c>
      <c r="N137" s="19">
        <v>0</v>
      </c>
      <c r="O137" s="19">
        <v>6628729</v>
      </c>
      <c r="P137" s="32">
        <f t="shared" si="2"/>
        <v>0</v>
      </c>
      <c r="Q137" s="25">
        <v>70077903</v>
      </c>
    </row>
    <row r="138" spans="1:17" x14ac:dyDescent="0.2">
      <c r="A138" s="8" t="s">
        <v>182</v>
      </c>
      <c r="B138" s="17">
        <v>11080200</v>
      </c>
      <c r="C138" s="18">
        <v>-1110600</v>
      </c>
      <c r="D138" s="17">
        <v>-404753</v>
      </c>
      <c r="E138" s="17">
        <v>-404753</v>
      </c>
      <c r="F138" s="17">
        <v>0</v>
      </c>
      <c r="G138" s="17">
        <v>0</v>
      </c>
      <c r="H138" s="17">
        <v>250000</v>
      </c>
      <c r="I138" s="17">
        <v>50000</v>
      </c>
      <c r="J138" s="17">
        <v>200000</v>
      </c>
      <c r="K138" s="17">
        <v>0</v>
      </c>
      <c r="L138" s="17">
        <v>0</v>
      </c>
      <c r="M138" s="17">
        <v>0</v>
      </c>
      <c r="N138" s="17">
        <v>0</v>
      </c>
      <c r="O138" s="17">
        <v>10925447</v>
      </c>
      <c r="P138" s="30">
        <f t="shared" si="2"/>
        <v>0</v>
      </c>
      <c r="Q138" s="25">
        <v>118354791</v>
      </c>
    </row>
    <row r="139" spans="1:17" x14ac:dyDescent="0.2">
      <c r="A139" s="9" t="s">
        <v>183</v>
      </c>
      <c r="B139" s="16">
        <v>7645000</v>
      </c>
      <c r="C139" s="16">
        <v>-1275800</v>
      </c>
      <c r="D139" s="16">
        <v>-425127</v>
      </c>
      <c r="E139" s="16">
        <v>-425127</v>
      </c>
      <c r="F139" s="16">
        <v>301700</v>
      </c>
      <c r="G139" s="16">
        <v>0</v>
      </c>
      <c r="H139" s="16">
        <v>280000</v>
      </c>
      <c r="I139" s="16">
        <v>80000</v>
      </c>
      <c r="J139" s="16">
        <v>200000</v>
      </c>
      <c r="K139" s="16">
        <v>0</v>
      </c>
      <c r="L139" s="16">
        <v>0</v>
      </c>
      <c r="M139" s="16">
        <v>0</v>
      </c>
      <c r="N139" s="16">
        <v>0</v>
      </c>
      <c r="O139" s="16">
        <v>7801573</v>
      </c>
      <c r="P139" s="31">
        <f t="shared" si="2"/>
        <v>0</v>
      </c>
      <c r="Q139" s="25">
        <v>71092289</v>
      </c>
    </row>
    <row r="140" spans="1:17" x14ac:dyDescent="0.2">
      <c r="A140" s="10" t="s">
        <v>184</v>
      </c>
      <c r="B140" s="19">
        <v>33918200</v>
      </c>
      <c r="C140" s="19">
        <v>-4711200</v>
      </c>
      <c r="D140" s="19">
        <v>16330082</v>
      </c>
      <c r="E140" s="19">
        <v>16330082</v>
      </c>
      <c r="F140" s="19">
        <v>0</v>
      </c>
      <c r="G140" s="19">
        <v>0</v>
      </c>
      <c r="H140" s="19">
        <v>380000</v>
      </c>
      <c r="I140" s="19">
        <v>180000</v>
      </c>
      <c r="J140" s="19">
        <v>200000</v>
      </c>
      <c r="K140" s="19">
        <v>0</v>
      </c>
      <c r="L140" s="19">
        <v>0</v>
      </c>
      <c r="M140" s="19">
        <v>0</v>
      </c>
      <c r="N140" s="19">
        <v>0</v>
      </c>
      <c r="O140" s="19">
        <v>50628282</v>
      </c>
      <c r="P140" s="32">
        <f t="shared" si="2"/>
        <v>0</v>
      </c>
      <c r="Q140" s="25">
        <v>447636213</v>
      </c>
    </row>
    <row r="141" spans="1:17" x14ac:dyDescent="0.2">
      <c r="A141" s="8" t="s">
        <v>185</v>
      </c>
      <c r="B141" s="17">
        <v>44585400</v>
      </c>
      <c r="C141" s="18">
        <v>-7646000</v>
      </c>
      <c r="D141" s="17">
        <v>3429055</v>
      </c>
      <c r="E141" s="17">
        <v>3429055</v>
      </c>
      <c r="F141" s="17">
        <v>0</v>
      </c>
      <c r="G141" s="17">
        <v>0</v>
      </c>
      <c r="H141" s="17">
        <v>440000</v>
      </c>
      <c r="I141" s="17">
        <v>240000</v>
      </c>
      <c r="J141" s="17">
        <v>200000</v>
      </c>
      <c r="K141" s="17">
        <v>0</v>
      </c>
      <c r="L141" s="17">
        <v>0</v>
      </c>
      <c r="M141" s="17">
        <v>0</v>
      </c>
      <c r="N141" s="17">
        <v>0</v>
      </c>
      <c r="O141" s="17">
        <v>48454455</v>
      </c>
      <c r="P141" s="30">
        <f t="shared" si="2"/>
        <v>0</v>
      </c>
      <c r="Q141" s="25">
        <v>511243763</v>
      </c>
    </row>
    <row r="142" spans="1:17" x14ac:dyDescent="0.2">
      <c r="A142" s="9" t="s">
        <v>186</v>
      </c>
      <c r="B142" s="16">
        <v>59890700</v>
      </c>
      <c r="C142" s="16">
        <v>-10112400</v>
      </c>
      <c r="D142" s="16">
        <v>-16488215</v>
      </c>
      <c r="E142" s="16">
        <v>-16488215</v>
      </c>
      <c r="F142" s="16">
        <v>0</v>
      </c>
      <c r="G142" s="16">
        <v>0</v>
      </c>
      <c r="H142" s="16">
        <v>380000</v>
      </c>
      <c r="I142" s="16">
        <v>180000</v>
      </c>
      <c r="J142" s="16">
        <v>200000</v>
      </c>
      <c r="K142" s="16">
        <v>0</v>
      </c>
      <c r="L142" s="16">
        <v>0</v>
      </c>
      <c r="M142" s="16">
        <v>66300</v>
      </c>
      <c r="N142" s="16">
        <v>0</v>
      </c>
      <c r="O142" s="16">
        <v>43848785</v>
      </c>
      <c r="P142" s="31">
        <f t="shared" si="2"/>
        <v>0</v>
      </c>
      <c r="Q142" s="25">
        <v>582049210</v>
      </c>
    </row>
    <row r="143" spans="1:17" x14ac:dyDescent="0.2">
      <c r="A143" s="10" t="s">
        <v>187</v>
      </c>
      <c r="B143" s="19">
        <v>8559500</v>
      </c>
      <c r="C143" s="19">
        <v>-731200</v>
      </c>
      <c r="D143" s="19">
        <v>515174</v>
      </c>
      <c r="E143" s="19">
        <v>515174</v>
      </c>
      <c r="F143" s="19">
        <v>301700</v>
      </c>
      <c r="G143" s="19">
        <v>0</v>
      </c>
      <c r="H143" s="19">
        <v>2290000</v>
      </c>
      <c r="I143" s="19">
        <v>90000</v>
      </c>
      <c r="J143" s="19">
        <v>2200000</v>
      </c>
      <c r="K143" s="19">
        <v>0</v>
      </c>
      <c r="L143" s="19">
        <v>0</v>
      </c>
      <c r="M143" s="19">
        <v>0</v>
      </c>
      <c r="N143" s="19">
        <v>0</v>
      </c>
      <c r="O143" s="19">
        <v>11666374</v>
      </c>
      <c r="P143" s="32">
        <f t="shared" si="2"/>
        <v>0</v>
      </c>
      <c r="Q143" s="25">
        <v>98267916</v>
      </c>
    </row>
    <row r="144" spans="1:17" x14ac:dyDescent="0.2">
      <c r="A144" s="8" t="s">
        <v>188</v>
      </c>
      <c r="B144" s="17">
        <v>6353400</v>
      </c>
      <c r="C144" s="18">
        <v>-360200</v>
      </c>
      <c r="D144" s="17">
        <v>852138</v>
      </c>
      <c r="E144" s="17">
        <v>852138</v>
      </c>
      <c r="F144" s="17">
        <v>362000</v>
      </c>
      <c r="G144" s="17">
        <v>0</v>
      </c>
      <c r="H144" s="17">
        <v>270000</v>
      </c>
      <c r="I144" s="17">
        <v>70000</v>
      </c>
      <c r="J144" s="17">
        <v>200000</v>
      </c>
      <c r="K144" s="17">
        <v>0</v>
      </c>
      <c r="L144" s="17">
        <v>0</v>
      </c>
      <c r="M144" s="17">
        <v>0</v>
      </c>
      <c r="N144" s="17">
        <v>0</v>
      </c>
      <c r="O144" s="17">
        <v>7837538</v>
      </c>
      <c r="P144" s="30">
        <f t="shared" si="2"/>
        <v>0</v>
      </c>
      <c r="Q144" s="25">
        <v>72379031</v>
      </c>
    </row>
    <row r="145" spans="1:17" x14ac:dyDescent="0.2">
      <c r="A145" s="9" t="s">
        <v>189</v>
      </c>
      <c r="B145" s="16">
        <v>8784000</v>
      </c>
      <c r="C145" s="16">
        <v>-677200</v>
      </c>
      <c r="D145" s="16">
        <v>908637</v>
      </c>
      <c r="E145" s="16">
        <v>908637</v>
      </c>
      <c r="F145" s="16">
        <v>603400</v>
      </c>
      <c r="G145" s="16">
        <v>0</v>
      </c>
      <c r="H145" s="16">
        <v>200000</v>
      </c>
      <c r="I145" s="16">
        <v>0</v>
      </c>
      <c r="J145" s="16">
        <v>200000</v>
      </c>
      <c r="K145" s="16">
        <v>0</v>
      </c>
      <c r="L145" s="16">
        <v>0</v>
      </c>
      <c r="M145" s="16">
        <v>0</v>
      </c>
      <c r="N145" s="16">
        <v>0</v>
      </c>
      <c r="O145" s="16">
        <v>10496037</v>
      </c>
      <c r="P145" s="31">
        <f t="shared" si="2"/>
        <v>0</v>
      </c>
      <c r="Q145" s="25">
        <v>90102152</v>
      </c>
    </row>
    <row r="146" spans="1:17" x14ac:dyDescent="0.2">
      <c r="A146" s="10" t="s">
        <v>190</v>
      </c>
      <c r="B146" s="19">
        <v>15719400</v>
      </c>
      <c r="C146" s="19">
        <v>-2279000</v>
      </c>
      <c r="D146" s="19">
        <v>5395846</v>
      </c>
      <c r="E146" s="19">
        <v>5395846</v>
      </c>
      <c r="F146" s="19">
        <v>0</v>
      </c>
      <c r="G146" s="19">
        <v>0</v>
      </c>
      <c r="H146" s="19">
        <v>280000</v>
      </c>
      <c r="I146" s="19">
        <v>80000</v>
      </c>
      <c r="J146" s="19">
        <v>200000</v>
      </c>
      <c r="K146" s="19">
        <v>0</v>
      </c>
      <c r="L146" s="19">
        <v>0</v>
      </c>
      <c r="M146" s="19">
        <v>0</v>
      </c>
      <c r="N146" s="19">
        <v>0</v>
      </c>
      <c r="O146" s="19">
        <v>21395246</v>
      </c>
      <c r="P146" s="32">
        <f t="shared" si="2"/>
        <v>0</v>
      </c>
      <c r="Q146" s="25">
        <v>204044021</v>
      </c>
    </row>
    <row r="147" spans="1:17" x14ac:dyDescent="0.2">
      <c r="A147" s="8" t="s">
        <v>191</v>
      </c>
      <c r="B147" s="17">
        <v>21241600</v>
      </c>
      <c r="C147" s="18">
        <v>-2974000</v>
      </c>
      <c r="D147" s="17">
        <v>5775940</v>
      </c>
      <c r="E147" s="17">
        <v>5775940</v>
      </c>
      <c r="F147" s="17">
        <v>0</v>
      </c>
      <c r="G147" s="17">
        <v>0</v>
      </c>
      <c r="H147" s="17">
        <v>1770000</v>
      </c>
      <c r="I147" s="17">
        <v>70000</v>
      </c>
      <c r="J147" s="17">
        <v>1700000</v>
      </c>
      <c r="K147" s="17">
        <v>0</v>
      </c>
      <c r="L147" s="17">
        <v>0</v>
      </c>
      <c r="M147" s="17">
        <v>0</v>
      </c>
      <c r="N147" s="17">
        <v>0</v>
      </c>
      <c r="O147" s="17">
        <v>28787540</v>
      </c>
      <c r="P147" s="30">
        <f t="shared" si="2"/>
        <v>0</v>
      </c>
      <c r="Q147" s="25">
        <v>272397037</v>
      </c>
    </row>
    <row r="148" spans="1:17" x14ac:dyDescent="0.2">
      <c r="A148" s="9" t="s">
        <v>192</v>
      </c>
      <c r="B148" s="16">
        <v>43892000</v>
      </c>
      <c r="C148" s="16">
        <v>-6043200</v>
      </c>
      <c r="D148" s="16">
        <v>10410924</v>
      </c>
      <c r="E148" s="16">
        <v>10410924</v>
      </c>
      <c r="F148" s="16">
        <v>1795200</v>
      </c>
      <c r="G148" s="16">
        <v>0</v>
      </c>
      <c r="H148" s="16">
        <v>100000</v>
      </c>
      <c r="I148" s="16">
        <v>100000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56198124</v>
      </c>
      <c r="P148" s="31">
        <f t="shared" si="2"/>
        <v>0</v>
      </c>
      <c r="Q148" s="25">
        <v>570377915</v>
      </c>
    </row>
    <row r="149" spans="1:17" x14ac:dyDescent="0.2">
      <c r="A149" s="10" t="s">
        <v>193</v>
      </c>
      <c r="B149" s="19">
        <v>72179700</v>
      </c>
      <c r="C149" s="19">
        <v>-10287600</v>
      </c>
      <c r="D149" s="19">
        <v>2448145</v>
      </c>
      <c r="E149" s="19">
        <v>2448145</v>
      </c>
      <c r="F149" s="19">
        <v>0</v>
      </c>
      <c r="G149" s="19">
        <v>0</v>
      </c>
      <c r="H149" s="19">
        <v>95000</v>
      </c>
      <c r="I149" s="19">
        <v>95000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>
        <v>74722845</v>
      </c>
      <c r="P149" s="32">
        <f t="shared" si="2"/>
        <v>0</v>
      </c>
      <c r="Q149" s="25">
        <v>835211384</v>
      </c>
    </row>
    <row r="150" spans="1:17" x14ac:dyDescent="0.2">
      <c r="A150" s="8" t="s">
        <v>194</v>
      </c>
      <c r="B150" s="17">
        <v>63510500</v>
      </c>
      <c r="C150" s="18">
        <v>-8718200</v>
      </c>
      <c r="D150" s="17">
        <v>5797319</v>
      </c>
      <c r="E150" s="17">
        <v>5797319</v>
      </c>
      <c r="F150" s="17">
        <v>0</v>
      </c>
      <c r="G150" s="17">
        <v>0</v>
      </c>
      <c r="H150" s="17">
        <v>20000</v>
      </c>
      <c r="I150" s="17">
        <v>20000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69327819</v>
      </c>
      <c r="P150" s="30">
        <f t="shared" si="2"/>
        <v>0</v>
      </c>
      <c r="Q150" s="25">
        <v>740962724</v>
      </c>
    </row>
    <row r="151" spans="1:17" x14ac:dyDescent="0.2">
      <c r="A151" s="9" t="s">
        <v>195</v>
      </c>
      <c r="B151" s="16">
        <v>67225300</v>
      </c>
      <c r="C151" s="16">
        <v>-10086600</v>
      </c>
      <c r="D151" s="16">
        <v>20698433</v>
      </c>
      <c r="E151" s="16">
        <v>20698433</v>
      </c>
      <c r="F151" s="16">
        <v>0</v>
      </c>
      <c r="G151" s="16">
        <v>0</v>
      </c>
      <c r="H151" s="16">
        <v>125000</v>
      </c>
      <c r="I151" s="16">
        <v>125000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88048733</v>
      </c>
      <c r="P151" s="31">
        <f t="shared" si="2"/>
        <v>0</v>
      </c>
      <c r="Q151" s="25">
        <v>896938654</v>
      </c>
    </row>
    <row r="152" spans="1:17" x14ac:dyDescent="0.2">
      <c r="A152" s="10" t="s">
        <v>196</v>
      </c>
      <c r="B152" s="19">
        <v>78872100</v>
      </c>
      <c r="C152" s="19">
        <v>-11500200</v>
      </c>
      <c r="D152" s="19">
        <v>30048891</v>
      </c>
      <c r="E152" s="19">
        <v>30048891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19">
        <v>108920991</v>
      </c>
      <c r="P152" s="32">
        <f t="shared" si="2"/>
        <v>0</v>
      </c>
      <c r="Q152" s="25">
        <v>1077275094</v>
      </c>
    </row>
    <row r="153" spans="1:17" x14ac:dyDescent="0.2">
      <c r="A153" s="8" t="s">
        <v>197</v>
      </c>
      <c r="B153" s="17">
        <v>17391100</v>
      </c>
      <c r="C153" s="18">
        <v>-2491400</v>
      </c>
      <c r="D153" s="17">
        <v>11136019</v>
      </c>
      <c r="E153" s="17">
        <v>11136019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28527119</v>
      </c>
      <c r="P153" s="30">
        <f t="shared" si="2"/>
        <v>0</v>
      </c>
      <c r="Q153" s="25">
        <v>253835658</v>
      </c>
    </row>
    <row r="154" spans="1:17" x14ac:dyDescent="0.2">
      <c r="A154" s="9" t="s">
        <v>198</v>
      </c>
      <c r="B154" s="16">
        <v>49862500</v>
      </c>
      <c r="C154" s="16">
        <v>-6903200</v>
      </c>
      <c r="D154" s="16">
        <v>26255106</v>
      </c>
      <c r="E154" s="16">
        <v>26255106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76117606</v>
      </c>
      <c r="P154" s="31">
        <f t="shared" si="2"/>
        <v>0</v>
      </c>
      <c r="Q154" s="25">
        <v>691424676</v>
      </c>
    </row>
    <row r="155" spans="1:17" x14ac:dyDescent="0.2">
      <c r="A155" s="10" t="s">
        <v>199</v>
      </c>
      <c r="B155" s="19">
        <v>13909700</v>
      </c>
      <c r="C155" s="19">
        <v>-1642200</v>
      </c>
      <c r="D155" s="19">
        <v>8344166</v>
      </c>
      <c r="E155" s="19">
        <v>8344166</v>
      </c>
      <c r="F155" s="19">
        <v>581800</v>
      </c>
      <c r="G155" s="19">
        <v>0</v>
      </c>
      <c r="H155" s="19">
        <v>200000</v>
      </c>
      <c r="I155" s="19">
        <v>200000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23035666</v>
      </c>
      <c r="P155" s="32">
        <f t="shared" si="2"/>
        <v>0</v>
      </c>
      <c r="Q155" s="25">
        <v>207065852</v>
      </c>
    </row>
    <row r="156" spans="1:17" x14ac:dyDescent="0.2">
      <c r="A156" s="8" t="s">
        <v>200</v>
      </c>
      <c r="B156" s="17">
        <v>17749700</v>
      </c>
      <c r="C156" s="18">
        <v>-2602600</v>
      </c>
      <c r="D156" s="17">
        <v>7651148</v>
      </c>
      <c r="E156" s="17">
        <v>7651148</v>
      </c>
      <c r="F156" s="17">
        <v>426500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25827348</v>
      </c>
      <c r="P156" s="30">
        <f t="shared" si="2"/>
        <v>0</v>
      </c>
      <c r="Q156" s="25">
        <v>244323790</v>
      </c>
    </row>
    <row r="157" spans="1:17" x14ac:dyDescent="0.2">
      <c r="A157" s="9" t="s">
        <v>201</v>
      </c>
      <c r="B157" s="16">
        <v>17624800</v>
      </c>
      <c r="C157" s="16">
        <v>-2016000</v>
      </c>
      <c r="D157" s="16">
        <v>9508292</v>
      </c>
      <c r="E157" s="16">
        <v>9508292</v>
      </c>
      <c r="F157" s="16">
        <v>852200</v>
      </c>
      <c r="G157" s="16">
        <v>0</v>
      </c>
      <c r="H157" s="16">
        <v>150000</v>
      </c>
      <c r="I157" s="16">
        <v>150000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28135292</v>
      </c>
      <c r="P157" s="31">
        <f t="shared" si="2"/>
        <v>0</v>
      </c>
      <c r="Q157" s="25">
        <v>255265518</v>
      </c>
    </row>
    <row r="158" spans="1:17" x14ac:dyDescent="0.2">
      <c r="A158" s="10" t="s">
        <v>202</v>
      </c>
      <c r="B158" s="19">
        <v>12961300</v>
      </c>
      <c r="C158" s="19">
        <v>-2022800</v>
      </c>
      <c r="D158" s="19">
        <v>5857302</v>
      </c>
      <c r="E158" s="19">
        <v>5857302</v>
      </c>
      <c r="F158" s="19">
        <v>668400</v>
      </c>
      <c r="G158" s="19">
        <v>0</v>
      </c>
      <c r="H158" s="19">
        <v>150000</v>
      </c>
      <c r="I158" s="19">
        <v>150000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19637002</v>
      </c>
      <c r="P158" s="32">
        <f t="shared" si="2"/>
        <v>0</v>
      </c>
      <c r="Q158" s="25">
        <v>165534326</v>
      </c>
    </row>
    <row r="159" spans="1:17" x14ac:dyDescent="0.2">
      <c r="A159" s="8" t="s">
        <v>203</v>
      </c>
      <c r="B159" s="17">
        <v>20889800</v>
      </c>
      <c r="C159" s="18">
        <v>-2351600</v>
      </c>
      <c r="D159" s="17">
        <v>10925543</v>
      </c>
      <c r="E159" s="17">
        <v>10925543</v>
      </c>
      <c r="F159" s="17">
        <v>985700</v>
      </c>
      <c r="G159" s="17">
        <v>0</v>
      </c>
      <c r="H159" s="17">
        <v>100000</v>
      </c>
      <c r="I159" s="17">
        <v>100000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32901043</v>
      </c>
      <c r="P159" s="30">
        <f t="shared" si="2"/>
        <v>0</v>
      </c>
      <c r="Q159" s="25">
        <v>306334923</v>
      </c>
    </row>
    <row r="160" spans="1:17" x14ac:dyDescent="0.2">
      <c r="A160" s="9" t="s">
        <v>204</v>
      </c>
      <c r="B160" s="16">
        <v>10668800</v>
      </c>
      <c r="C160" s="16">
        <v>-1180000</v>
      </c>
      <c r="D160" s="16">
        <v>4409252</v>
      </c>
      <c r="E160" s="16">
        <v>4409252</v>
      </c>
      <c r="F160" s="16">
        <v>555000</v>
      </c>
      <c r="G160" s="16">
        <v>0</v>
      </c>
      <c r="H160" s="16">
        <v>2150000</v>
      </c>
      <c r="I160" s="16">
        <v>150000</v>
      </c>
      <c r="J160" s="16">
        <v>2000000</v>
      </c>
      <c r="K160" s="16">
        <v>0</v>
      </c>
      <c r="L160" s="16">
        <v>0</v>
      </c>
      <c r="M160" s="16">
        <v>0</v>
      </c>
      <c r="N160" s="16">
        <v>0</v>
      </c>
      <c r="O160" s="16">
        <v>17783052</v>
      </c>
      <c r="P160" s="31">
        <f t="shared" si="2"/>
        <v>0</v>
      </c>
      <c r="Q160" s="25">
        <v>153584941</v>
      </c>
    </row>
    <row r="161" spans="1:17" x14ac:dyDescent="0.2">
      <c r="A161" s="10" t="s">
        <v>205</v>
      </c>
      <c r="B161" s="19">
        <v>50775200</v>
      </c>
      <c r="C161" s="19">
        <v>-7031600</v>
      </c>
      <c r="D161" s="19">
        <v>25833028</v>
      </c>
      <c r="E161" s="19">
        <v>25833028</v>
      </c>
      <c r="F161" s="19">
        <v>0</v>
      </c>
      <c r="G161" s="19">
        <v>0</v>
      </c>
      <c r="H161" s="19">
        <v>150000</v>
      </c>
      <c r="I161" s="19">
        <v>150000</v>
      </c>
      <c r="J161" s="19">
        <v>0</v>
      </c>
      <c r="K161" s="19">
        <v>0</v>
      </c>
      <c r="L161" s="19">
        <v>0</v>
      </c>
      <c r="M161" s="19">
        <v>0</v>
      </c>
      <c r="N161" s="19">
        <v>0</v>
      </c>
      <c r="O161" s="19">
        <v>76758228</v>
      </c>
      <c r="P161" s="32">
        <f t="shared" si="2"/>
        <v>0</v>
      </c>
      <c r="Q161" s="25">
        <v>684543779</v>
      </c>
    </row>
    <row r="162" spans="1:17" x14ac:dyDescent="0.2">
      <c r="A162" s="8" t="s">
        <v>206</v>
      </c>
      <c r="B162" s="17">
        <v>19493500</v>
      </c>
      <c r="C162" s="18">
        <v>-2227800</v>
      </c>
      <c r="D162" s="17">
        <v>5758370</v>
      </c>
      <c r="E162" s="17">
        <v>5758370</v>
      </c>
      <c r="F162" s="17">
        <v>909100</v>
      </c>
      <c r="G162" s="17">
        <v>0</v>
      </c>
      <c r="H162" s="17">
        <v>100000</v>
      </c>
      <c r="I162" s="17">
        <v>100000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26260970</v>
      </c>
      <c r="P162" s="30">
        <f t="shared" si="2"/>
        <v>0</v>
      </c>
      <c r="Q162" s="25">
        <v>252886030</v>
      </c>
    </row>
    <row r="163" spans="1:17" x14ac:dyDescent="0.2">
      <c r="A163" s="9" t="s">
        <v>207</v>
      </c>
      <c r="B163" s="16">
        <v>13084700</v>
      </c>
      <c r="C163" s="16">
        <v>-1413400</v>
      </c>
      <c r="D163" s="16">
        <v>6312636</v>
      </c>
      <c r="E163" s="16">
        <v>6312636</v>
      </c>
      <c r="F163" s="16">
        <v>257400</v>
      </c>
      <c r="G163" s="16">
        <v>0</v>
      </c>
      <c r="H163" s="16">
        <v>100000</v>
      </c>
      <c r="I163" s="16">
        <v>100000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19754736</v>
      </c>
      <c r="P163" s="31">
        <f t="shared" si="2"/>
        <v>0</v>
      </c>
      <c r="Q163" s="25">
        <v>172227617</v>
      </c>
    </row>
    <row r="164" spans="1:17" x14ac:dyDescent="0.2">
      <c r="A164" s="10" t="s">
        <v>208</v>
      </c>
      <c r="B164" s="19">
        <v>8846200</v>
      </c>
      <c r="C164" s="19">
        <v>-786400</v>
      </c>
      <c r="D164" s="19">
        <v>4193798</v>
      </c>
      <c r="E164" s="19">
        <v>4193798</v>
      </c>
      <c r="F164" s="19">
        <v>603400</v>
      </c>
      <c r="G164" s="19">
        <v>0</v>
      </c>
      <c r="H164" s="19">
        <v>580000</v>
      </c>
      <c r="I164" s="19">
        <v>80000</v>
      </c>
      <c r="J164" s="19">
        <v>500000</v>
      </c>
      <c r="K164" s="19">
        <v>0</v>
      </c>
      <c r="L164" s="19">
        <v>0</v>
      </c>
      <c r="M164" s="19">
        <v>0</v>
      </c>
      <c r="N164" s="19">
        <v>0</v>
      </c>
      <c r="O164" s="19">
        <v>14223398</v>
      </c>
      <c r="P164" s="32">
        <f t="shared" si="2"/>
        <v>0</v>
      </c>
      <c r="Q164" s="25">
        <v>124636455</v>
      </c>
    </row>
    <row r="165" spans="1:17" x14ac:dyDescent="0.2">
      <c r="A165" s="8" t="s">
        <v>209</v>
      </c>
      <c r="B165" s="17">
        <v>7266400</v>
      </c>
      <c r="C165" s="18">
        <v>-566600</v>
      </c>
      <c r="D165" s="17">
        <v>3198289</v>
      </c>
      <c r="E165" s="17">
        <v>3198289</v>
      </c>
      <c r="F165" s="17">
        <v>603400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  <c r="O165" s="17">
        <v>11068089</v>
      </c>
      <c r="P165" s="30">
        <f t="shared" si="2"/>
        <v>0</v>
      </c>
      <c r="Q165" s="25">
        <v>98153482</v>
      </c>
    </row>
    <row r="166" spans="1:17" x14ac:dyDescent="0.2">
      <c r="A166" s="9" t="s">
        <v>210</v>
      </c>
      <c r="B166" s="16">
        <v>5877200</v>
      </c>
      <c r="C166" s="16">
        <v>-407800</v>
      </c>
      <c r="D166" s="16">
        <v>2267119</v>
      </c>
      <c r="E166" s="16">
        <v>2267119</v>
      </c>
      <c r="F166" s="16">
        <v>603400</v>
      </c>
      <c r="G166" s="16">
        <v>0</v>
      </c>
      <c r="H166" s="16">
        <v>250000</v>
      </c>
      <c r="I166" s="16">
        <v>250000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8997719</v>
      </c>
      <c r="P166" s="31">
        <f t="shared" si="2"/>
        <v>0</v>
      </c>
      <c r="Q166" s="25">
        <v>82997648</v>
      </c>
    </row>
    <row r="167" spans="1:17" x14ac:dyDescent="0.2">
      <c r="A167" s="10" t="s">
        <v>211</v>
      </c>
      <c r="B167" s="19">
        <v>6101300</v>
      </c>
      <c r="C167" s="19">
        <v>-509400</v>
      </c>
      <c r="D167" s="19">
        <v>3205370</v>
      </c>
      <c r="E167" s="19">
        <v>3205370</v>
      </c>
      <c r="F167" s="19">
        <v>603400</v>
      </c>
      <c r="G167" s="19">
        <v>0</v>
      </c>
      <c r="H167" s="19">
        <v>60000</v>
      </c>
      <c r="I167" s="19">
        <v>60000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9970070</v>
      </c>
      <c r="P167" s="32">
        <f t="shared" si="2"/>
        <v>0</v>
      </c>
      <c r="Q167" s="25">
        <v>90073869</v>
      </c>
    </row>
    <row r="168" spans="1:17" x14ac:dyDescent="0.2">
      <c r="A168" s="8" t="s">
        <v>212</v>
      </c>
      <c r="B168" s="17">
        <v>16717700</v>
      </c>
      <c r="C168" s="18">
        <v>-1815200</v>
      </c>
      <c r="D168" s="17">
        <v>7318866</v>
      </c>
      <c r="E168" s="17">
        <v>7318866</v>
      </c>
      <c r="F168" s="17">
        <v>629100</v>
      </c>
      <c r="G168" s="17">
        <v>0</v>
      </c>
      <c r="H168" s="17">
        <v>80000</v>
      </c>
      <c r="I168" s="17">
        <v>80000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24745666</v>
      </c>
      <c r="P168" s="30">
        <f t="shared" si="2"/>
        <v>0</v>
      </c>
      <c r="Q168" s="25">
        <v>226392936</v>
      </c>
    </row>
    <row r="169" spans="1:17" x14ac:dyDescent="0.2">
      <c r="A169" s="9" t="s">
        <v>213</v>
      </c>
      <c r="B169" s="16">
        <v>8604900</v>
      </c>
      <c r="C169" s="16">
        <v>-791000</v>
      </c>
      <c r="D169" s="16">
        <v>3518356</v>
      </c>
      <c r="E169" s="16">
        <v>3518356</v>
      </c>
      <c r="F169" s="16">
        <v>482700</v>
      </c>
      <c r="G169" s="16">
        <v>0</v>
      </c>
      <c r="H169" s="16">
        <v>100000</v>
      </c>
      <c r="I169" s="16">
        <v>100000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12705956</v>
      </c>
      <c r="P169" s="31">
        <f t="shared" si="2"/>
        <v>0</v>
      </c>
      <c r="Q169" s="25">
        <v>113924783</v>
      </c>
    </row>
    <row r="170" spans="1:17" x14ac:dyDescent="0.2">
      <c r="A170" s="10" t="s">
        <v>214</v>
      </c>
      <c r="B170" s="19">
        <v>5898000</v>
      </c>
      <c r="C170" s="19">
        <v>-501400</v>
      </c>
      <c r="D170" s="19">
        <v>2491083</v>
      </c>
      <c r="E170" s="19">
        <v>2491083</v>
      </c>
      <c r="F170" s="19">
        <v>603400</v>
      </c>
      <c r="G170" s="19">
        <v>0</v>
      </c>
      <c r="H170" s="19">
        <v>80000</v>
      </c>
      <c r="I170" s="19">
        <v>80000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>
        <v>9072483</v>
      </c>
      <c r="P170" s="32">
        <f t="shared" si="2"/>
        <v>0</v>
      </c>
      <c r="Q170" s="25">
        <v>83644745</v>
      </c>
    </row>
    <row r="171" spans="1:17" x14ac:dyDescent="0.2">
      <c r="A171" s="8" t="s">
        <v>215</v>
      </c>
      <c r="B171" s="17">
        <v>6606200</v>
      </c>
      <c r="C171" s="18">
        <v>-614800</v>
      </c>
      <c r="D171" s="17">
        <v>1725901</v>
      </c>
      <c r="E171" s="17">
        <v>1725901</v>
      </c>
      <c r="F171" s="17">
        <v>603400</v>
      </c>
      <c r="G171" s="17">
        <v>0</v>
      </c>
      <c r="H171" s="17">
        <v>60000</v>
      </c>
      <c r="I171" s="17">
        <v>60000</v>
      </c>
      <c r="J171" s="17">
        <v>0</v>
      </c>
      <c r="K171" s="17">
        <v>0</v>
      </c>
      <c r="L171" s="17">
        <v>0</v>
      </c>
      <c r="M171" s="17">
        <v>0</v>
      </c>
      <c r="N171" s="17">
        <v>0</v>
      </c>
      <c r="O171" s="17">
        <v>8995501</v>
      </c>
      <c r="P171" s="30">
        <f t="shared" si="2"/>
        <v>0</v>
      </c>
      <c r="Q171" s="25">
        <v>88487581</v>
      </c>
    </row>
    <row r="172" spans="1:17" x14ac:dyDescent="0.2">
      <c r="A172" s="9" t="s">
        <v>216</v>
      </c>
      <c r="B172" s="16">
        <v>8349500</v>
      </c>
      <c r="C172" s="16">
        <v>-821800</v>
      </c>
      <c r="D172" s="16">
        <v>3525259</v>
      </c>
      <c r="E172" s="16">
        <v>3525259</v>
      </c>
      <c r="F172" s="16">
        <v>603400</v>
      </c>
      <c r="G172" s="16">
        <v>0</v>
      </c>
      <c r="H172" s="16">
        <v>100000</v>
      </c>
      <c r="I172" s="16">
        <v>100000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12578159</v>
      </c>
      <c r="P172" s="31">
        <f t="shared" si="2"/>
        <v>0</v>
      </c>
      <c r="Q172" s="25">
        <v>120116720</v>
      </c>
    </row>
    <row r="173" spans="1:17" x14ac:dyDescent="0.2">
      <c r="A173" s="10" t="s">
        <v>217</v>
      </c>
      <c r="B173" s="19">
        <v>7719200</v>
      </c>
      <c r="C173" s="19">
        <v>-648000</v>
      </c>
      <c r="D173" s="19">
        <v>2083286</v>
      </c>
      <c r="E173" s="19">
        <v>2083286</v>
      </c>
      <c r="F173" s="19">
        <v>603400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v>0</v>
      </c>
      <c r="O173" s="19">
        <v>10405886</v>
      </c>
      <c r="P173" s="32">
        <f t="shared" si="2"/>
        <v>0</v>
      </c>
      <c r="Q173" s="25">
        <v>100938336</v>
      </c>
    </row>
    <row r="174" spans="1:17" x14ac:dyDescent="0.2">
      <c r="A174" s="8" t="s">
        <v>218</v>
      </c>
      <c r="B174" s="17">
        <v>6643100</v>
      </c>
      <c r="C174" s="18">
        <v>-714600</v>
      </c>
      <c r="D174" s="17">
        <v>3151746</v>
      </c>
      <c r="E174" s="17">
        <v>3151746</v>
      </c>
      <c r="F174" s="17">
        <v>603400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7">
        <v>10398246</v>
      </c>
      <c r="P174" s="30">
        <f t="shared" si="2"/>
        <v>0</v>
      </c>
      <c r="Q174" s="25">
        <v>85691846</v>
      </c>
    </row>
    <row r="175" spans="1:17" x14ac:dyDescent="0.2">
      <c r="A175" s="9" t="s">
        <v>219</v>
      </c>
      <c r="B175" s="16">
        <v>7218200</v>
      </c>
      <c r="C175" s="16">
        <v>-715200</v>
      </c>
      <c r="D175" s="16">
        <v>3441974</v>
      </c>
      <c r="E175" s="16">
        <v>3441974</v>
      </c>
      <c r="F175" s="16">
        <v>603400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11263574</v>
      </c>
      <c r="P175" s="31">
        <f t="shared" si="2"/>
        <v>0</v>
      </c>
      <c r="Q175" s="25">
        <v>102346810</v>
      </c>
    </row>
    <row r="176" spans="1:17" x14ac:dyDescent="0.2">
      <c r="A176" s="10" t="s">
        <v>220</v>
      </c>
      <c r="B176" s="19">
        <v>11286700</v>
      </c>
      <c r="C176" s="19">
        <v>-1162600</v>
      </c>
      <c r="D176" s="19">
        <v>5578819</v>
      </c>
      <c r="E176" s="22">
        <v>5578819</v>
      </c>
      <c r="F176" s="19">
        <v>552300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>
        <v>17417819</v>
      </c>
      <c r="P176" s="32">
        <f t="shared" si="2"/>
        <v>0</v>
      </c>
      <c r="Q176" s="25">
        <v>160347600</v>
      </c>
    </row>
    <row r="177" spans="1:17" x14ac:dyDescent="0.2">
      <c r="A177" s="8" t="s">
        <v>221</v>
      </c>
      <c r="B177" s="17">
        <v>16537000</v>
      </c>
      <c r="C177" s="18">
        <v>-1895200</v>
      </c>
      <c r="D177" s="17">
        <v>4992068</v>
      </c>
      <c r="E177" s="17">
        <v>4992068</v>
      </c>
      <c r="F177" s="17">
        <v>805600</v>
      </c>
      <c r="G177" s="17">
        <v>0</v>
      </c>
      <c r="H177" s="17">
        <v>60000</v>
      </c>
      <c r="I177" s="17">
        <v>60000</v>
      </c>
      <c r="J177" s="17">
        <v>0</v>
      </c>
      <c r="K177" s="17">
        <v>0</v>
      </c>
      <c r="L177" s="17">
        <v>0</v>
      </c>
      <c r="M177" s="17">
        <v>0</v>
      </c>
      <c r="N177" s="17">
        <v>0</v>
      </c>
      <c r="O177" s="17">
        <v>22394668</v>
      </c>
      <c r="P177" s="30">
        <f t="shared" si="2"/>
        <v>0</v>
      </c>
      <c r="Q177" s="25">
        <v>206703310</v>
      </c>
    </row>
    <row r="178" spans="1:17" x14ac:dyDescent="0.2">
      <c r="A178" s="9" t="s">
        <v>222</v>
      </c>
      <c r="B178" s="16">
        <v>16841100</v>
      </c>
      <c r="C178" s="16">
        <v>-1816800</v>
      </c>
      <c r="D178" s="16">
        <v>10625015</v>
      </c>
      <c r="E178" s="16">
        <v>10625015</v>
      </c>
      <c r="F178" s="16">
        <v>792200</v>
      </c>
      <c r="G178" s="16">
        <v>0</v>
      </c>
      <c r="H178" s="16">
        <v>100000</v>
      </c>
      <c r="I178" s="16">
        <v>100000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28358315</v>
      </c>
      <c r="P178" s="31">
        <f t="shared" si="2"/>
        <v>0</v>
      </c>
      <c r="Q178" s="25">
        <v>251045889</v>
      </c>
    </row>
    <row r="179" spans="1:17" x14ac:dyDescent="0.2">
      <c r="A179" s="10" t="s">
        <v>223</v>
      </c>
      <c r="B179" s="19">
        <v>8665000</v>
      </c>
      <c r="C179" s="19">
        <v>-1018000</v>
      </c>
      <c r="D179" s="19">
        <v>3715350</v>
      </c>
      <c r="E179" s="19">
        <v>3715350</v>
      </c>
      <c r="F179" s="19">
        <v>543200</v>
      </c>
      <c r="G179" s="19">
        <v>0</v>
      </c>
      <c r="H179" s="19">
        <v>60000</v>
      </c>
      <c r="I179" s="19">
        <v>60000</v>
      </c>
      <c r="J179" s="19">
        <v>0</v>
      </c>
      <c r="K179" s="19">
        <v>0</v>
      </c>
      <c r="L179" s="19">
        <v>0</v>
      </c>
      <c r="M179" s="19">
        <v>0</v>
      </c>
      <c r="N179" s="19">
        <v>0</v>
      </c>
      <c r="O179" s="19">
        <v>12983550</v>
      </c>
      <c r="P179" s="32">
        <f t="shared" si="2"/>
        <v>0</v>
      </c>
      <c r="Q179" s="25">
        <v>114783770</v>
      </c>
    </row>
    <row r="180" spans="1:17" x14ac:dyDescent="0.2">
      <c r="A180" s="8" t="s">
        <v>224</v>
      </c>
      <c r="B180" s="17">
        <v>12280000</v>
      </c>
      <c r="C180" s="18">
        <v>-1447400</v>
      </c>
      <c r="D180" s="17">
        <v>3640756</v>
      </c>
      <c r="E180" s="17">
        <v>3640756</v>
      </c>
      <c r="F180" s="17">
        <v>652200</v>
      </c>
      <c r="G180" s="17">
        <v>0</v>
      </c>
      <c r="H180" s="17">
        <v>100000</v>
      </c>
      <c r="I180" s="17">
        <v>100000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  <c r="O180" s="17">
        <v>16672956</v>
      </c>
      <c r="P180" s="30">
        <f t="shared" si="2"/>
        <v>0</v>
      </c>
      <c r="Q180" s="25">
        <v>162057438</v>
      </c>
    </row>
    <row r="181" spans="1:17" x14ac:dyDescent="0.2">
      <c r="A181" s="9" t="s">
        <v>225</v>
      </c>
      <c r="B181" s="16">
        <v>14449600</v>
      </c>
      <c r="C181" s="16">
        <v>-1436800</v>
      </c>
      <c r="D181" s="16">
        <v>1086819</v>
      </c>
      <c r="E181" s="16">
        <v>1086819</v>
      </c>
      <c r="F181" s="16">
        <v>147300</v>
      </c>
      <c r="G181" s="16">
        <v>0</v>
      </c>
      <c r="H181" s="16">
        <v>800000</v>
      </c>
      <c r="I181" s="16">
        <v>0</v>
      </c>
      <c r="J181" s="16">
        <v>800000</v>
      </c>
      <c r="K181" s="16">
        <v>0</v>
      </c>
      <c r="L181" s="16">
        <v>0</v>
      </c>
      <c r="M181" s="16">
        <v>0</v>
      </c>
      <c r="N181" s="16">
        <v>0</v>
      </c>
      <c r="O181" s="16">
        <v>16483719</v>
      </c>
      <c r="P181" s="31">
        <f t="shared" si="2"/>
        <v>0</v>
      </c>
      <c r="Q181" s="25">
        <v>161428669</v>
      </c>
    </row>
    <row r="182" spans="1:17" x14ac:dyDescent="0.2">
      <c r="A182" s="10" t="s">
        <v>226</v>
      </c>
      <c r="B182" s="19">
        <v>14876000</v>
      </c>
      <c r="C182" s="19">
        <v>-1974000</v>
      </c>
      <c r="D182" s="19">
        <v>5511191</v>
      </c>
      <c r="E182" s="19">
        <v>5511191</v>
      </c>
      <c r="F182" s="19">
        <v>337100</v>
      </c>
      <c r="G182" s="19">
        <v>0</v>
      </c>
      <c r="H182" s="19">
        <v>150000</v>
      </c>
      <c r="I182" s="19">
        <v>150000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20874291</v>
      </c>
      <c r="P182" s="32">
        <f t="shared" si="2"/>
        <v>0</v>
      </c>
      <c r="Q182" s="25">
        <v>196630054</v>
      </c>
    </row>
    <row r="183" spans="1:17" x14ac:dyDescent="0.2">
      <c r="A183" s="8" t="s">
        <v>227</v>
      </c>
      <c r="B183" s="17">
        <v>34829700</v>
      </c>
      <c r="C183" s="18">
        <v>-4916800</v>
      </c>
      <c r="D183" s="17">
        <v>12646668</v>
      </c>
      <c r="E183" s="17">
        <v>12646668</v>
      </c>
      <c r="F183" s="17">
        <v>0</v>
      </c>
      <c r="G183" s="17">
        <v>0</v>
      </c>
      <c r="H183" s="17">
        <v>220000</v>
      </c>
      <c r="I183" s="17">
        <v>220000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7">
        <v>47696368</v>
      </c>
      <c r="P183" s="30">
        <f t="shared" si="2"/>
        <v>0</v>
      </c>
      <c r="Q183" s="25">
        <v>463607310</v>
      </c>
    </row>
    <row r="184" spans="1:17" x14ac:dyDescent="0.2">
      <c r="A184" s="9" t="s">
        <v>228</v>
      </c>
      <c r="B184" s="16">
        <v>30244200</v>
      </c>
      <c r="C184" s="16">
        <v>-4395000</v>
      </c>
      <c r="D184" s="16">
        <v>18578808</v>
      </c>
      <c r="E184" s="16">
        <v>18578808</v>
      </c>
      <c r="F184" s="16">
        <v>0</v>
      </c>
      <c r="G184" s="16">
        <v>0</v>
      </c>
      <c r="H184" s="16">
        <v>150000</v>
      </c>
      <c r="I184" s="16">
        <v>150000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48973008</v>
      </c>
      <c r="P184" s="31">
        <f t="shared" si="2"/>
        <v>0</v>
      </c>
      <c r="Q184" s="25">
        <v>446177265</v>
      </c>
    </row>
    <row r="185" spans="1:17" x14ac:dyDescent="0.2">
      <c r="A185" s="10" t="s">
        <v>229</v>
      </c>
      <c r="B185" s="19">
        <v>34308800</v>
      </c>
      <c r="C185" s="19">
        <v>-4494600</v>
      </c>
      <c r="D185" s="19">
        <v>9265871</v>
      </c>
      <c r="E185" s="19">
        <v>9265871</v>
      </c>
      <c r="F185" s="19">
        <v>0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19">
        <v>43574671</v>
      </c>
      <c r="P185" s="32">
        <f t="shared" si="2"/>
        <v>0</v>
      </c>
      <c r="Q185" s="25">
        <v>425332182</v>
      </c>
    </row>
    <row r="186" spans="1:17" x14ac:dyDescent="0.2">
      <c r="A186" s="8" t="s">
        <v>230</v>
      </c>
      <c r="B186" s="17">
        <v>15198200</v>
      </c>
      <c r="C186" s="18">
        <v>-1836200</v>
      </c>
      <c r="D186" s="17">
        <v>9289495</v>
      </c>
      <c r="E186" s="17">
        <v>9289495</v>
      </c>
      <c r="F186" s="17">
        <v>790700</v>
      </c>
      <c r="G186" s="17">
        <v>0</v>
      </c>
      <c r="H186" s="17">
        <v>100000</v>
      </c>
      <c r="I186" s="17">
        <v>100000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  <c r="O186" s="17">
        <v>25378395</v>
      </c>
      <c r="P186" s="30">
        <f t="shared" si="2"/>
        <v>0</v>
      </c>
      <c r="Q186" s="25">
        <v>229010448</v>
      </c>
    </row>
    <row r="187" spans="1:17" x14ac:dyDescent="0.2">
      <c r="A187" s="9" t="s">
        <v>231</v>
      </c>
      <c r="B187" s="16">
        <v>18519400</v>
      </c>
      <c r="C187" s="16">
        <v>-2146000</v>
      </c>
      <c r="D187" s="16">
        <v>12549138</v>
      </c>
      <c r="E187" s="16">
        <v>12549138</v>
      </c>
      <c r="F187" s="16">
        <v>545800</v>
      </c>
      <c r="G187" s="16">
        <v>0</v>
      </c>
      <c r="H187" s="16">
        <v>220000</v>
      </c>
      <c r="I187" s="16">
        <v>220000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31834338</v>
      </c>
      <c r="P187" s="31">
        <f t="shared" si="2"/>
        <v>0</v>
      </c>
      <c r="Q187" s="25">
        <v>277647468</v>
      </c>
    </row>
    <row r="188" spans="1:17" x14ac:dyDescent="0.2">
      <c r="A188" s="10" t="s">
        <v>232</v>
      </c>
      <c r="B188" s="19">
        <v>11780700</v>
      </c>
      <c r="C188" s="19">
        <v>-955200</v>
      </c>
      <c r="D188" s="19">
        <v>3671013</v>
      </c>
      <c r="E188" s="19">
        <v>3671013</v>
      </c>
      <c r="F188" s="19">
        <v>603400</v>
      </c>
      <c r="G188" s="19">
        <v>0</v>
      </c>
      <c r="H188" s="19">
        <v>100000</v>
      </c>
      <c r="I188" s="19">
        <v>100000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16155113</v>
      </c>
      <c r="P188" s="32">
        <f t="shared" si="2"/>
        <v>0</v>
      </c>
      <c r="Q188" s="25">
        <v>148146397</v>
      </c>
    </row>
    <row r="189" spans="1:17" x14ac:dyDescent="0.2">
      <c r="A189" s="8" t="s">
        <v>233</v>
      </c>
      <c r="B189" s="17">
        <v>5801800</v>
      </c>
      <c r="C189" s="18">
        <v>-412200</v>
      </c>
      <c r="D189" s="17">
        <v>1615304</v>
      </c>
      <c r="E189" s="17">
        <v>1615304</v>
      </c>
      <c r="F189" s="17">
        <v>603400</v>
      </c>
      <c r="G189" s="17">
        <v>0</v>
      </c>
      <c r="H189" s="17">
        <v>100000</v>
      </c>
      <c r="I189" s="17">
        <v>100000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v>8120504</v>
      </c>
      <c r="P189" s="30">
        <f t="shared" si="2"/>
        <v>0</v>
      </c>
      <c r="Q189" s="25">
        <v>77476352</v>
      </c>
    </row>
    <row r="190" spans="1:17" x14ac:dyDescent="0.2">
      <c r="A190" s="9" t="s">
        <v>234</v>
      </c>
      <c r="B190" s="16">
        <v>16911500</v>
      </c>
      <c r="C190" s="16">
        <v>-2096000</v>
      </c>
      <c r="D190" s="16">
        <v>5210957</v>
      </c>
      <c r="E190" s="16">
        <v>5210957</v>
      </c>
      <c r="F190" s="16">
        <v>883100</v>
      </c>
      <c r="G190" s="16">
        <v>0</v>
      </c>
      <c r="H190" s="16">
        <v>100000</v>
      </c>
      <c r="I190" s="16">
        <v>100000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23105557</v>
      </c>
      <c r="P190" s="31">
        <f t="shared" si="2"/>
        <v>0</v>
      </c>
      <c r="Q190" s="25">
        <v>219689898</v>
      </c>
    </row>
    <row r="191" spans="1:17" x14ac:dyDescent="0.2">
      <c r="A191" s="10" t="s">
        <v>235</v>
      </c>
      <c r="B191" s="19">
        <v>6404400</v>
      </c>
      <c r="C191" s="19">
        <v>-718600</v>
      </c>
      <c r="D191" s="19">
        <v>-32984</v>
      </c>
      <c r="E191" s="19">
        <v>-32984</v>
      </c>
      <c r="F191" s="19">
        <v>603400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19">
        <v>6974816</v>
      </c>
      <c r="P191" s="32">
        <f t="shared" si="2"/>
        <v>0</v>
      </c>
      <c r="Q191" s="25">
        <v>75336397</v>
      </c>
    </row>
    <row r="192" spans="1:17" x14ac:dyDescent="0.2">
      <c r="A192" s="8" t="s">
        <v>236</v>
      </c>
      <c r="B192" s="17">
        <v>9565100</v>
      </c>
      <c r="C192" s="18">
        <v>-970400</v>
      </c>
      <c r="D192" s="17">
        <v>456390</v>
      </c>
      <c r="E192" s="17">
        <v>456390</v>
      </c>
      <c r="F192" s="17">
        <v>411100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10432590</v>
      </c>
      <c r="P192" s="30">
        <f t="shared" si="2"/>
        <v>0</v>
      </c>
      <c r="Q192" s="25">
        <v>111926453</v>
      </c>
    </row>
    <row r="193" spans="1:17" x14ac:dyDescent="0.2">
      <c r="A193" s="9" t="s">
        <v>237</v>
      </c>
      <c r="B193" s="16">
        <v>6406800</v>
      </c>
      <c r="C193" s="16">
        <v>-515200</v>
      </c>
      <c r="D193" s="16">
        <v>968729</v>
      </c>
      <c r="E193" s="16">
        <v>968729</v>
      </c>
      <c r="F193" s="16">
        <v>603400</v>
      </c>
      <c r="G193" s="16">
        <v>0</v>
      </c>
      <c r="H193" s="16">
        <v>880000</v>
      </c>
      <c r="I193" s="16">
        <v>80000</v>
      </c>
      <c r="J193" s="16">
        <v>800000</v>
      </c>
      <c r="K193" s="16">
        <v>0</v>
      </c>
      <c r="L193" s="16">
        <v>0</v>
      </c>
      <c r="M193" s="16">
        <v>0</v>
      </c>
      <c r="N193" s="16">
        <v>0</v>
      </c>
      <c r="O193" s="16">
        <v>8858929</v>
      </c>
      <c r="P193" s="31">
        <f t="shared" si="2"/>
        <v>0</v>
      </c>
      <c r="Q193" s="25">
        <v>82813736</v>
      </c>
    </row>
    <row r="194" spans="1:17" x14ac:dyDescent="0.2">
      <c r="A194" s="10" t="s">
        <v>238</v>
      </c>
      <c r="B194" s="19">
        <v>62955500</v>
      </c>
      <c r="C194" s="19">
        <v>-9037400</v>
      </c>
      <c r="D194" s="19">
        <v>26905784</v>
      </c>
      <c r="E194" s="19">
        <v>26905784</v>
      </c>
      <c r="F194" s="19">
        <v>0</v>
      </c>
      <c r="G194" s="19">
        <v>0</v>
      </c>
      <c r="H194" s="19">
        <v>280000</v>
      </c>
      <c r="I194" s="19">
        <v>280000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90141284</v>
      </c>
      <c r="P194" s="32">
        <f t="shared" si="2"/>
        <v>0</v>
      </c>
      <c r="Q194" s="25">
        <v>843450734</v>
      </c>
    </row>
    <row r="195" spans="1:17" x14ac:dyDescent="0.2">
      <c r="A195" s="8" t="s">
        <v>239</v>
      </c>
      <c r="B195" s="17">
        <v>58115400</v>
      </c>
      <c r="C195" s="18">
        <v>-8317000</v>
      </c>
      <c r="D195" s="17">
        <v>9978808</v>
      </c>
      <c r="E195" s="17">
        <v>9978808</v>
      </c>
      <c r="F195" s="17">
        <v>0</v>
      </c>
      <c r="G195" s="17">
        <v>0</v>
      </c>
      <c r="H195" s="17">
        <v>280000</v>
      </c>
      <c r="I195" s="17">
        <v>280000</v>
      </c>
      <c r="J195" s="17">
        <v>0</v>
      </c>
      <c r="K195" s="17">
        <v>0</v>
      </c>
      <c r="L195" s="17">
        <v>509500</v>
      </c>
      <c r="M195" s="17">
        <v>0</v>
      </c>
      <c r="N195" s="17">
        <v>0</v>
      </c>
      <c r="O195" s="17">
        <v>68883708</v>
      </c>
      <c r="P195" s="30">
        <f t="shared" si="2"/>
        <v>0</v>
      </c>
      <c r="Q195" s="25">
        <v>693048223</v>
      </c>
    </row>
    <row r="196" spans="1:17" x14ac:dyDescent="0.2">
      <c r="A196" s="9" t="s">
        <v>240</v>
      </c>
      <c r="B196" s="16">
        <v>126336200</v>
      </c>
      <c r="C196" s="16">
        <v>-20022600</v>
      </c>
      <c r="D196" s="16">
        <v>1970497</v>
      </c>
      <c r="E196" s="16">
        <v>1970497</v>
      </c>
      <c r="F196" s="16">
        <v>0</v>
      </c>
      <c r="G196" s="16">
        <v>0</v>
      </c>
      <c r="H196" s="16">
        <v>1250000</v>
      </c>
      <c r="I196" s="16">
        <v>450000</v>
      </c>
      <c r="J196" s="16">
        <v>800000</v>
      </c>
      <c r="K196" s="16">
        <v>0</v>
      </c>
      <c r="L196" s="16">
        <v>733600</v>
      </c>
      <c r="M196" s="16">
        <v>0</v>
      </c>
      <c r="N196" s="16">
        <v>0</v>
      </c>
      <c r="O196" s="16">
        <v>130290297</v>
      </c>
      <c r="P196" s="31">
        <f t="shared" si="2"/>
        <v>0</v>
      </c>
      <c r="Q196" s="25">
        <v>1381275272</v>
      </c>
    </row>
    <row r="197" spans="1:17" x14ac:dyDescent="0.2">
      <c r="A197" s="10" t="s">
        <v>241</v>
      </c>
      <c r="B197" s="19">
        <v>147454000</v>
      </c>
      <c r="C197" s="19">
        <v>-21692200</v>
      </c>
      <c r="D197" s="19">
        <v>28573363</v>
      </c>
      <c r="E197" s="19">
        <v>28573363</v>
      </c>
      <c r="F197" s="19">
        <v>0</v>
      </c>
      <c r="G197" s="19">
        <v>0</v>
      </c>
      <c r="H197" s="19">
        <v>460000</v>
      </c>
      <c r="I197" s="19">
        <v>460000</v>
      </c>
      <c r="J197" s="19">
        <v>0</v>
      </c>
      <c r="K197" s="19">
        <v>0</v>
      </c>
      <c r="L197" s="19">
        <v>784800</v>
      </c>
      <c r="M197" s="19">
        <v>0</v>
      </c>
      <c r="N197" s="19">
        <v>0</v>
      </c>
      <c r="O197" s="19">
        <v>177272163</v>
      </c>
      <c r="P197" s="32">
        <f t="shared" si="2"/>
        <v>0</v>
      </c>
      <c r="Q197" s="25">
        <v>1770457259</v>
      </c>
    </row>
    <row r="198" spans="1:17" x14ac:dyDescent="0.2">
      <c r="A198" s="8" t="s">
        <v>242</v>
      </c>
      <c r="B198" s="17">
        <v>116464100</v>
      </c>
      <c r="C198" s="18">
        <v>-15903600</v>
      </c>
      <c r="D198" s="17">
        <v>17583643</v>
      </c>
      <c r="E198" s="17">
        <v>17583643</v>
      </c>
      <c r="F198" s="17">
        <v>0</v>
      </c>
      <c r="G198" s="17">
        <v>0</v>
      </c>
      <c r="H198" s="17">
        <v>860000</v>
      </c>
      <c r="I198" s="17">
        <v>360000</v>
      </c>
      <c r="J198" s="17">
        <v>500000</v>
      </c>
      <c r="K198" s="17">
        <v>0</v>
      </c>
      <c r="L198" s="17">
        <v>666900</v>
      </c>
      <c r="M198" s="17">
        <v>0</v>
      </c>
      <c r="N198" s="17">
        <v>0</v>
      </c>
      <c r="O198" s="17">
        <v>135574643</v>
      </c>
      <c r="P198" s="30">
        <f t="shared" si="2"/>
        <v>0</v>
      </c>
      <c r="Q198" s="25">
        <v>1421674821</v>
      </c>
    </row>
    <row r="199" spans="1:17" x14ac:dyDescent="0.2">
      <c r="A199" s="9" t="s">
        <v>243</v>
      </c>
      <c r="B199" s="16">
        <v>81230800</v>
      </c>
      <c r="C199" s="16">
        <v>-12125800</v>
      </c>
      <c r="D199" s="16">
        <v>22918016</v>
      </c>
      <c r="E199" s="16">
        <v>22918016</v>
      </c>
      <c r="F199" s="16">
        <v>0</v>
      </c>
      <c r="G199" s="16">
        <v>0</v>
      </c>
      <c r="H199" s="16">
        <v>300000</v>
      </c>
      <c r="I199" s="16">
        <v>300000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104448816</v>
      </c>
      <c r="P199" s="31">
        <f t="shared" ref="P199:P262" si="3">D199-E199</f>
        <v>0</v>
      </c>
      <c r="Q199" s="25">
        <v>996336564</v>
      </c>
    </row>
    <row r="200" spans="1:17" x14ac:dyDescent="0.2">
      <c r="A200" s="10" t="s">
        <v>244</v>
      </c>
      <c r="B200" s="19">
        <v>127006300</v>
      </c>
      <c r="C200" s="19">
        <v>-18285600</v>
      </c>
      <c r="D200" s="19">
        <v>42473328</v>
      </c>
      <c r="E200" s="19">
        <v>42473328</v>
      </c>
      <c r="F200" s="19">
        <v>0</v>
      </c>
      <c r="G200" s="19">
        <v>0</v>
      </c>
      <c r="H200" s="19">
        <v>940000</v>
      </c>
      <c r="I200" s="19">
        <v>340000</v>
      </c>
      <c r="J200" s="19">
        <v>600000</v>
      </c>
      <c r="K200" s="19">
        <v>0</v>
      </c>
      <c r="L200" s="19">
        <v>0</v>
      </c>
      <c r="M200" s="19">
        <v>0</v>
      </c>
      <c r="N200" s="19">
        <v>0</v>
      </c>
      <c r="O200" s="19">
        <v>170419628</v>
      </c>
      <c r="P200" s="32">
        <f t="shared" si="3"/>
        <v>0</v>
      </c>
      <c r="Q200" s="25">
        <v>1660329404</v>
      </c>
    </row>
    <row r="201" spans="1:17" x14ac:dyDescent="0.2">
      <c r="A201" s="8" t="s">
        <v>245</v>
      </c>
      <c r="B201" s="17">
        <v>34653600</v>
      </c>
      <c r="C201" s="18">
        <v>-4315600</v>
      </c>
      <c r="D201" s="17">
        <v>14403626</v>
      </c>
      <c r="E201" s="17">
        <v>14403626</v>
      </c>
      <c r="F201" s="17">
        <v>666800</v>
      </c>
      <c r="G201" s="17">
        <v>0</v>
      </c>
      <c r="H201" s="17">
        <v>260000</v>
      </c>
      <c r="I201" s="17">
        <v>260000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49984026</v>
      </c>
      <c r="P201" s="30">
        <f t="shared" si="3"/>
        <v>0</v>
      </c>
      <c r="Q201" s="25">
        <v>451534677</v>
      </c>
    </row>
    <row r="202" spans="1:17" x14ac:dyDescent="0.2">
      <c r="A202" s="9" t="s">
        <v>246</v>
      </c>
      <c r="B202" s="16">
        <v>63459900</v>
      </c>
      <c r="C202" s="16">
        <v>-9747800</v>
      </c>
      <c r="D202" s="16">
        <v>-4176041</v>
      </c>
      <c r="E202" s="16">
        <v>-4176041</v>
      </c>
      <c r="F202" s="16">
        <v>0</v>
      </c>
      <c r="G202" s="16">
        <v>0</v>
      </c>
      <c r="H202" s="16">
        <v>1780000</v>
      </c>
      <c r="I202" s="16">
        <v>180000</v>
      </c>
      <c r="J202" s="16">
        <v>1600000</v>
      </c>
      <c r="K202" s="16">
        <v>0</v>
      </c>
      <c r="L202" s="16">
        <v>523100</v>
      </c>
      <c r="M202" s="16">
        <v>0</v>
      </c>
      <c r="N202" s="16">
        <v>0</v>
      </c>
      <c r="O202" s="16">
        <v>61586959</v>
      </c>
      <c r="P202" s="31">
        <f t="shared" si="3"/>
        <v>0</v>
      </c>
      <c r="Q202" s="25">
        <v>672749120</v>
      </c>
    </row>
    <row r="203" spans="1:17" x14ac:dyDescent="0.2">
      <c r="A203" s="10" t="s">
        <v>247</v>
      </c>
      <c r="B203" s="19">
        <v>6288100</v>
      </c>
      <c r="C203" s="19">
        <v>-767800</v>
      </c>
      <c r="D203" s="19">
        <v>2444155</v>
      </c>
      <c r="E203" s="19">
        <v>2444155</v>
      </c>
      <c r="F203" s="19">
        <v>301700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9033955</v>
      </c>
      <c r="P203" s="32">
        <f t="shared" si="3"/>
        <v>0</v>
      </c>
      <c r="Q203" s="25">
        <v>86208471</v>
      </c>
    </row>
    <row r="204" spans="1:17" x14ac:dyDescent="0.2">
      <c r="A204" s="8" t="s">
        <v>248</v>
      </c>
      <c r="B204" s="17">
        <v>33684100</v>
      </c>
      <c r="C204" s="18">
        <v>-4618400</v>
      </c>
      <c r="D204" s="17">
        <v>5285024</v>
      </c>
      <c r="E204" s="17">
        <v>5285024</v>
      </c>
      <c r="F204" s="17">
        <v>715100</v>
      </c>
      <c r="G204" s="17">
        <v>0</v>
      </c>
      <c r="H204" s="17">
        <v>140000</v>
      </c>
      <c r="I204" s="17">
        <v>140000</v>
      </c>
      <c r="J204" s="17">
        <v>0</v>
      </c>
      <c r="K204" s="17">
        <v>0</v>
      </c>
      <c r="L204" s="17">
        <v>0</v>
      </c>
      <c r="M204" s="17">
        <v>0</v>
      </c>
      <c r="N204" s="17">
        <v>0</v>
      </c>
      <c r="O204" s="17">
        <v>39824224</v>
      </c>
      <c r="P204" s="30">
        <f t="shared" si="3"/>
        <v>0</v>
      </c>
      <c r="Q204" s="25">
        <v>391289254</v>
      </c>
    </row>
    <row r="205" spans="1:17" x14ac:dyDescent="0.2">
      <c r="A205" s="9" t="s">
        <v>249</v>
      </c>
      <c r="B205" s="16">
        <v>25554700</v>
      </c>
      <c r="C205" s="16">
        <v>-3611200</v>
      </c>
      <c r="D205" s="16">
        <v>7555255</v>
      </c>
      <c r="E205" s="16">
        <v>7555255</v>
      </c>
      <c r="F205" s="16">
        <v>1362900</v>
      </c>
      <c r="G205" s="16">
        <v>0</v>
      </c>
      <c r="H205" s="16">
        <v>200000</v>
      </c>
      <c r="I205" s="16">
        <v>200000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34672855</v>
      </c>
      <c r="P205" s="31">
        <f t="shared" si="3"/>
        <v>0</v>
      </c>
      <c r="Q205" s="25">
        <v>341698530</v>
      </c>
    </row>
    <row r="206" spans="1:17" x14ac:dyDescent="0.2">
      <c r="A206" s="10" t="s">
        <v>250</v>
      </c>
      <c r="B206" s="19">
        <v>13003800</v>
      </c>
      <c r="C206" s="19">
        <v>-1328000</v>
      </c>
      <c r="D206" s="19">
        <v>6901131</v>
      </c>
      <c r="E206" s="19">
        <v>6901131</v>
      </c>
      <c r="F206" s="19">
        <v>490200</v>
      </c>
      <c r="G206" s="19">
        <v>0</v>
      </c>
      <c r="H206" s="19">
        <v>90000</v>
      </c>
      <c r="I206" s="19">
        <v>90000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20485131</v>
      </c>
      <c r="P206" s="32">
        <f t="shared" si="3"/>
        <v>0</v>
      </c>
      <c r="Q206" s="25">
        <v>182755514</v>
      </c>
    </row>
    <row r="207" spans="1:17" x14ac:dyDescent="0.2">
      <c r="A207" s="8" t="s">
        <v>251</v>
      </c>
      <c r="B207" s="17">
        <v>17858200</v>
      </c>
      <c r="C207" s="18">
        <v>-2152000</v>
      </c>
      <c r="D207" s="17">
        <v>8346062</v>
      </c>
      <c r="E207" s="17">
        <v>8346062</v>
      </c>
      <c r="F207" s="17">
        <v>719100</v>
      </c>
      <c r="G207" s="17">
        <v>0</v>
      </c>
      <c r="H207" s="17">
        <v>1260000</v>
      </c>
      <c r="I207" s="17">
        <v>260000</v>
      </c>
      <c r="J207" s="17">
        <v>1000000</v>
      </c>
      <c r="K207" s="17">
        <v>0</v>
      </c>
      <c r="L207" s="17">
        <v>0</v>
      </c>
      <c r="M207" s="17">
        <v>0</v>
      </c>
      <c r="N207" s="17">
        <v>0</v>
      </c>
      <c r="O207" s="17">
        <v>28183362</v>
      </c>
      <c r="P207" s="30">
        <f t="shared" si="3"/>
        <v>0</v>
      </c>
      <c r="Q207" s="25">
        <v>251607312</v>
      </c>
    </row>
    <row r="208" spans="1:17" x14ac:dyDescent="0.2">
      <c r="A208" s="9" t="s">
        <v>252</v>
      </c>
      <c r="B208" s="16">
        <v>27944100</v>
      </c>
      <c r="C208" s="16">
        <v>-3458400</v>
      </c>
      <c r="D208" s="16">
        <v>12196103</v>
      </c>
      <c r="E208" s="16">
        <v>12196103</v>
      </c>
      <c r="F208" s="16">
        <v>0</v>
      </c>
      <c r="G208" s="16">
        <v>0</v>
      </c>
      <c r="H208" s="16">
        <v>2400000</v>
      </c>
      <c r="I208" s="16">
        <v>400000</v>
      </c>
      <c r="J208" s="16">
        <v>2000000</v>
      </c>
      <c r="K208" s="16">
        <v>0</v>
      </c>
      <c r="L208" s="16">
        <v>407600</v>
      </c>
      <c r="M208" s="16">
        <v>0</v>
      </c>
      <c r="N208" s="16">
        <v>0</v>
      </c>
      <c r="O208" s="16">
        <v>42947803</v>
      </c>
      <c r="P208" s="31">
        <f t="shared" si="3"/>
        <v>0</v>
      </c>
      <c r="Q208" s="25">
        <v>395867575</v>
      </c>
    </row>
    <row r="209" spans="1:17" x14ac:dyDescent="0.2">
      <c r="A209" s="10" t="s">
        <v>253</v>
      </c>
      <c r="B209" s="19">
        <v>16530600</v>
      </c>
      <c r="C209" s="19">
        <v>-1536800</v>
      </c>
      <c r="D209" s="19">
        <v>3065737</v>
      </c>
      <c r="E209" s="19">
        <v>3065737</v>
      </c>
      <c r="F209" s="19">
        <v>793700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20390037</v>
      </c>
      <c r="P209" s="32">
        <f t="shared" si="3"/>
        <v>0</v>
      </c>
      <c r="Q209" s="25">
        <v>171284813</v>
      </c>
    </row>
    <row r="210" spans="1:17" x14ac:dyDescent="0.2">
      <c r="A210" s="8" t="s">
        <v>254</v>
      </c>
      <c r="B210" s="17">
        <v>6209100</v>
      </c>
      <c r="C210" s="18">
        <v>-526200</v>
      </c>
      <c r="D210" s="17">
        <v>738653</v>
      </c>
      <c r="E210" s="17">
        <v>738653</v>
      </c>
      <c r="F210" s="17">
        <v>362000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  <c r="O210" s="17">
        <v>7309753</v>
      </c>
      <c r="P210" s="30">
        <f t="shared" si="3"/>
        <v>0</v>
      </c>
      <c r="Q210" s="25">
        <v>69150755</v>
      </c>
    </row>
    <row r="211" spans="1:17" x14ac:dyDescent="0.2">
      <c r="A211" s="9" t="s">
        <v>255</v>
      </c>
      <c r="B211" s="16">
        <v>9260200</v>
      </c>
      <c r="C211" s="16">
        <v>-970200</v>
      </c>
      <c r="D211" s="16">
        <v>1725306</v>
      </c>
      <c r="E211" s="16">
        <v>1725306</v>
      </c>
      <c r="F211" s="16">
        <v>603400</v>
      </c>
      <c r="G211" s="16">
        <v>0</v>
      </c>
      <c r="H211" s="16">
        <v>120000</v>
      </c>
      <c r="I211" s="16">
        <v>120000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11708906</v>
      </c>
      <c r="P211" s="31">
        <f t="shared" si="3"/>
        <v>0</v>
      </c>
      <c r="Q211" s="25">
        <v>116690849</v>
      </c>
    </row>
    <row r="212" spans="1:17" x14ac:dyDescent="0.2">
      <c r="A212" s="10" t="s">
        <v>256</v>
      </c>
      <c r="B212" s="19">
        <v>7829100</v>
      </c>
      <c r="C212" s="19">
        <v>-802000</v>
      </c>
      <c r="D212" s="19">
        <v>2248265</v>
      </c>
      <c r="E212" s="19">
        <v>2248265</v>
      </c>
      <c r="F212" s="19">
        <v>603400</v>
      </c>
      <c r="G212" s="19">
        <v>0</v>
      </c>
      <c r="H212" s="19">
        <v>1040000</v>
      </c>
      <c r="I212" s="19">
        <v>40000</v>
      </c>
      <c r="J212" s="19">
        <v>1000000</v>
      </c>
      <c r="K212" s="19">
        <v>0</v>
      </c>
      <c r="L212" s="19">
        <v>0</v>
      </c>
      <c r="M212" s="19">
        <v>0</v>
      </c>
      <c r="N212" s="19">
        <v>0</v>
      </c>
      <c r="O212" s="19">
        <v>11720765</v>
      </c>
      <c r="P212" s="32">
        <f t="shared" si="3"/>
        <v>0</v>
      </c>
      <c r="Q212" s="25">
        <v>100956443</v>
      </c>
    </row>
    <row r="213" spans="1:17" x14ac:dyDescent="0.2">
      <c r="A213" s="8" t="s">
        <v>257</v>
      </c>
      <c r="B213" s="17">
        <v>6420000</v>
      </c>
      <c r="C213" s="18">
        <v>-423800</v>
      </c>
      <c r="D213" s="17">
        <v>4016234</v>
      </c>
      <c r="E213" s="17">
        <v>4016234</v>
      </c>
      <c r="F213" s="17">
        <v>543200</v>
      </c>
      <c r="G213" s="17">
        <v>0</v>
      </c>
      <c r="H213" s="17">
        <v>500000</v>
      </c>
      <c r="I213" s="17">
        <v>0</v>
      </c>
      <c r="J213" s="17">
        <v>500000</v>
      </c>
      <c r="K213" s="17">
        <v>0</v>
      </c>
      <c r="L213" s="17">
        <v>0</v>
      </c>
      <c r="M213" s="17">
        <v>0</v>
      </c>
      <c r="N213" s="17">
        <v>0</v>
      </c>
      <c r="O213" s="17">
        <v>11479434</v>
      </c>
      <c r="P213" s="30">
        <f t="shared" si="3"/>
        <v>0</v>
      </c>
      <c r="Q213" s="25">
        <v>78394036</v>
      </c>
    </row>
    <row r="214" spans="1:17" x14ac:dyDescent="0.2">
      <c r="A214" s="9" t="s">
        <v>258</v>
      </c>
      <c r="B214" s="16">
        <v>5323900</v>
      </c>
      <c r="C214" s="16">
        <v>-399600</v>
      </c>
      <c r="D214" s="16">
        <v>1991409</v>
      </c>
      <c r="E214" s="16">
        <v>1991409</v>
      </c>
      <c r="F214" s="16">
        <v>603400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7918709</v>
      </c>
      <c r="P214" s="31">
        <f t="shared" si="3"/>
        <v>0</v>
      </c>
      <c r="Q214" s="25">
        <v>65024071</v>
      </c>
    </row>
    <row r="215" spans="1:17" x14ac:dyDescent="0.2">
      <c r="A215" s="10" t="s">
        <v>259</v>
      </c>
      <c r="B215" s="19">
        <v>7561000</v>
      </c>
      <c r="C215" s="19">
        <v>-550800</v>
      </c>
      <c r="D215" s="19">
        <v>1322028</v>
      </c>
      <c r="E215" s="19">
        <v>1322028</v>
      </c>
      <c r="F215" s="19">
        <v>603400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9486428</v>
      </c>
      <c r="P215" s="32">
        <f t="shared" si="3"/>
        <v>0</v>
      </c>
      <c r="Q215" s="25">
        <v>77035206</v>
      </c>
    </row>
    <row r="216" spans="1:17" x14ac:dyDescent="0.2">
      <c r="A216" s="8" t="s">
        <v>260</v>
      </c>
      <c r="B216" s="17">
        <v>11734700</v>
      </c>
      <c r="C216" s="18">
        <v>-1186200</v>
      </c>
      <c r="D216" s="17">
        <v>-595550</v>
      </c>
      <c r="E216" s="17">
        <v>-595550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0</v>
      </c>
      <c r="O216" s="17">
        <v>11139150</v>
      </c>
      <c r="P216" s="30">
        <f t="shared" si="3"/>
        <v>0</v>
      </c>
      <c r="Q216" s="25">
        <v>100175705</v>
      </c>
    </row>
    <row r="217" spans="1:17" x14ac:dyDescent="0.2">
      <c r="A217" s="9" t="s">
        <v>261</v>
      </c>
      <c r="B217" s="16">
        <v>18257300</v>
      </c>
      <c r="C217" s="16">
        <v>-2277400</v>
      </c>
      <c r="D217" s="16">
        <v>3768843</v>
      </c>
      <c r="E217" s="16">
        <v>3768843</v>
      </c>
      <c r="F217" s="16">
        <v>930600</v>
      </c>
      <c r="G217" s="16">
        <v>0</v>
      </c>
      <c r="H217" s="16">
        <v>61000</v>
      </c>
      <c r="I217" s="16">
        <v>61000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23017743</v>
      </c>
      <c r="P217" s="31">
        <f t="shared" si="3"/>
        <v>0</v>
      </c>
      <c r="Q217" s="25">
        <v>238585739</v>
      </c>
    </row>
    <row r="218" spans="1:17" x14ac:dyDescent="0.2">
      <c r="A218" s="10" t="s">
        <v>262</v>
      </c>
      <c r="B218" s="19">
        <v>52657700</v>
      </c>
      <c r="C218" s="19">
        <v>-8024000</v>
      </c>
      <c r="D218" s="19">
        <v>6419279</v>
      </c>
      <c r="E218" s="19">
        <v>6419279</v>
      </c>
      <c r="F218" s="19">
        <v>0</v>
      </c>
      <c r="G218" s="19">
        <v>0</v>
      </c>
      <c r="H218" s="19">
        <v>68000</v>
      </c>
      <c r="I218" s="19">
        <v>68000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59144979</v>
      </c>
      <c r="P218" s="32">
        <f t="shared" si="3"/>
        <v>0</v>
      </c>
      <c r="Q218" s="25">
        <v>628619509</v>
      </c>
    </row>
    <row r="219" spans="1:17" x14ac:dyDescent="0.2">
      <c r="A219" s="8" t="s">
        <v>263</v>
      </c>
      <c r="B219" s="17">
        <v>103714000</v>
      </c>
      <c r="C219" s="18">
        <v>-14947600</v>
      </c>
      <c r="D219" s="17">
        <v>40301073</v>
      </c>
      <c r="E219" s="17">
        <v>40301073</v>
      </c>
      <c r="F219" s="17">
        <v>0</v>
      </c>
      <c r="G219" s="17">
        <v>0</v>
      </c>
      <c r="H219" s="17">
        <v>464000</v>
      </c>
      <c r="I219" s="17">
        <v>464000</v>
      </c>
      <c r="J219" s="17">
        <v>0</v>
      </c>
      <c r="K219" s="17">
        <v>0</v>
      </c>
      <c r="L219" s="17">
        <v>0</v>
      </c>
      <c r="M219" s="17">
        <v>0</v>
      </c>
      <c r="N219" s="17">
        <v>0</v>
      </c>
      <c r="O219" s="17">
        <v>144479073</v>
      </c>
      <c r="P219" s="30">
        <f t="shared" si="3"/>
        <v>0</v>
      </c>
      <c r="Q219" s="25">
        <v>1354576333</v>
      </c>
    </row>
    <row r="220" spans="1:17" x14ac:dyDescent="0.2">
      <c r="A220" s="9" t="s">
        <v>264</v>
      </c>
      <c r="B220" s="16">
        <v>253213800</v>
      </c>
      <c r="C220" s="16">
        <v>-37729400</v>
      </c>
      <c r="D220" s="16">
        <v>37534214</v>
      </c>
      <c r="E220" s="16">
        <v>37534214</v>
      </c>
      <c r="F220" s="16">
        <v>0</v>
      </c>
      <c r="G220" s="16">
        <v>0</v>
      </c>
      <c r="H220" s="16">
        <v>860000</v>
      </c>
      <c r="I220" s="16">
        <v>860000</v>
      </c>
      <c r="J220" s="16">
        <v>0</v>
      </c>
      <c r="K220" s="16">
        <v>0</v>
      </c>
      <c r="L220" s="16">
        <v>0</v>
      </c>
      <c r="M220" s="16">
        <v>0</v>
      </c>
      <c r="N220" s="16">
        <v>4424700</v>
      </c>
      <c r="O220" s="16">
        <v>296032714</v>
      </c>
      <c r="P220" s="31">
        <f t="shared" si="3"/>
        <v>0</v>
      </c>
      <c r="Q220" s="25">
        <v>3190463753</v>
      </c>
    </row>
    <row r="221" spans="1:17" x14ac:dyDescent="0.2">
      <c r="A221" s="10" t="s">
        <v>265</v>
      </c>
      <c r="B221" s="19">
        <v>64169900</v>
      </c>
      <c r="C221" s="19">
        <v>-7647600</v>
      </c>
      <c r="D221" s="19">
        <v>26860023</v>
      </c>
      <c r="E221" s="19">
        <v>26860023</v>
      </c>
      <c r="F221" s="19">
        <v>0</v>
      </c>
      <c r="G221" s="19">
        <v>0</v>
      </c>
      <c r="H221" s="19">
        <v>247000</v>
      </c>
      <c r="I221" s="19">
        <v>247000</v>
      </c>
      <c r="J221" s="19">
        <v>0</v>
      </c>
      <c r="K221" s="19">
        <v>0</v>
      </c>
      <c r="L221" s="19">
        <v>495800</v>
      </c>
      <c r="M221" s="19">
        <v>0</v>
      </c>
      <c r="N221" s="19">
        <v>0</v>
      </c>
      <c r="O221" s="19">
        <v>91772723</v>
      </c>
      <c r="P221" s="32">
        <f t="shared" si="3"/>
        <v>0</v>
      </c>
      <c r="Q221" s="25">
        <v>844621809</v>
      </c>
    </row>
    <row r="222" spans="1:17" x14ac:dyDescent="0.2">
      <c r="A222" s="8" t="s">
        <v>266</v>
      </c>
      <c r="B222" s="17">
        <v>24983400</v>
      </c>
      <c r="C222" s="18">
        <v>-3167400</v>
      </c>
      <c r="D222" s="17">
        <v>8910488</v>
      </c>
      <c r="E222" s="17">
        <v>8910488</v>
      </c>
      <c r="F222" s="17">
        <v>254800</v>
      </c>
      <c r="G222" s="17">
        <v>0</v>
      </c>
      <c r="H222" s="17">
        <v>96000</v>
      </c>
      <c r="I222" s="17">
        <v>96000</v>
      </c>
      <c r="J222" s="17">
        <v>0</v>
      </c>
      <c r="K222" s="17">
        <v>0</v>
      </c>
      <c r="L222" s="17">
        <v>0</v>
      </c>
      <c r="M222" s="17">
        <v>0</v>
      </c>
      <c r="N222" s="17">
        <v>0</v>
      </c>
      <c r="O222" s="17">
        <v>34244688</v>
      </c>
      <c r="P222" s="30">
        <f t="shared" si="3"/>
        <v>0</v>
      </c>
      <c r="Q222" s="25">
        <v>330150822</v>
      </c>
    </row>
    <row r="223" spans="1:17" x14ac:dyDescent="0.2">
      <c r="A223" s="9" t="s">
        <v>267</v>
      </c>
      <c r="B223" s="16">
        <v>26345600</v>
      </c>
      <c r="C223" s="16">
        <v>-2983600</v>
      </c>
      <c r="D223" s="16">
        <v>6953903</v>
      </c>
      <c r="E223" s="16">
        <v>6953903</v>
      </c>
      <c r="F223" s="16">
        <v>719400</v>
      </c>
      <c r="G223" s="16">
        <v>0</v>
      </c>
      <c r="H223" s="16">
        <v>35000</v>
      </c>
      <c r="I223" s="16">
        <v>35000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34053903</v>
      </c>
      <c r="P223" s="31">
        <f t="shared" si="3"/>
        <v>0</v>
      </c>
      <c r="Q223" s="25">
        <v>330886667</v>
      </c>
    </row>
    <row r="224" spans="1:17" x14ac:dyDescent="0.2">
      <c r="A224" s="10" t="s">
        <v>268</v>
      </c>
      <c r="B224" s="19">
        <v>7780700</v>
      </c>
      <c r="C224" s="19">
        <v>-792800</v>
      </c>
      <c r="D224" s="19">
        <v>5099604</v>
      </c>
      <c r="E224" s="19">
        <v>5099604</v>
      </c>
      <c r="F224" s="19">
        <v>603400</v>
      </c>
      <c r="G224" s="19">
        <v>0</v>
      </c>
      <c r="H224" s="19">
        <v>114000</v>
      </c>
      <c r="I224" s="19">
        <v>114000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13597704</v>
      </c>
      <c r="P224" s="32">
        <f t="shared" si="3"/>
        <v>0</v>
      </c>
      <c r="Q224" s="25">
        <v>115957552</v>
      </c>
    </row>
    <row r="225" spans="1:17" x14ac:dyDescent="0.2">
      <c r="A225" s="8" t="s">
        <v>269</v>
      </c>
      <c r="B225" s="17">
        <v>7086500</v>
      </c>
      <c r="C225" s="18">
        <v>-693600</v>
      </c>
      <c r="D225" s="17">
        <v>3469610</v>
      </c>
      <c r="E225" s="17">
        <v>3469610</v>
      </c>
      <c r="F225" s="17">
        <v>422500</v>
      </c>
      <c r="G225" s="17">
        <v>0</v>
      </c>
      <c r="H225" s="17">
        <v>108000</v>
      </c>
      <c r="I225" s="17">
        <v>108000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  <c r="O225" s="17">
        <v>11086610</v>
      </c>
      <c r="P225" s="30">
        <f t="shared" si="3"/>
        <v>0</v>
      </c>
      <c r="Q225" s="25">
        <v>101362076</v>
      </c>
    </row>
    <row r="226" spans="1:17" x14ac:dyDescent="0.2">
      <c r="A226" s="9" t="s">
        <v>270</v>
      </c>
      <c r="B226" s="16">
        <v>16486900</v>
      </c>
      <c r="C226" s="16">
        <v>-1998000</v>
      </c>
      <c r="D226" s="16">
        <v>5883259</v>
      </c>
      <c r="E226" s="16">
        <v>5883259</v>
      </c>
      <c r="F226" s="16">
        <v>509300</v>
      </c>
      <c r="G226" s="16">
        <v>0</v>
      </c>
      <c r="H226" s="16">
        <v>70000</v>
      </c>
      <c r="I226" s="16">
        <v>70000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22949459</v>
      </c>
      <c r="P226" s="31">
        <f t="shared" si="3"/>
        <v>0</v>
      </c>
      <c r="Q226" s="25">
        <v>214847017</v>
      </c>
    </row>
    <row r="227" spans="1:17" x14ac:dyDescent="0.2">
      <c r="A227" s="10" t="s">
        <v>271</v>
      </c>
      <c r="B227" s="19">
        <v>15527600</v>
      </c>
      <c r="C227" s="19">
        <v>-1975200</v>
      </c>
      <c r="D227" s="19">
        <v>10392714</v>
      </c>
      <c r="E227" s="19">
        <v>10392714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25920314</v>
      </c>
      <c r="P227" s="32">
        <f t="shared" si="3"/>
        <v>0</v>
      </c>
      <c r="Q227" s="25">
        <v>216229243</v>
      </c>
    </row>
    <row r="228" spans="1:17" x14ac:dyDescent="0.2">
      <c r="A228" s="8" t="s">
        <v>272</v>
      </c>
      <c r="B228" s="17">
        <v>26522600</v>
      </c>
      <c r="C228" s="18">
        <v>-3891800</v>
      </c>
      <c r="D228" s="17">
        <v>1892398</v>
      </c>
      <c r="E228" s="17">
        <v>1892398</v>
      </c>
      <c r="F228" s="17">
        <v>0</v>
      </c>
      <c r="G228" s="17">
        <v>0</v>
      </c>
      <c r="H228" s="17">
        <v>93000</v>
      </c>
      <c r="I228" s="17">
        <v>93000</v>
      </c>
      <c r="J228" s="17">
        <v>0</v>
      </c>
      <c r="K228" s="17">
        <v>0</v>
      </c>
      <c r="L228" s="17">
        <v>0</v>
      </c>
      <c r="M228" s="17">
        <v>0</v>
      </c>
      <c r="N228" s="17">
        <v>0</v>
      </c>
      <c r="O228" s="17">
        <v>28507998</v>
      </c>
      <c r="P228" s="30">
        <f t="shared" si="3"/>
        <v>0</v>
      </c>
      <c r="Q228" s="25">
        <v>311470442</v>
      </c>
    </row>
    <row r="229" spans="1:17" x14ac:dyDescent="0.2">
      <c r="A229" s="9" t="s">
        <v>273</v>
      </c>
      <c r="B229" s="16">
        <v>15587200</v>
      </c>
      <c r="C229" s="16">
        <v>-1734800</v>
      </c>
      <c r="D229" s="16">
        <v>10074376</v>
      </c>
      <c r="E229" s="16">
        <v>10074376</v>
      </c>
      <c r="F229" s="16">
        <v>0</v>
      </c>
      <c r="G229" s="16">
        <v>0</v>
      </c>
      <c r="H229" s="16">
        <v>108000</v>
      </c>
      <c r="I229" s="16">
        <v>108000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25769576</v>
      </c>
      <c r="P229" s="31">
        <f t="shared" si="3"/>
        <v>0</v>
      </c>
      <c r="Q229" s="25">
        <v>219813295</v>
      </c>
    </row>
    <row r="230" spans="1:17" x14ac:dyDescent="0.2">
      <c r="A230" s="10" t="s">
        <v>274</v>
      </c>
      <c r="B230" s="19">
        <v>8861200</v>
      </c>
      <c r="C230" s="19">
        <v>-602600</v>
      </c>
      <c r="D230" s="19">
        <v>5176251</v>
      </c>
      <c r="E230" s="19">
        <v>5176251</v>
      </c>
      <c r="F230" s="19">
        <v>482700</v>
      </c>
      <c r="G230" s="19">
        <v>0</v>
      </c>
      <c r="H230" s="19">
        <v>93000</v>
      </c>
      <c r="I230" s="19">
        <v>93000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14613151</v>
      </c>
      <c r="P230" s="32">
        <f t="shared" si="3"/>
        <v>0</v>
      </c>
      <c r="Q230" s="25">
        <v>113156189</v>
      </c>
    </row>
    <row r="231" spans="1:17" x14ac:dyDescent="0.2">
      <c r="A231" s="8" t="s">
        <v>275</v>
      </c>
      <c r="B231" s="17">
        <v>5534400</v>
      </c>
      <c r="C231" s="18">
        <v>-433400</v>
      </c>
      <c r="D231" s="17">
        <v>7662710</v>
      </c>
      <c r="E231" s="17">
        <v>7662710</v>
      </c>
      <c r="F231" s="17">
        <v>301700</v>
      </c>
      <c r="G231" s="17">
        <v>0</v>
      </c>
      <c r="H231" s="17">
        <v>62000</v>
      </c>
      <c r="I231" s="17">
        <v>62000</v>
      </c>
      <c r="J231" s="17">
        <v>0</v>
      </c>
      <c r="K231" s="17">
        <v>0</v>
      </c>
      <c r="L231" s="17">
        <v>0</v>
      </c>
      <c r="M231" s="17">
        <v>0</v>
      </c>
      <c r="N231" s="17">
        <v>0</v>
      </c>
      <c r="O231" s="17">
        <v>13560810</v>
      </c>
      <c r="P231" s="30">
        <f t="shared" si="3"/>
        <v>0</v>
      </c>
      <c r="Q231" s="25">
        <v>78574053</v>
      </c>
    </row>
    <row r="232" spans="1:17" x14ac:dyDescent="0.2">
      <c r="A232" s="9" t="s">
        <v>276</v>
      </c>
      <c r="B232" s="16">
        <v>11177200</v>
      </c>
      <c r="C232" s="16">
        <v>-1198800</v>
      </c>
      <c r="D232" s="16">
        <v>6175219</v>
      </c>
      <c r="E232" s="16">
        <v>6175219</v>
      </c>
      <c r="F232" s="16">
        <v>0</v>
      </c>
      <c r="G232" s="16">
        <v>0</v>
      </c>
      <c r="H232" s="16">
        <v>26000</v>
      </c>
      <c r="I232" s="16">
        <v>26000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17378419</v>
      </c>
      <c r="P232" s="31">
        <f t="shared" si="3"/>
        <v>0</v>
      </c>
      <c r="Q232" s="25">
        <v>152762554</v>
      </c>
    </row>
    <row r="233" spans="1:17" x14ac:dyDescent="0.2">
      <c r="A233" s="10" t="s">
        <v>277</v>
      </c>
      <c r="B233" s="19">
        <v>5076700</v>
      </c>
      <c r="C233" s="19">
        <v>-374200</v>
      </c>
      <c r="D233" s="19">
        <v>3612842</v>
      </c>
      <c r="E233" s="19">
        <v>3612842</v>
      </c>
      <c r="F233" s="19">
        <v>603400</v>
      </c>
      <c r="G233" s="19">
        <v>0</v>
      </c>
      <c r="H233" s="19">
        <v>77000</v>
      </c>
      <c r="I233" s="19">
        <v>77000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>
        <v>9369942</v>
      </c>
      <c r="P233" s="32">
        <f t="shared" si="3"/>
        <v>0</v>
      </c>
      <c r="Q233" s="25">
        <v>67541100</v>
      </c>
    </row>
    <row r="234" spans="1:17" x14ac:dyDescent="0.2">
      <c r="A234" s="8" t="s">
        <v>278</v>
      </c>
      <c r="B234" s="17">
        <v>4803400</v>
      </c>
      <c r="C234" s="18">
        <v>-312000</v>
      </c>
      <c r="D234" s="17">
        <v>4815702</v>
      </c>
      <c r="E234" s="17">
        <v>4815702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7">
        <v>0</v>
      </c>
      <c r="N234" s="17">
        <v>0</v>
      </c>
      <c r="O234" s="17">
        <v>9619102</v>
      </c>
      <c r="P234" s="30">
        <f t="shared" si="3"/>
        <v>0</v>
      </c>
      <c r="Q234" s="25">
        <v>47581674</v>
      </c>
    </row>
    <row r="235" spans="1:17" x14ac:dyDescent="0.2">
      <c r="A235" s="9" t="s">
        <v>279</v>
      </c>
      <c r="B235" s="16">
        <v>3803500</v>
      </c>
      <c r="C235" s="16">
        <v>-343000</v>
      </c>
      <c r="D235" s="16">
        <v>6481024</v>
      </c>
      <c r="E235" s="16">
        <v>6481024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10284524</v>
      </c>
      <c r="P235" s="31">
        <f t="shared" si="3"/>
        <v>0</v>
      </c>
      <c r="Q235" s="25">
        <v>20169281</v>
      </c>
    </row>
    <row r="236" spans="1:17" x14ac:dyDescent="0.2">
      <c r="A236" s="10" t="s">
        <v>280</v>
      </c>
      <c r="B236" s="19">
        <v>36954800</v>
      </c>
      <c r="C236" s="19">
        <v>-4894400</v>
      </c>
      <c r="D236" s="19">
        <v>34673172</v>
      </c>
      <c r="E236" s="19">
        <v>34673172</v>
      </c>
      <c r="F236" s="19">
        <v>0</v>
      </c>
      <c r="G236" s="19">
        <v>0</v>
      </c>
      <c r="H236" s="19">
        <v>294000</v>
      </c>
      <c r="I236" s="19">
        <v>294000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71921972</v>
      </c>
      <c r="P236" s="32">
        <f t="shared" si="3"/>
        <v>0</v>
      </c>
      <c r="Q236" s="25">
        <v>552038507</v>
      </c>
    </row>
    <row r="237" spans="1:17" x14ac:dyDescent="0.2">
      <c r="A237" s="8" t="s">
        <v>281</v>
      </c>
      <c r="B237" s="17">
        <v>4250600</v>
      </c>
      <c r="C237" s="18">
        <v>-255000</v>
      </c>
      <c r="D237" s="17">
        <v>8965221</v>
      </c>
      <c r="E237" s="17">
        <v>8965221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  <c r="N237" s="17">
        <v>0</v>
      </c>
      <c r="O237" s="17">
        <v>13215821</v>
      </c>
      <c r="P237" s="30">
        <f t="shared" si="3"/>
        <v>0</v>
      </c>
      <c r="Q237" s="25">
        <v>46455484</v>
      </c>
    </row>
    <row r="238" spans="1:17" x14ac:dyDescent="0.2">
      <c r="A238" s="9" t="s">
        <v>282</v>
      </c>
      <c r="B238" s="16">
        <v>31493600</v>
      </c>
      <c r="C238" s="16">
        <v>-3459600</v>
      </c>
      <c r="D238" s="16">
        <v>15399086</v>
      </c>
      <c r="E238" s="16">
        <v>15399086</v>
      </c>
      <c r="F238" s="16">
        <v>0</v>
      </c>
      <c r="G238" s="16">
        <v>0</v>
      </c>
      <c r="H238" s="16">
        <v>111000</v>
      </c>
      <c r="I238" s="16">
        <v>111000</v>
      </c>
      <c r="J238" s="16">
        <v>0</v>
      </c>
      <c r="K238" s="16">
        <v>0</v>
      </c>
      <c r="L238" s="16">
        <v>407600</v>
      </c>
      <c r="M238" s="16">
        <v>0</v>
      </c>
      <c r="N238" s="16">
        <v>0</v>
      </c>
      <c r="O238" s="16">
        <v>47411286</v>
      </c>
      <c r="P238" s="31">
        <f t="shared" si="3"/>
        <v>0</v>
      </c>
      <c r="Q238" s="25">
        <v>430866451</v>
      </c>
    </row>
    <row r="239" spans="1:17" x14ac:dyDescent="0.2">
      <c r="A239" s="10" t="s">
        <v>283</v>
      </c>
      <c r="B239" s="19">
        <v>6902900</v>
      </c>
      <c r="C239" s="19">
        <v>-556600</v>
      </c>
      <c r="D239" s="19">
        <v>2052919</v>
      </c>
      <c r="E239" s="19">
        <v>2052919</v>
      </c>
      <c r="F239" s="19">
        <v>301700</v>
      </c>
      <c r="G239" s="19">
        <v>0</v>
      </c>
      <c r="H239" s="19">
        <v>178000</v>
      </c>
      <c r="I239" s="19">
        <v>178000</v>
      </c>
      <c r="J239" s="19">
        <v>0</v>
      </c>
      <c r="K239" s="19">
        <v>0</v>
      </c>
      <c r="L239" s="19">
        <v>0</v>
      </c>
      <c r="M239" s="19">
        <v>0</v>
      </c>
      <c r="N239" s="19">
        <v>0</v>
      </c>
      <c r="O239" s="19">
        <v>9435519</v>
      </c>
      <c r="P239" s="32">
        <f t="shared" si="3"/>
        <v>0</v>
      </c>
      <c r="Q239" s="25">
        <v>87640107</v>
      </c>
    </row>
    <row r="240" spans="1:17" x14ac:dyDescent="0.2">
      <c r="A240" s="8" t="s">
        <v>284</v>
      </c>
      <c r="B240" s="17">
        <v>17948700</v>
      </c>
      <c r="C240" s="18">
        <v>-1949400</v>
      </c>
      <c r="D240" s="17">
        <v>8550194</v>
      </c>
      <c r="E240" s="17">
        <v>8550194</v>
      </c>
      <c r="F240" s="17">
        <v>665500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7">
        <v>0</v>
      </c>
      <c r="N240" s="17">
        <v>0</v>
      </c>
      <c r="O240" s="17">
        <v>27164394</v>
      </c>
      <c r="P240" s="30">
        <f t="shared" si="3"/>
        <v>0</v>
      </c>
      <c r="Q240" s="25">
        <v>220118293</v>
      </c>
    </row>
    <row r="241" spans="1:17" x14ac:dyDescent="0.2">
      <c r="A241" s="9" t="s">
        <v>285</v>
      </c>
      <c r="B241" s="16">
        <v>6871800</v>
      </c>
      <c r="C241" s="16">
        <v>-486600</v>
      </c>
      <c r="D241" s="16">
        <v>3092743</v>
      </c>
      <c r="E241" s="16">
        <v>3092743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9964543</v>
      </c>
      <c r="P241" s="31">
        <f t="shared" si="3"/>
        <v>0</v>
      </c>
      <c r="Q241" s="25">
        <v>47869563</v>
      </c>
    </row>
    <row r="242" spans="1:17" x14ac:dyDescent="0.2">
      <c r="A242" s="10" t="s">
        <v>286</v>
      </c>
      <c r="B242" s="19">
        <v>563851700</v>
      </c>
      <c r="C242" s="19">
        <v>-102372800</v>
      </c>
      <c r="D242" s="19">
        <v>-97613143</v>
      </c>
      <c r="E242" s="19">
        <v>-97613143</v>
      </c>
      <c r="F242" s="19">
        <v>0</v>
      </c>
      <c r="G242" s="19">
        <v>0</v>
      </c>
      <c r="H242" s="19">
        <v>1430000</v>
      </c>
      <c r="I242" s="19">
        <v>1400000</v>
      </c>
      <c r="J242" s="19">
        <v>30000</v>
      </c>
      <c r="K242" s="19">
        <v>0</v>
      </c>
      <c r="L242" s="19">
        <v>0</v>
      </c>
      <c r="M242" s="19">
        <v>0</v>
      </c>
      <c r="N242" s="19">
        <v>11224100</v>
      </c>
      <c r="O242" s="19">
        <v>478892657</v>
      </c>
      <c r="P242" s="32">
        <f t="shared" si="3"/>
        <v>0</v>
      </c>
      <c r="Q242" s="25">
        <v>5890614119</v>
      </c>
    </row>
    <row r="243" spans="1:17" x14ac:dyDescent="0.2">
      <c r="A243" s="8" t="s">
        <v>287</v>
      </c>
      <c r="B243" s="17">
        <v>45860900</v>
      </c>
      <c r="C243" s="18">
        <v>-5781600</v>
      </c>
      <c r="D243" s="17">
        <v>3940372</v>
      </c>
      <c r="E243" s="17">
        <v>3940372</v>
      </c>
      <c r="F243" s="17">
        <v>0</v>
      </c>
      <c r="G243" s="17">
        <v>0</v>
      </c>
      <c r="H243" s="17">
        <v>4640000</v>
      </c>
      <c r="I243" s="17">
        <v>1140000</v>
      </c>
      <c r="J243" s="17">
        <v>3500000</v>
      </c>
      <c r="K243" s="17">
        <v>0</v>
      </c>
      <c r="L243" s="17">
        <v>454500</v>
      </c>
      <c r="M243" s="17">
        <v>0</v>
      </c>
      <c r="N243" s="17">
        <v>0</v>
      </c>
      <c r="O243" s="17">
        <v>54895772</v>
      </c>
      <c r="P243" s="30">
        <f t="shared" si="3"/>
        <v>0</v>
      </c>
      <c r="Q243" s="25">
        <v>530165660</v>
      </c>
    </row>
    <row r="244" spans="1:17" x14ac:dyDescent="0.2">
      <c r="A244" s="9" t="s">
        <v>288</v>
      </c>
      <c r="B244" s="16">
        <v>12822800</v>
      </c>
      <c r="C244" s="16">
        <v>-1231400</v>
      </c>
      <c r="D244" s="16">
        <v>2936403</v>
      </c>
      <c r="E244" s="16">
        <v>2936403</v>
      </c>
      <c r="F244" s="16">
        <v>122300</v>
      </c>
      <c r="G244" s="16">
        <v>0</v>
      </c>
      <c r="H244" s="16">
        <v>230000</v>
      </c>
      <c r="I244" s="16">
        <v>230000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16111503</v>
      </c>
      <c r="P244" s="31">
        <f t="shared" si="3"/>
        <v>0</v>
      </c>
      <c r="Q244" s="25">
        <v>147120035</v>
      </c>
    </row>
    <row r="245" spans="1:17" x14ac:dyDescent="0.2">
      <c r="A245" s="10" t="s">
        <v>289</v>
      </c>
      <c r="B245" s="19">
        <v>16466000</v>
      </c>
      <c r="C245" s="19">
        <v>-1806200</v>
      </c>
      <c r="D245" s="19">
        <v>5027312</v>
      </c>
      <c r="E245" s="19">
        <v>5027312</v>
      </c>
      <c r="F245" s="19">
        <v>0</v>
      </c>
      <c r="G245" s="19">
        <v>0</v>
      </c>
      <c r="H245" s="19">
        <v>300000</v>
      </c>
      <c r="I245" s="19">
        <v>280000</v>
      </c>
      <c r="J245" s="19">
        <v>20000</v>
      </c>
      <c r="K245" s="19">
        <v>0</v>
      </c>
      <c r="L245" s="19">
        <v>0</v>
      </c>
      <c r="M245" s="19">
        <v>0</v>
      </c>
      <c r="N245" s="19">
        <v>0</v>
      </c>
      <c r="O245" s="19">
        <v>21793312</v>
      </c>
      <c r="P245" s="32">
        <f t="shared" si="3"/>
        <v>0</v>
      </c>
      <c r="Q245" s="25">
        <v>190688948</v>
      </c>
    </row>
    <row r="246" spans="1:17" x14ac:dyDescent="0.2">
      <c r="A246" s="8" t="s">
        <v>290</v>
      </c>
      <c r="B246" s="17">
        <v>32532900</v>
      </c>
      <c r="C246" s="18">
        <v>-3757000</v>
      </c>
      <c r="D246" s="17">
        <v>6414801</v>
      </c>
      <c r="E246" s="17">
        <v>6414801</v>
      </c>
      <c r="F246" s="17">
        <v>0</v>
      </c>
      <c r="G246" s="17">
        <v>0</v>
      </c>
      <c r="H246" s="17">
        <v>520000</v>
      </c>
      <c r="I246" s="17">
        <v>520000</v>
      </c>
      <c r="J246" s="17">
        <v>0</v>
      </c>
      <c r="K246" s="17">
        <v>0</v>
      </c>
      <c r="L246" s="17">
        <v>0</v>
      </c>
      <c r="M246" s="17">
        <v>0</v>
      </c>
      <c r="N246" s="17">
        <v>0</v>
      </c>
      <c r="O246" s="17">
        <v>39467701</v>
      </c>
      <c r="P246" s="30">
        <f t="shared" si="3"/>
        <v>0</v>
      </c>
      <c r="Q246" s="25">
        <v>377501176</v>
      </c>
    </row>
    <row r="247" spans="1:17" x14ac:dyDescent="0.2">
      <c r="A247" s="9" t="s">
        <v>291</v>
      </c>
      <c r="B247" s="16">
        <v>44595300</v>
      </c>
      <c r="C247" s="16">
        <v>-5891000</v>
      </c>
      <c r="D247" s="16">
        <v>2750471</v>
      </c>
      <c r="E247" s="16">
        <v>2750471</v>
      </c>
      <c r="F247" s="16">
        <v>0</v>
      </c>
      <c r="G247" s="16">
        <v>0</v>
      </c>
      <c r="H247" s="16">
        <v>260000</v>
      </c>
      <c r="I247" s="16">
        <v>260000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16">
        <v>47605771</v>
      </c>
      <c r="P247" s="31">
        <f t="shared" si="3"/>
        <v>0</v>
      </c>
      <c r="Q247" s="25">
        <v>516852282</v>
      </c>
    </row>
    <row r="248" spans="1:17" x14ac:dyDescent="0.2">
      <c r="A248" s="10" t="s">
        <v>292</v>
      </c>
      <c r="B248" s="19">
        <v>9019000</v>
      </c>
      <c r="C248" s="19">
        <v>-1044200</v>
      </c>
      <c r="D248" s="19">
        <v>1004136</v>
      </c>
      <c r="E248" s="19">
        <v>1004136</v>
      </c>
      <c r="F248" s="19">
        <v>301700</v>
      </c>
      <c r="G248" s="19">
        <v>0</v>
      </c>
      <c r="H248" s="19">
        <v>300000</v>
      </c>
      <c r="I248" s="19">
        <v>300000</v>
      </c>
      <c r="J248" s="19">
        <v>0</v>
      </c>
      <c r="K248" s="19">
        <v>0</v>
      </c>
      <c r="L248" s="19">
        <v>0</v>
      </c>
      <c r="M248" s="19">
        <v>0</v>
      </c>
      <c r="N248" s="19">
        <v>0</v>
      </c>
      <c r="O248" s="19">
        <v>10624836</v>
      </c>
      <c r="P248" s="32">
        <f t="shared" si="3"/>
        <v>0</v>
      </c>
      <c r="Q248" s="25">
        <v>112512876</v>
      </c>
    </row>
    <row r="249" spans="1:17" x14ac:dyDescent="0.2">
      <c r="A249" s="8" t="s">
        <v>293</v>
      </c>
      <c r="B249" s="17">
        <v>10060100</v>
      </c>
      <c r="C249" s="18">
        <v>-1601200</v>
      </c>
      <c r="D249" s="17">
        <v>-1654881</v>
      </c>
      <c r="E249" s="17">
        <v>-1654881</v>
      </c>
      <c r="F249" s="17">
        <v>301700</v>
      </c>
      <c r="G249" s="17">
        <v>0</v>
      </c>
      <c r="H249" s="17">
        <v>210000</v>
      </c>
      <c r="I249" s="17">
        <v>210000</v>
      </c>
      <c r="J249" s="17">
        <v>0</v>
      </c>
      <c r="K249" s="17">
        <v>0</v>
      </c>
      <c r="L249" s="17">
        <v>0</v>
      </c>
      <c r="M249" s="17">
        <v>0</v>
      </c>
      <c r="N249" s="17">
        <v>0</v>
      </c>
      <c r="O249" s="17">
        <v>8916919</v>
      </c>
      <c r="P249" s="30">
        <f t="shared" si="3"/>
        <v>0</v>
      </c>
      <c r="Q249" s="25">
        <v>99377439</v>
      </c>
    </row>
    <row r="250" spans="1:17" x14ac:dyDescent="0.2">
      <c r="A250" s="9" t="s">
        <v>294</v>
      </c>
      <c r="B250" s="16">
        <v>34454900</v>
      </c>
      <c r="C250" s="16">
        <v>-4802200</v>
      </c>
      <c r="D250" s="16">
        <v>4565959</v>
      </c>
      <c r="E250" s="16">
        <v>4565959</v>
      </c>
      <c r="F250" s="16">
        <v>1673200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40694059</v>
      </c>
      <c r="P250" s="31">
        <f t="shared" si="3"/>
        <v>0</v>
      </c>
      <c r="Q250" s="25">
        <v>402458981</v>
      </c>
    </row>
    <row r="251" spans="1:17" x14ac:dyDescent="0.2">
      <c r="A251" s="10" t="s">
        <v>295</v>
      </c>
      <c r="B251" s="19">
        <v>36430900</v>
      </c>
      <c r="C251" s="19">
        <v>-2967800</v>
      </c>
      <c r="D251" s="19">
        <v>5370069</v>
      </c>
      <c r="E251" s="19">
        <v>5370069</v>
      </c>
      <c r="F251" s="19">
        <v>1429800</v>
      </c>
      <c r="G251" s="19">
        <v>0</v>
      </c>
      <c r="H251" s="19">
        <v>440000</v>
      </c>
      <c r="I251" s="19">
        <v>430000</v>
      </c>
      <c r="J251" s="19">
        <v>10000</v>
      </c>
      <c r="K251" s="19">
        <v>0</v>
      </c>
      <c r="L251" s="19">
        <v>411300</v>
      </c>
      <c r="M251" s="19">
        <v>0</v>
      </c>
      <c r="N251" s="19">
        <v>0</v>
      </c>
      <c r="O251" s="19">
        <v>44082069</v>
      </c>
      <c r="P251" s="32">
        <f t="shared" si="3"/>
        <v>0</v>
      </c>
      <c r="Q251" s="25">
        <v>409272780</v>
      </c>
    </row>
    <row r="252" spans="1:17" x14ac:dyDescent="0.2">
      <c r="A252" s="8" t="s">
        <v>296</v>
      </c>
      <c r="B252" s="17">
        <v>4169200</v>
      </c>
      <c r="C252" s="18">
        <v>-261400</v>
      </c>
      <c r="D252" s="17">
        <v>252249</v>
      </c>
      <c r="E252" s="17">
        <v>252249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7">
        <v>0</v>
      </c>
      <c r="N252" s="17">
        <v>0</v>
      </c>
      <c r="O252" s="17">
        <v>4421449</v>
      </c>
      <c r="P252" s="30">
        <f t="shared" si="3"/>
        <v>0</v>
      </c>
      <c r="Q252" s="25">
        <v>27034680</v>
      </c>
    </row>
    <row r="253" spans="1:17" x14ac:dyDescent="0.2">
      <c r="A253" s="9" t="s">
        <v>297</v>
      </c>
      <c r="B253" s="16">
        <v>5127600</v>
      </c>
      <c r="C253" s="16">
        <v>-270000</v>
      </c>
      <c r="D253" s="16">
        <v>1071424</v>
      </c>
      <c r="E253" s="16">
        <v>1071424</v>
      </c>
      <c r="F253" s="16">
        <v>603400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6802424</v>
      </c>
      <c r="P253" s="31">
        <f t="shared" si="3"/>
        <v>0</v>
      </c>
      <c r="Q253" s="25">
        <v>59498213</v>
      </c>
    </row>
    <row r="254" spans="1:17" x14ac:dyDescent="0.2">
      <c r="A254" s="10" t="s">
        <v>298</v>
      </c>
      <c r="B254" s="19">
        <v>46062900</v>
      </c>
      <c r="C254" s="19">
        <v>-5216800</v>
      </c>
      <c r="D254" s="19">
        <v>11399125</v>
      </c>
      <c r="E254" s="19">
        <v>11399125</v>
      </c>
      <c r="F254" s="19">
        <v>0</v>
      </c>
      <c r="G254" s="19">
        <v>0</v>
      </c>
      <c r="H254" s="19">
        <v>650000</v>
      </c>
      <c r="I254" s="19">
        <v>650000</v>
      </c>
      <c r="J254" s="19">
        <v>0</v>
      </c>
      <c r="K254" s="19">
        <v>0</v>
      </c>
      <c r="L254" s="19">
        <v>444900</v>
      </c>
      <c r="M254" s="19">
        <v>0</v>
      </c>
      <c r="N254" s="19">
        <v>0</v>
      </c>
      <c r="O254" s="19">
        <v>58556925</v>
      </c>
      <c r="P254" s="32">
        <f t="shared" si="3"/>
        <v>0</v>
      </c>
      <c r="Q254" s="25">
        <v>571354728</v>
      </c>
    </row>
    <row r="255" spans="1:17" x14ac:dyDescent="0.2">
      <c r="A255" s="8" t="s">
        <v>299</v>
      </c>
      <c r="B255" s="17">
        <v>25268300</v>
      </c>
      <c r="C255" s="18">
        <v>-2785000</v>
      </c>
      <c r="D255" s="17">
        <v>6718122</v>
      </c>
      <c r="E255" s="17">
        <v>6718122</v>
      </c>
      <c r="F255" s="17">
        <v>679200</v>
      </c>
      <c r="G255" s="17">
        <v>0</v>
      </c>
      <c r="H255" s="17">
        <v>500000</v>
      </c>
      <c r="I255" s="17">
        <v>460000</v>
      </c>
      <c r="J255" s="17">
        <v>40000</v>
      </c>
      <c r="K255" s="17">
        <v>0</v>
      </c>
      <c r="L255" s="17">
        <v>0</v>
      </c>
      <c r="M255" s="17">
        <v>0</v>
      </c>
      <c r="N255" s="17">
        <v>0</v>
      </c>
      <c r="O255" s="17">
        <v>33165622</v>
      </c>
      <c r="P255" s="30">
        <f t="shared" si="3"/>
        <v>0</v>
      </c>
      <c r="Q255" s="25">
        <v>309648718</v>
      </c>
    </row>
    <row r="256" spans="1:17" x14ac:dyDescent="0.2">
      <c r="A256" s="9" t="s">
        <v>300</v>
      </c>
      <c r="B256" s="16">
        <v>7648100</v>
      </c>
      <c r="C256" s="16">
        <v>-816600</v>
      </c>
      <c r="D256" s="16">
        <v>3445915</v>
      </c>
      <c r="E256" s="16">
        <v>3445915</v>
      </c>
      <c r="F256" s="16">
        <v>301700</v>
      </c>
      <c r="G256" s="16">
        <v>0</v>
      </c>
      <c r="H256" s="16">
        <v>190000</v>
      </c>
      <c r="I256" s="16">
        <v>190000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11585715</v>
      </c>
      <c r="P256" s="31">
        <f t="shared" si="3"/>
        <v>0</v>
      </c>
      <c r="Q256" s="25">
        <v>98867594</v>
      </c>
    </row>
    <row r="257" spans="1:17" x14ac:dyDescent="0.2">
      <c r="A257" s="10" t="s">
        <v>301</v>
      </c>
      <c r="B257" s="19">
        <v>63641900</v>
      </c>
      <c r="C257" s="19">
        <v>-8307000</v>
      </c>
      <c r="D257" s="19">
        <v>10347598</v>
      </c>
      <c r="E257" s="19">
        <v>10347598</v>
      </c>
      <c r="F257" s="19">
        <v>0</v>
      </c>
      <c r="G257" s="19">
        <v>0</v>
      </c>
      <c r="H257" s="19">
        <v>4446600</v>
      </c>
      <c r="I257" s="19">
        <v>550000</v>
      </c>
      <c r="J257" s="19">
        <v>3896600</v>
      </c>
      <c r="K257" s="19">
        <v>0</v>
      </c>
      <c r="L257" s="19">
        <v>509700</v>
      </c>
      <c r="M257" s="19">
        <v>0</v>
      </c>
      <c r="N257" s="19">
        <v>0</v>
      </c>
      <c r="O257" s="19">
        <v>78945798</v>
      </c>
      <c r="P257" s="32">
        <f t="shared" si="3"/>
        <v>0</v>
      </c>
      <c r="Q257" s="25">
        <v>770100699</v>
      </c>
    </row>
    <row r="258" spans="1:17" x14ac:dyDescent="0.2">
      <c r="A258" s="8" t="s">
        <v>302</v>
      </c>
      <c r="B258" s="17">
        <v>15209800</v>
      </c>
      <c r="C258" s="18">
        <v>-2770800</v>
      </c>
      <c r="D258" s="17">
        <v>-11441675</v>
      </c>
      <c r="E258" s="17">
        <v>-11441675</v>
      </c>
      <c r="F258" s="17">
        <v>0</v>
      </c>
      <c r="G258" s="17">
        <v>0</v>
      </c>
      <c r="H258" s="17">
        <v>70000</v>
      </c>
      <c r="I258" s="17">
        <v>70000</v>
      </c>
      <c r="J258" s="17">
        <v>0</v>
      </c>
      <c r="K258" s="17">
        <v>0</v>
      </c>
      <c r="L258" s="17">
        <v>0</v>
      </c>
      <c r="M258" s="17">
        <v>0</v>
      </c>
      <c r="N258" s="17">
        <v>0</v>
      </c>
      <c r="O258" s="17">
        <v>3838125</v>
      </c>
      <c r="P258" s="30">
        <f t="shared" si="3"/>
        <v>0</v>
      </c>
      <c r="Q258" s="25">
        <v>100814690</v>
      </c>
    </row>
    <row r="259" spans="1:17" x14ac:dyDescent="0.2">
      <c r="A259" s="9" t="s">
        <v>303</v>
      </c>
      <c r="B259" s="16">
        <v>89836100</v>
      </c>
      <c r="C259" s="16">
        <v>-12833800</v>
      </c>
      <c r="D259" s="16">
        <v>21383279</v>
      </c>
      <c r="E259" s="16">
        <v>21383279</v>
      </c>
      <c r="F259" s="16">
        <v>0</v>
      </c>
      <c r="G259" s="16">
        <v>0</v>
      </c>
      <c r="H259" s="16">
        <v>3850000</v>
      </c>
      <c r="I259" s="16">
        <v>350000</v>
      </c>
      <c r="J259" s="16">
        <v>3500000</v>
      </c>
      <c r="K259" s="16">
        <v>0</v>
      </c>
      <c r="L259" s="16">
        <v>605000</v>
      </c>
      <c r="M259" s="16">
        <v>0</v>
      </c>
      <c r="N259" s="16">
        <v>0</v>
      </c>
      <c r="O259" s="16">
        <v>115674379</v>
      </c>
      <c r="P259" s="31">
        <f t="shared" si="3"/>
        <v>0</v>
      </c>
      <c r="Q259" s="25">
        <v>1101340769</v>
      </c>
    </row>
    <row r="260" spans="1:17" x14ac:dyDescent="0.2">
      <c r="A260" s="10" t="s">
        <v>304</v>
      </c>
      <c r="B260" s="19">
        <v>71838200</v>
      </c>
      <c r="C260" s="19">
        <v>-9743800</v>
      </c>
      <c r="D260" s="19">
        <v>27665846</v>
      </c>
      <c r="E260" s="19">
        <v>27665846</v>
      </c>
      <c r="F260" s="19">
        <v>0</v>
      </c>
      <c r="G260" s="19">
        <v>0</v>
      </c>
      <c r="H260" s="19">
        <v>190000</v>
      </c>
      <c r="I260" s="19">
        <v>190000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19">
        <v>99694046</v>
      </c>
      <c r="P260" s="32">
        <f t="shared" si="3"/>
        <v>0</v>
      </c>
      <c r="Q260" s="25">
        <v>937744273</v>
      </c>
    </row>
    <row r="261" spans="1:17" x14ac:dyDescent="0.2">
      <c r="A261" s="8" t="s">
        <v>305</v>
      </c>
      <c r="B261" s="17">
        <v>13880400</v>
      </c>
      <c r="C261" s="18">
        <v>-1270600</v>
      </c>
      <c r="D261" s="17">
        <v>6944078</v>
      </c>
      <c r="E261" s="17">
        <v>6944078</v>
      </c>
      <c r="F261" s="17">
        <v>475700</v>
      </c>
      <c r="G261" s="17">
        <v>0</v>
      </c>
      <c r="H261" s="17">
        <v>60000</v>
      </c>
      <c r="I261" s="17">
        <v>60000</v>
      </c>
      <c r="J261" s="17">
        <v>0</v>
      </c>
      <c r="K261" s="17">
        <v>0</v>
      </c>
      <c r="L261" s="17">
        <v>0</v>
      </c>
      <c r="M261" s="17">
        <v>0</v>
      </c>
      <c r="N261" s="17">
        <v>0</v>
      </c>
      <c r="O261" s="17">
        <v>21360178</v>
      </c>
      <c r="P261" s="30">
        <f t="shared" si="3"/>
        <v>0</v>
      </c>
      <c r="Q261" s="25">
        <v>173197632</v>
      </c>
    </row>
    <row r="262" spans="1:17" x14ac:dyDescent="0.2">
      <c r="A262" s="9" t="s">
        <v>306</v>
      </c>
      <c r="B262" s="16">
        <v>2986100</v>
      </c>
      <c r="C262" s="16">
        <v>-286800</v>
      </c>
      <c r="D262" s="16">
        <v>432534</v>
      </c>
      <c r="E262" s="16">
        <v>432534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3418634</v>
      </c>
      <c r="P262" s="31">
        <f t="shared" si="3"/>
        <v>0</v>
      </c>
      <c r="Q262" s="25">
        <v>20505757</v>
      </c>
    </row>
    <row r="263" spans="1:17" x14ac:dyDescent="0.2">
      <c r="A263" s="10" t="s">
        <v>307</v>
      </c>
      <c r="B263" s="19">
        <v>18935100</v>
      </c>
      <c r="C263" s="19">
        <v>-2688600</v>
      </c>
      <c r="D263" s="19">
        <v>11277072</v>
      </c>
      <c r="E263" s="19">
        <v>11277072</v>
      </c>
      <c r="F263" s="19">
        <v>0</v>
      </c>
      <c r="G263" s="19">
        <v>0</v>
      </c>
      <c r="H263" s="19">
        <v>2650000</v>
      </c>
      <c r="I263" s="19">
        <v>400000</v>
      </c>
      <c r="J263" s="19">
        <v>2250000</v>
      </c>
      <c r="K263" s="19">
        <v>0</v>
      </c>
      <c r="L263" s="19">
        <v>0</v>
      </c>
      <c r="M263" s="19">
        <v>0</v>
      </c>
      <c r="N263" s="19">
        <v>0</v>
      </c>
      <c r="O263" s="19">
        <v>32862172</v>
      </c>
      <c r="P263" s="32">
        <f t="shared" ref="P263:P326" si="4">D263-E263</f>
        <v>0</v>
      </c>
      <c r="Q263" s="25">
        <v>264616857</v>
      </c>
    </row>
    <row r="264" spans="1:17" x14ac:dyDescent="0.2">
      <c r="A264" s="8" t="s">
        <v>308</v>
      </c>
      <c r="B264" s="17">
        <v>80804700</v>
      </c>
      <c r="C264" s="18">
        <v>-9658000</v>
      </c>
      <c r="D264" s="17">
        <v>27297877</v>
      </c>
      <c r="E264" s="17">
        <v>27297877</v>
      </c>
      <c r="F264" s="17">
        <v>0</v>
      </c>
      <c r="G264" s="17">
        <v>0</v>
      </c>
      <c r="H264" s="17">
        <v>700000</v>
      </c>
      <c r="I264" s="17">
        <v>700000</v>
      </c>
      <c r="J264" s="17">
        <v>0</v>
      </c>
      <c r="K264" s="17">
        <v>0</v>
      </c>
      <c r="L264" s="17">
        <v>539800</v>
      </c>
      <c r="M264" s="17">
        <v>0</v>
      </c>
      <c r="N264" s="17">
        <v>0</v>
      </c>
      <c r="O264" s="17">
        <v>109342377</v>
      </c>
      <c r="P264" s="30">
        <f t="shared" si="4"/>
        <v>0</v>
      </c>
      <c r="Q264" s="25">
        <v>1015188507</v>
      </c>
    </row>
    <row r="265" spans="1:17" x14ac:dyDescent="0.2">
      <c r="A265" s="9" t="s">
        <v>309</v>
      </c>
      <c r="B265" s="16">
        <v>8847700</v>
      </c>
      <c r="C265" s="16">
        <v>-818000</v>
      </c>
      <c r="D265" s="16">
        <v>-629397</v>
      </c>
      <c r="E265" s="16">
        <v>-629397</v>
      </c>
      <c r="F265" s="16">
        <v>301700</v>
      </c>
      <c r="G265" s="16">
        <v>0</v>
      </c>
      <c r="H265" s="16">
        <v>190000</v>
      </c>
      <c r="I265" s="16">
        <v>190000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8710003</v>
      </c>
      <c r="P265" s="31">
        <f t="shared" si="4"/>
        <v>0</v>
      </c>
      <c r="Q265" s="25">
        <v>92827943</v>
      </c>
    </row>
    <row r="266" spans="1:17" x14ac:dyDescent="0.2">
      <c r="A266" s="10" t="s">
        <v>310</v>
      </c>
      <c r="B266" s="19">
        <v>3366500</v>
      </c>
      <c r="C266" s="19">
        <v>-175800</v>
      </c>
      <c r="D266" s="19">
        <v>445669</v>
      </c>
      <c r="E266" s="19">
        <v>445669</v>
      </c>
      <c r="F266" s="19">
        <v>603400</v>
      </c>
      <c r="G266" s="19">
        <v>0</v>
      </c>
      <c r="H266" s="19">
        <v>120000</v>
      </c>
      <c r="I266" s="19">
        <v>120000</v>
      </c>
      <c r="J266" s="19">
        <v>0</v>
      </c>
      <c r="K266" s="19">
        <v>0</v>
      </c>
      <c r="L266" s="19">
        <v>0</v>
      </c>
      <c r="M266" s="19">
        <v>0</v>
      </c>
      <c r="N266" s="19">
        <v>0</v>
      </c>
      <c r="O266" s="19">
        <v>4535569</v>
      </c>
      <c r="P266" s="32">
        <f t="shared" si="4"/>
        <v>0</v>
      </c>
      <c r="Q266" s="25">
        <v>43386187</v>
      </c>
    </row>
    <row r="267" spans="1:17" x14ac:dyDescent="0.2">
      <c r="A267" s="8" t="s">
        <v>311</v>
      </c>
      <c r="B267" s="17">
        <v>7604700</v>
      </c>
      <c r="C267" s="18">
        <v>-593200</v>
      </c>
      <c r="D267" s="17">
        <v>-67286</v>
      </c>
      <c r="E267" s="17">
        <v>-67286</v>
      </c>
      <c r="F267" s="17">
        <v>301700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  <c r="N267" s="17">
        <v>0</v>
      </c>
      <c r="O267" s="17">
        <v>7839114</v>
      </c>
      <c r="P267" s="30">
        <f t="shared" si="4"/>
        <v>0</v>
      </c>
      <c r="Q267" s="25">
        <v>79047093</v>
      </c>
    </row>
    <row r="268" spans="1:17" x14ac:dyDescent="0.2">
      <c r="A268" s="9" t="s">
        <v>312</v>
      </c>
      <c r="B268" s="16">
        <v>9422300</v>
      </c>
      <c r="C268" s="16">
        <v>-748400</v>
      </c>
      <c r="D268" s="16">
        <v>-1129213</v>
      </c>
      <c r="E268" s="16">
        <v>-1129213</v>
      </c>
      <c r="F268" s="16">
        <v>603400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8896487</v>
      </c>
      <c r="P268" s="31">
        <f t="shared" si="4"/>
        <v>0</v>
      </c>
      <c r="Q268" s="25">
        <v>98545691</v>
      </c>
    </row>
    <row r="269" spans="1:17" x14ac:dyDescent="0.2">
      <c r="A269" s="10" t="s">
        <v>313</v>
      </c>
      <c r="B269" s="19">
        <v>3991500</v>
      </c>
      <c r="C269" s="19">
        <v>-258200</v>
      </c>
      <c r="D269" s="19">
        <v>383739</v>
      </c>
      <c r="E269" s="19">
        <v>383739</v>
      </c>
      <c r="F269" s="19">
        <v>603400</v>
      </c>
      <c r="G269" s="19">
        <v>0</v>
      </c>
      <c r="H269" s="19">
        <v>140000</v>
      </c>
      <c r="I269" s="19">
        <v>140000</v>
      </c>
      <c r="J269" s="19">
        <v>0</v>
      </c>
      <c r="K269" s="19">
        <v>0</v>
      </c>
      <c r="L269" s="19">
        <v>0</v>
      </c>
      <c r="M269" s="19">
        <v>0</v>
      </c>
      <c r="N269" s="19">
        <v>0</v>
      </c>
      <c r="O269" s="19">
        <v>5118639</v>
      </c>
      <c r="P269" s="32">
        <f t="shared" si="4"/>
        <v>0</v>
      </c>
      <c r="Q269" s="25">
        <v>51264074</v>
      </c>
    </row>
    <row r="270" spans="1:17" x14ac:dyDescent="0.2">
      <c r="A270" s="8" t="s">
        <v>314</v>
      </c>
      <c r="B270" s="17">
        <v>5574000</v>
      </c>
      <c r="C270" s="18">
        <v>-342800</v>
      </c>
      <c r="D270" s="17">
        <v>659725</v>
      </c>
      <c r="E270" s="17">
        <v>659725</v>
      </c>
      <c r="F270" s="17">
        <v>603400</v>
      </c>
      <c r="G270" s="17">
        <v>0</v>
      </c>
      <c r="H270" s="17">
        <v>140000</v>
      </c>
      <c r="I270" s="17">
        <v>130000</v>
      </c>
      <c r="J270" s="17">
        <v>10000</v>
      </c>
      <c r="K270" s="17">
        <v>0</v>
      </c>
      <c r="L270" s="17">
        <v>0</v>
      </c>
      <c r="M270" s="17">
        <v>0</v>
      </c>
      <c r="N270" s="17">
        <v>0</v>
      </c>
      <c r="O270" s="17">
        <v>6977125</v>
      </c>
      <c r="P270" s="30">
        <f t="shared" si="4"/>
        <v>0</v>
      </c>
      <c r="Q270" s="25">
        <v>65531554</v>
      </c>
    </row>
    <row r="271" spans="1:17" x14ac:dyDescent="0.2">
      <c r="A271" s="9" t="s">
        <v>315</v>
      </c>
      <c r="B271" s="16">
        <v>13223500</v>
      </c>
      <c r="C271" s="16">
        <v>-1104800</v>
      </c>
      <c r="D271" s="16">
        <v>2607245</v>
      </c>
      <c r="E271" s="16">
        <v>2607245</v>
      </c>
      <c r="F271" s="16">
        <v>609700</v>
      </c>
      <c r="G271" s="16">
        <v>0</v>
      </c>
      <c r="H271" s="16">
        <v>10000</v>
      </c>
      <c r="I271" s="16">
        <v>0</v>
      </c>
      <c r="J271" s="16">
        <v>10000</v>
      </c>
      <c r="K271" s="16">
        <v>0</v>
      </c>
      <c r="L271" s="16">
        <v>0</v>
      </c>
      <c r="M271" s="16">
        <v>0</v>
      </c>
      <c r="N271" s="16">
        <v>0</v>
      </c>
      <c r="O271" s="16">
        <v>16450445</v>
      </c>
      <c r="P271" s="31">
        <f t="shared" si="4"/>
        <v>0</v>
      </c>
      <c r="Q271" s="25">
        <v>151441957</v>
      </c>
    </row>
    <row r="272" spans="1:17" x14ac:dyDescent="0.2">
      <c r="A272" s="10" t="s">
        <v>316</v>
      </c>
      <c r="B272" s="19">
        <v>9700000</v>
      </c>
      <c r="C272" s="19">
        <v>-856800</v>
      </c>
      <c r="D272" s="19">
        <v>1340643</v>
      </c>
      <c r="E272" s="19">
        <v>1340643</v>
      </c>
      <c r="F272" s="19">
        <v>603400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>
        <v>11644043</v>
      </c>
      <c r="P272" s="32">
        <f t="shared" si="4"/>
        <v>0</v>
      </c>
      <c r="Q272" s="25">
        <v>108144274</v>
      </c>
    </row>
    <row r="273" spans="1:17" x14ac:dyDescent="0.2">
      <c r="A273" s="8" t="s">
        <v>317</v>
      </c>
      <c r="B273" s="17">
        <v>34213200</v>
      </c>
      <c r="C273" s="18">
        <v>-3944600</v>
      </c>
      <c r="D273" s="17">
        <v>9736588</v>
      </c>
      <c r="E273" s="17">
        <v>9736588</v>
      </c>
      <c r="F273" s="17">
        <v>0</v>
      </c>
      <c r="G273" s="17">
        <v>0</v>
      </c>
      <c r="H273" s="17">
        <v>600000</v>
      </c>
      <c r="I273" s="17">
        <v>570000</v>
      </c>
      <c r="J273" s="17">
        <v>30000</v>
      </c>
      <c r="K273" s="17">
        <v>0</v>
      </c>
      <c r="L273" s="17">
        <v>418000</v>
      </c>
      <c r="M273" s="17">
        <v>0</v>
      </c>
      <c r="N273" s="17">
        <v>0</v>
      </c>
      <c r="O273" s="17">
        <v>44967788</v>
      </c>
      <c r="P273" s="30">
        <f t="shared" si="4"/>
        <v>0</v>
      </c>
      <c r="Q273" s="25">
        <v>441107701</v>
      </c>
    </row>
    <row r="274" spans="1:17" x14ac:dyDescent="0.2">
      <c r="A274" s="9" t="s">
        <v>318</v>
      </c>
      <c r="B274" s="16">
        <v>5874700</v>
      </c>
      <c r="C274" s="16">
        <v>-539600</v>
      </c>
      <c r="D274" s="16">
        <v>640551</v>
      </c>
      <c r="E274" s="16">
        <v>640551</v>
      </c>
      <c r="F274" s="16">
        <v>0</v>
      </c>
      <c r="G274" s="16">
        <v>0</v>
      </c>
      <c r="H274" s="16">
        <v>10000</v>
      </c>
      <c r="I274" s="16">
        <v>0</v>
      </c>
      <c r="J274" s="16">
        <v>10000</v>
      </c>
      <c r="K274" s="16">
        <v>0</v>
      </c>
      <c r="L274" s="16">
        <v>0</v>
      </c>
      <c r="M274" s="16">
        <v>0</v>
      </c>
      <c r="N274" s="16">
        <v>0</v>
      </c>
      <c r="O274" s="16">
        <v>6525251</v>
      </c>
      <c r="P274" s="31">
        <f t="shared" si="4"/>
        <v>0</v>
      </c>
      <c r="Q274" s="25">
        <v>46563090</v>
      </c>
    </row>
    <row r="275" spans="1:17" x14ac:dyDescent="0.2">
      <c r="A275" s="10" t="s">
        <v>319</v>
      </c>
      <c r="B275" s="19">
        <v>6922500</v>
      </c>
      <c r="C275" s="19">
        <v>-626600</v>
      </c>
      <c r="D275" s="19">
        <v>854291</v>
      </c>
      <c r="E275" s="19">
        <v>854291</v>
      </c>
      <c r="F275" s="19">
        <v>603400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0</v>
      </c>
      <c r="O275" s="19">
        <v>8380191</v>
      </c>
      <c r="P275" s="32">
        <f t="shared" si="4"/>
        <v>0</v>
      </c>
      <c r="Q275" s="25">
        <v>77666353</v>
      </c>
    </row>
    <row r="276" spans="1:17" x14ac:dyDescent="0.2">
      <c r="A276" s="8" t="s">
        <v>320</v>
      </c>
      <c r="B276" s="17">
        <v>15739100</v>
      </c>
      <c r="C276" s="18">
        <v>-1385400</v>
      </c>
      <c r="D276" s="17">
        <v>1652015</v>
      </c>
      <c r="E276" s="17">
        <v>1652015</v>
      </c>
      <c r="F276" s="17">
        <v>742300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7">
        <v>0</v>
      </c>
      <c r="N276" s="17">
        <v>0</v>
      </c>
      <c r="O276" s="17">
        <v>18133415</v>
      </c>
      <c r="P276" s="30">
        <f t="shared" si="4"/>
        <v>0</v>
      </c>
      <c r="Q276" s="25">
        <v>169039593</v>
      </c>
    </row>
    <row r="277" spans="1:17" x14ac:dyDescent="0.2">
      <c r="A277" s="9" t="s">
        <v>321</v>
      </c>
      <c r="B277" s="16">
        <v>17720800</v>
      </c>
      <c r="C277" s="16">
        <v>-1413200</v>
      </c>
      <c r="D277" s="16">
        <v>4497214</v>
      </c>
      <c r="E277" s="16">
        <v>4497214</v>
      </c>
      <c r="F277" s="16">
        <v>297600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22515614</v>
      </c>
      <c r="P277" s="31">
        <f t="shared" si="4"/>
        <v>0</v>
      </c>
      <c r="Q277" s="25">
        <v>199111181</v>
      </c>
    </row>
    <row r="278" spans="1:17" x14ac:dyDescent="0.2">
      <c r="A278" s="10" t="s">
        <v>322</v>
      </c>
      <c r="B278" s="19">
        <v>10977300</v>
      </c>
      <c r="C278" s="19">
        <v>-1123600</v>
      </c>
      <c r="D278" s="19">
        <v>2287711</v>
      </c>
      <c r="E278" s="19">
        <v>2287711</v>
      </c>
      <c r="F278" s="19">
        <v>603400</v>
      </c>
      <c r="G278" s="19">
        <v>0</v>
      </c>
      <c r="H278" s="19">
        <v>120000</v>
      </c>
      <c r="I278" s="19">
        <v>110000</v>
      </c>
      <c r="J278" s="19">
        <v>10000</v>
      </c>
      <c r="K278" s="19">
        <v>0</v>
      </c>
      <c r="L278" s="19">
        <v>0</v>
      </c>
      <c r="M278" s="19">
        <v>0</v>
      </c>
      <c r="N278" s="19">
        <v>0</v>
      </c>
      <c r="O278" s="19">
        <v>13988411</v>
      </c>
      <c r="P278" s="32">
        <f t="shared" si="4"/>
        <v>0</v>
      </c>
      <c r="Q278" s="25">
        <v>129534727</v>
      </c>
    </row>
    <row r="279" spans="1:17" x14ac:dyDescent="0.2">
      <c r="A279" s="8" t="s">
        <v>323</v>
      </c>
      <c r="B279" s="17">
        <v>11122100</v>
      </c>
      <c r="C279" s="18">
        <v>-1380000</v>
      </c>
      <c r="D279" s="17">
        <v>2308985</v>
      </c>
      <c r="E279" s="17">
        <v>2308985</v>
      </c>
      <c r="F279" s="17">
        <v>422500</v>
      </c>
      <c r="G279" s="17">
        <v>0</v>
      </c>
      <c r="H279" s="17">
        <v>150000</v>
      </c>
      <c r="I279" s="17">
        <v>150000</v>
      </c>
      <c r="J279" s="17">
        <v>0</v>
      </c>
      <c r="K279" s="17">
        <v>0</v>
      </c>
      <c r="L279" s="17">
        <v>0</v>
      </c>
      <c r="M279" s="17">
        <v>0</v>
      </c>
      <c r="N279" s="17">
        <v>0</v>
      </c>
      <c r="O279" s="17">
        <v>14003585</v>
      </c>
      <c r="P279" s="30">
        <f t="shared" si="4"/>
        <v>0</v>
      </c>
      <c r="Q279" s="25">
        <v>126200760</v>
      </c>
    </row>
    <row r="280" spans="1:17" x14ac:dyDescent="0.2">
      <c r="A280" s="9" t="s">
        <v>324</v>
      </c>
      <c r="B280" s="16">
        <v>64473800</v>
      </c>
      <c r="C280" s="16">
        <v>-7214800</v>
      </c>
      <c r="D280" s="16">
        <v>6373319</v>
      </c>
      <c r="E280" s="16">
        <v>6373319</v>
      </c>
      <c r="F280" s="16">
        <v>0</v>
      </c>
      <c r="G280" s="16">
        <v>0</v>
      </c>
      <c r="H280" s="16">
        <v>1250000</v>
      </c>
      <c r="I280" s="16">
        <v>1210000</v>
      </c>
      <c r="J280" s="16">
        <v>40000</v>
      </c>
      <c r="K280" s="16">
        <v>0</v>
      </c>
      <c r="L280" s="16">
        <v>488500</v>
      </c>
      <c r="M280" s="16">
        <v>0</v>
      </c>
      <c r="N280" s="16">
        <v>0</v>
      </c>
      <c r="O280" s="16">
        <v>72585619</v>
      </c>
      <c r="P280" s="31">
        <f t="shared" si="4"/>
        <v>0</v>
      </c>
      <c r="Q280" s="25">
        <v>734189075</v>
      </c>
    </row>
    <row r="281" spans="1:17" x14ac:dyDescent="0.2">
      <c r="A281" s="10" t="s">
        <v>325</v>
      </c>
      <c r="B281" s="19">
        <v>14009100</v>
      </c>
      <c r="C281" s="19">
        <v>-1048200</v>
      </c>
      <c r="D281" s="19">
        <v>3644186</v>
      </c>
      <c r="E281" s="19">
        <v>3644186</v>
      </c>
      <c r="F281" s="19">
        <v>556200</v>
      </c>
      <c r="G281" s="19">
        <v>0</v>
      </c>
      <c r="H281" s="19">
        <v>0</v>
      </c>
      <c r="I281" s="19">
        <v>0</v>
      </c>
      <c r="J281" s="19">
        <v>0</v>
      </c>
      <c r="K281" s="19">
        <v>0</v>
      </c>
      <c r="L281" s="19">
        <v>0</v>
      </c>
      <c r="M281" s="19">
        <v>0</v>
      </c>
      <c r="N281" s="19">
        <v>0</v>
      </c>
      <c r="O281" s="19">
        <v>18209486</v>
      </c>
      <c r="P281" s="32">
        <f t="shared" si="4"/>
        <v>0</v>
      </c>
      <c r="Q281" s="25">
        <v>157560050</v>
      </c>
    </row>
    <row r="282" spans="1:17" x14ac:dyDescent="0.2">
      <c r="A282" s="8" t="s">
        <v>326</v>
      </c>
      <c r="B282" s="17">
        <v>28452100</v>
      </c>
      <c r="C282" s="18">
        <v>-3142800</v>
      </c>
      <c r="D282" s="17">
        <v>8864929</v>
      </c>
      <c r="E282" s="17">
        <v>8864929</v>
      </c>
      <c r="F282" s="17">
        <v>1006000</v>
      </c>
      <c r="G282" s="17">
        <v>0</v>
      </c>
      <c r="H282" s="17">
        <v>270000</v>
      </c>
      <c r="I282" s="17">
        <v>270000</v>
      </c>
      <c r="J282" s="17">
        <v>0</v>
      </c>
      <c r="K282" s="17">
        <v>0</v>
      </c>
      <c r="L282" s="17">
        <v>401000</v>
      </c>
      <c r="M282" s="17">
        <v>0</v>
      </c>
      <c r="N282" s="17">
        <v>0</v>
      </c>
      <c r="O282" s="17">
        <v>38994029</v>
      </c>
      <c r="P282" s="30">
        <f t="shared" si="4"/>
        <v>0</v>
      </c>
      <c r="Q282" s="25">
        <v>379479721</v>
      </c>
    </row>
    <row r="283" spans="1:17" x14ac:dyDescent="0.2">
      <c r="A283" s="9" t="s">
        <v>327</v>
      </c>
      <c r="B283" s="16">
        <v>19684700</v>
      </c>
      <c r="C283" s="16">
        <v>-1948600</v>
      </c>
      <c r="D283" s="16">
        <v>5720431</v>
      </c>
      <c r="E283" s="16">
        <v>5720431</v>
      </c>
      <c r="F283" s="16">
        <v>662000</v>
      </c>
      <c r="G283" s="16">
        <v>0</v>
      </c>
      <c r="H283" s="16">
        <v>2410000</v>
      </c>
      <c r="I283" s="16">
        <v>150000</v>
      </c>
      <c r="J283" s="16">
        <v>2260000</v>
      </c>
      <c r="K283" s="16">
        <v>0</v>
      </c>
      <c r="L283" s="16">
        <v>0</v>
      </c>
      <c r="M283" s="16">
        <v>0</v>
      </c>
      <c r="N283" s="16">
        <v>0</v>
      </c>
      <c r="O283" s="16">
        <v>28477131</v>
      </c>
      <c r="P283" s="31">
        <f t="shared" si="4"/>
        <v>0</v>
      </c>
      <c r="Q283" s="25">
        <v>254023239</v>
      </c>
    </row>
    <row r="284" spans="1:17" x14ac:dyDescent="0.2">
      <c r="A284" s="10" t="s">
        <v>328</v>
      </c>
      <c r="B284" s="19">
        <v>21110400</v>
      </c>
      <c r="C284" s="19">
        <v>-2421800</v>
      </c>
      <c r="D284" s="19">
        <v>2267463</v>
      </c>
      <c r="E284" s="19">
        <v>2267463</v>
      </c>
      <c r="F284" s="19">
        <v>0</v>
      </c>
      <c r="G284" s="19">
        <v>0</v>
      </c>
      <c r="H284" s="19">
        <v>70000</v>
      </c>
      <c r="I284" s="19">
        <v>70000</v>
      </c>
      <c r="J284" s="19">
        <v>0</v>
      </c>
      <c r="K284" s="19">
        <v>0</v>
      </c>
      <c r="L284" s="19">
        <v>0</v>
      </c>
      <c r="M284" s="19">
        <v>0</v>
      </c>
      <c r="N284" s="19">
        <v>0</v>
      </c>
      <c r="O284" s="19">
        <v>23447863</v>
      </c>
      <c r="P284" s="32">
        <f t="shared" si="4"/>
        <v>0</v>
      </c>
      <c r="Q284" s="25">
        <v>254403554</v>
      </c>
    </row>
    <row r="285" spans="1:17" x14ac:dyDescent="0.2">
      <c r="A285" s="8" t="s">
        <v>103</v>
      </c>
      <c r="B285" s="17">
        <v>362756300</v>
      </c>
      <c r="C285" s="18">
        <v>-70603200</v>
      </c>
      <c r="D285" s="17">
        <v>-30471110</v>
      </c>
      <c r="E285" s="17">
        <v>-30471110</v>
      </c>
      <c r="F285" s="17">
        <v>0</v>
      </c>
      <c r="G285" s="17">
        <v>0</v>
      </c>
      <c r="H285" s="17">
        <v>25681000</v>
      </c>
      <c r="I285" s="17">
        <v>181000</v>
      </c>
      <c r="J285" s="17">
        <v>25500000</v>
      </c>
      <c r="K285" s="17">
        <v>0</v>
      </c>
      <c r="L285" s="17">
        <v>0</v>
      </c>
      <c r="M285" s="17">
        <v>0</v>
      </c>
      <c r="N285" s="17">
        <v>8158500</v>
      </c>
      <c r="O285" s="17">
        <v>366124690</v>
      </c>
      <c r="P285" s="30">
        <f t="shared" si="4"/>
        <v>0</v>
      </c>
      <c r="Q285" s="25">
        <v>4150120122</v>
      </c>
    </row>
    <row r="286" spans="1:17" x14ac:dyDescent="0.2">
      <c r="A286" s="9" t="s">
        <v>329</v>
      </c>
      <c r="B286" s="16">
        <v>63007700</v>
      </c>
      <c r="C286" s="16">
        <v>-7941400</v>
      </c>
      <c r="D286" s="16">
        <v>32923609</v>
      </c>
      <c r="E286" s="16">
        <v>32923609</v>
      </c>
      <c r="F286" s="16">
        <v>1793300</v>
      </c>
      <c r="G286" s="16">
        <v>0</v>
      </c>
      <c r="H286" s="16">
        <v>3318000</v>
      </c>
      <c r="I286" s="16">
        <v>138000</v>
      </c>
      <c r="J286" s="16">
        <v>3180000</v>
      </c>
      <c r="K286" s="16">
        <v>0</v>
      </c>
      <c r="L286" s="16">
        <v>503500</v>
      </c>
      <c r="M286" s="16">
        <v>0</v>
      </c>
      <c r="N286" s="16">
        <v>0</v>
      </c>
      <c r="O286" s="16">
        <v>101546109</v>
      </c>
      <c r="P286" s="31">
        <f t="shared" si="4"/>
        <v>0</v>
      </c>
      <c r="Q286" s="25">
        <v>897109444</v>
      </c>
    </row>
    <row r="287" spans="1:17" x14ac:dyDescent="0.2">
      <c r="A287" s="10" t="s">
        <v>330</v>
      </c>
      <c r="B287" s="19">
        <v>44693000</v>
      </c>
      <c r="C287" s="19">
        <v>-4969200</v>
      </c>
      <c r="D287" s="19">
        <v>17700408</v>
      </c>
      <c r="E287" s="19">
        <v>17700408</v>
      </c>
      <c r="F287" s="19">
        <v>0</v>
      </c>
      <c r="G287" s="19">
        <v>2809400</v>
      </c>
      <c r="H287" s="19">
        <v>2472000</v>
      </c>
      <c r="I287" s="19">
        <v>142000</v>
      </c>
      <c r="J287" s="19">
        <v>2330000</v>
      </c>
      <c r="K287" s="19">
        <v>0</v>
      </c>
      <c r="L287" s="19">
        <v>440100</v>
      </c>
      <c r="M287" s="19">
        <v>0</v>
      </c>
      <c r="N287" s="19">
        <v>0</v>
      </c>
      <c r="O287" s="19">
        <v>68114908</v>
      </c>
      <c r="P287" s="32">
        <f t="shared" si="4"/>
        <v>0</v>
      </c>
      <c r="Q287" s="25">
        <v>624813334</v>
      </c>
    </row>
    <row r="288" spans="1:17" x14ac:dyDescent="0.2">
      <c r="A288" s="8" t="s">
        <v>104</v>
      </c>
      <c r="B288" s="17">
        <v>8632800</v>
      </c>
      <c r="C288" s="18">
        <v>-7576600</v>
      </c>
      <c r="D288" s="17">
        <v>-92459043</v>
      </c>
      <c r="E288" s="17">
        <v>-8632800</v>
      </c>
      <c r="F288" s="17">
        <v>0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7">
        <v>0</v>
      </c>
      <c r="M288" s="17">
        <v>0</v>
      </c>
      <c r="N288" s="17">
        <v>0</v>
      </c>
      <c r="O288" s="17">
        <v>0</v>
      </c>
      <c r="P288" s="30">
        <f t="shared" si="4"/>
        <v>-83826243</v>
      </c>
      <c r="Q288" s="25">
        <v>0</v>
      </c>
    </row>
    <row r="289" spans="1:17" x14ac:dyDescent="0.2">
      <c r="A289" s="9" t="s">
        <v>105</v>
      </c>
      <c r="B289" s="16">
        <v>4570300</v>
      </c>
      <c r="C289" s="16">
        <v>-301400</v>
      </c>
      <c r="D289" s="16">
        <v>1525814</v>
      </c>
      <c r="E289" s="16">
        <v>1525814</v>
      </c>
      <c r="F289" s="16">
        <v>603400</v>
      </c>
      <c r="G289" s="16">
        <v>0</v>
      </c>
      <c r="H289" s="16">
        <v>1330000</v>
      </c>
      <c r="I289" s="16">
        <v>0</v>
      </c>
      <c r="J289" s="16">
        <v>1330000</v>
      </c>
      <c r="K289" s="16">
        <v>0</v>
      </c>
      <c r="L289" s="16">
        <v>0</v>
      </c>
      <c r="M289" s="16">
        <v>0</v>
      </c>
      <c r="N289" s="16">
        <v>0</v>
      </c>
      <c r="O289" s="16">
        <v>8029514</v>
      </c>
      <c r="P289" s="31">
        <f t="shared" si="4"/>
        <v>0</v>
      </c>
      <c r="Q289" s="25">
        <v>62646752</v>
      </c>
    </row>
    <row r="290" spans="1:17" x14ac:dyDescent="0.2">
      <c r="A290" s="10" t="s">
        <v>106</v>
      </c>
      <c r="B290" s="19">
        <v>17116700</v>
      </c>
      <c r="C290" s="19">
        <v>-2301400</v>
      </c>
      <c r="D290" s="19">
        <v>7530149</v>
      </c>
      <c r="E290" s="19">
        <v>7530149</v>
      </c>
      <c r="F290" s="19">
        <v>956600</v>
      </c>
      <c r="G290" s="19">
        <v>0</v>
      </c>
      <c r="H290" s="19">
        <v>1337000</v>
      </c>
      <c r="I290" s="19">
        <v>162000</v>
      </c>
      <c r="J290" s="19">
        <v>1175000</v>
      </c>
      <c r="K290" s="19">
        <v>0</v>
      </c>
      <c r="L290" s="19">
        <v>0</v>
      </c>
      <c r="M290" s="19">
        <v>0</v>
      </c>
      <c r="N290" s="19">
        <v>0</v>
      </c>
      <c r="O290" s="19">
        <v>26940449</v>
      </c>
      <c r="P290" s="32">
        <f t="shared" si="4"/>
        <v>0</v>
      </c>
      <c r="Q290" s="25">
        <v>230386542</v>
      </c>
    </row>
    <row r="291" spans="1:17" x14ac:dyDescent="0.2">
      <c r="A291" s="8" t="s">
        <v>107</v>
      </c>
      <c r="B291" s="17">
        <v>7964900</v>
      </c>
      <c r="C291" s="18">
        <v>-798200</v>
      </c>
      <c r="D291" s="17">
        <v>5004476</v>
      </c>
      <c r="E291" s="17">
        <v>5004476</v>
      </c>
      <c r="F291" s="17">
        <v>603400</v>
      </c>
      <c r="G291" s="17">
        <v>0</v>
      </c>
      <c r="H291" s="17">
        <v>650000</v>
      </c>
      <c r="I291" s="17">
        <v>0</v>
      </c>
      <c r="J291" s="17">
        <v>650000</v>
      </c>
      <c r="K291" s="17">
        <v>0</v>
      </c>
      <c r="L291" s="17">
        <v>0</v>
      </c>
      <c r="M291" s="17">
        <v>0</v>
      </c>
      <c r="N291" s="17">
        <v>0</v>
      </c>
      <c r="O291" s="17">
        <v>14222776</v>
      </c>
      <c r="P291" s="30">
        <f t="shared" si="4"/>
        <v>0</v>
      </c>
      <c r="Q291" s="25">
        <v>111013018</v>
      </c>
    </row>
    <row r="292" spans="1:17" x14ac:dyDescent="0.2">
      <c r="A292" s="9" t="s">
        <v>108</v>
      </c>
      <c r="B292" s="16">
        <v>14414300</v>
      </c>
      <c r="C292" s="16">
        <v>-1834600</v>
      </c>
      <c r="D292" s="16">
        <v>3001597</v>
      </c>
      <c r="E292" s="16">
        <v>3001597</v>
      </c>
      <c r="F292" s="16">
        <v>787300</v>
      </c>
      <c r="G292" s="16">
        <v>0</v>
      </c>
      <c r="H292" s="16">
        <v>1185000</v>
      </c>
      <c r="I292" s="16">
        <v>35000</v>
      </c>
      <c r="J292" s="16">
        <v>1150000</v>
      </c>
      <c r="K292" s="16">
        <v>0</v>
      </c>
      <c r="L292" s="16">
        <v>0</v>
      </c>
      <c r="M292" s="16">
        <v>0</v>
      </c>
      <c r="N292" s="16">
        <v>0</v>
      </c>
      <c r="O292" s="16">
        <v>19388197</v>
      </c>
      <c r="P292" s="31">
        <f t="shared" si="4"/>
        <v>0</v>
      </c>
      <c r="Q292" s="25">
        <v>190382100</v>
      </c>
    </row>
    <row r="293" spans="1:17" x14ac:dyDescent="0.2">
      <c r="A293" s="10" t="s">
        <v>109</v>
      </c>
      <c r="B293" s="19">
        <v>6814200</v>
      </c>
      <c r="C293" s="19">
        <v>-642600</v>
      </c>
      <c r="D293" s="19">
        <v>2922658</v>
      </c>
      <c r="E293" s="19">
        <v>2922658</v>
      </c>
      <c r="F293" s="19">
        <v>603400</v>
      </c>
      <c r="G293" s="19">
        <v>0</v>
      </c>
      <c r="H293" s="19">
        <v>0</v>
      </c>
      <c r="I293" s="19">
        <v>0</v>
      </c>
      <c r="J293" s="19">
        <v>0</v>
      </c>
      <c r="K293" s="19">
        <v>0</v>
      </c>
      <c r="L293" s="19">
        <v>0</v>
      </c>
      <c r="M293" s="19">
        <v>0</v>
      </c>
      <c r="N293" s="19">
        <v>0</v>
      </c>
      <c r="O293" s="19">
        <v>10340258</v>
      </c>
      <c r="P293" s="32">
        <f t="shared" si="4"/>
        <v>0</v>
      </c>
      <c r="Q293" s="25">
        <v>96403333</v>
      </c>
    </row>
    <row r="294" spans="1:17" x14ac:dyDescent="0.2">
      <c r="A294" s="8" t="s">
        <v>110</v>
      </c>
      <c r="B294" s="17">
        <v>18421900</v>
      </c>
      <c r="C294" s="18">
        <v>-2036200</v>
      </c>
      <c r="D294" s="17">
        <v>10557852</v>
      </c>
      <c r="E294" s="17">
        <v>10557852</v>
      </c>
      <c r="F294" s="17">
        <v>0</v>
      </c>
      <c r="G294" s="17">
        <v>0</v>
      </c>
      <c r="H294" s="17">
        <v>0</v>
      </c>
      <c r="I294" s="17">
        <v>0</v>
      </c>
      <c r="J294" s="17">
        <v>0</v>
      </c>
      <c r="K294" s="17">
        <v>0</v>
      </c>
      <c r="L294" s="17">
        <v>0</v>
      </c>
      <c r="M294" s="17">
        <v>0</v>
      </c>
      <c r="N294" s="17">
        <v>0</v>
      </c>
      <c r="O294" s="17">
        <v>28979752</v>
      </c>
      <c r="P294" s="30">
        <f t="shared" si="4"/>
        <v>0</v>
      </c>
      <c r="Q294" s="25">
        <v>253475575</v>
      </c>
    </row>
    <row r="295" spans="1:17" x14ac:dyDescent="0.2">
      <c r="A295" s="9" t="s">
        <v>111</v>
      </c>
      <c r="B295" s="16">
        <v>41638200</v>
      </c>
      <c r="C295" s="16">
        <v>-5575200</v>
      </c>
      <c r="D295" s="16">
        <v>20015922</v>
      </c>
      <c r="E295" s="16">
        <v>20015922</v>
      </c>
      <c r="F295" s="16">
        <v>0</v>
      </c>
      <c r="G295" s="16">
        <v>0</v>
      </c>
      <c r="H295" s="16">
        <v>5131000</v>
      </c>
      <c r="I295" s="16">
        <v>411000</v>
      </c>
      <c r="J295" s="16">
        <v>4720000</v>
      </c>
      <c r="K295" s="16">
        <v>0</v>
      </c>
      <c r="L295" s="16">
        <v>0</v>
      </c>
      <c r="M295" s="16">
        <v>0</v>
      </c>
      <c r="N295" s="16">
        <v>0</v>
      </c>
      <c r="O295" s="16">
        <v>66785122</v>
      </c>
      <c r="P295" s="31">
        <f t="shared" si="4"/>
        <v>0</v>
      </c>
      <c r="Q295" s="25">
        <v>574919094</v>
      </c>
    </row>
    <row r="296" spans="1:17" x14ac:dyDescent="0.2">
      <c r="A296" s="10" t="s">
        <v>112</v>
      </c>
      <c r="B296" s="19">
        <v>22534800</v>
      </c>
      <c r="C296" s="19">
        <v>-2733000</v>
      </c>
      <c r="D296" s="19">
        <v>10849116</v>
      </c>
      <c r="E296" s="19">
        <v>10849116</v>
      </c>
      <c r="F296" s="19">
        <v>0</v>
      </c>
      <c r="G296" s="19">
        <v>0</v>
      </c>
      <c r="H296" s="19">
        <v>150000</v>
      </c>
      <c r="I296" s="19">
        <v>0</v>
      </c>
      <c r="J296" s="19">
        <v>150000</v>
      </c>
      <c r="K296" s="19">
        <v>0</v>
      </c>
      <c r="L296" s="19">
        <v>0</v>
      </c>
      <c r="M296" s="19">
        <v>0</v>
      </c>
      <c r="N296" s="19">
        <v>0</v>
      </c>
      <c r="O296" s="19">
        <v>33533916</v>
      </c>
      <c r="P296" s="32">
        <f t="shared" si="4"/>
        <v>0</v>
      </c>
      <c r="Q296" s="25">
        <v>301278191</v>
      </c>
    </row>
    <row r="297" spans="1:17" x14ac:dyDescent="0.2">
      <c r="A297" s="8" t="s">
        <v>113</v>
      </c>
      <c r="B297" s="17">
        <v>31863600</v>
      </c>
      <c r="C297" s="18">
        <v>-4752600</v>
      </c>
      <c r="D297" s="17">
        <v>3135543</v>
      </c>
      <c r="E297" s="17">
        <v>3135543</v>
      </c>
      <c r="F297" s="17">
        <v>0</v>
      </c>
      <c r="G297" s="17">
        <v>0</v>
      </c>
      <c r="H297" s="17">
        <v>4000000</v>
      </c>
      <c r="I297" s="17">
        <v>0</v>
      </c>
      <c r="J297" s="17">
        <v>4000000</v>
      </c>
      <c r="K297" s="17">
        <v>0</v>
      </c>
      <c r="L297" s="17">
        <v>0</v>
      </c>
      <c r="M297" s="17">
        <v>0</v>
      </c>
      <c r="N297" s="17">
        <v>0</v>
      </c>
      <c r="O297" s="17">
        <v>38999143</v>
      </c>
      <c r="P297" s="30">
        <f t="shared" si="4"/>
        <v>0</v>
      </c>
      <c r="Q297" s="25">
        <v>379532385</v>
      </c>
    </row>
    <row r="298" spans="1:17" x14ac:dyDescent="0.2">
      <c r="A298" s="9" t="s">
        <v>114</v>
      </c>
      <c r="B298" s="16">
        <v>12513200</v>
      </c>
      <c r="C298" s="16">
        <v>-1329400</v>
      </c>
      <c r="D298" s="16">
        <v>5435672</v>
      </c>
      <c r="E298" s="16">
        <v>5435672</v>
      </c>
      <c r="F298" s="16">
        <v>122600</v>
      </c>
      <c r="G298" s="16">
        <v>0</v>
      </c>
      <c r="H298" s="16">
        <v>150000</v>
      </c>
      <c r="I298" s="16">
        <v>0</v>
      </c>
      <c r="J298" s="16">
        <v>150000</v>
      </c>
      <c r="K298" s="16">
        <v>0</v>
      </c>
      <c r="L298" s="16">
        <v>0</v>
      </c>
      <c r="M298" s="16">
        <v>0</v>
      </c>
      <c r="N298" s="16">
        <v>0</v>
      </c>
      <c r="O298" s="16">
        <v>18221472</v>
      </c>
      <c r="P298" s="31">
        <f t="shared" si="4"/>
        <v>0</v>
      </c>
      <c r="Q298" s="25">
        <v>163735538</v>
      </c>
    </row>
    <row r="299" spans="1:17" x14ac:dyDescent="0.2">
      <c r="A299" s="10" t="s">
        <v>115</v>
      </c>
      <c r="B299" s="19">
        <v>3901700</v>
      </c>
      <c r="C299" s="19">
        <v>-198000</v>
      </c>
      <c r="D299" s="19">
        <v>713764</v>
      </c>
      <c r="E299" s="19">
        <v>713764</v>
      </c>
      <c r="F299" s="19">
        <v>0</v>
      </c>
      <c r="G299" s="19">
        <v>0</v>
      </c>
      <c r="H299" s="19">
        <v>41000</v>
      </c>
      <c r="I299" s="19">
        <v>41000</v>
      </c>
      <c r="J299" s="19">
        <v>0</v>
      </c>
      <c r="K299" s="19">
        <v>0</v>
      </c>
      <c r="L299" s="19">
        <v>0</v>
      </c>
      <c r="M299" s="19">
        <v>0</v>
      </c>
      <c r="N299" s="19">
        <v>0</v>
      </c>
      <c r="O299" s="19">
        <v>4656464</v>
      </c>
      <c r="P299" s="32">
        <f t="shared" si="4"/>
        <v>0</v>
      </c>
      <c r="Q299" s="25">
        <v>36286322</v>
      </c>
    </row>
    <row r="300" spans="1:17" x14ac:dyDescent="0.2">
      <c r="A300" s="8" t="s">
        <v>116</v>
      </c>
      <c r="B300" s="17">
        <v>8079700</v>
      </c>
      <c r="C300" s="18">
        <v>-788600</v>
      </c>
      <c r="D300" s="17">
        <v>5089679</v>
      </c>
      <c r="E300" s="17">
        <v>5089679</v>
      </c>
      <c r="F300" s="17">
        <v>603400</v>
      </c>
      <c r="G300" s="17">
        <v>0</v>
      </c>
      <c r="H300" s="17">
        <v>2000000</v>
      </c>
      <c r="I300" s="17">
        <v>0</v>
      </c>
      <c r="J300" s="17">
        <v>2000000</v>
      </c>
      <c r="K300" s="17">
        <v>0</v>
      </c>
      <c r="L300" s="17">
        <v>0</v>
      </c>
      <c r="M300" s="17">
        <v>0</v>
      </c>
      <c r="N300" s="17">
        <v>0</v>
      </c>
      <c r="O300" s="17">
        <v>15772779</v>
      </c>
      <c r="P300" s="30">
        <f t="shared" si="4"/>
        <v>0</v>
      </c>
      <c r="Q300" s="25">
        <v>114886227</v>
      </c>
    </row>
    <row r="301" spans="1:17" x14ac:dyDescent="0.2">
      <c r="A301" s="9" t="s">
        <v>117</v>
      </c>
      <c r="B301" s="16">
        <v>55731100</v>
      </c>
      <c r="C301" s="16">
        <v>-7974800</v>
      </c>
      <c r="D301" s="16">
        <v>24600618</v>
      </c>
      <c r="E301" s="16">
        <v>24600618</v>
      </c>
      <c r="F301" s="16">
        <v>0</v>
      </c>
      <c r="G301" s="16">
        <v>0</v>
      </c>
      <c r="H301" s="16">
        <v>1905000</v>
      </c>
      <c r="I301" s="16">
        <v>70000</v>
      </c>
      <c r="J301" s="16">
        <v>1835000</v>
      </c>
      <c r="K301" s="16">
        <v>0</v>
      </c>
      <c r="L301" s="16">
        <v>0</v>
      </c>
      <c r="M301" s="16">
        <v>0</v>
      </c>
      <c r="N301" s="16">
        <v>0</v>
      </c>
      <c r="O301" s="16">
        <v>82236718</v>
      </c>
      <c r="P301" s="31">
        <f t="shared" si="4"/>
        <v>0</v>
      </c>
      <c r="Q301" s="25">
        <v>759235734</v>
      </c>
    </row>
    <row r="302" spans="1:17" x14ac:dyDescent="0.2">
      <c r="A302" s="10" t="s">
        <v>118</v>
      </c>
      <c r="B302" s="19">
        <v>8049400</v>
      </c>
      <c r="C302" s="19">
        <v>-858800</v>
      </c>
      <c r="D302" s="19">
        <v>2666881</v>
      </c>
      <c r="E302" s="19">
        <v>2666881</v>
      </c>
      <c r="F302" s="19">
        <v>482700</v>
      </c>
      <c r="G302" s="19">
        <v>0</v>
      </c>
      <c r="H302" s="19">
        <v>320000</v>
      </c>
      <c r="I302" s="19">
        <v>20000</v>
      </c>
      <c r="J302" s="19">
        <v>300000</v>
      </c>
      <c r="K302" s="19">
        <v>0</v>
      </c>
      <c r="L302" s="19">
        <v>0</v>
      </c>
      <c r="M302" s="19">
        <v>0</v>
      </c>
      <c r="N302" s="19">
        <v>0</v>
      </c>
      <c r="O302" s="19">
        <v>11518981</v>
      </c>
      <c r="P302" s="32">
        <f t="shared" si="4"/>
        <v>0</v>
      </c>
      <c r="Q302" s="25">
        <v>111829969</v>
      </c>
    </row>
    <row r="303" spans="1:17" x14ac:dyDescent="0.2">
      <c r="A303" s="8" t="s">
        <v>119</v>
      </c>
      <c r="B303" s="17">
        <v>49686900</v>
      </c>
      <c r="C303" s="18">
        <v>-6628200</v>
      </c>
      <c r="D303" s="17">
        <v>15792120</v>
      </c>
      <c r="E303" s="17">
        <v>15792120</v>
      </c>
      <c r="F303" s="17">
        <v>0</v>
      </c>
      <c r="G303" s="17">
        <v>0</v>
      </c>
      <c r="H303" s="17">
        <v>4424000</v>
      </c>
      <c r="I303" s="17">
        <v>294000</v>
      </c>
      <c r="J303" s="17">
        <v>4130000</v>
      </c>
      <c r="K303" s="17">
        <v>0</v>
      </c>
      <c r="L303" s="17">
        <v>0</v>
      </c>
      <c r="M303" s="17">
        <v>0</v>
      </c>
      <c r="N303" s="17">
        <v>0</v>
      </c>
      <c r="O303" s="17">
        <v>69903020</v>
      </c>
      <c r="P303" s="30">
        <f t="shared" si="4"/>
        <v>0</v>
      </c>
      <c r="Q303" s="25">
        <v>672118616</v>
      </c>
    </row>
    <row r="304" spans="1:17" x14ac:dyDescent="0.2">
      <c r="A304" s="9" t="s">
        <v>120</v>
      </c>
      <c r="B304" s="16">
        <v>34965500</v>
      </c>
      <c r="C304" s="16">
        <v>-4922800</v>
      </c>
      <c r="D304" s="16">
        <v>20891492</v>
      </c>
      <c r="E304" s="16">
        <v>20891492</v>
      </c>
      <c r="F304" s="16">
        <v>761000</v>
      </c>
      <c r="G304" s="16">
        <v>0</v>
      </c>
      <c r="H304" s="16">
        <v>2793000</v>
      </c>
      <c r="I304" s="16">
        <v>23000</v>
      </c>
      <c r="J304" s="16">
        <v>2770000</v>
      </c>
      <c r="K304" s="16">
        <v>0</v>
      </c>
      <c r="L304" s="16">
        <v>0</v>
      </c>
      <c r="M304" s="16">
        <v>0</v>
      </c>
      <c r="N304" s="16">
        <v>0</v>
      </c>
      <c r="O304" s="16">
        <v>59410992</v>
      </c>
      <c r="P304" s="31">
        <f t="shared" si="4"/>
        <v>0</v>
      </c>
      <c r="Q304" s="25">
        <v>515740270</v>
      </c>
    </row>
    <row r="305" spans="1:17" x14ac:dyDescent="0.2">
      <c r="A305" s="10" t="s">
        <v>121</v>
      </c>
      <c r="B305" s="19">
        <v>7468300</v>
      </c>
      <c r="C305" s="19">
        <v>-666000</v>
      </c>
      <c r="D305" s="19">
        <v>2954485</v>
      </c>
      <c r="E305" s="19">
        <v>2954485</v>
      </c>
      <c r="F305" s="19">
        <v>0</v>
      </c>
      <c r="G305" s="19">
        <v>985600</v>
      </c>
      <c r="H305" s="19">
        <v>200000</v>
      </c>
      <c r="I305" s="19">
        <v>0</v>
      </c>
      <c r="J305" s="19">
        <v>200000</v>
      </c>
      <c r="K305" s="19">
        <v>0</v>
      </c>
      <c r="L305" s="19">
        <v>0</v>
      </c>
      <c r="M305" s="19">
        <v>0</v>
      </c>
      <c r="N305" s="19">
        <v>0</v>
      </c>
      <c r="O305" s="19">
        <v>11608385</v>
      </c>
      <c r="P305" s="32">
        <f t="shared" si="4"/>
        <v>0</v>
      </c>
      <c r="Q305" s="25">
        <v>108051586</v>
      </c>
    </row>
    <row r="306" spans="1:17" x14ac:dyDescent="0.2">
      <c r="A306" s="8" t="s">
        <v>122</v>
      </c>
      <c r="B306" s="17">
        <v>7043100</v>
      </c>
      <c r="C306" s="18">
        <v>-436400</v>
      </c>
      <c r="D306" s="17">
        <v>2177382</v>
      </c>
      <c r="E306" s="17">
        <v>2177382</v>
      </c>
      <c r="F306" s="17">
        <v>0</v>
      </c>
      <c r="G306" s="17">
        <v>850500</v>
      </c>
      <c r="H306" s="17">
        <v>212000</v>
      </c>
      <c r="I306" s="17">
        <v>62000</v>
      </c>
      <c r="J306" s="17">
        <v>150000</v>
      </c>
      <c r="K306" s="17">
        <v>0</v>
      </c>
      <c r="L306" s="17">
        <v>0</v>
      </c>
      <c r="M306" s="17">
        <v>0</v>
      </c>
      <c r="N306" s="17">
        <v>0</v>
      </c>
      <c r="O306" s="17">
        <v>10282982</v>
      </c>
      <c r="P306" s="30">
        <f t="shared" si="4"/>
        <v>0</v>
      </c>
      <c r="Q306" s="25">
        <v>93492057</v>
      </c>
    </row>
    <row r="307" spans="1:17" x14ac:dyDescent="0.2">
      <c r="A307" s="9" t="s">
        <v>123</v>
      </c>
      <c r="B307" s="16">
        <v>3176800</v>
      </c>
      <c r="C307" s="16">
        <v>-148400</v>
      </c>
      <c r="D307" s="16">
        <v>840333</v>
      </c>
      <c r="E307" s="16">
        <v>840333</v>
      </c>
      <c r="F307" s="16">
        <v>0</v>
      </c>
      <c r="G307" s="16">
        <v>688800</v>
      </c>
      <c r="H307" s="16">
        <v>1235000</v>
      </c>
      <c r="I307" s="16">
        <v>0</v>
      </c>
      <c r="J307" s="16">
        <v>1235000</v>
      </c>
      <c r="K307" s="16">
        <v>0</v>
      </c>
      <c r="L307" s="16">
        <v>0</v>
      </c>
      <c r="M307" s="16">
        <v>0</v>
      </c>
      <c r="N307" s="16">
        <v>0</v>
      </c>
      <c r="O307" s="16">
        <v>5940933</v>
      </c>
      <c r="P307" s="31">
        <f t="shared" si="4"/>
        <v>0</v>
      </c>
      <c r="Q307" s="25">
        <v>43220432</v>
      </c>
    </row>
    <row r="308" spans="1:17" x14ac:dyDescent="0.2">
      <c r="A308" s="10" t="s">
        <v>124</v>
      </c>
      <c r="B308" s="19">
        <v>5222300</v>
      </c>
      <c r="C308" s="19">
        <v>-240400</v>
      </c>
      <c r="D308" s="19">
        <v>858914</v>
      </c>
      <c r="E308" s="19">
        <v>858914</v>
      </c>
      <c r="F308" s="19">
        <v>0</v>
      </c>
      <c r="G308" s="19">
        <v>760800</v>
      </c>
      <c r="H308" s="19">
        <v>650000</v>
      </c>
      <c r="I308" s="19">
        <v>30000</v>
      </c>
      <c r="J308" s="19">
        <v>620000</v>
      </c>
      <c r="K308" s="19">
        <v>0</v>
      </c>
      <c r="L308" s="19">
        <v>0</v>
      </c>
      <c r="M308" s="19">
        <v>0</v>
      </c>
      <c r="N308" s="19">
        <v>0</v>
      </c>
      <c r="O308" s="19">
        <v>7492014</v>
      </c>
      <c r="P308" s="32">
        <f t="shared" si="4"/>
        <v>0</v>
      </c>
      <c r="Q308" s="25">
        <v>61129731</v>
      </c>
    </row>
    <row r="309" spans="1:17" x14ac:dyDescent="0.2">
      <c r="A309" s="8" t="s">
        <v>125</v>
      </c>
      <c r="B309" s="17">
        <v>8661000</v>
      </c>
      <c r="C309" s="18">
        <v>-763600</v>
      </c>
      <c r="D309" s="17">
        <v>3751158</v>
      </c>
      <c r="E309" s="17">
        <v>3751158</v>
      </c>
      <c r="F309" s="17">
        <v>0</v>
      </c>
      <c r="G309" s="17">
        <v>1040200</v>
      </c>
      <c r="H309" s="17">
        <v>3350000</v>
      </c>
      <c r="I309" s="17">
        <v>0</v>
      </c>
      <c r="J309" s="17">
        <v>3350000</v>
      </c>
      <c r="K309" s="17">
        <v>0</v>
      </c>
      <c r="L309" s="17">
        <v>0</v>
      </c>
      <c r="M309" s="17">
        <v>0</v>
      </c>
      <c r="N309" s="17">
        <v>0</v>
      </c>
      <c r="O309" s="17">
        <v>16802358</v>
      </c>
      <c r="P309" s="30">
        <f t="shared" si="4"/>
        <v>0</v>
      </c>
      <c r="Q309" s="25">
        <v>122513191</v>
      </c>
    </row>
    <row r="310" spans="1:17" x14ac:dyDescent="0.2">
      <c r="A310" s="9" t="s">
        <v>126</v>
      </c>
      <c r="B310" s="16">
        <v>6464700</v>
      </c>
      <c r="C310" s="16">
        <v>-395800</v>
      </c>
      <c r="D310" s="16">
        <v>2357360</v>
      </c>
      <c r="E310" s="16">
        <v>2357360</v>
      </c>
      <c r="F310" s="16">
        <v>0</v>
      </c>
      <c r="G310" s="16">
        <v>769300</v>
      </c>
      <c r="H310" s="16">
        <v>15000</v>
      </c>
      <c r="I310" s="16">
        <v>15000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9606360</v>
      </c>
      <c r="P310" s="31">
        <f t="shared" si="4"/>
        <v>0</v>
      </c>
      <c r="Q310" s="25">
        <v>89145814</v>
      </c>
    </row>
    <row r="311" spans="1:17" x14ac:dyDescent="0.2">
      <c r="A311" s="10" t="s">
        <v>127</v>
      </c>
      <c r="B311" s="19">
        <v>12212700</v>
      </c>
      <c r="C311" s="19">
        <v>-1268400</v>
      </c>
      <c r="D311" s="19">
        <v>5001964</v>
      </c>
      <c r="E311" s="19">
        <v>5001964</v>
      </c>
      <c r="F311" s="19">
        <v>0</v>
      </c>
      <c r="G311" s="19">
        <v>719300</v>
      </c>
      <c r="H311" s="19">
        <v>1305000</v>
      </c>
      <c r="I311" s="19">
        <v>0</v>
      </c>
      <c r="J311" s="19">
        <v>1305000</v>
      </c>
      <c r="K311" s="19">
        <v>0</v>
      </c>
      <c r="L311" s="19">
        <v>0</v>
      </c>
      <c r="M311" s="19">
        <v>0</v>
      </c>
      <c r="N311" s="19">
        <v>0</v>
      </c>
      <c r="O311" s="19">
        <v>19238964</v>
      </c>
      <c r="P311" s="32">
        <f t="shared" si="4"/>
        <v>0</v>
      </c>
      <c r="Q311" s="25">
        <v>168666442</v>
      </c>
    </row>
    <row r="312" spans="1:17" x14ac:dyDescent="0.2">
      <c r="A312" s="8" t="s">
        <v>128</v>
      </c>
      <c r="B312" s="17">
        <v>4470600</v>
      </c>
      <c r="C312" s="18">
        <v>-537000</v>
      </c>
      <c r="D312" s="17">
        <v>-1765942</v>
      </c>
      <c r="E312" s="17">
        <v>-1765942</v>
      </c>
      <c r="F312" s="17">
        <v>0</v>
      </c>
      <c r="G312" s="17">
        <v>808100</v>
      </c>
      <c r="H312" s="17">
        <v>877000</v>
      </c>
      <c r="I312" s="17">
        <v>17000</v>
      </c>
      <c r="J312" s="17">
        <v>860000</v>
      </c>
      <c r="K312" s="17">
        <v>0</v>
      </c>
      <c r="L312" s="17">
        <v>0</v>
      </c>
      <c r="M312" s="17">
        <v>0</v>
      </c>
      <c r="N312" s="17">
        <v>0</v>
      </c>
      <c r="O312" s="17">
        <v>4389758</v>
      </c>
      <c r="P312" s="30">
        <f t="shared" si="4"/>
        <v>0</v>
      </c>
      <c r="Q312" s="25">
        <v>51567396</v>
      </c>
    </row>
    <row r="313" spans="1:17" x14ac:dyDescent="0.2">
      <c r="A313" s="9" t="s">
        <v>129</v>
      </c>
      <c r="B313" s="16">
        <v>3557500</v>
      </c>
      <c r="C313" s="16">
        <v>-182400</v>
      </c>
      <c r="D313" s="16">
        <v>824249</v>
      </c>
      <c r="E313" s="16">
        <v>824249</v>
      </c>
      <c r="F313" s="16">
        <v>0</v>
      </c>
      <c r="G313" s="16">
        <v>708200</v>
      </c>
      <c r="H313" s="16">
        <v>0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16">
        <v>0</v>
      </c>
      <c r="O313" s="16">
        <v>5089949</v>
      </c>
      <c r="P313" s="31">
        <f t="shared" si="4"/>
        <v>0</v>
      </c>
      <c r="Q313" s="25">
        <v>46725960</v>
      </c>
    </row>
    <row r="314" spans="1:17" x14ac:dyDescent="0.2">
      <c r="A314" s="10" t="s">
        <v>130</v>
      </c>
      <c r="B314" s="19">
        <v>21067100</v>
      </c>
      <c r="C314" s="19">
        <v>-2264600</v>
      </c>
      <c r="D314" s="19">
        <v>7753502</v>
      </c>
      <c r="E314" s="19">
        <v>7753502</v>
      </c>
      <c r="F314" s="19">
        <v>745300</v>
      </c>
      <c r="G314" s="19">
        <v>0</v>
      </c>
      <c r="H314" s="19">
        <v>174000</v>
      </c>
      <c r="I314" s="19">
        <v>24000</v>
      </c>
      <c r="J314" s="19">
        <v>150000</v>
      </c>
      <c r="K314" s="19">
        <v>0</v>
      </c>
      <c r="L314" s="19">
        <v>0</v>
      </c>
      <c r="M314" s="19">
        <v>0</v>
      </c>
      <c r="N314" s="19">
        <v>0</v>
      </c>
      <c r="O314" s="19">
        <v>29739902</v>
      </c>
      <c r="P314" s="32">
        <f t="shared" si="4"/>
        <v>0</v>
      </c>
      <c r="Q314" s="25">
        <v>273969922</v>
      </c>
    </row>
    <row r="315" spans="1:17" x14ac:dyDescent="0.2">
      <c r="A315" s="8" t="s">
        <v>131</v>
      </c>
      <c r="B315" s="17">
        <v>28743200</v>
      </c>
      <c r="C315" s="18">
        <v>-3254000</v>
      </c>
      <c r="D315" s="17">
        <v>17622506</v>
      </c>
      <c r="E315" s="17">
        <v>17622506</v>
      </c>
      <c r="F315" s="17">
        <v>784800</v>
      </c>
      <c r="G315" s="17">
        <v>0</v>
      </c>
      <c r="H315" s="17">
        <v>1967000</v>
      </c>
      <c r="I315" s="17">
        <v>167000</v>
      </c>
      <c r="J315" s="17">
        <v>1800000</v>
      </c>
      <c r="K315" s="17">
        <v>0</v>
      </c>
      <c r="L315" s="17">
        <v>404000</v>
      </c>
      <c r="M315" s="17">
        <v>0</v>
      </c>
      <c r="N315" s="17">
        <v>0</v>
      </c>
      <c r="O315" s="17">
        <v>49521506</v>
      </c>
      <c r="P315" s="30">
        <f t="shared" si="4"/>
        <v>0</v>
      </c>
      <c r="Q315" s="25">
        <v>416548405</v>
      </c>
    </row>
    <row r="316" spans="1:17" x14ac:dyDescent="0.2">
      <c r="A316" s="9" t="s">
        <v>331</v>
      </c>
      <c r="B316" s="16">
        <v>20574000</v>
      </c>
      <c r="C316" s="16">
        <v>-1969400</v>
      </c>
      <c r="D316" s="16">
        <v>4631771</v>
      </c>
      <c r="E316" s="16">
        <v>4631771</v>
      </c>
      <c r="F316" s="16">
        <v>833500</v>
      </c>
      <c r="G316" s="16">
        <v>0</v>
      </c>
      <c r="H316" s="16">
        <v>550000</v>
      </c>
      <c r="I316" s="16">
        <v>0</v>
      </c>
      <c r="J316" s="16">
        <v>550000</v>
      </c>
      <c r="K316" s="16">
        <v>0</v>
      </c>
      <c r="L316" s="16">
        <v>0</v>
      </c>
      <c r="M316" s="16">
        <v>0</v>
      </c>
      <c r="N316" s="16">
        <v>0</v>
      </c>
      <c r="O316" s="16">
        <v>26589271</v>
      </c>
      <c r="P316" s="31">
        <f t="shared" si="4"/>
        <v>0</v>
      </c>
      <c r="Q316" s="25">
        <v>256135353</v>
      </c>
    </row>
    <row r="317" spans="1:17" x14ac:dyDescent="0.2">
      <c r="A317" s="10" t="s">
        <v>332</v>
      </c>
      <c r="B317" s="19">
        <v>15177700</v>
      </c>
      <c r="C317" s="19">
        <v>-1690800</v>
      </c>
      <c r="D317" s="19">
        <v>2663426</v>
      </c>
      <c r="E317" s="19">
        <v>2663426</v>
      </c>
      <c r="F317" s="19">
        <v>295300</v>
      </c>
      <c r="G317" s="19">
        <v>0</v>
      </c>
      <c r="H317" s="19">
        <v>642000</v>
      </c>
      <c r="I317" s="19">
        <v>102000</v>
      </c>
      <c r="J317" s="19">
        <v>540000</v>
      </c>
      <c r="K317" s="19">
        <v>0</v>
      </c>
      <c r="L317" s="19">
        <v>0</v>
      </c>
      <c r="M317" s="19">
        <v>0</v>
      </c>
      <c r="N317" s="19">
        <v>0</v>
      </c>
      <c r="O317" s="19">
        <v>18778426</v>
      </c>
      <c r="P317" s="32">
        <f t="shared" si="4"/>
        <v>0</v>
      </c>
      <c r="Q317" s="25">
        <v>185867228</v>
      </c>
    </row>
    <row r="318" spans="1:17" x14ac:dyDescent="0.2">
      <c r="A318" s="8" t="s">
        <v>333</v>
      </c>
      <c r="B318" s="17">
        <v>28211200</v>
      </c>
      <c r="C318" s="18">
        <v>-3362600</v>
      </c>
      <c r="D318" s="17">
        <v>11255065</v>
      </c>
      <c r="E318" s="17">
        <v>11255065</v>
      </c>
      <c r="F318" s="17">
        <v>1349900</v>
      </c>
      <c r="G318" s="17">
        <v>0</v>
      </c>
      <c r="H318" s="17">
        <v>3030000</v>
      </c>
      <c r="I318" s="17">
        <v>0</v>
      </c>
      <c r="J318" s="17">
        <v>3030000</v>
      </c>
      <c r="K318" s="17">
        <v>0</v>
      </c>
      <c r="L318" s="17">
        <v>406500</v>
      </c>
      <c r="M318" s="17">
        <v>0</v>
      </c>
      <c r="N318" s="17">
        <v>0</v>
      </c>
      <c r="O318" s="17">
        <v>44252665</v>
      </c>
      <c r="P318" s="30">
        <f t="shared" si="4"/>
        <v>0</v>
      </c>
      <c r="Q318" s="25">
        <v>388236877</v>
      </c>
    </row>
    <row r="319" spans="1:17" x14ac:dyDescent="0.2">
      <c r="A319" s="9" t="s">
        <v>334</v>
      </c>
      <c r="B319" s="16">
        <v>16315100</v>
      </c>
      <c r="C319" s="16">
        <v>-1417200</v>
      </c>
      <c r="D319" s="16">
        <v>4038341</v>
      </c>
      <c r="E319" s="16">
        <v>4038341</v>
      </c>
      <c r="F319" s="16">
        <v>636000</v>
      </c>
      <c r="G319" s="16">
        <v>0</v>
      </c>
      <c r="H319" s="16">
        <v>1990000</v>
      </c>
      <c r="I319" s="16">
        <v>40000</v>
      </c>
      <c r="J319" s="16">
        <v>1950000</v>
      </c>
      <c r="K319" s="16">
        <v>0</v>
      </c>
      <c r="L319" s="16">
        <v>0</v>
      </c>
      <c r="M319" s="16">
        <v>0</v>
      </c>
      <c r="N319" s="16">
        <v>0</v>
      </c>
      <c r="O319" s="16">
        <v>22979441</v>
      </c>
      <c r="P319" s="31">
        <f t="shared" si="4"/>
        <v>0</v>
      </c>
      <c r="Q319" s="25">
        <v>199836849</v>
      </c>
    </row>
    <row r="320" spans="1:17" x14ac:dyDescent="0.2">
      <c r="A320" s="10" t="s">
        <v>335</v>
      </c>
      <c r="B320" s="19">
        <v>50843800</v>
      </c>
      <c r="C320" s="19">
        <v>-5993400</v>
      </c>
      <c r="D320" s="19">
        <v>24598698</v>
      </c>
      <c r="E320" s="19">
        <v>24598698</v>
      </c>
      <c r="F320" s="19">
        <v>459900</v>
      </c>
      <c r="G320" s="19">
        <v>0</v>
      </c>
      <c r="H320" s="19">
        <v>200000</v>
      </c>
      <c r="I320" s="19">
        <v>200000</v>
      </c>
      <c r="J320" s="19">
        <v>0</v>
      </c>
      <c r="K320" s="19">
        <v>0</v>
      </c>
      <c r="L320" s="19">
        <v>462500</v>
      </c>
      <c r="M320" s="19">
        <v>0</v>
      </c>
      <c r="N320" s="19">
        <v>0</v>
      </c>
      <c r="O320" s="19">
        <v>76564898</v>
      </c>
      <c r="P320" s="32">
        <f t="shared" si="4"/>
        <v>0</v>
      </c>
      <c r="Q320" s="25">
        <v>694311856</v>
      </c>
    </row>
    <row r="321" spans="1:17" x14ac:dyDescent="0.2">
      <c r="A321" s="8" t="s">
        <v>336</v>
      </c>
      <c r="B321" s="17">
        <v>28392200</v>
      </c>
      <c r="C321" s="18">
        <v>-3940000</v>
      </c>
      <c r="D321" s="17">
        <v>-4295459</v>
      </c>
      <c r="E321" s="17">
        <v>-4295459</v>
      </c>
      <c r="F321" s="17">
        <v>0</v>
      </c>
      <c r="G321" s="17">
        <v>1783000</v>
      </c>
      <c r="H321" s="17">
        <v>1100000</v>
      </c>
      <c r="I321" s="17">
        <v>450000</v>
      </c>
      <c r="J321" s="17">
        <v>650000</v>
      </c>
      <c r="K321" s="17">
        <v>0</v>
      </c>
      <c r="L321" s="17">
        <v>401500</v>
      </c>
      <c r="M321" s="17">
        <v>0</v>
      </c>
      <c r="N321" s="17">
        <v>0</v>
      </c>
      <c r="O321" s="17">
        <v>27381241</v>
      </c>
      <c r="P321" s="30">
        <f t="shared" si="4"/>
        <v>0</v>
      </c>
      <c r="Q321" s="25">
        <v>327037825</v>
      </c>
    </row>
    <row r="322" spans="1:17" x14ac:dyDescent="0.2">
      <c r="A322" s="9" t="s">
        <v>132</v>
      </c>
      <c r="B322" s="16">
        <v>6438400</v>
      </c>
      <c r="C322" s="16">
        <v>-647600</v>
      </c>
      <c r="D322" s="16">
        <v>3551522</v>
      </c>
      <c r="E322" s="16">
        <v>3551522</v>
      </c>
      <c r="F322" s="16">
        <v>603400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10593322</v>
      </c>
      <c r="P322" s="31">
        <f t="shared" si="4"/>
        <v>0</v>
      </c>
      <c r="Q322" s="25">
        <v>92388669</v>
      </c>
    </row>
    <row r="323" spans="1:17" x14ac:dyDescent="0.2">
      <c r="A323" s="10" t="s">
        <v>337</v>
      </c>
      <c r="B323" s="19">
        <v>135532400</v>
      </c>
      <c r="C323" s="19">
        <v>-22599400</v>
      </c>
      <c r="D323" s="19">
        <v>7171487</v>
      </c>
      <c r="E323" s="19">
        <v>7171487</v>
      </c>
      <c r="F323" s="19">
        <v>0</v>
      </c>
      <c r="G323" s="19">
        <v>27522900</v>
      </c>
      <c r="H323" s="19">
        <v>1935400</v>
      </c>
      <c r="I323" s="19">
        <v>1370400</v>
      </c>
      <c r="J323" s="19">
        <v>565000</v>
      </c>
      <c r="K323" s="19">
        <v>0</v>
      </c>
      <c r="L323" s="19">
        <v>0</v>
      </c>
      <c r="M323" s="19">
        <v>0</v>
      </c>
      <c r="N323" s="19">
        <v>0</v>
      </c>
      <c r="O323" s="19">
        <v>172162187</v>
      </c>
      <c r="P323" s="32">
        <f t="shared" si="4"/>
        <v>0</v>
      </c>
      <c r="Q323" s="25">
        <v>1839836383</v>
      </c>
    </row>
    <row r="324" spans="1:17" x14ac:dyDescent="0.2">
      <c r="A324" s="8" t="s">
        <v>338</v>
      </c>
      <c r="B324" s="17">
        <v>57530800</v>
      </c>
      <c r="C324" s="18">
        <v>-8234400</v>
      </c>
      <c r="D324" s="17">
        <v>14418074</v>
      </c>
      <c r="E324" s="17">
        <v>14418074</v>
      </c>
      <c r="F324" s="17">
        <v>0</v>
      </c>
      <c r="G324" s="17">
        <v>8831500</v>
      </c>
      <c r="H324" s="17">
        <v>1098400</v>
      </c>
      <c r="I324" s="17">
        <v>98400</v>
      </c>
      <c r="J324" s="17">
        <v>1000000</v>
      </c>
      <c r="K324" s="17">
        <v>0</v>
      </c>
      <c r="L324" s="17">
        <v>0</v>
      </c>
      <c r="M324" s="17">
        <v>0</v>
      </c>
      <c r="N324" s="17">
        <v>0</v>
      </c>
      <c r="O324" s="17">
        <v>81878774</v>
      </c>
      <c r="P324" s="30">
        <f t="shared" si="4"/>
        <v>0</v>
      </c>
      <c r="Q324" s="25">
        <v>798056026</v>
      </c>
    </row>
    <row r="325" spans="1:17" x14ac:dyDescent="0.2">
      <c r="A325" s="9" t="s">
        <v>339</v>
      </c>
      <c r="B325" s="16">
        <v>51526900</v>
      </c>
      <c r="C325" s="16">
        <v>-6858800</v>
      </c>
      <c r="D325" s="16">
        <v>16939932</v>
      </c>
      <c r="E325" s="16">
        <v>16939932</v>
      </c>
      <c r="F325" s="16">
        <v>0</v>
      </c>
      <c r="G325" s="16">
        <v>18170200</v>
      </c>
      <c r="H325" s="16">
        <v>1930300</v>
      </c>
      <c r="I325" s="16">
        <v>58800</v>
      </c>
      <c r="J325" s="16">
        <v>1871500</v>
      </c>
      <c r="K325" s="16">
        <v>0</v>
      </c>
      <c r="L325" s="16">
        <v>0</v>
      </c>
      <c r="M325" s="16">
        <v>0</v>
      </c>
      <c r="N325" s="16">
        <v>0</v>
      </c>
      <c r="O325" s="16">
        <v>88567332</v>
      </c>
      <c r="P325" s="31">
        <f t="shared" si="4"/>
        <v>0</v>
      </c>
      <c r="Q325" s="25">
        <v>836972339</v>
      </c>
    </row>
    <row r="326" spans="1:17" x14ac:dyDescent="0.2">
      <c r="A326" s="10" t="s">
        <v>340</v>
      </c>
      <c r="B326" s="19">
        <v>6316900</v>
      </c>
      <c r="C326" s="19">
        <v>-633400</v>
      </c>
      <c r="D326" s="19">
        <v>3202438</v>
      </c>
      <c r="E326" s="19">
        <v>3202438</v>
      </c>
      <c r="F326" s="19">
        <v>0</v>
      </c>
      <c r="G326" s="19">
        <v>3014300</v>
      </c>
      <c r="H326" s="19">
        <v>139000</v>
      </c>
      <c r="I326" s="19">
        <v>139000</v>
      </c>
      <c r="J326" s="19">
        <v>0</v>
      </c>
      <c r="K326" s="19">
        <v>0</v>
      </c>
      <c r="L326" s="19">
        <v>0</v>
      </c>
      <c r="M326" s="19">
        <v>0</v>
      </c>
      <c r="N326" s="19">
        <v>0</v>
      </c>
      <c r="O326" s="19">
        <v>12672638</v>
      </c>
      <c r="P326" s="32">
        <f t="shared" si="4"/>
        <v>0</v>
      </c>
      <c r="Q326" s="25">
        <v>116829877</v>
      </c>
    </row>
    <row r="327" spans="1:17" x14ac:dyDescent="0.2">
      <c r="A327" s="8" t="s">
        <v>341</v>
      </c>
      <c r="B327" s="17">
        <v>14212800</v>
      </c>
      <c r="C327" s="18">
        <v>-1835200</v>
      </c>
      <c r="D327" s="17">
        <v>5196019</v>
      </c>
      <c r="E327" s="17">
        <v>5196019</v>
      </c>
      <c r="F327" s="17">
        <v>0</v>
      </c>
      <c r="G327" s="17">
        <v>4917600</v>
      </c>
      <c r="H327" s="17">
        <v>2725800</v>
      </c>
      <c r="I327" s="17">
        <v>225800</v>
      </c>
      <c r="J327" s="17">
        <v>2500000</v>
      </c>
      <c r="K327" s="17">
        <v>0</v>
      </c>
      <c r="L327" s="17">
        <v>0</v>
      </c>
      <c r="M327" s="17">
        <v>0</v>
      </c>
      <c r="N327" s="17">
        <v>0</v>
      </c>
      <c r="O327" s="17">
        <v>27052219</v>
      </c>
      <c r="P327" s="30">
        <f t="shared" ref="P327:P361" si="5">D327-E327</f>
        <v>0</v>
      </c>
      <c r="Q327" s="25">
        <v>240211585</v>
      </c>
    </row>
    <row r="328" spans="1:17" x14ac:dyDescent="0.2">
      <c r="A328" s="9" t="s">
        <v>342</v>
      </c>
      <c r="B328" s="16">
        <v>32002800</v>
      </c>
      <c r="C328" s="16">
        <v>-3573600</v>
      </c>
      <c r="D328" s="16">
        <v>4768049</v>
      </c>
      <c r="E328" s="16">
        <v>4768049</v>
      </c>
      <c r="F328" s="16">
        <v>0</v>
      </c>
      <c r="G328" s="16">
        <v>9876100</v>
      </c>
      <c r="H328" s="16">
        <v>2160700</v>
      </c>
      <c r="I328" s="16">
        <v>160700</v>
      </c>
      <c r="J328" s="16">
        <v>2000000</v>
      </c>
      <c r="K328" s="16">
        <v>0</v>
      </c>
      <c r="L328" s="16">
        <v>413700</v>
      </c>
      <c r="M328" s="16">
        <v>0</v>
      </c>
      <c r="N328" s="16">
        <v>0</v>
      </c>
      <c r="O328" s="16">
        <v>49221349</v>
      </c>
      <c r="P328" s="31">
        <f t="shared" si="5"/>
        <v>0</v>
      </c>
      <c r="Q328" s="25">
        <v>467695962</v>
      </c>
    </row>
    <row r="329" spans="1:17" x14ac:dyDescent="0.2">
      <c r="A329" s="10" t="s">
        <v>343</v>
      </c>
      <c r="B329" s="19">
        <v>10098500</v>
      </c>
      <c r="C329" s="19">
        <v>-919200</v>
      </c>
      <c r="D329" s="19">
        <v>4606734</v>
      </c>
      <c r="E329" s="19">
        <v>4606734</v>
      </c>
      <c r="F329" s="19">
        <v>0</v>
      </c>
      <c r="G329" s="19">
        <v>1610900</v>
      </c>
      <c r="H329" s="19">
        <v>84200</v>
      </c>
      <c r="I329" s="19">
        <v>84200</v>
      </c>
      <c r="J329" s="19">
        <v>0</v>
      </c>
      <c r="K329" s="19">
        <v>0</v>
      </c>
      <c r="L329" s="19">
        <v>0</v>
      </c>
      <c r="M329" s="19">
        <v>0</v>
      </c>
      <c r="N329" s="19">
        <v>0</v>
      </c>
      <c r="O329" s="19">
        <v>16400334</v>
      </c>
      <c r="P329" s="32">
        <f t="shared" si="5"/>
        <v>0</v>
      </c>
      <c r="Q329" s="25">
        <v>148784795</v>
      </c>
    </row>
    <row r="330" spans="1:17" x14ac:dyDescent="0.2">
      <c r="A330" s="8" t="s">
        <v>344</v>
      </c>
      <c r="B330" s="17">
        <v>15974600</v>
      </c>
      <c r="C330" s="18">
        <v>-1388600</v>
      </c>
      <c r="D330" s="17">
        <v>5931763</v>
      </c>
      <c r="E330" s="17">
        <v>5931763</v>
      </c>
      <c r="F330" s="17">
        <v>0</v>
      </c>
      <c r="G330" s="17">
        <v>1502600</v>
      </c>
      <c r="H330" s="17">
        <v>446400</v>
      </c>
      <c r="I330" s="17">
        <v>96400</v>
      </c>
      <c r="J330" s="17">
        <v>350000</v>
      </c>
      <c r="K330" s="17">
        <v>0</v>
      </c>
      <c r="L330" s="17">
        <v>0</v>
      </c>
      <c r="M330" s="17">
        <v>0</v>
      </c>
      <c r="N330" s="17">
        <v>0</v>
      </c>
      <c r="O330" s="17">
        <v>23855363</v>
      </c>
      <c r="P330" s="30">
        <f t="shared" si="5"/>
        <v>0</v>
      </c>
      <c r="Q330" s="25">
        <v>216442329</v>
      </c>
    </row>
    <row r="331" spans="1:17" x14ac:dyDescent="0.2">
      <c r="A331" s="9" t="s">
        <v>345</v>
      </c>
      <c r="B331" s="16">
        <v>5585700</v>
      </c>
      <c r="C331" s="16">
        <v>-457800</v>
      </c>
      <c r="D331" s="16">
        <v>921074</v>
      </c>
      <c r="E331" s="16">
        <v>921074</v>
      </c>
      <c r="F331" s="16">
        <v>0</v>
      </c>
      <c r="G331" s="16">
        <v>1074600</v>
      </c>
      <c r="H331" s="16">
        <v>80300</v>
      </c>
      <c r="I331" s="16">
        <v>80300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7661674</v>
      </c>
      <c r="P331" s="31">
        <f t="shared" si="5"/>
        <v>0</v>
      </c>
      <c r="Q331" s="25">
        <v>73008576</v>
      </c>
    </row>
    <row r="332" spans="1:17" x14ac:dyDescent="0.2">
      <c r="A332" s="10" t="s">
        <v>346</v>
      </c>
      <c r="B332" s="19">
        <v>4600800</v>
      </c>
      <c r="C332" s="19">
        <v>-363200</v>
      </c>
      <c r="D332" s="19">
        <v>1156275</v>
      </c>
      <c r="E332" s="19">
        <v>1156275</v>
      </c>
      <c r="F332" s="19">
        <v>0</v>
      </c>
      <c r="G332" s="19">
        <v>993200</v>
      </c>
      <c r="H332" s="19">
        <v>63200</v>
      </c>
      <c r="I332" s="19">
        <v>63200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6813475</v>
      </c>
      <c r="P332" s="32">
        <f t="shared" si="5"/>
        <v>0</v>
      </c>
      <c r="Q332" s="25">
        <v>64260563</v>
      </c>
    </row>
    <row r="333" spans="1:17" x14ac:dyDescent="0.2">
      <c r="A333" s="8" t="s">
        <v>347</v>
      </c>
      <c r="B333" s="17">
        <v>5332400</v>
      </c>
      <c r="C333" s="18">
        <v>-331400</v>
      </c>
      <c r="D333" s="17">
        <v>2055693</v>
      </c>
      <c r="E333" s="17">
        <v>2055693</v>
      </c>
      <c r="F333" s="17">
        <v>0</v>
      </c>
      <c r="G333" s="17">
        <v>967500</v>
      </c>
      <c r="H333" s="17">
        <v>44800</v>
      </c>
      <c r="I333" s="17">
        <v>44800</v>
      </c>
      <c r="J333" s="17">
        <v>0</v>
      </c>
      <c r="K333" s="17">
        <v>0</v>
      </c>
      <c r="L333" s="17">
        <v>0</v>
      </c>
      <c r="M333" s="17">
        <v>0</v>
      </c>
      <c r="N333" s="17">
        <v>0</v>
      </c>
      <c r="O333" s="17">
        <v>8400393</v>
      </c>
      <c r="P333" s="30">
        <f t="shared" si="5"/>
        <v>0</v>
      </c>
      <c r="Q333" s="25">
        <v>77138414</v>
      </c>
    </row>
    <row r="334" spans="1:17" x14ac:dyDescent="0.2">
      <c r="A334" s="9" t="s">
        <v>348</v>
      </c>
      <c r="B334" s="16">
        <v>10949000</v>
      </c>
      <c r="C334" s="16">
        <v>-1140200</v>
      </c>
      <c r="D334" s="16">
        <v>2235446</v>
      </c>
      <c r="E334" s="16">
        <v>2235446</v>
      </c>
      <c r="F334" s="16">
        <v>0</v>
      </c>
      <c r="G334" s="16">
        <v>1413400</v>
      </c>
      <c r="H334" s="16">
        <v>80300</v>
      </c>
      <c r="I334" s="16">
        <v>80300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14678146</v>
      </c>
      <c r="P334" s="31">
        <f t="shared" si="5"/>
        <v>0</v>
      </c>
      <c r="Q334" s="25">
        <v>139014472</v>
      </c>
    </row>
    <row r="335" spans="1:17" x14ac:dyDescent="0.2">
      <c r="A335" s="10" t="s">
        <v>349</v>
      </c>
      <c r="B335" s="19">
        <v>6931100</v>
      </c>
      <c r="C335" s="19">
        <v>-686800</v>
      </c>
      <c r="D335" s="19">
        <v>3486929</v>
      </c>
      <c r="E335" s="19">
        <v>3486929</v>
      </c>
      <c r="F335" s="19">
        <v>0</v>
      </c>
      <c r="G335" s="19">
        <v>1349200</v>
      </c>
      <c r="H335" s="19">
        <v>106000</v>
      </c>
      <c r="I335" s="19">
        <v>106000</v>
      </c>
      <c r="J335" s="19">
        <v>0</v>
      </c>
      <c r="K335" s="19">
        <v>0</v>
      </c>
      <c r="L335" s="19">
        <v>0</v>
      </c>
      <c r="M335" s="19">
        <v>0</v>
      </c>
      <c r="N335" s="19">
        <v>0</v>
      </c>
      <c r="O335" s="19">
        <v>11873229</v>
      </c>
      <c r="P335" s="32">
        <f t="shared" si="5"/>
        <v>0</v>
      </c>
      <c r="Q335" s="25">
        <v>109877567</v>
      </c>
    </row>
    <row r="336" spans="1:17" x14ac:dyDescent="0.2">
      <c r="A336" s="8" t="s">
        <v>350</v>
      </c>
      <c r="B336" s="17">
        <v>17789400</v>
      </c>
      <c r="C336" s="18">
        <v>-2165800</v>
      </c>
      <c r="D336" s="17">
        <v>6722178</v>
      </c>
      <c r="E336" s="17">
        <v>6722178</v>
      </c>
      <c r="F336" s="17">
        <v>0</v>
      </c>
      <c r="G336" s="17">
        <v>2359400</v>
      </c>
      <c r="H336" s="17">
        <v>1457300</v>
      </c>
      <c r="I336" s="17">
        <v>157300</v>
      </c>
      <c r="J336" s="17">
        <v>1300000</v>
      </c>
      <c r="K336" s="17">
        <v>0</v>
      </c>
      <c r="L336" s="17">
        <v>0</v>
      </c>
      <c r="M336" s="17">
        <v>0</v>
      </c>
      <c r="N336" s="17">
        <v>0</v>
      </c>
      <c r="O336" s="17">
        <v>28328278</v>
      </c>
      <c r="P336" s="30">
        <f t="shared" si="5"/>
        <v>0</v>
      </c>
      <c r="Q336" s="25">
        <v>245590361</v>
      </c>
    </row>
    <row r="337" spans="1:17" x14ac:dyDescent="0.2">
      <c r="A337" s="9" t="s">
        <v>351</v>
      </c>
      <c r="B337" s="16">
        <v>8880100</v>
      </c>
      <c r="C337" s="16">
        <v>-1139800</v>
      </c>
      <c r="D337" s="16">
        <v>4165660</v>
      </c>
      <c r="E337" s="16">
        <v>4165660</v>
      </c>
      <c r="F337" s="16">
        <v>0</v>
      </c>
      <c r="G337" s="16">
        <v>1237000</v>
      </c>
      <c r="H337" s="16">
        <v>37300</v>
      </c>
      <c r="I337" s="16">
        <v>37300</v>
      </c>
      <c r="J337" s="16">
        <v>0</v>
      </c>
      <c r="K337" s="16">
        <v>0</v>
      </c>
      <c r="L337" s="16">
        <v>0</v>
      </c>
      <c r="M337" s="16">
        <v>0</v>
      </c>
      <c r="N337" s="16">
        <v>0</v>
      </c>
      <c r="O337" s="16">
        <v>14320060</v>
      </c>
      <c r="P337" s="31">
        <f t="shared" si="5"/>
        <v>0</v>
      </c>
      <c r="Q337" s="25">
        <v>126727842</v>
      </c>
    </row>
    <row r="338" spans="1:17" x14ac:dyDescent="0.2">
      <c r="A338" s="10" t="s">
        <v>352</v>
      </c>
      <c r="B338" s="19">
        <v>5127400</v>
      </c>
      <c r="C338" s="19">
        <v>-346600</v>
      </c>
      <c r="D338" s="19">
        <v>1919548</v>
      </c>
      <c r="E338" s="19">
        <v>1919548</v>
      </c>
      <c r="F338" s="19">
        <v>0</v>
      </c>
      <c r="G338" s="19">
        <v>982900</v>
      </c>
      <c r="H338" s="19">
        <v>1207500</v>
      </c>
      <c r="I338" s="19">
        <v>107500</v>
      </c>
      <c r="J338" s="19">
        <v>1100000</v>
      </c>
      <c r="K338" s="19">
        <v>0</v>
      </c>
      <c r="L338" s="19">
        <v>0</v>
      </c>
      <c r="M338" s="19">
        <v>0</v>
      </c>
      <c r="N338" s="19">
        <v>0</v>
      </c>
      <c r="O338" s="19">
        <v>9237348</v>
      </c>
      <c r="P338" s="32">
        <f t="shared" si="5"/>
        <v>0</v>
      </c>
      <c r="Q338" s="25">
        <v>75300182</v>
      </c>
    </row>
    <row r="339" spans="1:17" x14ac:dyDescent="0.2">
      <c r="A339" s="8" t="s">
        <v>353</v>
      </c>
      <c r="B339" s="17">
        <v>52162800</v>
      </c>
      <c r="C339" s="18">
        <v>-4932600</v>
      </c>
      <c r="D339" s="17">
        <v>13767173</v>
      </c>
      <c r="E339" s="17">
        <v>13767173</v>
      </c>
      <c r="F339" s="17">
        <v>0</v>
      </c>
      <c r="G339" s="17">
        <v>5256800</v>
      </c>
      <c r="H339" s="17">
        <v>3798800</v>
      </c>
      <c r="I339" s="17">
        <v>298800</v>
      </c>
      <c r="J339" s="17">
        <v>3500000</v>
      </c>
      <c r="K339" s="17">
        <v>0</v>
      </c>
      <c r="L339" s="17">
        <v>437500</v>
      </c>
      <c r="M339" s="17">
        <v>0</v>
      </c>
      <c r="N339" s="17">
        <v>0</v>
      </c>
      <c r="O339" s="17">
        <v>75423073</v>
      </c>
      <c r="P339" s="30">
        <f t="shared" si="5"/>
        <v>0</v>
      </c>
      <c r="Q339" s="25">
        <v>678833396</v>
      </c>
    </row>
    <row r="340" spans="1:17" x14ac:dyDescent="0.2">
      <c r="A340" s="9" t="s">
        <v>354</v>
      </c>
      <c r="B340" s="16">
        <v>17625400</v>
      </c>
      <c r="C340" s="16">
        <v>-1815400</v>
      </c>
      <c r="D340" s="16">
        <v>8317196</v>
      </c>
      <c r="E340" s="16">
        <v>8317196</v>
      </c>
      <c r="F340" s="16">
        <v>0</v>
      </c>
      <c r="G340" s="16">
        <v>1984600</v>
      </c>
      <c r="H340" s="16">
        <v>787000</v>
      </c>
      <c r="I340" s="16">
        <v>87000</v>
      </c>
      <c r="J340" s="16">
        <v>700000</v>
      </c>
      <c r="K340" s="16">
        <v>0</v>
      </c>
      <c r="L340" s="16">
        <v>0</v>
      </c>
      <c r="M340" s="16">
        <v>0</v>
      </c>
      <c r="N340" s="16">
        <v>0</v>
      </c>
      <c r="O340" s="16">
        <v>28714196</v>
      </c>
      <c r="P340" s="31">
        <f t="shared" si="5"/>
        <v>0</v>
      </c>
      <c r="Q340" s="25">
        <v>255605407</v>
      </c>
    </row>
    <row r="341" spans="1:17" x14ac:dyDescent="0.2">
      <c r="A341" s="10" t="s">
        <v>355</v>
      </c>
      <c r="B341" s="19">
        <v>8293600</v>
      </c>
      <c r="C341" s="19">
        <v>-720000</v>
      </c>
      <c r="D341" s="19">
        <v>3220593</v>
      </c>
      <c r="E341" s="19">
        <v>3220593</v>
      </c>
      <c r="F341" s="19">
        <v>0</v>
      </c>
      <c r="G341" s="19">
        <v>2220300</v>
      </c>
      <c r="H341" s="19">
        <v>285100</v>
      </c>
      <c r="I341" s="19">
        <v>75100</v>
      </c>
      <c r="J341" s="19">
        <v>210000</v>
      </c>
      <c r="K341" s="19">
        <v>0</v>
      </c>
      <c r="L341" s="19">
        <v>0</v>
      </c>
      <c r="M341" s="19">
        <v>0</v>
      </c>
      <c r="N341" s="19">
        <v>0</v>
      </c>
      <c r="O341" s="19">
        <v>14019593</v>
      </c>
      <c r="P341" s="32">
        <f t="shared" si="5"/>
        <v>0</v>
      </c>
      <c r="Q341" s="25">
        <v>125253275</v>
      </c>
    </row>
    <row r="342" spans="1:17" x14ac:dyDescent="0.2">
      <c r="A342" s="8" t="s">
        <v>356</v>
      </c>
      <c r="B342" s="17">
        <v>11087400</v>
      </c>
      <c r="C342" s="18">
        <v>-907000</v>
      </c>
      <c r="D342" s="17">
        <v>3843219</v>
      </c>
      <c r="E342" s="17">
        <v>3843219</v>
      </c>
      <c r="F342" s="17">
        <v>0</v>
      </c>
      <c r="G342" s="17">
        <v>2473100</v>
      </c>
      <c r="H342" s="17">
        <v>88300</v>
      </c>
      <c r="I342" s="17">
        <v>88300</v>
      </c>
      <c r="J342" s="17">
        <v>0</v>
      </c>
      <c r="K342" s="17">
        <v>0</v>
      </c>
      <c r="L342" s="17">
        <v>0</v>
      </c>
      <c r="M342" s="17">
        <v>0</v>
      </c>
      <c r="N342" s="17">
        <v>0</v>
      </c>
      <c r="O342" s="17">
        <v>17492019</v>
      </c>
      <c r="P342" s="30">
        <f t="shared" si="5"/>
        <v>0</v>
      </c>
      <c r="Q342" s="25">
        <v>166031631</v>
      </c>
    </row>
    <row r="343" spans="1:17" x14ac:dyDescent="0.2">
      <c r="A343" s="9" t="s">
        <v>357</v>
      </c>
      <c r="B343" s="16">
        <v>6847200</v>
      </c>
      <c r="C343" s="16">
        <v>-593000</v>
      </c>
      <c r="D343" s="16">
        <v>7052005</v>
      </c>
      <c r="E343" s="16">
        <v>7052005</v>
      </c>
      <c r="F343" s="16">
        <v>0</v>
      </c>
      <c r="G343" s="16">
        <v>2076900</v>
      </c>
      <c r="H343" s="16">
        <v>1365500</v>
      </c>
      <c r="I343" s="16">
        <v>65500</v>
      </c>
      <c r="J343" s="16">
        <v>1300000</v>
      </c>
      <c r="K343" s="16">
        <v>0</v>
      </c>
      <c r="L343" s="16">
        <v>0</v>
      </c>
      <c r="M343" s="16">
        <v>0</v>
      </c>
      <c r="N343" s="16">
        <v>0</v>
      </c>
      <c r="O343" s="16">
        <v>17341605</v>
      </c>
      <c r="P343" s="31">
        <f t="shared" si="5"/>
        <v>0</v>
      </c>
      <c r="Q343" s="25">
        <v>113207427</v>
      </c>
    </row>
    <row r="344" spans="1:17" x14ac:dyDescent="0.2">
      <c r="A344" s="10" t="s">
        <v>358</v>
      </c>
      <c r="B344" s="19">
        <v>7149100</v>
      </c>
      <c r="C344" s="19">
        <v>-669600</v>
      </c>
      <c r="D344" s="19">
        <v>6995335</v>
      </c>
      <c r="E344" s="19">
        <v>6995335</v>
      </c>
      <c r="F344" s="19">
        <v>0</v>
      </c>
      <c r="G344" s="19">
        <v>2178300</v>
      </c>
      <c r="H344" s="19">
        <v>3607600</v>
      </c>
      <c r="I344" s="19">
        <v>63600</v>
      </c>
      <c r="J344" s="19">
        <v>3544000</v>
      </c>
      <c r="K344" s="19">
        <v>0</v>
      </c>
      <c r="L344" s="19">
        <v>0</v>
      </c>
      <c r="M344" s="19">
        <v>0</v>
      </c>
      <c r="N344" s="19">
        <v>0</v>
      </c>
      <c r="O344" s="19">
        <v>19930335</v>
      </c>
      <c r="P344" s="32">
        <f t="shared" si="5"/>
        <v>0</v>
      </c>
      <c r="Q344" s="25">
        <v>126725783</v>
      </c>
    </row>
    <row r="345" spans="1:17" x14ac:dyDescent="0.2">
      <c r="A345" s="8" t="s">
        <v>359</v>
      </c>
      <c r="B345" s="17">
        <v>9399800</v>
      </c>
      <c r="C345" s="18">
        <v>-942800</v>
      </c>
      <c r="D345" s="17">
        <v>4679942</v>
      </c>
      <c r="E345" s="17">
        <v>4679942</v>
      </c>
      <c r="F345" s="17">
        <v>0</v>
      </c>
      <c r="G345" s="17">
        <v>2523600</v>
      </c>
      <c r="H345" s="17">
        <v>49300</v>
      </c>
      <c r="I345" s="17">
        <v>49300</v>
      </c>
      <c r="J345" s="17">
        <v>0</v>
      </c>
      <c r="K345" s="17">
        <v>0</v>
      </c>
      <c r="L345" s="17">
        <v>0</v>
      </c>
      <c r="M345" s="17">
        <v>0</v>
      </c>
      <c r="N345" s="17">
        <v>0</v>
      </c>
      <c r="O345" s="17">
        <v>16652642</v>
      </c>
      <c r="P345" s="30">
        <f t="shared" si="5"/>
        <v>0</v>
      </c>
      <c r="Q345" s="25">
        <v>148595188</v>
      </c>
    </row>
    <row r="346" spans="1:17" x14ac:dyDescent="0.2">
      <c r="A346" s="9" t="s">
        <v>360</v>
      </c>
      <c r="B346" s="16">
        <v>13939400</v>
      </c>
      <c r="C346" s="16">
        <v>-1569400</v>
      </c>
      <c r="D346" s="16">
        <v>6589525</v>
      </c>
      <c r="E346" s="16">
        <v>6589525</v>
      </c>
      <c r="F346" s="16">
        <v>0</v>
      </c>
      <c r="G346" s="16">
        <v>2023900</v>
      </c>
      <c r="H346" s="16">
        <v>489800</v>
      </c>
      <c r="I346" s="16">
        <v>89800</v>
      </c>
      <c r="J346" s="16">
        <v>400000</v>
      </c>
      <c r="K346" s="16">
        <v>0</v>
      </c>
      <c r="L346" s="16">
        <v>0</v>
      </c>
      <c r="M346" s="16">
        <v>0</v>
      </c>
      <c r="N346" s="16">
        <v>0</v>
      </c>
      <c r="O346" s="16">
        <v>23042625</v>
      </c>
      <c r="P346" s="31">
        <f t="shared" si="5"/>
        <v>0</v>
      </c>
      <c r="Q346" s="25">
        <v>203513839</v>
      </c>
    </row>
    <row r="347" spans="1:17" x14ac:dyDescent="0.2">
      <c r="A347" s="10" t="s">
        <v>361</v>
      </c>
      <c r="B347" s="19">
        <v>6255800</v>
      </c>
      <c r="C347" s="19">
        <v>-377400</v>
      </c>
      <c r="D347" s="19">
        <v>3953447</v>
      </c>
      <c r="E347" s="19">
        <v>3953447</v>
      </c>
      <c r="F347" s="19">
        <v>0</v>
      </c>
      <c r="G347" s="19">
        <v>1797200</v>
      </c>
      <c r="H347" s="19">
        <v>89700</v>
      </c>
      <c r="I347" s="19">
        <v>89700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12096147</v>
      </c>
      <c r="P347" s="32">
        <f t="shared" si="5"/>
        <v>0</v>
      </c>
      <c r="Q347" s="25">
        <v>94678666</v>
      </c>
    </row>
    <row r="348" spans="1:17" x14ac:dyDescent="0.2">
      <c r="A348" s="8" t="s">
        <v>362</v>
      </c>
      <c r="B348" s="17">
        <v>10737400</v>
      </c>
      <c r="C348" s="18">
        <v>-944000</v>
      </c>
      <c r="D348" s="17">
        <v>6367614</v>
      </c>
      <c r="E348" s="17">
        <v>6367614</v>
      </c>
      <c r="F348" s="17">
        <v>0</v>
      </c>
      <c r="G348" s="17">
        <v>3851900</v>
      </c>
      <c r="H348" s="17">
        <v>547275</v>
      </c>
      <c r="I348" s="17">
        <v>87900</v>
      </c>
      <c r="J348" s="17">
        <v>459375</v>
      </c>
      <c r="K348" s="17">
        <v>0</v>
      </c>
      <c r="L348" s="17">
        <v>0</v>
      </c>
      <c r="M348" s="17">
        <v>0</v>
      </c>
      <c r="N348" s="17">
        <v>0</v>
      </c>
      <c r="O348" s="17">
        <v>21504189</v>
      </c>
      <c r="P348" s="30">
        <f t="shared" si="5"/>
        <v>0</v>
      </c>
      <c r="Q348" s="25">
        <v>189621928</v>
      </c>
    </row>
    <row r="349" spans="1:17" x14ac:dyDescent="0.2">
      <c r="A349" s="9" t="s">
        <v>363</v>
      </c>
      <c r="B349" s="16">
        <v>4934600</v>
      </c>
      <c r="C349" s="16">
        <v>-279000</v>
      </c>
      <c r="D349" s="16">
        <v>1069855</v>
      </c>
      <c r="E349" s="16">
        <v>1069855</v>
      </c>
      <c r="F349" s="16">
        <v>0</v>
      </c>
      <c r="G349" s="16">
        <v>2056400</v>
      </c>
      <c r="H349" s="16">
        <v>107300</v>
      </c>
      <c r="I349" s="16">
        <v>107300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8168155</v>
      </c>
      <c r="P349" s="31">
        <f t="shared" si="5"/>
        <v>0</v>
      </c>
      <c r="Q349" s="25">
        <v>78706550</v>
      </c>
    </row>
    <row r="350" spans="1:17" x14ac:dyDescent="0.2">
      <c r="A350" s="10" t="s">
        <v>364</v>
      </c>
      <c r="B350" s="19">
        <v>4729700</v>
      </c>
      <c r="C350" s="19">
        <v>-317800</v>
      </c>
      <c r="D350" s="19">
        <v>1629231</v>
      </c>
      <c r="E350" s="19">
        <v>1629231</v>
      </c>
      <c r="F350" s="19">
        <v>0</v>
      </c>
      <c r="G350" s="19">
        <v>2163600</v>
      </c>
      <c r="H350" s="19">
        <v>103200</v>
      </c>
      <c r="I350" s="19">
        <v>103200</v>
      </c>
      <c r="J350" s="19">
        <v>0</v>
      </c>
      <c r="K350" s="19">
        <v>0</v>
      </c>
      <c r="L350" s="19">
        <v>0</v>
      </c>
      <c r="M350" s="19">
        <v>0</v>
      </c>
      <c r="N350" s="19">
        <v>0</v>
      </c>
      <c r="O350" s="19">
        <v>8625731</v>
      </c>
      <c r="P350" s="32">
        <f t="shared" si="5"/>
        <v>0</v>
      </c>
      <c r="Q350" s="25">
        <v>79889155</v>
      </c>
    </row>
    <row r="351" spans="1:17" x14ac:dyDescent="0.2">
      <c r="A351" s="8" t="s">
        <v>365</v>
      </c>
      <c r="B351" s="17">
        <v>5127600</v>
      </c>
      <c r="C351" s="18">
        <v>-389600</v>
      </c>
      <c r="D351" s="17">
        <v>452651</v>
      </c>
      <c r="E351" s="17">
        <v>452651</v>
      </c>
      <c r="F351" s="17">
        <v>0</v>
      </c>
      <c r="G351" s="17">
        <v>2350100</v>
      </c>
      <c r="H351" s="17">
        <v>77400</v>
      </c>
      <c r="I351" s="17">
        <v>77400</v>
      </c>
      <c r="J351" s="17">
        <v>0</v>
      </c>
      <c r="K351" s="17">
        <v>0</v>
      </c>
      <c r="L351" s="17">
        <v>0</v>
      </c>
      <c r="M351" s="17">
        <v>0</v>
      </c>
      <c r="N351" s="17">
        <v>0</v>
      </c>
      <c r="O351" s="17">
        <v>8007751</v>
      </c>
      <c r="P351" s="30">
        <f t="shared" si="5"/>
        <v>0</v>
      </c>
      <c r="Q351" s="25">
        <v>82113935</v>
      </c>
    </row>
    <row r="352" spans="1:17" x14ac:dyDescent="0.2">
      <c r="A352" s="9" t="s">
        <v>366</v>
      </c>
      <c r="B352" s="16">
        <v>8789700</v>
      </c>
      <c r="C352" s="16">
        <v>-998800</v>
      </c>
      <c r="D352" s="16">
        <v>1105312</v>
      </c>
      <c r="E352" s="16">
        <v>1105312</v>
      </c>
      <c r="F352" s="16">
        <v>0</v>
      </c>
      <c r="G352" s="16">
        <v>3987000</v>
      </c>
      <c r="H352" s="16">
        <v>118200</v>
      </c>
      <c r="I352" s="16">
        <v>118200</v>
      </c>
      <c r="J352" s="16">
        <v>0</v>
      </c>
      <c r="K352" s="16">
        <v>0</v>
      </c>
      <c r="L352" s="16">
        <v>0</v>
      </c>
      <c r="M352" s="16">
        <v>0</v>
      </c>
      <c r="N352" s="16">
        <v>0</v>
      </c>
      <c r="O352" s="16">
        <v>14000212</v>
      </c>
      <c r="P352" s="31">
        <f t="shared" si="5"/>
        <v>0</v>
      </c>
      <c r="Q352" s="25">
        <v>146088755</v>
      </c>
    </row>
    <row r="353" spans="1:17" x14ac:dyDescent="0.2">
      <c r="A353" s="10" t="s">
        <v>367</v>
      </c>
      <c r="B353" s="19">
        <v>10683000</v>
      </c>
      <c r="C353" s="19">
        <v>-1272400</v>
      </c>
      <c r="D353" s="19">
        <v>4488985</v>
      </c>
      <c r="E353" s="19">
        <v>4488985</v>
      </c>
      <c r="F353" s="19">
        <v>0</v>
      </c>
      <c r="G353" s="19">
        <v>3417500</v>
      </c>
      <c r="H353" s="19">
        <v>1661500</v>
      </c>
      <c r="I353" s="19">
        <v>122500</v>
      </c>
      <c r="J353" s="19">
        <v>1539000</v>
      </c>
      <c r="K353" s="19">
        <v>0</v>
      </c>
      <c r="L353" s="19">
        <v>0</v>
      </c>
      <c r="M353" s="19">
        <v>0</v>
      </c>
      <c r="N353" s="19">
        <v>0</v>
      </c>
      <c r="O353" s="19">
        <v>20250985</v>
      </c>
      <c r="P353" s="32">
        <f t="shared" si="5"/>
        <v>0</v>
      </c>
      <c r="Q353" s="25">
        <v>185444381</v>
      </c>
    </row>
    <row r="354" spans="1:17" x14ac:dyDescent="0.2">
      <c r="A354" s="8" t="s">
        <v>368</v>
      </c>
      <c r="B354" s="17">
        <v>8183500</v>
      </c>
      <c r="C354" s="18">
        <v>-855000</v>
      </c>
      <c r="D354" s="17">
        <v>4394679</v>
      </c>
      <c r="E354" s="17">
        <v>4394679</v>
      </c>
      <c r="F354" s="17">
        <v>0</v>
      </c>
      <c r="G354" s="17">
        <v>3608700</v>
      </c>
      <c r="H354" s="17">
        <v>3493475</v>
      </c>
      <c r="I354" s="17">
        <v>112100</v>
      </c>
      <c r="J354" s="17">
        <v>3381375</v>
      </c>
      <c r="K354" s="17">
        <v>0</v>
      </c>
      <c r="L354" s="17">
        <v>0</v>
      </c>
      <c r="M354" s="17">
        <v>0</v>
      </c>
      <c r="N354" s="17">
        <v>0</v>
      </c>
      <c r="O354" s="17">
        <v>19680354</v>
      </c>
      <c r="P354" s="30">
        <f t="shared" si="5"/>
        <v>0</v>
      </c>
      <c r="Q354" s="25">
        <v>149261379</v>
      </c>
    </row>
    <row r="355" spans="1:17" x14ac:dyDescent="0.2">
      <c r="A355" s="9" t="s">
        <v>369</v>
      </c>
      <c r="B355" s="16">
        <v>6180900</v>
      </c>
      <c r="C355" s="16">
        <v>-416800</v>
      </c>
      <c r="D355" s="16">
        <v>1716396</v>
      </c>
      <c r="E355" s="16">
        <v>1716396</v>
      </c>
      <c r="F355" s="16">
        <v>0</v>
      </c>
      <c r="G355" s="16">
        <v>2414600</v>
      </c>
      <c r="H355" s="16">
        <v>78300</v>
      </c>
      <c r="I355" s="16">
        <v>78300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10390196</v>
      </c>
      <c r="P355" s="31">
        <f t="shared" si="5"/>
        <v>0</v>
      </c>
      <c r="Q355" s="25">
        <v>94044180</v>
      </c>
    </row>
    <row r="356" spans="1:17" x14ac:dyDescent="0.2">
      <c r="A356" s="10" t="s">
        <v>370</v>
      </c>
      <c r="B356" s="19">
        <v>4561000</v>
      </c>
      <c r="C356" s="19">
        <v>-354600</v>
      </c>
      <c r="D356" s="19">
        <v>2051713</v>
      </c>
      <c r="E356" s="19">
        <v>2051713</v>
      </c>
      <c r="F356" s="19">
        <v>0</v>
      </c>
      <c r="G356" s="19">
        <v>2262900</v>
      </c>
      <c r="H356" s="19">
        <v>100100</v>
      </c>
      <c r="I356" s="19">
        <v>100100</v>
      </c>
      <c r="J356" s="19">
        <v>0</v>
      </c>
      <c r="K356" s="19">
        <v>0</v>
      </c>
      <c r="L356" s="19">
        <v>0</v>
      </c>
      <c r="M356" s="19">
        <v>0</v>
      </c>
      <c r="N356" s="19">
        <v>0</v>
      </c>
      <c r="O356" s="19">
        <v>8975713</v>
      </c>
      <c r="P356" s="32">
        <f t="shared" si="5"/>
        <v>0</v>
      </c>
      <c r="Q356" s="25">
        <v>81686873</v>
      </c>
    </row>
    <row r="357" spans="1:17" x14ac:dyDescent="0.2">
      <c r="A357" s="8" t="s">
        <v>371</v>
      </c>
      <c r="B357" s="17">
        <v>3786500</v>
      </c>
      <c r="C357" s="18">
        <v>-300600</v>
      </c>
      <c r="D357" s="17">
        <v>574340</v>
      </c>
      <c r="E357" s="17">
        <v>574340</v>
      </c>
      <c r="F357" s="17">
        <v>0</v>
      </c>
      <c r="G357" s="17">
        <v>2115600</v>
      </c>
      <c r="H357" s="17">
        <v>703400</v>
      </c>
      <c r="I357" s="17">
        <v>103400</v>
      </c>
      <c r="J357" s="17">
        <v>600000</v>
      </c>
      <c r="K357" s="17">
        <v>0</v>
      </c>
      <c r="L357" s="17">
        <v>0</v>
      </c>
      <c r="M357" s="17">
        <v>0</v>
      </c>
      <c r="N357" s="17">
        <v>0</v>
      </c>
      <c r="O357" s="17">
        <v>7179840</v>
      </c>
      <c r="P357" s="30">
        <f t="shared" si="5"/>
        <v>0</v>
      </c>
      <c r="Q357" s="25">
        <v>65282234</v>
      </c>
    </row>
    <row r="358" spans="1:17" x14ac:dyDescent="0.2">
      <c r="A358" s="9" t="s">
        <v>372</v>
      </c>
      <c r="B358" s="16">
        <v>9769200</v>
      </c>
      <c r="C358" s="16">
        <v>-924800</v>
      </c>
      <c r="D358" s="16">
        <v>3213587</v>
      </c>
      <c r="E358" s="16">
        <v>3213587</v>
      </c>
      <c r="F358" s="16">
        <v>0</v>
      </c>
      <c r="G358" s="16">
        <v>3772600</v>
      </c>
      <c r="H358" s="16">
        <v>1882500</v>
      </c>
      <c r="I358" s="16">
        <v>132500</v>
      </c>
      <c r="J358" s="16">
        <v>1750000</v>
      </c>
      <c r="K358" s="16">
        <v>0</v>
      </c>
      <c r="L358" s="16">
        <v>0</v>
      </c>
      <c r="M358" s="16">
        <v>0</v>
      </c>
      <c r="N358" s="16">
        <v>0</v>
      </c>
      <c r="O358" s="16">
        <v>18637887</v>
      </c>
      <c r="P358" s="31">
        <f t="shared" si="5"/>
        <v>0</v>
      </c>
      <c r="Q358" s="25">
        <v>163651544</v>
      </c>
    </row>
    <row r="359" spans="1:17" x14ac:dyDescent="0.2">
      <c r="A359" s="10" t="s">
        <v>373</v>
      </c>
      <c r="B359" s="19">
        <v>4466800</v>
      </c>
      <c r="C359" s="19">
        <v>-286400</v>
      </c>
      <c r="D359" s="19">
        <v>1007557</v>
      </c>
      <c r="E359" s="19">
        <v>1007557</v>
      </c>
      <c r="F359" s="19">
        <v>0</v>
      </c>
      <c r="G359" s="19">
        <v>2073800</v>
      </c>
      <c r="H359" s="19">
        <v>75000</v>
      </c>
      <c r="I359" s="19">
        <v>75000</v>
      </c>
      <c r="J359" s="19">
        <v>0</v>
      </c>
      <c r="K359" s="19">
        <v>0</v>
      </c>
      <c r="L359" s="19">
        <v>0</v>
      </c>
      <c r="M359" s="19">
        <v>0</v>
      </c>
      <c r="N359" s="19">
        <v>0</v>
      </c>
      <c r="O359" s="19">
        <v>7623157</v>
      </c>
      <c r="P359" s="32">
        <f t="shared" si="5"/>
        <v>0</v>
      </c>
      <c r="Q359" s="25">
        <v>72788507</v>
      </c>
    </row>
    <row r="360" spans="1:17" x14ac:dyDescent="0.2">
      <c r="A360" s="8" t="s">
        <v>374</v>
      </c>
      <c r="B360" s="17">
        <v>6392900</v>
      </c>
      <c r="C360" s="18">
        <v>-716200</v>
      </c>
      <c r="D360" s="17">
        <v>2777692</v>
      </c>
      <c r="E360" s="17">
        <v>2777692</v>
      </c>
      <c r="F360" s="17">
        <v>0</v>
      </c>
      <c r="G360" s="17">
        <v>2963000</v>
      </c>
      <c r="H360" s="17">
        <v>88400</v>
      </c>
      <c r="I360" s="17">
        <v>88400</v>
      </c>
      <c r="J360" s="17">
        <v>0</v>
      </c>
      <c r="K360" s="17">
        <v>0</v>
      </c>
      <c r="L360" s="17">
        <v>0</v>
      </c>
      <c r="M360" s="17">
        <v>0</v>
      </c>
      <c r="N360" s="17">
        <v>0</v>
      </c>
      <c r="O360" s="17">
        <v>12221992</v>
      </c>
      <c r="P360" s="30">
        <f t="shared" si="5"/>
        <v>0</v>
      </c>
      <c r="Q360" s="25">
        <v>115410080</v>
      </c>
    </row>
    <row r="361" spans="1:17" x14ac:dyDescent="0.2">
      <c r="A361" s="9" t="s">
        <v>375</v>
      </c>
      <c r="B361" s="19">
        <v>22562800</v>
      </c>
      <c r="C361" s="27">
        <v>-3284000</v>
      </c>
      <c r="D361" s="27">
        <v>9806942</v>
      </c>
      <c r="E361" s="16">
        <v>9806942</v>
      </c>
      <c r="F361" s="16">
        <v>0</v>
      </c>
      <c r="G361" s="16">
        <v>8805800</v>
      </c>
      <c r="H361" s="16">
        <v>76200</v>
      </c>
      <c r="I361" s="16">
        <v>76200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41251742</v>
      </c>
      <c r="P361" s="31">
        <f t="shared" si="5"/>
        <v>0</v>
      </c>
      <c r="Q361" s="25">
        <v>388216713</v>
      </c>
    </row>
    <row r="362" spans="1:17" ht="12.75" thickBot="1" x14ac:dyDescent="0.25">
      <c r="A362" s="11"/>
      <c r="B362" s="23">
        <v>12434914900</v>
      </c>
      <c r="C362" s="20">
        <v>-1933100000</v>
      </c>
      <c r="D362" s="20">
        <v>-204034378</v>
      </c>
      <c r="E362" s="20">
        <v>319062827</v>
      </c>
      <c r="F362" s="20">
        <v>80812800</v>
      </c>
      <c r="G362" s="20">
        <v>225334600</v>
      </c>
      <c r="H362" s="20">
        <v>246165510</v>
      </c>
      <c r="I362" s="20">
        <v>43974000</v>
      </c>
      <c r="J362" s="20">
        <v>202191510</v>
      </c>
      <c r="K362" s="20">
        <v>0</v>
      </c>
      <c r="L362" s="20">
        <v>20337500</v>
      </c>
      <c r="M362" s="20">
        <v>14575600</v>
      </c>
      <c r="N362" s="20">
        <v>60866500</v>
      </c>
      <c r="O362" s="20">
        <v>13402070237</v>
      </c>
      <c r="P362" s="21">
        <f>SUM(P6:P361)</f>
        <v>-523097205</v>
      </c>
      <c r="Q362" s="29">
        <v>140684238905</v>
      </c>
    </row>
    <row r="363" spans="1:17" ht="12.75" thickTop="1" x14ac:dyDescent="0.2"/>
  </sheetData>
  <mergeCells count="1">
    <mergeCell ref="A1:P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Ark1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2011-12-20T15:33:26Z</cp:lastPrinted>
  <dcterms:created xsi:type="dcterms:W3CDTF">2011-01-05T07:47:58Z</dcterms:created>
  <dcterms:modified xsi:type="dcterms:W3CDTF">2022-10-26T09:37:12Z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2021-06-28T09:01:29Z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037aaa69-b4c2-4149-b641-55dfb360a380</vt:lpwstr>
  </property>
  <property fmtid="{D5CDD505-2E9C-101B-9397-08002B2CF9AE}" pid="8" name="MSIP_Label_da73a663-4204-480c-9ce8-a1a166c234ab_ContentBits">
    <vt:lpwstr>0</vt:lpwstr>
  </property>
</Properties>
</file>