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3\Utbet\Til internett\Kommunene\"/>
    </mc:Choice>
  </mc:AlternateContent>
  <xr:revisionPtr revIDLastSave="0" documentId="13_ncr:1_{F00B0849-85B8-4B92-B552-0BBD1E817A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6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<sst xmlns="http://schemas.openxmlformats.org/spreadsheetml/2006/main" count="384" uniqueCount="381">
  <si>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</si>
  <si>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</si>
  <si>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</si>
  <si>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</si>
  <si>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</si>
  <si>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</si>
  <si>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</si>
  <si>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</si>
  <si>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</si>
  <si>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</si>
  <si>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</si>
  <si>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</si>
  <si>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</si>
  <si>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</si>
  <si>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</si>
  <si>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</si>
  <si>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</si>
  <si>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</si>
  <si>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</si>
  <si>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</si>
  <si>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</si>
  <si>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</si>
  <si>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</si>
  <si>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</si>
  <si>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</si>
  <si>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</si>
  <si>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</si>
  <si>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</si>
  <si>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</si>
  <si>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</si>
  <si>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</si>
  <si>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</si>
  <si>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</si>
  <si>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</si>
  <si>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</si>
  <si>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</si>
  <si>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</si>
  <si>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</si>
  <si>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</si>
  <si>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</si>
  <si>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</si>
  <si>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</si>
  <si>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</si>
  <si>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</si>
  <si>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</si>
  <si>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</si>
  <si>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</si>
  <si>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</si>
  <si>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</si>
  <si>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</si>
  <si>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</si>
  <si>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</si>
  <si>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</si>
  <si>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</si>
  <si>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</si>
  <si>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</si>
  <si>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</si>
  <si>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</si>
  <si>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</si>
  <si>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</si>
  <si>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</si>
  <si>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</si>
  <si>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</si>
  <si>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</si>
  <si>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</si>
  <si>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</si>
  <si>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</si>
  <si>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</si>
  <si>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</si>
  <si>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</si>
  <si>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</si>
  <si>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</si>
  <si>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</si>
  <si>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</si>
  <si>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</si>
  <si>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</si>
  <si>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</si>
  <si>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</si>
  <si>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</si>
  <si>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</si>
  <si>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</si>
  <si>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</si>
  <si>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</si>
  <si>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</si>
  <si>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</si>
  <si>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</si>
  <si>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</si>
  <si>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</si>
  <si>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</si>
  <si>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</si>
  <si>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</si>
  <si>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</si>
  <si>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</si>
  <si>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</si>
  <si>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</si>
  <si>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</si>
  <si>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</si>
  <si>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</si>
  <si>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</si>
  <si>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</si>
  <si>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</si>
  <si>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</si>
  <si>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</si>
  <si>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</si>
  <si>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</si>
  <si>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</si>
  <si>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</si>
  <si>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</si>
  <si>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</si>
  <si>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</si>
  <si>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</si>
  <si>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</si>
  <si>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</si>
  <si>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</si>
  <si>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</si>
  <si>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</si>
  <si>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</si>
  <si>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</si>
  <si>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</si>
  <si>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</si>
  <si>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</si>
  <si>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</si>
  <si>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</si>
  <si>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</si>
  <si>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</si>
  <si>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</si>
  <si>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</si>
  <si>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</si>
  <si>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</si>
  <si>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</si>
  <si>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</si>
  <si>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</si>
  <si>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</si>
  <si>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</si>
  <si>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</si>
  <si>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</si>
  <si>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</si>
  <si>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</si>
  <si>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</si>
  <si>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</si>
  <si>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</si>
  <si>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</si>
  <si>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</si>
  <si>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</si>
  <si>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</si>
  <si>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</si>
  <si>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</si>
  <si>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</si>
  <si>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</si>
  <si>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</si>
  <si>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</si>
  <si>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</si>
  <si>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</si>
  <si>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</si>
  <si>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</si>
  <si>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</si>
  <si>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</si>
  <si>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</si>
  <si>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</si>
  <si>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</si>
  <si>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</si>
  <si>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</si>
  <si>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</si>
  <si>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</si>
  <si>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</si>
  <si>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</si>
  <si>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</si>
  <si>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</si>
  <si>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</si>
  <si>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</si>
  <si>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</si>
  <si>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</si>
  <si>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</si>
  <si>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</si>
  <si>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</si>
  <si>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</si>
  <si>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</si>
  <si>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</si>
  <si>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</si>
  <si>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</si>
  <si>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</si>
  <si>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</si>
  <si>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</si>
  <si>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</si>
  <si>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</si>
  <si>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</si>
  <si>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</si>
  <si>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</si>
  <si>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</si>
  <si>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</si>
  <si>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</si>
  <si>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</si>
  <si>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</si>
  <si>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</si>
  <si>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</si>
  <si>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</si>
  <si>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</si>
  <si>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</si>
  <si>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</si>
  <si>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</si>
  <si>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</si>
  <si>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</si>
  <si>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</si>
  <si>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</si>
  <si>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</si>
  <si>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</si>
  <si>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</si>
  <si>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</si>
  <si>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</si>
  <si>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</si>
  <si>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</si>
  <si>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</si>
  <si>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</si>
  <si>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</si>
  <si>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</si>
  <si>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</si>
  <si>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</si>
  <si>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</si>
  <si>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</si>
  <si>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</si>
  <si>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</si>
  <si>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</si>
  <si>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</si>
  <si>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</si>
  <si>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</si>
  <si>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</si>
  <si>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</si>
  <si>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</si>
  <si>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</si>
  <si>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</si>
  <si>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</si>
  <si>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</si>
  <si>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</si>
  <si>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</si>
  <si>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</si>
  <si>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</si>
  <si>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</si>
  <si>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</si>
  <si>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</si>
  <si>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</si>
  <si>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</si>
  <si>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</si>
  <si>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</si>
  <si>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</si>
  <si>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</si>
  <si>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</si>
  <si>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</si>
  <si>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</si>
  <si>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</si>
  <si>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</si>
  <si>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</si>
  <si>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</si>
  <si>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</si>
  <si>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</si>
  <si>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</si>
  <si>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</si>
  <si>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</si>
  <si>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</si>
  <si>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</si>
  <si>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</si>
  <si>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</si>
  <si>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</si>
  <si>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</si>
  <si>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</si>
  <si>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</si>
  <si>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</si>
  <si>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</si>
  <si>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</si>
  <si>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</si>
  <si>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</si>
  <si>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</si>
  <si>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</si>
  <si>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</si>
  <si>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</si>
  <si>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</si>
  <si>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</si>
  <si>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</si>
  <si>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</si>
  <si>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</si>
  <si>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</si>
  <si>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</si>
  <si>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</si>
  <si>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</si>
  <si>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</si>
  <si>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</si>
  <si>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</si>
  <si>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</si>
  <si>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</si>
  <si>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</si>
  <si>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</si>
  <si>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</si>
  <si>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</si>
  <si>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</si>
  <si>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</si>
  <si>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</si>
  <si>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</si>
  <si>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</si>
  <si>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</si>
  <si>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</si>
  <si>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</si>
  <si>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</si>
  <si>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</si>
  <si>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</si>
  <si>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</si>
  <si>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</si>
  <si>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</si>
  <si>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</si>
  <si>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</si>
  <si>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</si>
  <si>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</si>
  <si>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</si>
  <si>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</si>
  <si>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</si>
  <si>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</si>
  <si>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</si>
  <si>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</si>
  <si>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</si>
  <si>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</si>
  <si>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</si>
  <si>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</si>
  <si>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</si>
  <si>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</si>
  <si>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</si>
  <si>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</si>
  <si>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</si>
  <si>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</si>
  <si>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</si>
  <si>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</si>
  <si>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</si>
  <si>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</si>
  <si>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</si>
  <si>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</si>
  <si>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</si>
  <si>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</si>
  <si>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</si>
  <si>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</si>
  <si>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</si>
  <si>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</si>
  <si>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</si>
  <si>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</si>
  <si>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</si>
  <si>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</si>
  <si>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</si>
  <si>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</si>
  <si>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</si>
  <si>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</si>
  <si>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</si>
  <si>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</si>
  <si>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</si>
  <si>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</si>
  <si>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</si>
  <si>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</si>
  <si>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</si>
  <si>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</si>
  <si>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</si>
  <si>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</si>
  <si>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</si>
  <si>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</si>
  <si>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</si>
  <si>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</si>
  <si>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</si>
  <si>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</si>
  <si>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</si>
  <si>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</si>
  <si>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</si>
  <si>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</si>
  <si>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</si>
  <si>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</si>
  <si>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</si>
  <si>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</si>
  <si>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</si>
  <si>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</si>
  <si>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</si>
  <si>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</si>
  <si>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</si>
  <si>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</si>
  <si>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</si>
  <si>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</si>
  <si>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</si>
  <si>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KDD</t>
  </si>
  <si>
    <t>Beregning av rammetilskudd og utbetaling til kommunene, februar 2023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</si>
</sst>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2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2" fillId="0" borderId="1" xfId="0" applyNumberFormat="1" applyFont="1" applyBorder="1"/>
    <xf numFmtId="3" fontId="4" fillId="0" borderId="11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/>
    <xf numFmtId="3" fontId="7" fillId="0" borderId="10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5" fillId="0" borderId="0" xfId="0" applyFont="1" applyAlignment="1">
      <alignment horizontal="center" vertical="top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0" sqref="R20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8" width="11.85546875" style="2"/>
    <col min="9" max="9" width="12.85546875" style="2" customWidth="1"/>
    <col min="10" max="13" width="11.85546875" style="2"/>
    <col min="14" max="14" width="13.42578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2"/>
    </row>
    <row r="3" spans="1:16" s="5" customFormat="1" ht="36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378</v>
      </c>
      <c r="J3" s="4" t="s">
        <v>379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5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7">
        <v>13</v>
      </c>
      <c r="P5" s="13">
        <v>14</v>
      </c>
    </row>
    <row r="6" spans="1:16" x14ac:dyDescent="0.2">
      <c r="A6" s="8" t="s">
        <v>2</v>
      </c>
      <c r="B6" s="18">
        <v>1625979200</v>
      </c>
      <c r="C6" s="18">
        <v>-780633076</v>
      </c>
      <c r="D6" s="18">
        <v>-780633076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28552900</v>
      </c>
      <c r="N6" s="18">
        <v>873899024</v>
      </c>
      <c r="O6" s="30">
        <f>C6-D6</f>
        <v>0</v>
      </c>
      <c r="P6" s="26">
        <v>873899024</v>
      </c>
    </row>
    <row r="7" spans="1:16" x14ac:dyDescent="0.2">
      <c r="A7" s="9" t="s">
        <v>3</v>
      </c>
      <c r="B7" s="16">
        <v>44270400</v>
      </c>
      <c r="C7" s="16">
        <v>1397902</v>
      </c>
      <c r="D7" s="16">
        <v>1397902</v>
      </c>
      <c r="E7" s="16">
        <v>0</v>
      </c>
      <c r="F7" s="16">
        <v>0</v>
      </c>
      <c r="G7" s="16">
        <v>250000</v>
      </c>
      <c r="H7" s="16">
        <v>250000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45918302</v>
      </c>
      <c r="O7" s="31">
        <f t="shared" ref="O7:O70" si="0">C7-D7</f>
        <v>0</v>
      </c>
      <c r="P7" s="26">
        <v>110840461</v>
      </c>
    </row>
    <row r="8" spans="1:16" x14ac:dyDescent="0.2">
      <c r="A8" s="10" t="s">
        <v>4</v>
      </c>
      <c r="B8" s="19">
        <v>384094200</v>
      </c>
      <c r="C8" s="19">
        <v>-12584924</v>
      </c>
      <c r="D8" s="19">
        <v>-12584924</v>
      </c>
      <c r="E8" s="19">
        <v>0</v>
      </c>
      <c r="F8" s="19">
        <v>0</v>
      </c>
      <c r="G8" s="19">
        <v>280000</v>
      </c>
      <c r="H8" s="19">
        <v>280000</v>
      </c>
      <c r="I8" s="19">
        <v>0</v>
      </c>
      <c r="J8" s="19">
        <v>0</v>
      </c>
      <c r="K8" s="19">
        <v>0</v>
      </c>
      <c r="L8" s="19">
        <v>0</v>
      </c>
      <c r="M8" s="19">
        <v>5903700</v>
      </c>
      <c r="N8" s="19">
        <v>377692976</v>
      </c>
      <c r="O8" s="32">
        <f t="shared" si="0"/>
        <v>0</v>
      </c>
      <c r="P8" s="28">
        <v>577928601</v>
      </c>
    </row>
    <row r="9" spans="1:16" x14ac:dyDescent="0.2">
      <c r="A9" s="8" t="s">
        <v>5</v>
      </c>
      <c r="B9" s="18">
        <v>103806000</v>
      </c>
      <c r="C9" s="18">
        <v>6148751</v>
      </c>
      <c r="D9" s="18">
        <v>6148751</v>
      </c>
      <c r="E9" s="18">
        <v>0</v>
      </c>
      <c r="F9" s="18">
        <v>0</v>
      </c>
      <c r="G9" s="18">
        <v>410000</v>
      </c>
      <c r="H9" s="18">
        <v>410000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110364751</v>
      </c>
      <c r="O9" s="30">
        <f t="shared" si="0"/>
        <v>0</v>
      </c>
      <c r="P9" s="26">
        <v>226251242</v>
      </c>
    </row>
    <row r="10" spans="1:16" x14ac:dyDescent="0.2">
      <c r="A10" s="9" t="s">
        <v>134</v>
      </c>
      <c r="B10" s="16">
        <v>216837100</v>
      </c>
      <c r="C10" s="16">
        <v>2419876</v>
      </c>
      <c r="D10" s="16">
        <v>2419876</v>
      </c>
      <c r="E10" s="16">
        <v>0</v>
      </c>
      <c r="F10" s="16">
        <v>0</v>
      </c>
      <c r="G10" s="16">
        <v>120000</v>
      </c>
      <c r="H10" s="16">
        <v>120000</v>
      </c>
      <c r="I10" s="16">
        <v>0</v>
      </c>
      <c r="J10" s="16">
        <v>0</v>
      </c>
      <c r="K10" s="16">
        <v>940300</v>
      </c>
      <c r="L10" s="16">
        <v>0</v>
      </c>
      <c r="M10" s="16">
        <v>0</v>
      </c>
      <c r="N10" s="16">
        <v>220317276</v>
      </c>
      <c r="O10" s="31">
        <f t="shared" si="0"/>
        <v>0</v>
      </c>
      <c r="P10" s="26">
        <v>466390099</v>
      </c>
    </row>
    <row r="11" spans="1:16" x14ac:dyDescent="0.2">
      <c r="A11" s="10" t="s">
        <v>6</v>
      </c>
      <c r="B11" s="19">
        <v>12523800</v>
      </c>
      <c r="C11" s="19">
        <v>996655</v>
      </c>
      <c r="D11" s="19">
        <v>996655</v>
      </c>
      <c r="E11" s="19">
        <v>215200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13885655</v>
      </c>
      <c r="O11" s="32">
        <f t="shared" si="0"/>
        <v>0</v>
      </c>
      <c r="P11" s="26">
        <v>30503722</v>
      </c>
    </row>
    <row r="12" spans="1:16" x14ac:dyDescent="0.2">
      <c r="A12" s="8" t="s">
        <v>7</v>
      </c>
      <c r="B12" s="18">
        <v>11148700</v>
      </c>
      <c r="C12" s="18">
        <v>-49383</v>
      </c>
      <c r="D12" s="18">
        <v>-49383</v>
      </c>
      <c r="E12" s="18">
        <v>500600</v>
      </c>
      <c r="F12" s="18">
        <v>0</v>
      </c>
      <c r="G12" s="18">
        <v>150000</v>
      </c>
      <c r="H12" s="18">
        <v>150000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11749917</v>
      </c>
      <c r="O12" s="30">
        <f t="shared" si="0"/>
        <v>0</v>
      </c>
      <c r="P12" s="26">
        <v>28130132</v>
      </c>
    </row>
    <row r="13" spans="1:16" x14ac:dyDescent="0.2">
      <c r="A13" s="9" t="s">
        <v>8</v>
      </c>
      <c r="B13" s="16">
        <v>9751000</v>
      </c>
      <c r="C13" s="16">
        <v>-783971</v>
      </c>
      <c r="D13" s="16">
        <v>-783971</v>
      </c>
      <c r="E13" s="16">
        <v>312900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9279929</v>
      </c>
      <c r="O13" s="31">
        <f t="shared" si="0"/>
        <v>0</v>
      </c>
      <c r="P13" s="26">
        <v>20953830</v>
      </c>
    </row>
    <row r="14" spans="1:16" x14ac:dyDescent="0.2">
      <c r="A14" s="10" t="s">
        <v>9</v>
      </c>
      <c r="B14" s="19">
        <v>59076000</v>
      </c>
      <c r="C14" s="19">
        <v>2514166</v>
      </c>
      <c r="D14" s="19">
        <v>2514166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61590166</v>
      </c>
      <c r="O14" s="32">
        <f t="shared" si="0"/>
        <v>0</v>
      </c>
      <c r="P14" s="26">
        <v>143844716</v>
      </c>
    </row>
    <row r="15" spans="1:16" x14ac:dyDescent="0.2">
      <c r="A15" s="8" t="s">
        <v>10</v>
      </c>
      <c r="B15" s="18">
        <v>57000300</v>
      </c>
      <c r="C15" s="18">
        <v>3683887</v>
      </c>
      <c r="D15" s="18">
        <v>3683887</v>
      </c>
      <c r="E15" s="18">
        <v>0</v>
      </c>
      <c r="F15" s="18">
        <v>0</v>
      </c>
      <c r="G15" s="18">
        <v>240000</v>
      </c>
      <c r="H15" s="18">
        <v>240000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60924187</v>
      </c>
      <c r="O15" s="30">
        <f t="shared" si="0"/>
        <v>0</v>
      </c>
      <c r="P15" s="26">
        <v>127032824</v>
      </c>
    </row>
    <row r="16" spans="1:16" x14ac:dyDescent="0.2">
      <c r="A16" s="9" t="s">
        <v>11</v>
      </c>
      <c r="B16" s="16">
        <v>56261100</v>
      </c>
      <c r="C16" s="16">
        <v>855195</v>
      </c>
      <c r="D16" s="16">
        <v>855195</v>
      </c>
      <c r="E16" s="16">
        <v>0</v>
      </c>
      <c r="F16" s="16">
        <v>0</v>
      </c>
      <c r="G16" s="16">
        <v>200000</v>
      </c>
      <c r="H16" s="16">
        <v>200000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57316295</v>
      </c>
      <c r="O16" s="31">
        <f t="shared" si="0"/>
        <v>0</v>
      </c>
      <c r="P16" s="26">
        <v>115499927</v>
      </c>
    </row>
    <row r="17" spans="1:16" x14ac:dyDescent="0.2">
      <c r="A17" s="10" t="s">
        <v>12</v>
      </c>
      <c r="B17" s="19">
        <v>36349900</v>
      </c>
      <c r="C17" s="19">
        <v>-164043</v>
      </c>
      <c r="D17" s="19">
        <v>-164043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36485857</v>
      </c>
      <c r="O17" s="32">
        <f t="shared" si="0"/>
        <v>0</v>
      </c>
      <c r="P17" s="26">
        <v>97102207</v>
      </c>
    </row>
    <row r="18" spans="1:16" x14ac:dyDescent="0.2">
      <c r="A18" s="8" t="s">
        <v>13</v>
      </c>
      <c r="B18" s="18">
        <v>78247800</v>
      </c>
      <c r="C18" s="18">
        <v>-531971</v>
      </c>
      <c r="D18" s="18">
        <v>-531971</v>
      </c>
      <c r="E18" s="20">
        <v>0</v>
      </c>
      <c r="F18" s="18">
        <v>0</v>
      </c>
      <c r="G18" s="18">
        <v>140000</v>
      </c>
      <c r="H18" s="18">
        <v>140000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77855829</v>
      </c>
      <c r="O18" s="30">
        <f t="shared" si="0"/>
        <v>0</v>
      </c>
      <c r="P18" s="26">
        <v>137434569</v>
      </c>
    </row>
    <row r="19" spans="1:16" x14ac:dyDescent="0.2">
      <c r="A19" s="9" t="s">
        <v>14</v>
      </c>
      <c r="B19" s="16">
        <v>32586700</v>
      </c>
      <c r="C19" s="16">
        <v>339485</v>
      </c>
      <c r="D19" s="16">
        <v>339485</v>
      </c>
      <c r="E19" s="17">
        <v>0</v>
      </c>
      <c r="F19" s="16">
        <v>0</v>
      </c>
      <c r="G19" s="16">
        <v>400000</v>
      </c>
      <c r="H19" s="16">
        <v>400000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33326185</v>
      </c>
      <c r="O19" s="31">
        <f t="shared" si="0"/>
        <v>0</v>
      </c>
      <c r="P19" s="26">
        <v>66891746</v>
      </c>
    </row>
    <row r="20" spans="1:16" x14ac:dyDescent="0.2">
      <c r="A20" s="10" t="s">
        <v>15</v>
      </c>
      <c r="B20" s="19">
        <v>39800700</v>
      </c>
      <c r="C20" s="19">
        <v>4517565</v>
      </c>
      <c r="D20" s="19">
        <v>4517565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44718265</v>
      </c>
      <c r="O20" s="32">
        <f t="shared" si="0"/>
        <v>0</v>
      </c>
      <c r="P20" s="26">
        <v>93473653</v>
      </c>
    </row>
    <row r="21" spans="1:16" x14ac:dyDescent="0.2">
      <c r="A21" s="8" t="s">
        <v>16</v>
      </c>
      <c r="B21" s="18">
        <v>10773500</v>
      </c>
      <c r="C21" s="18">
        <v>-6290394</v>
      </c>
      <c r="D21" s="18">
        <v>-6290394</v>
      </c>
      <c r="E21" s="18">
        <v>625700</v>
      </c>
      <c r="F21" s="18">
        <v>0</v>
      </c>
      <c r="G21" s="18">
        <v>150000</v>
      </c>
      <c r="H21" s="18">
        <v>150000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5258806</v>
      </c>
      <c r="O21" s="30">
        <f t="shared" si="0"/>
        <v>0</v>
      </c>
      <c r="P21" s="26">
        <v>25237278</v>
      </c>
    </row>
    <row r="22" spans="1:16" x14ac:dyDescent="0.2">
      <c r="A22" s="9" t="s">
        <v>17</v>
      </c>
      <c r="B22" s="16">
        <v>3306500</v>
      </c>
      <c r="C22" s="16">
        <v>-12287741</v>
      </c>
      <c r="D22" s="16">
        <v>-3306500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31">
        <f t="shared" si="0"/>
        <v>-8981241</v>
      </c>
      <c r="P22" s="26">
        <v>19390131</v>
      </c>
    </row>
    <row r="23" spans="1:16" x14ac:dyDescent="0.2">
      <c r="A23" s="10" t="s">
        <v>18</v>
      </c>
      <c r="B23" s="19">
        <v>6138800</v>
      </c>
      <c r="C23" s="19">
        <v>1649338</v>
      </c>
      <c r="D23" s="19">
        <v>1649338</v>
      </c>
      <c r="E23" s="19">
        <v>690700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8548838</v>
      </c>
      <c r="O23" s="32">
        <f t="shared" si="0"/>
        <v>0</v>
      </c>
      <c r="P23" s="26">
        <v>24546751</v>
      </c>
    </row>
    <row r="24" spans="1:16" x14ac:dyDescent="0.2">
      <c r="A24" s="8" t="s">
        <v>19</v>
      </c>
      <c r="B24" s="18">
        <v>3633700</v>
      </c>
      <c r="C24" s="18">
        <v>191693</v>
      </c>
      <c r="D24" s="18">
        <v>191693</v>
      </c>
      <c r="E24" s="18">
        <v>312900</v>
      </c>
      <c r="F24" s="18">
        <v>0</v>
      </c>
      <c r="G24" s="18">
        <v>80000</v>
      </c>
      <c r="H24" s="18">
        <v>80000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4218293</v>
      </c>
      <c r="O24" s="30">
        <f t="shared" si="0"/>
        <v>0</v>
      </c>
      <c r="P24" s="26">
        <v>8468835</v>
      </c>
    </row>
    <row r="25" spans="1:16" x14ac:dyDescent="0.2">
      <c r="A25" s="9" t="s">
        <v>20</v>
      </c>
      <c r="B25" s="16">
        <v>4217600</v>
      </c>
      <c r="C25" s="16">
        <v>291228</v>
      </c>
      <c r="D25" s="16">
        <v>291228</v>
      </c>
      <c r="E25" s="16">
        <v>312900</v>
      </c>
      <c r="F25" s="16">
        <v>0</v>
      </c>
      <c r="G25" s="16">
        <v>100000</v>
      </c>
      <c r="H25" s="16">
        <v>100000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4921728</v>
      </c>
      <c r="O25" s="31">
        <f t="shared" si="0"/>
        <v>0</v>
      </c>
      <c r="P25" s="26">
        <v>11213929</v>
      </c>
    </row>
    <row r="26" spans="1:16" x14ac:dyDescent="0.2">
      <c r="A26" s="10" t="s">
        <v>21</v>
      </c>
      <c r="B26" s="19">
        <v>39890500</v>
      </c>
      <c r="C26" s="19">
        <v>4291198</v>
      </c>
      <c r="D26" s="19">
        <v>4291198</v>
      </c>
      <c r="E26" s="19">
        <v>0</v>
      </c>
      <c r="F26" s="19">
        <v>0</v>
      </c>
      <c r="G26" s="19">
        <v>140000</v>
      </c>
      <c r="H26" s="19">
        <v>140000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44321698</v>
      </c>
      <c r="O26" s="32">
        <f t="shared" si="0"/>
        <v>0</v>
      </c>
      <c r="P26" s="26">
        <v>91761391</v>
      </c>
    </row>
    <row r="27" spans="1:16" x14ac:dyDescent="0.2">
      <c r="A27" s="9" t="s">
        <v>22</v>
      </c>
      <c r="B27" s="18">
        <v>122356900</v>
      </c>
      <c r="C27" s="18">
        <v>18400440</v>
      </c>
      <c r="D27" s="18">
        <v>18400440</v>
      </c>
      <c r="E27" s="18">
        <v>0</v>
      </c>
      <c r="F27" s="18">
        <v>0</v>
      </c>
      <c r="G27" s="18">
        <v>190000</v>
      </c>
      <c r="H27" s="18">
        <v>190000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140947340</v>
      </c>
      <c r="O27" s="30">
        <f t="shared" si="0"/>
        <v>0</v>
      </c>
      <c r="P27" s="26">
        <v>306214467</v>
      </c>
    </row>
    <row r="28" spans="1:16" x14ac:dyDescent="0.2">
      <c r="A28" s="9" t="s">
        <v>23</v>
      </c>
      <c r="B28" s="16">
        <v>2574600</v>
      </c>
      <c r="C28" s="16">
        <v>-44900</v>
      </c>
      <c r="D28" s="16">
        <v>-44900</v>
      </c>
      <c r="E28" s="16">
        <v>625700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3155400</v>
      </c>
      <c r="O28" s="31">
        <f t="shared" si="0"/>
        <v>0</v>
      </c>
      <c r="P28" s="26">
        <v>6191253</v>
      </c>
    </row>
    <row r="29" spans="1:16" x14ac:dyDescent="0.2">
      <c r="A29" s="10" t="s">
        <v>24</v>
      </c>
      <c r="B29" s="19">
        <v>29590300</v>
      </c>
      <c r="C29" s="19">
        <v>-1203437</v>
      </c>
      <c r="D29" s="19">
        <v>-1203437</v>
      </c>
      <c r="E29" s="19">
        <v>0</v>
      </c>
      <c r="F29" s="19">
        <v>0</v>
      </c>
      <c r="G29" s="19">
        <v>80000</v>
      </c>
      <c r="H29" s="19">
        <v>80000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28466863</v>
      </c>
      <c r="O29" s="32">
        <f t="shared" si="0"/>
        <v>0</v>
      </c>
      <c r="P29" s="26">
        <v>52473789</v>
      </c>
    </row>
    <row r="30" spans="1:16" x14ac:dyDescent="0.2">
      <c r="A30" s="8" t="s">
        <v>25</v>
      </c>
      <c r="B30" s="18">
        <v>69212300</v>
      </c>
      <c r="C30" s="18">
        <v>7510238</v>
      </c>
      <c r="D30" s="18">
        <v>7510238</v>
      </c>
      <c r="E30" s="18">
        <v>0</v>
      </c>
      <c r="F30" s="18">
        <v>0</v>
      </c>
      <c r="G30" s="18">
        <v>430000</v>
      </c>
      <c r="H30" s="18">
        <v>430000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77152538</v>
      </c>
      <c r="O30" s="30">
        <f t="shared" si="0"/>
        <v>0</v>
      </c>
      <c r="P30" s="26">
        <v>167371131</v>
      </c>
    </row>
    <row r="31" spans="1:16" x14ac:dyDescent="0.2">
      <c r="A31" s="9" t="s">
        <v>135</v>
      </c>
      <c r="B31" s="16">
        <v>100703500</v>
      </c>
      <c r="C31" s="16">
        <v>4886375</v>
      </c>
      <c r="D31" s="16">
        <v>4886375</v>
      </c>
      <c r="E31" s="16">
        <v>0</v>
      </c>
      <c r="F31" s="16">
        <v>0</v>
      </c>
      <c r="G31" s="16">
        <v>248000</v>
      </c>
      <c r="H31" s="16">
        <v>248000</v>
      </c>
      <c r="I31" s="16">
        <v>0</v>
      </c>
      <c r="J31" s="16">
        <v>0</v>
      </c>
      <c r="K31" s="16">
        <v>580400</v>
      </c>
      <c r="L31" s="16">
        <v>0</v>
      </c>
      <c r="M31" s="16">
        <v>0</v>
      </c>
      <c r="N31" s="16">
        <v>106418275</v>
      </c>
      <c r="O31" s="31">
        <f t="shared" si="0"/>
        <v>0</v>
      </c>
      <c r="P31" s="26">
        <v>230006752</v>
      </c>
    </row>
    <row r="32" spans="1:16" x14ac:dyDescent="0.2">
      <c r="A32" s="10" t="s">
        <v>136</v>
      </c>
      <c r="B32" s="19">
        <v>186346900</v>
      </c>
      <c r="C32" s="19">
        <v>635455</v>
      </c>
      <c r="D32" s="19">
        <v>635455</v>
      </c>
      <c r="E32" s="19">
        <v>0</v>
      </c>
      <c r="F32" s="19">
        <v>0</v>
      </c>
      <c r="G32" s="19">
        <v>630000</v>
      </c>
      <c r="H32" s="19">
        <v>630000</v>
      </c>
      <c r="I32" s="19">
        <v>0</v>
      </c>
      <c r="J32" s="19">
        <v>0</v>
      </c>
      <c r="K32" s="19">
        <v>836700</v>
      </c>
      <c r="L32" s="19">
        <v>0</v>
      </c>
      <c r="M32" s="19">
        <v>0</v>
      </c>
      <c r="N32" s="19">
        <v>188449055</v>
      </c>
      <c r="O32" s="32">
        <f t="shared" si="0"/>
        <v>0</v>
      </c>
      <c r="P32" s="26">
        <v>392972652</v>
      </c>
    </row>
    <row r="33" spans="1:16" x14ac:dyDescent="0.2">
      <c r="A33" s="8" t="s">
        <v>26</v>
      </c>
      <c r="B33" s="18">
        <v>12218500</v>
      </c>
      <c r="C33" s="18">
        <v>881348</v>
      </c>
      <c r="D33" s="18">
        <v>881348</v>
      </c>
      <c r="E33" s="18">
        <v>625700</v>
      </c>
      <c r="F33" s="18">
        <v>0</v>
      </c>
      <c r="G33" s="18">
        <v>79100</v>
      </c>
      <c r="H33" s="18">
        <v>79100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13804648</v>
      </c>
      <c r="O33" s="30">
        <f t="shared" si="0"/>
        <v>0</v>
      </c>
      <c r="P33" s="26">
        <v>29992551</v>
      </c>
    </row>
    <row r="34" spans="1:16" x14ac:dyDescent="0.2">
      <c r="A34" s="9" t="s">
        <v>27</v>
      </c>
      <c r="B34" s="16">
        <v>9582100</v>
      </c>
      <c r="C34" s="16">
        <v>1217703</v>
      </c>
      <c r="D34" s="16">
        <v>1217703</v>
      </c>
      <c r="E34" s="16">
        <v>500600</v>
      </c>
      <c r="F34" s="16">
        <v>0</v>
      </c>
      <c r="G34" s="16">
        <v>83000</v>
      </c>
      <c r="H34" s="16">
        <v>83000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11383403</v>
      </c>
      <c r="O34" s="31">
        <f t="shared" si="0"/>
        <v>0</v>
      </c>
      <c r="P34" s="26">
        <v>27492495</v>
      </c>
    </row>
    <row r="35" spans="1:16" x14ac:dyDescent="0.2">
      <c r="A35" s="10" t="s">
        <v>28</v>
      </c>
      <c r="B35" s="19">
        <v>26193400</v>
      </c>
      <c r="C35" s="19">
        <v>1904546</v>
      </c>
      <c r="D35" s="19">
        <v>1904546</v>
      </c>
      <c r="E35" s="19">
        <v>0</v>
      </c>
      <c r="F35" s="19">
        <v>0</v>
      </c>
      <c r="G35" s="19">
        <v>123500</v>
      </c>
      <c r="H35" s="19">
        <v>123500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28221446</v>
      </c>
      <c r="O35" s="32">
        <f t="shared" si="0"/>
        <v>0</v>
      </c>
      <c r="P35" s="26">
        <v>62163979</v>
      </c>
    </row>
    <row r="36" spans="1:16" x14ac:dyDescent="0.2">
      <c r="A36" s="8" t="s">
        <v>29</v>
      </c>
      <c r="B36" s="18">
        <v>26380600</v>
      </c>
      <c r="C36" s="18">
        <v>1519743</v>
      </c>
      <c r="D36" s="18">
        <v>1519743</v>
      </c>
      <c r="E36" s="18">
        <v>0</v>
      </c>
      <c r="F36" s="18">
        <v>0</v>
      </c>
      <c r="G36" s="18">
        <v>220800</v>
      </c>
      <c r="H36" s="18">
        <v>220800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28121143</v>
      </c>
      <c r="O36" s="30">
        <f t="shared" si="0"/>
        <v>0</v>
      </c>
      <c r="P36" s="26">
        <v>60842825</v>
      </c>
    </row>
    <row r="37" spans="1:16" x14ac:dyDescent="0.2">
      <c r="A37" s="9" t="s">
        <v>30</v>
      </c>
      <c r="B37" s="16">
        <v>17630000</v>
      </c>
      <c r="C37" s="16">
        <v>2464828</v>
      </c>
      <c r="D37" s="16">
        <v>2464828</v>
      </c>
      <c r="E37" s="16">
        <v>0</v>
      </c>
      <c r="F37" s="16">
        <v>0</v>
      </c>
      <c r="G37" s="16">
        <v>128400</v>
      </c>
      <c r="H37" s="16">
        <v>128400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20223228</v>
      </c>
      <c r="O37" s="31">
        <f t="shared" si="0"/>
        <v>0</v>
      </c>
      <c r="P37" s="26">
        <v>48265307</v>
      </c>
    </row>
    <row r="38" spans="1:16" x14ac:dyDescent="0.2">
      <c r="A38" s="10" t="s">
        <v>31</v>
      </c>
      <c r="B38" s="19">
        <v>35046800</v>
      </c>
      <c r="C38" s="19">
        <v>2489738</v>
      </c>
      <c r="D38" s="19">
        <v>2489738</v>
      </c>
      <c r="E38" s="19">
        <v>0</v>
      </c>
      <c r="F38" s="19">
        <v>0</v>
      </c>
      <c r="G38" s="19">
        <v>142000</v>
      </c>
      <c r="H38" s="19">
        <v>142000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37678538</v>
      </c>
      <c r="O38" s="32">
        <f t="shared" si="0"/>
        <v>0</v>
      </c>
      <c r="P38" s="26">
        <v>85845369</v>
      </c>
    </row>
    <row r="39" spans="1:16" x14ac:dyDescent="0.2">
      <c r="A39" s="8" t="s">
        <v>32</v>
      </c>
      <c r="B39" s="18">
        <v>15236200</v>
      </c>
      <c r="C39" s="18">
        <v>1364455</v>
      </c>
      <c r="D39" s="18">
        <v>1364455</v>
      </c>
      <c r="E39" s="18">
        <v>273400</v>
      </c>
      <c r="F39" s="18">
        <v>0</v>
      </c>
      <c r="G39" s="18">
        <v>80000</v>
      </c>
      <c r="H39" s="18">
        <v>80000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16954055</v>
      </c>
      <c r="O39" s="30">
        <f t="shared" si="0"/>
        <v>0</v>
      </c>
      <c r="P39" s="26">
        <v>37502836</v>
      </c>
    </row>
    <row r="40" spans="1:16" x14ac:dyDescent="0.2">
      <c r="A40" s="9" t="s">
        <v>33</v>
      </c>
      <c r="B40" s="16">
        <v>21481200</v>
      </c>
      <c r="C40" s="16">
        <v>3038606</v>
      </c>
      <c r="D40" s="16">
        <v>3038606</v>
      </c>
      <c r="E40" s="16">
        <v>213100</v>
      </c>
      <c r="F40" s="16">
        <v>0</v>
      </c>
      <c r="G40" s="16">
        <v>40000</v>
      </c>
      <c r="H40" s="16">
        <v>40000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24772906</v>
      </c>
      <c r="O40" s="31">
        <f t="shared" si="0"/>
        <v>0</v>
      </c>
      <c r="P40" s="26">
        <v>65596564</v>
      </c>
    </row>
    <row r="41" spans="1:16" x14ac:dyDescent="0.2">
      <c r="A41" s="10" t="s">
        <v>34</v>
      </c>
      <c r="B41" s="19">
        <v>31161400</v>
      </c>
      <c r="C41" s="19">
        <v>4610825</v>
      </c>
      <c r="D41" s="19">
        <v>4610825</v>
      </c>
      <c r="E41" s="19">
        <v>0</v>
      </c>
      <c r="F41" s="19">
        <v>0</v>
      </c>
      <c r="G41" s="19">
        <v>120000</v>
      </c>
      <c r="H41" s="19">
        <v>120000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35892225</v>
      </c>
      <c r="O41" s="32">
        <f t="shared" si="0"/>
        <v>0</v>
      </c>
      <c r="P41" s="26">
        <v>78499127</v>
      </c>
    </row>
    <row r="42" spans="1:16" x14ac:dyDescent="0.2">
      <c r="A42" s="8" t="s">
        <v>35</v>
      </c>
      <c r="B42" s="18">
        <v>27085200</v>
      </c>
      <c r="C42" s="18">
        <v>234029</v>
      </c>
      <c r="D42" s="18">
        <v>234029</v>
      </c>
      <c r="E42" s="18">
        <v>0</v>
      </c>
      <c r="F42" s="18">
        <v>0</v>
      </c>
      <c r="G42" s="18">
        <v>80000</v>
      </c>
      <c r="H42" s="18">
        <v>80000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27399229</v>
      </c>
      <c r="O42" s="30">
        <f t="shared" si="0"/>
        <v>0</v>
      </c>
      <c r="P42" s="26">
        <v>60779764</v>
      </c>
    </row>
    <row r="43" spans="1:16" x14ac:dyDescent="0.2">
      <c r="A43" s="9" t="s">
        <v>36</v>
      </c>
      <c r="B43" s="16">
        <v>21812900</v>
      </c>
      <c r="C43" s="16">
        <v>1379008</v>
      </c>
      <c r="D43" s="16">
        <v>1379008</v>
      </c>
      <c r="E43" s="16">
        <v>591900</v>
      </c>
      <c r="F43" s="16">
        <v>0</v>
      </c>
      <c r="G43" s="16">
        <v>190000</v>
      </c>
      <c r="H43" s="16">
        <v>190000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23973808</v>
      </c>
      <c r="O43" s="31">
        <f t="shared" si="0"/>
        <v>0</v>
      </c>
      <c r="P43" s="26">
        <v>47392225</v>
      </c>
    </row>
    <row r="44" spans="1:16" x14ac:dyDescent="0.2">
      <c r="A44" s="10" t="s">
        <v>37</v>
      </c>
      <c r="B44" s="19">
        <v>24696100</v>
      </c>
      <c r="C44" s="19">
        <v>-843653</v>
      </c>
      <c r="D44" s="19">
        <v>-843653</v>
      </c>
      <c r="E44" s="19">
        <v>598000</v>
      </c>
      <c r="F44" s="19">
        <v>0</v>
      </c>
      <c r="G44" s="19">
        <v>103000</v>
      </c>
      <c r="H44" s="19">
        <v>103000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24553447</v>
      </c>
      <c r="O44" s="32">
        <f t="shared" si="0"/>
        <v>0</v>
      </c>
      <c r="P44" s="26">
        <v>57963330</v>
      </c>
    </row>
    <row r="45" spans="1:16" x14ac:dyDescent="0.2">
      <c r="A45" s="8" t="s">
        <v>38</v>
      </c>
      <c r="B45" s="18">
        <v>13220200</v>
      </c>
      <c r="C45" s="18">
        <v>1537487</v>
      </c>
      <c r="D45" s="18">
        <v>1537487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14757687</v>
      </c>
      <c r="O45" s="30">
        <f t="shared" si="0"/>
        <v>0</v>
      </c>
      <c r="P45" s="26">
        <v>31709136</v>
      </c>
    </row>
    <row r="46" spans="1:16" x14ac:dyDescent="0.2">
      <c r="A46" s="9" t="s">
        <v>39</v>
      </c>
      <c r="B46" s="16">
        <v>18033000</v>
      </c>
      <c r="C46" s="16">
        <v>1898535</v>
      </c>
      <c r="D46" s="16">
        <v>1898535</v>
      </c>
      <c r="E46" s="16">
        <v>0</v>
      </c>
      <c r="F46" s="16">
        <v>0</v>
      </c>
      <c r="G46" s="16">
        <v>70000</v>
      </c>
      <c r="H46" s="16">
        <v>70000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20001535</v>
      </c>
      <c r="O46" s="31">
        <f t="shared" si="0"/>
        <v>0</v>
      </c>
      <c r="P46" s="26">
        <v>47174561</v>
      </c>
    </row>
    <row r="47" spans="1:16" x14ac:dyDescent="0.2">
      <c r="A47" s="10" t="s">
        <v>40</v>
      </c>
      <c r="B47" s="19">
        <v>9828800</v>
      </c>
      <c r="C47" s="19">
        <v>900232</v>
      </c>
      <c r="D47" s="19">
        <v>900232</v>
      </c>
      <c r="E47" s="19">
        <v>438100</v>
      </c>
      <c r="F47" s="19">
        <v>0</v>
      </c>
      <c r="G47" s="19">
        <v>70000</v>
      </c>
      <c r="H47" s="19">
        <v>70000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11237132</v>
      </c>
      <c r="O47" s="32">
        <f t="shared" si="0"/>
        <v>0</v>
      </c>
      <c r="P47" s="26">
        <v>27252131</v>
      </c>
    </row>
    <row r="48" spans="1:16" x14ac:dyDescent="0.2">
      <c r="A48" s="8" t="s">
        <v>41</v>
      </c>
      <c r="B48" s="17">
        <v>12242100</v>
      </c>
      <c r="C48" s="17">
        <v>1139495</v>
      </c>
      <c r="D48" s="17">
        <v>1139495</v>
      </c>
      <c r="E48" s="17">
        <v>625700</v>
      </c>
      <c r="F48" s="17">
        <v>0</v>
      </c>
      <c r="G48" s="17">
        <v>30000</v>
      </c>
      <c r="H48" s="17">
        <v>30000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14037295</v>
      </c>
      <c r="O48" s="33">
        <f t="shared" si="0"/>
        <v>0</v>
      </c>
      <c r="P48" s="26">
        <v>31712478</v>
      </c>
    </row>
    <row r="49" spans="1:16" x14ac:dyDescent="0.2">
      <c r="A49" s="9" t="s">
        <v>42</v>
      </c>
      <c r="B49" s="16">
        <v>24670200</v>
      </c>
      <c r="C49" s="16">
        <v>1287640</v>
      </c>
      <c r="D49" s="16">
        <v>1287640</v>
      </c>
      <c r="E49" s="16">
        <v>986100</v>
      </c>
      <c r="F49" s="16">
        <v>0</v>
      </c>
      <c r="G49" s="16">
        <v>33000</v>
      </c>
      <c r="H49" s="16">
        <v>33000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26976940</v>
      </c>
      <c r="O49" s="31">
        <f t="shared" si="0"/>
        <v>0</v>
      </c>
      <c r="P49" s="26">
        <v>56436522</v>
      </c>
    </row>
    <row r="50" spans="1:16" x14ac:dyDescent="0.2">
      <c r="A50" s="10" t="s">
        <v>43</v>
      </c>
      <c r="B50" s="19">
        <v>19769000</v>
      </c>
      <c r="C50" s="19">
        <v>1381941</v>
      </c>
      <c r="D50" s="19">
        <v>1381941</v>
      </c>
      <c r="E50" s="19">
        <v>853200</v>
      </c>
      <c r="F50" s="19">
        <v>0</v>
      </c>
      <c r="G50" s="19">
        <v>93000</v>
      </c>
      <c r="H50" s="19">
        <v>93000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22097141</v>
      </c>
      <c r="O50" s="32">
        <f t="shared" si="0"/>
        <v>0</v>
      </c>
      <c r="P50" s="26">
        <v>46408641</v>
      </c>
    </row>
    <row r="51" spans="1:16" x14ac:dyDescent="0.2">
      <c r="A51" s="8" t="s">
        <v>44</v>
      </c>
      <c r="B51" s="17">
        <v>9172800</v>
      </c>
      <c r="C51" s="17">
        <v>677787</v>
      </c>
      <c r="D51" s="17">
        <v>677787</v>
      </c>
      <c r="E51" s="17">
        <v>625700</v>
      </c>
      <c r="F51" s="17">
        <v>0</v>
      </c>
      <c r="G51" s="17">
        <v>120000</v>
      </c>
      <c r="H51" s="17">
        <v>120000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10596287</v>
      </c>
      <c r="O51" s="33">
        <f t="shared" si="0"/>
        <v>0</v>
      </c>
      <c r="P51" s="26">
        <v>23536181</v>
      </c>
    </row>
    <row r="52" spans="1:16" x14ac:dyDescent="0.2">
      <c r="A52" s="9" t="s">
        <v>45</v>
      </c>
      <c r="B52" s="16">
        <v>16048400</v>
      </c>
      <c r="C52" s="16">
        <v>1161705</v>
      </c>
      <c r="D52" s="16">
        <v>1161705</v>
      </c>
      <c r="E52" s="16">
        <v>550700</v>
      </c>
      <c r="F52" s="16">
        <v>0</v>
      </c>
      <c r="G52" s="16">
        <v>60000</v>
      </c>
      <c r="H52" s="16">
        <v>60000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17820805</v>
      </c>
      <c r="O52" s="31">
        <f t="shared" si="0"/>
        <v>0</v>
      </c>
      <c r="P52" s="26">
        <v>39312776</v>
      </c>
    </row>
    <row r="53" spans="1:16" x14ac:dyDescent="0.2">
      <c r="A53" s="10" t="s">
        <v>137</v>
      </c>
      <c r="B53" s="19">
        <v>35709100</v>
      </c>
      <c r="C53" s="19">
        <v>853890</v>
      </c>
      <c r="D53" s="19">
        <v>853890</v>
      </c>
      <c r="E53" s="19">
        <v>0</v>
      </c>
      <c r="F53" s="19">
        <v>0</v>
      </c>
      <c r="G53" s="19">
        <v>141600</v>
      </c>
      <c r="H53" s="19">
        <v>141600</v>
      </c>
      <c r="I53" s="19">
        <v>0</v>
      </c>
      <c r="J53" s="19">
        <v>0</v>
      </c>
      <c r="K53" s="19">
        <v>425700</v>
      </c>
      <c r="L53" s="19">
        <v>0</v>
      </c>
      <c r="M53" s="19">
        <v>0</v>
      </c>
      <c r="N53" s="19">
        <v>37130290</v>
      </c>
      <c r="O53" s="32">
        <f t="shared" si="0"/>
        <v>0</v>
      </c>
      <c r="P53" s="26">
        <v>101128569</v>
      </c>
    </row>
    <row r="54" spans="1:16" x14ac:dyDescent="0.2">
      <c r="A54" s="8" t="s">
        <v>138</v>
      </c>
      <c r="B54" s="17">
        <v>13035900</v>
      </c>
      <c r="C54" s="17">
        <v>-8090881</v>
      </c>
      <c r="D54" s="17">
        <v>-8090881</v>
      </c>
      <c r="E54" s="17">
        <v>625700</v>
      </c>
      <c r="F54" s="17">
        <v>0</v>
      </c>
      <c r="G54" s="17">
        <v>158000</v>
      </c>
      <c r="H54" s="17">
        <v>158000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5728719</v>
      </c>
      <c r="O54" s="33">
        <f t="shared" si="0"/>
        <v>0</v>
      </c>
      <c r="P54" s="26">
        <v>33367066</v>
      </c>
    </row>
    <row r="55" spans="1:16" x14ac:dyDescent="0.2">
      <c r="A55" s="9" t="s">
        <v>139</v>
      </c>
      <c r="B55" s="16">
        <v>45065100</v>
      </c>
      <c r="C55" s="16">
        <v>2330722</v>
      </c>
      <c r="D55" s="16">
        <v>2330722</v>
      </c>
      <c r="E55" s="16">
        <v>0</v>
      </c>
      <c r="F55" s="16">
        <v>0</v>
      </c>
      <c r="G55" s="16">
        <v>130000</v>
      </c>
      <c r="H55" s="16">
        <v>130000</v>
      </c>
      <c r="I55" s="16">
        <v>0</v>
      </c>
      <c r="J55" s="16">
        <v>0</v>
      </c>
      <c r="K55" s="16">
        <v>443800</v>
      </c>
      <c r="L55" s="16">
        <v>0</v>
      </c>
      <c r="M55" s="16">
        <v>0</v>
      </c>
      <c r="N55" s="16">
        <v>47969622</v>
      </c>
      <c r="O55" s="31">
        <f t="shared" si="0"/>
        <v>0</v>
      </c>
      <c r="P55" s="26">
        <v>114486998</v>
      </c>
    </row>
    <row r="56" spans="1:16" x14ac:dyDescent="0.2">
      <c r="A56" s="10" t="s">
        <v>46</v>
      </c>
      <c r="B56" s="19">
        <v>137938100</v>
      </c>
      <c r="C56" s="19">
        <v>7843632</v>
      </c>
      <c r="D56" s="19">
        <v>7843632</v>
      </c>
      <c r="E56" s="19">
        <v>0</v>
      </c>
      <c r="F56" s="19">
        <v>10191000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155972732</v>
      </c>
      <c r="O56" s="32">
        <f t="shared" si="0"/>
        <v>0</v>
      </c>
      <c r="P56" s="26">
        <v>310516406</v>
      </c>
    </row>
    <row r="57" spans="1:16" x14ac:dyDescent="0.2">
      <c r="A57" s="8" t="s">
        <v>140</v>
      </c>
      <c r="B57" s="17">
        <v>69711900</v>
      </c>
      <c r="C57" s="17">
        <v>10956735</v>
      </c>
      <c r="D57" s="17">
        <v>10956735</v>
      </c>
      <c r="E57" s="17">
        <v>0</v>
      </c>
      <c r="F57" s="17">
        <v>4155300</v>
      </c>
      <c r="G57" s="17">
        <v>0</v>
      </c>
      <c r="H57" s="17">
        <v>0</v>
      </c>
      <c r="I57" s="17">
        <v>0</v>
      </c>
      <c r="J57" s="17">
        <v>0</v>
      </c>
      <c r="K57" s="17">
        <v>504000</v>
      </c>
      <c r="L57" s="17">
        <v>0</v>
      </c>
      <c r="M57" s="17">
        <v>0</v>
      </c>
      <c r="N57" s="17">
        <v>85327935</v>
      </c>
      <c r="O57" s="33">
        <f t="shared" si="0"/>
        <v>0</v>
      </c>
      <c r="P57" s="26">
        <v>179907636</v>
      </c>
    </row>
    <row r="58" spans="1:16" x14ac:dyDescent="0.2">
      <c r="A58" s="9" t="s">
        <v>47</v>
      </c>
      <c r="B58" s="16">
        <v>7189900</v>
      </c>
      <c r="C58" s="16">
        <v>-1680531</v>
      </c>
      <c r="D58" s="16">
        <v>-1680531</v>
      </c>
      <c r="E58" s="16">
        <v>0</v>
      </c>
      <c r="F58" s="16">
        <v>897100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6406469</v>
      </c>
      <c r="O58" s="31">
        <f t="shared" si="0"/>
        <v>0</v>
      </c>
      <c r="P58" s="26">
        <v>12087761</v>
      </c>
    </row>
    <row r="59" spans="1:16" x14ac:dyDescent="0.2">
      <c r="A59" s="10" t="s">
        <v>48</v>
      </c>
      <c r="B59" s="19">
        <v>8515800</v>
      </c>
      <c r="C59" s="19">
        <v>462764</v>
      </c>
      <c r="D59" s="19">
        <v>462764</v>
      </c>
      <c r="E59" s="19">
        <v>0</v>
      </c>
      <c r="F59" s="19">
        <v>1008000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9986564</v>
      </c>
      <c r="O59" s="32">
        <f t="shared" si="0"/>
        <v>0</v>
      </c>
      <c r="P59" s="26">
        <v>18607143</v>
      </c>
    </row>
    <row r="60" spans="1:16" x14ac:dyDescent="0.2">
      <c r="A60" s="8" t="s">
        <v>49</v>
      </c>
      <c r="B60" s="17">
        <v>26358400</v>
      </c>
      <c r="C60" s="17">
        <v>1212097</v>
      </c>
      <c r="D60" s="17">
        <v>1212097</v>
      </c>
      <c r="E60" s="17">
        <v>0</v>
      </c>
      <c r="F60" s="17">
        <v>1501000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29071497</v>
      </c>
      <c r="O60" s="33">
        <f t="shared" si="0"/>
        <v>0</v>
      </c>
      <c r="P60" s="26">
        <v>31705701</v>
      </c>
    </row>
    <row r="61" spans="1:16" x14ac:dyDescent="0.2">
      <c r="A61" s="9" t="s">
        <v>50</v>
      </c>
      <c r="B61" s="16">
        <v>5833700</v>
      </c>
      <c r="C61" s="16">
        <v>68433</v>
      </c>
      <c r="D61" s="16">
        <v>68433</v>
      </c>
      <c r="E61" s="16">
        <v>0</v>
      </c>
      <c r="F61" s="16">
        <v>852500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6754633</v>
      </c>
      <c r="O61" s="31">
        <f t="shared" si="0"/>
        <v>0</v>
      </c>
      <c r="P61" s="26">
        <v>10960070</v>
      </c>
    </row>
    <row r="62" spans="1:16" x14ac:dyDescent="0.2">
      <c r="A62" s="10" t="s">
        <v>51</v>
      </c>
      <c r="B62" s="19">
        <v>3538400</v>
      </c>
      <c r="C62" s="19">
        <v>89819</v>
      </c>
      <c r="D62" s="19">
        <v>89819</v>
      </c>
      <c r="E62" s="19">
        <v>0</v>
      </c>
      <c r="F62" s="19">
        <v>714900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4343119</v>
      </c>
      <c r="O62" s="32">
        <f t="shared" si="0"/>
        <v>0</v>
      </c>
      <c r="P62" s="26">
        <v>7664729</v>
      </c>
    </row>
    <row r="63" spans="1:16" x14ac:dyDescent="0.2">
      <c r="A63" s="8" t="s">
        <v>52</v>
      </c>
      <c r="B63" s="17">
        <v>7991500</v>
      </c>
      <c r="C63" s="17">
        <v>364459</v>
      </c>
      <c r="D63" s="17">
        <v>364459</v>
      </c>
      <c r="E63" s="17">
        <v>0</v>
      </c>
      <c r="F63" s="17">
        <v>977900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9333859</v>
      </c>
      <c r="O63" s="33">
        <f t="shared" si="0"/>
        <v>0</v>
      </c>
      <c r="P63" s="26">
        <v>20041061</v>
      </c>
    </row>
    <row r="64" spans="1:16" x14ac:dyDescent="0.2">
      <c r="A64" s="9" t="s">
        <v>53</v>
      </c>
      <c r="B64" s="16">
        <v>23560800</v>
      </c>
      <c r="C64" s="16">
        <v>3864332</v>
      </c>
      <c r="D64" s="16">
        <v>3864332</v>
      </c>
      <c r="E64" s="16">
        <v>0</v>
      </c>
      <c r="F64" s="16">
        <v>1415300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28840432</v>
      </c>
      <c r="O64" s="31">
        <f t="shared" si="0"/>
        <v>0</v>
      </c>
      <c r="P64" s="26">
        <v>61052616</v>
      </c>
    </row>
    <row r="65" spans="1:16" x14ac:dyDescent="0.2">
      <c r="A65" s="10" t="s">
        <v>54</v>
      </c>
      <c r="B65" s="19">
        <v>10449400</v>
      </c>
      <c r="C65" s="19">
        <v>1110321</v>
      </c>
      <c r="D65" s="19">
        <v>1110321</v>
      </c>
      <c r="E65" s="19">
        <v>0</v>
      </c>
      <c r="F65" s="19">
        <v>1061300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12621021</v>
      </c>
      <c r="O65" s="32">
        <f t="shared" si="0"/>
        <v>0</v>
      </c>
      <c r="P65" s="26">
        <v>29417145</v>
      </c>
    </row>
    <row r="66" spans="1:16" x14ac:dyDescent="0.2">
      <c r="A66" s="8" t="s">
        <v>55</v>
      </c>
      <c r="B66" s="17">
        <v>41941200</v>
      </c>
      <c r="C66" s="17">
        <v>3333297</v>
      </c>
      <c r="D66" s="17">
        <v>3333297</v>
      </c>
      <c r="E66" s="17">
        <v>0</v>
      </c>
      <c r="F66" s="17">
        <v>2554000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47828497</v>
      </c>
      <c r="O66" s="33">
        <f t="shared" si="0"/>
        <v>0</v>
      </c>
      <c r="P66" s="26">
        <v>103092532</v>
      </c>
    </row>
    <row r="67" spans="1:16" x14ac:dyDescent="0.2">
      <c r="A67" s="9" t="s">
        <v>56</v>
      </c>
      <c r="B67" s="16">
        <v>7074400</v>
      </c>
      <c r="C67" s="16">
        <v>738358</v>
      </c>
      <c r="D67" s="16">
        <v>738358</v>
      </c>
      <c r="E67" s="16">
        <v>0</v>
      </c>
      <c r="F67" s="16">
        <v>907700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8720458</v>
      </c>
      <c r="O67" s="31">
        <f t="shared" si="0"/>
        <v>0</v>
      </c>
      <c r="P67" s="26">
        <v>19839926</v>
      </c>
    </row>
    <row r="68" spans="1:16" x14ac:dyDescent="0.2">
      <c r="A68" s="10" t="s">
        <v>57</v>
      </c>
      <c r="B68" s="19">
        <v>6917400</v>
      </c>
      <c r="C68" s="19">
        <v>338153</v>
      </c>
      <c r="D68" s="19">
        <v>338153</v>
      </c>
      <c r="E68" s="19">
        <v>0</v>
      </c>
      <c r="F68" s="19">
        <v>871400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8126953</v>
      </c>
      <c r="O68" s="32">
        <f t="shared" si="0"/>
        <v>0</v>
      </c>
      <c r="P68" s="26">
        <v>20607634</v>
      </c>
    </row>
    <row r="69" spans="1:16" x14ac:dyDescent="0.2">
      <c r="A69" s="8" t="s">
        <v>58</v>
      </c>
      <c r="B69" s="17">
        <v>7055100</v>
      </c>
      <c r="C69" s="17">
        <v>-352015</v>
      </c>
      <c r="D69" s="17">
        <v>-352015</v>
      </c>
      <c r="E69" s="17">
        <v>0</v>
      </c>
      <c r="F69" s="17">
        <v>889900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7592985</v>
      </c>
      <c r="O69" s="33">
        <f t="shared" si="0"/>
        <v>0</v>
      </c>
      <c r="P69" s="26">
        <v>12866603</v>
      </c>
    </row>
    <row r="70" spans="1:16" x14ac:dyDescent="0.2">
      <c r="A70" s="9" t="s">
        <v>59</v>
      </c>
      <c r="B70" s="16">
        <v>7131100</v>
      </c>
      <c r="C70" s="16">
        <v>-580273</v>
      </c>
      <c r="D70" s="16">
        <v>-580273</v>
      </c>
      <c r="E70" s="16">
        <v>0</v>
      </c>
      <c r="F70" s="16">
        <v>953400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7504227</v>
      </c>
      <c r="O70" s="31">
        <f t="shared" si="0"/>
        <v>0</v>
      </c>
      <c r="P70" s="26">
        <v>17293541</v>
      </c>
    </row>
    <row r="71" spans="1:16" x14ac:dyDescent="0.2">
      <c r="A71" s="10" t="s">
        <v>60</v>
      </c>
      <c r="B71" s="19">
        <v>17681100</v>
      </c>
      <c r="C71" s="19">
        <v>2188495</v>
      </c>
      <c r="D71" s="19">
        <v>2188495</v>
      </c>
      <c r="E71" s="19">
        <v>0</v>
      </c>
      <c r="F71" s="19">
        <v>853100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20722695</v>
      </c>
      <c r="O71" s="32">
        <f t="shared" ref="O71:O134" si="1">C71-D71</f>
        <v>0</v>
      </c>
      <c r="P71" s="26">
        <v>50738009</v>
      </c>
    </row>
    <row r="72" spans="1:16" x14ac:dyDescent="0.2">
      <c r="A72" s="8" t="s">
        <v>61</v>
      </c>
      <c r="B72" s="17">
        <v>75016700</v>
      </c>
      <c r="C72" s="17">
        <v>9904640</v>
      </c>
      <c r="D72" s="17">
        <v>9904640</v>
      </c>
      <c r="E72" s="17">
        <v>0</v>
      </c>
      <c r="F72" s="17">
        <v>5035800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89957140</v>
      </c>
      <c r="O72" s="33">
        <f t="shared" si="1"/>
        <v>0</v>
      </c>
      <c r="P72" s="26">
        <v>210171250</v>
      </c>
    </row>
    <row r="73" spans="1:16" x14ac:dyDescent="0.2">
      <c r="A73" s="9" t="s">
        <v>62</v>
      </c>
      <c r="B73" s="16">
        <v>13457300</v>
      </c>
      <c r="C73" s="16">
        <v>-596909</v>
      </c>
      <c r="D73" s="16">
        <v>-596909</v>
      </c>
      <c r="E73" s="16">
        <v>0</v>
      </c>
      <c r="F73" s="16">
        <v>360700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13221091</v>
      </c>
      <c r="O73" s="31">
        <f t="shared" si="1"/>
        <v>0</v>
      </c>
      <c r="P73" s="26">
        <v>24255720</v>
      </c>
    </row>
    <row r="74" spans="1:16" x14ac:dyDescent="0.2">
      <c r="A74" s="10" t="s">
        <v>63</v>
      </c>
      <c r="B74" s="19">
        <v>3258400</v>
      </c>
      <c r="C74" s="19">
        <v>-87106</v>
      </c>
      <c r="D74" s="19">
        <v>-87106</v>
      </c>
      <c r="E74" s="19">
        <v>0</v>
      </c>
      <c r="F74" s="19">
        <v>712600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3883894</v>
      </c>
      <c r="O74" s="32">
        <f t="shared" si="1"/>
        <v>0</v>
      </c>
      <c r="P74" s="26">
        <v>9019026</v>
      </c>
    </row>
    <row r="75" spans="1:16" x14ac:dyDescent="0.2">
      <c r="A75" s="8" t="s">
        <v>64</v>
      </c>
      <c r="B75" s="17">
        <v>7313800</v>
      </c>
      <c r="C75" s="17">
        <v>-73512</v>
      </c>
      <c r="D75" s="17">
        <v>-73512</v>
      </c>
      <c r="E75" s="17">
        <v>0</v>
      </c>
      <c r="F75" s="17">
        <v>848200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8088488</v>
      </c>
      <c r="O75" s="33">
        <f t="shared" si="1"/>
        <v>0</v>
      </c>
      <c r="P75" s="26">
        <v>19420672</v>
      </c>
    </row>
    <row r="76" spans="1:16" x14ac:dyDescent="0.2">
      <c r="A76" s="9" t="s">
        <v>65</v>
      </c>
      <c r="B76" s="16">
        <v>24048800</v>
      </c>
      <c r="C76" s="16">
        <v>3121295</v>
      </c>
      <c r="D76" s="16">
        <v>3121295</v>
      </c>
      <c r="E76" s="16">
        <v>0</v>
      </c>
      <c r="F76" s="16">
        <v>1199300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28369395</v>
      </c>
      <c r="O76" s="31">
        <f t="shared" si="1"/>
        <v>0</v>
      </c>
      <c r="P76" s="26">
        <v>56088340</v>
      </c>
    </row>
    <row r="77" spans="1:16" x14ac:dyDescent="0.2">
      <c r="A77" s="10" t="s">
        <v>66</v>
      </c>
      <c r="B77" s="19">
        <v>9106600</v>
      </c>
      <c r="C77" s="19">
        <v>-2074786</v>
      </c>
      <c r="D77" s="19">
        <v>-2074786</v>
      </c>
      <c r="E77" s="19">
        <v>0</v>
      </c>
      <c r="F77" s="19">
        <v>991200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8023014</v>
      </c>
      <c r="O77" s="32">
        <f t="shared" si="1"/>
        <v>0</v>
      </c>
      <c r="P77" s="26">
        <v>22705479</v>
      </c>
    </row>
    <row r="78" spans="1:16" x14ac:dyDescent="0.2">
      <c r="A78" s="8" t="s">
        <v>67</v>
      </c>
      <c r="B78" s="17">
        <v>5862900</v>
      </c>
      <c r="C78" s="17">
        <v>-2355318</v>
      </c>
      <c r="D78" s="17">
        <v>-2355318</v>
      </c>
      <c r="E78" s="17">
        <v>0</v>
      </c>
      <c r="F78" s="17">
        <v>821000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4328582</v>
      </c>
      <c r="O78" s="33">
        <f t="shared" si="1"/>
        <v>0</v>
      </c>
      <c r="P78" s="26">
        <v>15611303</v>
      </c>
    </row>
    <row r="79" spans="1:16" x14ac:dyDescent="0.2">
      <c r="A79" s="9" t="s">
        <v>68</v>
      </c>
      <c r="B79" s="16">
        <v>18019400</v>
      </c>
      <c r="C79" s="16">
        <v>1990636</v>
      </c>
      <c r="D79" s="16">
        <v>1990636</v>
      </c>
      <c r="E79" s="16">
        <v>0</v>
      </c>
      <c r="F79" s="16">
        <v>891100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20901136</v>
      </c>
      <c r="O79" s="31">
        <f t="shared" si="1"/>
        <v>0</v>
      </c>
      <c r="P79" s="26">
        <v>48095485</v>
      </c>
    </row>
    <row r="80" spans="1:16" x14ac:dyDescent="0.2">
      <c r="A80" s="10" t="s">
        <v>69</v>
      </c>
      <c r="B80" s="19">
        <v>27843500</v>
      </c>
      <c r="C80" s="19">
        <v>-4433359</v>
      </c>
      <c r="D80" s="19">
        <v>-4433359</v>
      </c>
      <c r="E80" s="19">
        <v>0</v>
      </c>
      <c r="F80" s="19">
        <v>1853400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25263541</v>
      </c>
      <c r="O80" s="32">
        <f t="shared" si="1"/>
        <v>0</v>
      </c>
      <c r="P80" s="26">
        <v>74866371</v>
      </c>
    </row>
    <row r="81" spans="1:16" x14ac:dyDescent="0.2">
      <c r="A81" s="8" t="s">
        <v>70</v>
      </c>
      <c r="B81" s="17">
        <v>8848500</v>
      </c>
      <c r="C81" s="17">
        <v>1125137</v>
      </c>
      <c r="D81" s="17">
        <v>1125137</v>
      </c>
      <c r="E81" s="17">
        <v>0</v>
      </c>
      <c r="F81" s="17">
        <v>986400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10960037</v>
      </c>
      <c r="O81" s="33">
        <f t="shared" si="1"/>
        <v>0</v>
      </c>
      <c r="P81" s="26">
        <v>23755486</v>
      </c>
    </row>
    <row r="82" spans="1:16" x14ac:dyDescent="0.2">
      <c r="A82" s="9" t="s">
        <v>71</v>
      </c>
      <c r="B82" s="16">
        <v>11350800</v>
      </c>
      <c r="C82" s="16">
        <v>455639</v>
      </c>
      <c r="D82" s="16">
        <v>455639</v>
      </c>
      <c r="E82" s="16">
        <v>0</v>
      </c>
      <c r="F82" s="16">
        <v>1125800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12932239</v>
      </c>
      <c r="O82" s="31">
        <f t="shared" si="1"/>
        <v>0</v>
      </c>
      <c r="P82" s="26">
        <v>27747071</v>
      </c>
    </row>
    <row r="83" spans="1:16" x14ac:dyDescent="0.2">
      <c r="A83" s="10" t="s">
        <v>72</v>
      </c>
      <c r="B83" s="19">
        <v>9642600</v>
      </c>
      <c r="C83" s="19">
        <v>859419</v>
      </c>
      <c r="D83" s="19">
        <v>859419</v>
      </c>
      <c r="E83" s="19">
        <v>0</v>
      </c>
      <c r="F83" s="19">
        <v>1007100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11509119</v>
      </c>
      <c r="O83" s="32">
        <f t="shared" si="1"/>
        <v>0</v>
      </c>
      <c r="P83" s="26">
        <v>26084625</v>
      </c>
    </row>
    <row r="84" spans="1:16" x14ac:dyDescent="0.2">
      <c r="A84" s="8" t="s">
        <v>73</v>
      </c>
      <c r="B84" s="17">
        <v>6304400</v>
      </c>
      <c r="C84" s="17">
        <v>825154</v>
      </c>
      <c r="D84" s="17">
        <v>825154</v>
      </c>
      <c r="E84" s="17">
        <v>0</v>
      </c>
      <c r="F84" s="17">
        <v>883200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8012754</v>
      </c>
      <c r="O84" s="33">
        <f t="shared" si="1"/>
        <v>0</v>
      </c>
      <c r="P84" s="26">
        <v>18508325</v>
      </c>
    </row>
    <row r="85" spans="1:16" x14ac:dyDescent="0.2">
      <c r="A85" s="9" t="s">
        <v>74</v>
      </c>
      <c r="B85" s="16">
        <v>3148700</v>
      </c>
      <c r="C85" s="16">
        <v>-36745</v>
      </c>
      <c r="D85" s="16">
        <v>-36745</v>
      </c>
      <c r="E85" s="16">
        <v>0</v>
      </c>
      <c r="F85" s="16">
        <v>716200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3828155</v>
      </c>
      <c r="O85" s="31">
        <f t="shared" si="1"/>
        <v>0</v>
      </c>
      <c r="P85" s="26">
        <v>8488644</v>
      </c>
    </row>
    <row r="86" spans="1:16" x14ac:dyDescent="0.2">
      <c r="A86" s="10" t="s">
        <v>75</v>
      </c>
      <c r="B86" s="19">
        <v>4452400</v>
      </c>
      <c r="C86" s="19">
        <v>80685</v>
      </c>
      <c r="D86" s="19">
        <v>80685</v>
      </c>
      <c r="E86" s="19">
        <v>0</v>
      </c>
      <c r="F86" s="19">
        <v>756600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5289685</v>
      </c>
      <c r="O86" s="32">
        <f t="shared" si="1"/>
        <v>0</v>
      </c>
      <c r="P86" s="26">
        <v>11504947</v>
      </c>
    </row>
    <row r="87" spans="1:16" x14ac:dyDescent="0.2">
      <c r="A87" s="8" t="s">
        <v>76</v>
      </c>
      <c r="B87" s="17">
        <v>5586900</v>
      </c>
      <c r="C87" s="17">
        <v>217950</v>
      </c>
      <c r="D87" s="17">
        <v>217950</v>
      </c>
      <c r="E87" s="17">
        <v>0</v>
      </c>
      <c r="F87" s="17">
        <v>860400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6665250</v>
      </c>
      <c r="O87" s="33">
        <f t="shared" si="1"/>
        <v>0</v>
      </c>
      <c r="P87" s="26">
        <v>16565801</v>
      </c>
    </row>
    <row r="88" spans="1:16" x14ac:dyDescent="0.2">
      <c r="A88" s="9" t="s">
        <v>77</v>
      </c>
      <c r="B88" s="16">
        <v>36579000</v>
      </c>
      <c r="C88" s="16">
        <v>2654912</v>
      </c>
      <c r="D88" s="16">
        <v>2654912</v>
      </c>
      <c r="E88" s="16">
        <v>0</v>
      </c>
      <c r="F88" s="16">
        <v>2232200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41466112</v>
      </c>
      <c r="O88" s="31">
        <f t="shared" si="1"/>
        <v>0</v>
      </c>
      <c r="P88" s="26">
        <v>96339703</v>
      </c>
    </row>
    <row r="89" spans="1:16" x14ac:dyDescent="0.2">
      <c r="A89" s="10" t="s">
        <v>78</v>
      </c>
      <c r="B89" s="19">
        <v>30572000</v>
      </c>
      <c r="C89" s="19">
        <v>1618887</v>
      </c>
      <c r="D89" s="19">
        <v>1618887</v>
      </c>
      <c r="E89" s="19">
        <v>0</v>
      </c>
      <c r="F89" s="19">
        <v>1876700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34067587</v>
      </c>
      <c r="O89" s="32">
        <f t="shared" si="1"/>
        <v>0</v>
      </c>
      <c r="P89" s="26">
        <v>63294265</v>
      </c>
    </row>
    <row r="90" spans="1:16" x14ac:dyDescent="0.2">
      <c r="A90" s="8" t="s">
        <v>79</v>
      </c>
      <c r="B90" s="17">
        <v>27625600</v>
      </c>
      <c r="C90" s="17">
        <v>-1897483</v>
      </c>
      <c r="D90" s="17">
        <v>-1897483</v>
      </c>
      <c r="E90" s="17">
        <v>0</v>
      </c>
      <c r="F90" s="17">
        <v>1564700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27292817</v>
      </c>
      <c r="O90" s="33">
        <f t="shared" si="1"/>
        <v>0</v>
      </c>
      <c r="P90" s="26">
        <v>48257114</v>
      </c>
    </row>
    <row r="91" spans="1:16" x14ac:dyDescent="0.2">
      <c r="A91" s="9" t="s">
        <v>80</v>
      </c>
      <c r="B91" s="16">
        <v>11452600</v>
      </c>
      <c r="C91" s="16">
        <v>-720993</v>
      </c>
      <c r="D91" s="16">
        <v>-720993</v>
      </c>
      <c r="E91" s="16">
        <v>0</v>
      </c>
      <c r="F91" s="16">
        <v>1120700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11852307</v>
      </c>
      <c r="O91" s="31">
        <f t="shared" si="1"/>
        <v>0</v>
      </c>
      <c r="P91" s="26">
        <v>13271093</v>
      </c>
    </row>
    <row r="92" spans="1:16" x14ac:dyDescent="0.2">
      <c r="A92" s="10" t="s">
        <v>81</v>
      </c>
      <c r="B92" s="19">
        <v>16060500</v>
      </c>
      <c r="C92" s="19">
        <v>1751940</v>
      </c>
      <c r="D92" s="19">
        <v>1751940</v>
      </c>
      <c r="E92" s="19">
        <v>0</v>
      </c>
      <c r="F92" s="19">
        <v>860400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18672840</v>
      </c>
      <c r="O92" s="32">
        <f t="shared" si="1"/>
        <v>0</v>
      </c>
      <c r="P92" s="26">
        <v>41567281</v>
      </c>
    </row>
    <row r="93" spans="1:16" x14ac:dyDescent="0.2">
      <c r="A93" s="8" t="s">
        <v>82</v>
      </c>
      <c r="B93" s="17">
        <v>32841100</v>
      </c>
      <c r="C93" s="17">
        <v>2054033</v>
      </c>
      <c r="D93" s="17">
        <v>2054033</v>
      </c>
      <c r="E93" s="17">
        <v>0</v>
      </c>
      <c r="F93" s="17">
        <v>2020300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36915433</v>
      </c>
      <c r="O93" s="33">
        <f t="shared" si="1"/>
        <v>0</v>
      </c>
      <c r="P93" s="26">
        <v>68498494</v>
      </c>
    </row>
    <row r="94" spans="1:16" x14ac:dyDescent="0.2">
      <c r="A94" s="9" t="s">
        <v>83</v>
      </c>
      <c r="B94" s="16">
        <v>16874000</v>
      </c>
      <c r="C94" s="16">
        <v>1683756</v>
      </c>
      <c r="D94" s="16">
        <v>1683756</v>
      </c>
      <c r="E94" s="16">
        <v>0</v>
      </c>
      <c r="F94" s="16">
        <v>882400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19440156</v>
      </c>
      <c r="O94" s="31">
        <f t="shared" si="1"/>
        <v>0</v>
      </c>
      <c r="P94" s="26">
        <v>39183682</v>
      </c>
    </row>
    <row r="95" spans="1:16" x14ac:dyDescent="0.2">
      <c r="A95" s="10" t="s">
        <v>84</v>
      </c>
      <c r="B95" s="19">
        <v>4590600</v>
      </c>
      <c r="C95" s="19">
        <v>110123</v>
      </c>
      <c r="D95" s="19">
        <v>110123</v>
      </c>
      <c r="E95" s="19">
        <v>0</v>
      </c>
      <c r="F95" s="19">
        <v>815200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5515923</v>
      </c>
      <c r="O95" s="32">
        <f t="shared" si="1"/>
        <v>0</v>
      </c>
      <c r="P95" s="26">
        <v>10680039</v>
      </c>
    </row>
    <row r="96" spans="1:16" x14ac:dyDescent="0.2">
      <c r="A96" s="8" t="s">
        <v>141</v>
      </c>
      <c r="B96" s="17">
        <v>13693100</v>
      </c>
      <c r="C96" s="17">
        <v>1271177</v>
      </c>
      <c r="D96" s="17">
        <v>1271177</v>
      </c>
      <c r="E96" s="17">
        <v>0</v>
      </c>
      <c r="F96" s="17">
        <v>1148300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16112577</v>
      </c>
      <c r="O96" s="33">
        <f t="shared" si="1"/>
        <v>0</v>
      </c>
      <c r="P96" s="26">
        <v>31271726</v>
      </c>
    </row>
    <row r="97" spans="1:16" x14ac:dyDescent="0.2">
      <c r="A97" s="9" t="s">
        <v>142</v>
      </c>
      <c r="B97" s="16">
        <v>94784100</v>
      </c>
      <c r="C97" s="16">
        <v>7312757</v>
      </c>
      <c r="D97" s="16">
        <v>7312757</v>
      </c>
      <c r="E97" s="16">
        <v>0</v>
      </c>
      <c r="F97" s="16">
        <v>0</v>
      </c>
      <c r="G97" s="16">
        <v>250000</v>
      </c>
      <c r="H97" s="16">
        <v>250000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102346857</v>
      </c>
      <c r="O97" s="31">
        <f t="shared" si="1"/>
        <v>0</v>
      </c>
      <c r="P97" s="26">
        <v>246201104</v>
      </c>
    </row>
    <row r="98" spans="1:16" x14ac:dyDescent="0.2">
      <c r="A98" s="10" t="s">
        <v>143</v>
      </c>
      <c r="B98" s="19">
        <v>141064100</v>
      </c>
      <c r="C98" s="19">
        <v>5787575</v>
      </c>
      <c r="D98" s="19">
        <v>5787575</v>
      </c>
      <c r="E98" s="19">
        <v>0</v>
      </c>
      <c r="F98" s="19">
        <v>0</v>
      </c>
      <c r="G98" s="19">
        <v>330000</v>
      </c>
      <c r="H98" s="19">
        <v>330000</v>
      </c>
      <c r="I98" s="19">
        <v>0</v>
      </c>
      <c r="J98" s="19">
        <v>0</v>
      </c>
      <c r="K98" s="19">
        <v>713900</v>
      </c>
      <c r="L98" s="19">
        <v>0</v>
      </c>
      <c r="M98" s="19">
        <v>0</v>
      </c>
      <c r="N98" s="19">
        <v>147895575</v>
      </c>
      <c r="O98" s="32">
        <f t="shared" si="1"/>
        <v>0</v>
      </c>
      <c r="P98" s="26">
        <v>264149120</v>
      </c>
    </row>
    <row r="99" spans="1:16" x14ac:dyDescent="0.2">
      <c r="A99" s="8" t="s">
        <v>144</v>
      </c>
      <c r="B99" s="17">
        <v>176175800</v>
      </c>
      <c r="C99" s="17">
        <v>18597180</v>
      </c>
      <c r="D99" s="17">
        <v>18597180</v>
      </c>
      <c r="E99" s="17">
        <v>0</v>
      </c>
      <c r="F99" s="17">
        <v>0</v>
      </c>
      <c r="G99" s="17">
        <v>350000</v>
      </c>
      <c r="H99" s="17">
        <v>350000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195122980</v>
      </c>
      <c r="O99" s="33">
        <f t="shared" si="1"/>
        <v>0</v>
      </c>
      <c r="P99" s="26">
        <v>478300419</v>
      </c>
    </row>
    <row r="100" spans="1:16" x14ac:dyDescent="0.2">
      <c r="A100" s="9" t="s">
        <v>145</v>
      </c>
      <c r="B100" s="16">
        <v>231008800</v>
      </c>
      <c r="C100" s="16">
        <v>18351177</v>
      </c>
      <c r="D100" s="16">
        <v>18351177</v>
      </c>
      <c r="E100" s="16">
        <v>0</v>
      </c>
      <c r="F100" s="16">
        <v>0</v>
      </c>
      <c r="G100" s="16">
        <v>520000</v>
      </c>
      <c r="H100" s="16">
        <v>520000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249879977</v>
      </c>
      <c r="O100" s="31">
        <f t="shared" si="1"/>
        <v>0</v>
      </c>
      <c r="P100" s="26">
        <v>551837451</v>
      </c>
    </row>
    <row r="101" spans="1:16" x14ac:dyDescent="0.2">
      <c r="A101" s="10" t="s">
        <v>146</v>
      </c>
      <c r="B101" s="19">
        <v>295590100</v>
      </c>
      <c r="C101" s="19">
        <v>10345912</v>
      </c>
      <c r="D101" s="19">
        <v>10345912</v>
      </c>
      <c r="E101" s="19">
        <v>0</v>
      </c>
      <c r="F101" s="19">
        <v>0</v>
      </c>
      <c r="G101" s="19">
        <v>500000</v>
      </c>
      <c r="H101" s="19">
        <v>500000</v>
      </c>
      <c r="I101" s="19">
        <v>0</v>
      </c>
      <c r="J101" s="19">
        <v>0</v>
      </c>
      <c r="K101" s="19">
        <v>0</v>
      </c>
      <c r="L101" s="19">
        <v>0</v>
      </c>
      <c r="M101" s="19">
        <v>4172700</v>
      </c>
      <c r="N101" s="19">
        <v>310608712</v>
      </c>
      <c r="O101" s="32">
        <f t="shared" si="1"/>
        <v>0</v>
      </c>
      <c r="P101" s="26">
        <v>647417115</v>
      </c>
    </row>
    <row r="102" spans="1:16" x14ac:dyDescent="0.2">
      <c r="A102" s="8" t="s">
        <v>147</v>
      </c>
      <c r="B102" s="17">
        <v>76583400</v>
      </c>
      <c r="C102" s="17">
        <v>2161009</v>
      </c>
      <c r="D102" s="17">
        <v>2161009</v>
      </c>
      <c r="E102" s="17">
        <v>0</v>
      </c>
      <c r="F102" s="17">
        <v>0</v>
      </c>
      <c r="G102" s="17">
        <v>190000</v>
      </c>
      <c r="H102" s="17">
        <v>190000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78934409</v>
      </c>
      <c r="O102" s="33">
        <f t="shared" si="1"/>
        <v>0</v>
      </c>
      <c r="P102" s="26">
        <v>155349923</v>
      </c>
    </row>
    <row r="103" spans="1:16" x14ac:dyDescent="0.2">
      <c r="A103" s="9" t="s">
        <v>148</v>
      </c>
      <c r="B103" s="16">
        <v>83980000</v>
      </c>
      <c r="C103" s="16">
        <v>3200127</v>
      </c>
      <c r="D103" s="16">
        <v>3200127</v>
      </c>
      <c r="E103" s="16">
        <v>0</v>
      </c>
      <c r="F103" s="16">
        <v>0</v>
      </c>
      <c r="G103" s="16">
        <v>250000</v>
      </c>
      <c r="H103" s="16">
        <v>250000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87430127</v>
      </c>
      <c r="O103" s="31">
        <f t="shared" si="1"/>
        <v>0</v>
      </c>
      <c r="P103" s="26">
        <v>183314169</v>
      </c>
    </row>
    <row r="104" spans="1:16" x14ac:dyDescent="0.2">
      <c r="A104" s="10" t="s">
        <v>149</v>
      </c>
      <c r="B104" s="19">
        <v>13002900</v>
      </c>
      <c r="C104" s="19">
        <v>-542020</v>
      </c>
      <c r="D104" s="19">
        <v>-542020</v>
      </c>
      <c r="E104" s="19">
        <v>0</v>
      </c>
      <c r="F104" s="19">
        <v>0</v>
      </c>
      <c r="G104" s="19">
        <v>50000</v>
      </c>
      <c r="H104" s="19">
        <v>50000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12510880</v>
      </c>
      <c r="O104" s="32">
        <f t="shared" si="1"/>
        <v>0</v>
      </c>
      <c r="P104" s="26">
        <v>22789025</v>
      </c>
    </row>
    <row r="105" spans="1:16" x14ac:dyDescent="0.2">
      <c r="A105" s="8" t="s">
        <v>150</v>
      </c>
      <c r="B105" s="17">
        <v>5795100</v>
      </c>
      <c r="C105" s="17">
        <v>-164901</v>
      </c>
      <c r="D105" s="17">
        <v>-164901</v>
      </c>
      <c r="E105" s="17">
        <v>625700</v>
      </c>
      <c r="F105" s="17">
        <v>0</v>
      </c>
      <c r="G105" s="17">
        <v>40000</v>
      </c>
      <c r="H105" s="17">
        <v>40000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6295899</v>
      </c>
      <c r="O105" s="33">
        <f t="shared" si="1"/>
        <v>0</v>
      </c>
      <c r="P105" s="26">
        <v>13807289</v>
      </c>
    </row>
    <row r="106" spans="1:16" x14ac:dyDescent="0.2">
      <c r="A106" s="9" t="s">
        <v>151</v>
      </c>
      <c r="B106" s="16">
        <v>12400000</v>
      </c>
      <c r="C106" s="16">
        <v>463623</v>
      </c>
      <c r="D106" s="16">
        <v>463623</v>
      </c>
      <c r="E106" s="16">
        <v>574500</v>
      </c>
      <c r="F106" s="16">
        <v>0</v>
      </c>
      <c r="G106" s="16">
        <v>50000</v>
      </c>
      <c r="H106" s="16">
        <v>50000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13488123</v>
      </c>
      <c r="O106" s="31">
        <f t="shared" si="1"/>
        <v>0</v>
      </c>
      <c r="P106" s="26">
        <v>30300122</v>
      </c>
    </row>
    <row r="107" spans="1:16" x14ac:dyDescent="0.2">
      <c r="A107" s="10" t="s">
        <v>152</v>
      </c>
      <c r="B107" s="19">
        <v>137338700</v>
      </c>
      <c r="C107" s="19">
        <v>-2550153</v>
      </c>
      <c r="D107" s="19">
        <v>-2550153</v>
      </c>
      <c r="E107" s="19">
        <v>0</v>
      </c>
      <c r="F107" s="19">
        <v>0</v>
      </c>
      <c r="G107" s="19">
        <v>300000</v>
      </c>
      <c r="H107" s="19">
        <v>300000</v>
      </c>
      <c r="I107" s="19">
        <v>0</v>
      </c>
      <c r="J107" s="19">
        <v>0</v>
      </c>
      <c r="K107" s="19">
        <v>679700</v>
      </c>
      <c r="L107" s="19">
        <v>0</v>
      </c>
      <c r="M107" s="19">
        <v>0</v>
      </c>
      <c r="N107" s="19">
        <v>135768247</v>
      </c>
      <c r="O107" s="32">
        <f t="shared" si="1"/>
        <v>0</v>
      </c>
      <c r="P107" s="26">
        <v>296090307</v>
      </c>
    </row>
    <row r="108" spans="1:16" x14ac:dyDescent="0.2">
      <c r="A108" s="8" t="s">
        <v>153</v>
      </c>
      <c r="B108" s="17">
        <v>11623100</v>
      </c>
      <c r="C108" s="17">
        <v>831832</v>
      </c>
      <c r="D108" s="17">
        <v>831832</v>
      </c>
      <c r="E108" s="17">
        <v>0</v>
      </c>
      <c r="F108" s="17">
        <v>0</v>
      </c>
      <c r="G108" s="17">
        <v>50000</v>
      </c>
      <c r="H108" s="17">
        <v>50000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12504932</v>
      </c>
      <c r="O108" s="33">
        <f t="shared" si="1"/>
        <v>0</v>
      </c>
      <c r="P108" s="26">
        <v>29398642</v>
      </c>
    </row>
    <row r="109" spans="1:16" x14ac:dyDescent="0.2">
      <c r="A109" s="9" t="s">
        <v>154</v>
      </c>
      <c r="B109" s="16">
        <v>27593100</v>
      </c>
      <c r="C109" s="16">
        <v>-2907669</v>
      </c>
      <c r="D109" s="16">
        <v>-2907669</v>
      </c>
      <c r="E109" s="16">
        <v>0</v>
      </c>
      <c r="F109" s="16">
        <v>0</v>
      </c>
      <c r="G109" s="16">
        <v>80000</v>
      </c>
      <c r="H109" s="16">
        <v>80000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24765431</v>
      </c>
      <c r="O109" s="31">
        <f t="shared" si="1"/>
        <v>0</v>
      </c>
      <c r="P109" s="26">
        <v>67853981</v>
      </c>
    </row>
    <row r="110" spans="1:16" x14ac:dyDescent="0.2">
      <c r="A110" s="10" t="s">
        <v>155</v>
      </c>
      <c r="B110" s="19">
        <v>23370900</v>
      </c>
      <c r="C110" s="19">
        <v>1494619</v>
      </c>
      <c r="D110" s="19">
        <v>1494619</v>
      </c>
      <c r="E110" s="19">
        <v>0</v>
      </c>
      <c r="F110" s="19">
        <v>0</v>
      </c>
      <c r="G110" s="19">
        <v>70000</v>
      </c>
      <c r="H110" s="19">
        <v>70000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24935519</v>
      </c>
      <c r="O110" s="32">
        <f t="shared" si="1"/>
        <v>0</v>
      </c>
      <c r="P110" s="26">
        <v>52549729</v>
      </c>
    </row>
    <row r="111" spans="1:16" x14ac:dyDescent="0.2">
      <c r="A111" s="8" t="s">
        <v>156</v>
      </c>
      <c r="B111" s="17">
        <v>18433100</v>
      </c>
      <c r="C111" s="17">
        <v>737247</v>
      </c>
      <c r="D111" s="17">
        <v>737247</v>
      </c>
      <c r="E111" s="17">
        <v>0</v>
      </c>
      <c r="F111" s="17">
        <v>0</v>
      </c>
      <c r="G111" s="17">
        <v>60000</v>
      </c>
      <c r="H111" s="17">
        <v>60000</v>
      </c>
      <c r="I111" s="17">
        <v>0</v>
      </c>
      <c r="J111" s="17">
        <v>0</v>
      </c>
      <c r="K111" s="17">
        <v>0</v>
      </c>
      <c r="L111" s="17">
        <v>180100</v>
      </c>
      <c r="M111" s="17">
        <v>0</v>
      </c>
      <c r="N111" s="17">
        <v>19410447</v>
      </c>
      <c r="O111" s="33">
        <f t="shared" si="1"/>
        <v>0</v>
      </c>
      <c r="P111" s="26">
        <v>45444625</v>
      </c>
    </row>
    <row r="112" spans="1:16" x14ac:dyDescent="0.2">
      <c r="A112" s="9" t="s">
        <v>157</v>
      </c>
      <c r="B112" s="16">
        <v>52281000</v>
      </c>
      <c r="C112" s="16">
        <v>1989308</v>
      </c>
      <c r="D112" s="16">
        <v>1989308</v>
      </c>
      <c r="E112" s="16">
        <v>0</v>
      </c>
      <c r="F112" s="16">
        <v>0</v>
      </c>
      <c r="G112" s="16">
        <v>160000</v>
      </c>
      <c r="H112" s="16">
        <v>160000</v>
      </c>
      <c r="I112" s="16">
        <v>0</v>
      </c>
      <c r="J112" s="16">
        <v>0</v>
      </c>
      <c r="K112" s="16">
        <v>0</v>
      </c>
      <c r="L112" s="16">
        <v>253900</v>
      </c>
      <c r="M112" s="16">
        <v>0</v>
      </c>
      <c r="N112" s="16">
        <v>54684208</v>
      </c>
      <c r="O112" s="31">
        <f t="shared" si="1"/>
        <v>0</v>
      </c>
      <c r="P112" s="26">
        <v>114352973</v>
      </c>
    </row>
    <row r="113" spans="1:16" x14ac:dyDescent="0.2">
      <c r="A113" s="10" t="s">
        <v>158</v>
      </c>
      <c r="B113" s="19">
        <v>179386900</v>
      </c>
      <c r="C113" s="19">
        <v>-12712676</v>
      </c>
      <c r="D113" s="19">
        <v>-12712676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792300</v>
      </c>
      <c r="L113" s="19">
        <v>238700</v>
      </c>
      <c r="M113" s="19">
        <v>0</v>
      </c>
      <c r="N113" s="19">
        <v>167705224</v>
      </c>
      <c r="O113" s="32">
        <f t="shared" si="1"/>
        <v>0</v>
      </c>
      <c r="P113" s="26">
        <v>320774791</v>
      </c>
    </row>
    <row r="114" spans="1:16" x14ac:dyDescent="0.2">
      <c r="A114" s="8" t="s">
        <v>159</v>
      </c>
      <c r="B114" s="17">
        <v>54632200</v>
      </c>
      <c r="C114" s="17">
        <v>2355402</v>
      </c>
      <c r="D114" s="17">
        <v>2355402</v>
      </c>
      <c r="E114" s="17">
        <v>0</v>
      </c>
      <c r="F114" s="17">
        <v>0</v>
      </c>
      <c r="G114" s="17">
        <v>180000</v>
      </c>
      <c r="H114" s="17">
        <v>180000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57167602</v>
      </c>
      <c r="O114" s="33">
        <f t="shared" si="1"/>
        <v>0</v>
      </c>
      <c r="P114" s="26">
        <v>116988547</v>
      </c>
    </row>
    <row r="115" spans="1:16" x14ac:dyDescent="0.2">
      <c r="A115" s="9" t="s">
        <v>160</v>
      </c>
      <c r="B115" s="16">
        <v>41851200</v>
      </c>
      <c r="C115" s="16">
        <v>-3592683</v>
      </c>
      <c r="D115" s="16">
        <v>-3592683</v>
      </c>
      <c r="E115" s="16">
        <v>0</v>
      </c>
      <c r="F115" s="16">
        <v>0</v>
      </c>
      <c r="G115" s="16">
        <v>120000</v>
      </c>
      <c r="H115" s="16">
        <v>120000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38378517</v>
      </c>
      <c r="O115" s="31">
        <f t="shared" si="1"/>
        <v>0</v>
      </c>
      <c r="P115" s="26">
        <v>57397966</v>
      </c>
    </row>
    <row r="116" spans="1:16" x14ac:dyDescent="0.2">
      <c r="A116" s="10" t="s">
        <v>161</v>
      </c>
      <c r="B116" s="19">
        <v>54690500</v>
      </c>
      <c r="C116" s="19">
        <v>1286959</v>
      </c>
      <c r="D116" s="19">
        <v>1286959</v>
      </c>
      <c r="E116" s="19">
        <v>0</v>
      </c>
      <c r="F116" s="19">
        <v>0</v>
      </c>
      <c r="G116" s="19">
        <v>150000</v>
      </c>
      <c r="H116" s="19">
        <v>150000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56127459</v>
      </c>
      <c r="O116" s="32">
        <f t="shared" si="1"/>
        <v>0</v>
      </c>
      <c r="P116" s="26">
        <v>101359757</v>
      </c>
    </row>
    <row r="117" spans="1:16" x14ac:dyDescent="0.2">
      <c r="A117" s="8" t="s">
        <v>162</v>
      </c>
      <c r="B117" s="17">
        <v>377975000</v>
      </c>
      <c r="C117" s="17">
        <v>-456251513</v>
      </c>
      <c r="D117" s="17">
        <v>-377975000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33">
        <f t="shared" si="1"/>
        <v>-78276513</v>
      </c>
      <c r="P117" s="26">
        <v>0</v>
      </c>
    </row>
    <row r="118" spans="1:16" x14ac:dyDescent="0.2">
      <c r="A118" s="9" t="s">
        <v>163</v>
      </c>
      <c r="B118" s="16">
        <v>276394700</v>
      </c>
      <c r="C118" s="16">
        <v>-40997877</v>
      </c>
      <c r="D118" s="16">
        <v>-40997877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1048200</v>
      </c>
      <c r="L118" s="16">
        <v>0</v>
      </c>
      <c r="M118" s="16">
        <v>0</v>
      </c>
      <c r="N118" s="16">
        <v>236445023</v>
      </c>
      <c r="O118" s="31">
        <f t="shared" si="1"/>
        <v>0</v>
      </c>
      <c r="P118" s="26">
        <v>339885154</v>
      </c>
    </row>
    <row r="119" spans="1:16" x14ac:dyDescent="0.2">
      <c r="A119" s="10" t="s">
        <v>164</v>
      </c>
      <c r="B119" s="19">
        <v>53477600</v>
      </c>
      <c r="C119" s="19">
        <v>5582056</v>
      </c>
      <c r="D119" s="19">
        <v>5582056</v>
      </c>
      <c r="E119" s="19">
        <v>0</v>
      </c>
      <c r="F119" s="19">
        <v>0</v>
      </c>
      <c r="G119" s="19">
        <v>180000</v>
      </c>
      <c r="H119" s="19">
        <v>180000</v>
      </c>
      <c r="I119" s="19">
        <v>0</v>
      </c>
      <c r="J119" s="19">
        <v>0</v>
      </c>
      <c r="K119" s="19">
        <v>476400</v>
      </c>
      <c r="L119" s="19">
        <v>0</v>
      </c>
      <c r="M119" s="19">
        <v>0</v>
      </c>
      <c r="N119" s="19">
        <v>59716056</v>
      </c>
      <c r="O119" s="32">
        <f t="shared" si="1"/>
        <v>0</v>
      </c>
      <c r="P119" s="26">
        <v>145863690</v>
      </c>
    </row>
    <row r="120" spans="1:16" x14ac:dyDescent="0.2">
      <c r="A120" s="8" t="s">
        <v>165</v>
      </c>
      <c r="B120" s="17">
        <v>52532700</v>
      </c>
      <c r="C120" s="17">
        <v>-6172207</v>
      </c>
      <c r="D120" s="17">
        <v>-6172207</v>
      </c>
      <c r="E120" s="17">
        <v>0</v>
      </c>
      <c r="F120" s="17">
        <v>0</v>
      </c>
      <c r="G120" s="17">
        <v>170000</v>
      </c>
      <c r="H120" s="17">
        <v>170000</v>
      </c>
      <c r="I120" s="17">
        <v>0</v>
      </c>
      <c r="J120" s="17">
        <v>0</v>
      </c>
      <c r="K120" s="17">
        <v>0</v>
      </c>
      <c r="L120" s="17">
        <v>195900</v>
      </c>
      <c r="M120" s="17">
        <v>0</v>
      </c>
      <c r="N120" s="17">
        <v>46726393</v>
      </c>
      <c r="O120" s="33">
        <f t="shared" si="1"/>
        <v>0</v>
      </c>
      <c r="P120" s="26">
        <v>109196778</v>
      </c>
    </row>
    <row r="121" spans="1:16" x14ac:dyDescent="0.2">
      <c r="A121" s="9" t="s">
        <v>166</v>
      </c>
      <c r="B121" s="16">
        <v>31205100</v>
      </c>
      <c r="C121" s="16">
        <v>4006518</v>
      </c>
      <c r="D121" s="16">
        <v>4006518</v>
      </c>
      <c r="E121" s="16">
        <v>0</v>
      </c>
      <c r="F121" s="16">
        <v>0</v>
      </c>
      <c r="G121" s="16">
        <v>160000</v>
      </c>
      <c r="H121" s="16">
        <v>160000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35371618</v>
      </c>
      <c r="O121" s="31">
        <f t="shared" si="1"/>
        <v>0</v>
      </c>
      <c r="P121" s="26">
        <v>79112501</v>
      </c>
    </row>
    <row r="122" spans="1:16" x14ac:dyDescent="0.2">
      <c r="A122" s="10" t="s">
        <v>167</v>
      </c>
      <c r="B122" s="19">
        <v>113900200</v>
      </c>
      <c r="C122" s="19">
        <v>3435840</v>
      </c>
      <c r="D122" s="19">
        <v>3435840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6565600</v>
      </c>
      <c r="M122" s="19">
        <v>0</v>
      </c>
      <c r="N122" s="19">
        <v>123901640</v>
      </c>
      <c r="O122" s="32">
        <f t="shared" si="1"/>
        <v>0</v>
      </c>
      <c r="P122" s="26">
        <v>235665127</v>
      </c>
    </row>
    <row r="123" spans="1:16" x14ac:dyDescent="0.2">
      <c r="A123" s="8" t="s">
        <v>168</v>
      </c>
      <c r="B123" s="17">
        <v>244200300</v>
      </c>
      <c r="C123" s="17">
        <v>15040911</v>
      </c>
      <c r="D123" s="17">
        <v>15040911</v>
      </c>
      <c r="E123" s="17">
        <v>0</v>
      </c>
      <c r="F123" s="17">
        <v>0</v>
      </c>
      <c r="G123" s="17">
        <v>320000</v>
      </c>
      <c r="H123" s="17">
        <v>320000</v>
      </c>
      <c r="I123" s="17">
        <v>0</v>
      </c>
      <c r="J123" s="17">
        <v>0</v>
      </c>
      <c r="K123" s="17">
        <v>997200</v>
      </c>
      <c r="L123" s="17">
        <v>842800</v>
      </c>
      <c r="M123" s="17">
        <v>0</v>
      </c>
      <c r="N123" s="17">
        <v>261401211</v>
      </c>
      <c r="O123" s="33">
        <f t="shared" si="1"/>
        <v>0</v>
      </c>
      <c r="P123" s="26">
        <v>517146522</v>
      </c>
    </row>
    <row r="124" spans="1:16" x14ac:dyDescent="0.2">
      <c r="A124" s="9" t="s">
        <v>169</v>
      </c>
      <c r="B124" s="16">
        <v>69566400</v>
      </c>
      <c r="C124" s="16">
        <v>3015485</v>
      </c>
      <c r="D124" s="16">
        <v>3015485</v>
      </c>
      <c r="E124" s="16">
        <v>0</v>
      </c>
      <c r="F124" s="16">
        <v>0</v>
      </c>
      <c r="G124" s="16">
        <v>180000</v>
      </c>
      <c r="H124" s="16">
        <v>180000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72761885</v>
      </c>
      <c r="O124" s="31">
        <f t="shared" si="1"/>
        <v>0</v>
      </c>
      <c r="P124" s="26">
        <v>142508123</v>
      </c>
    </row>
    <row r="125" spans="1:16" x14ac:dyDescent="0.2">
      <c r="A125" s="10" t="s">
        <v>170</v>
      </c>
      <c r="B125" s="19">
        <v>18693300</v>
      </c>
      <c r="C125" s="19">
        <v>-933419</v>
      </c>
      <c r="D125" s="19">
        <v>-933419</v>
      </c>
      <c r="E125" s="19">
        <v>0</v>
      </c>
      <c r="F125" s="19">
        <v>0</v>
      </c>
      <c r="G125" s="19">
        <v>60000</v>
      </c>
      <c r="H125" s="19">
        <v>60000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17819881</v>
      </c>
      <c r="O125" s="32">
        <f t="shared" si="1"/>
        <v>0</v>
      </c>
      <c r="P125" s="26">
        <v>35494823</v>
      </c>
    </row>
    <row r="126" spans="1:16" x14ac:dyDescent="0.2">
      <c r="A126" s="8" t="s">
        <v>171</v>
      </c>
      <c r="B126" s="17">
        <v>114055300</v>
      </c>
      <c r="C126" s="17">
        <v>10226612</v>
      </c>
      <c r="D126" s="17">
        <v>10226612</v>
      </c>
      <c r="E126" s="17">
        <v>0</v>
      </c>
      <c r="F126" s="17">
        <v>0</v>
      </c>
      <c r="G126" s="17">
        <v>330000</v>
      </c>
      <c r="H126" s="17">
        <v>330000</v>
      </c>
      <c r="I126" s="17">
        <v>0</v>
      </c>
      <c r="J126" s="17">
        <v>0</v>
      </c>
      <c r="K126" s="17">
        <v>0</v>
      </c>
      <c r="L126" s="17">
        <v>3819800</v>
      </c>
      <c r="M126" s="17">
        <v>0</v>
      </c>
      <c r="N126" s="17">
        <v>128431712</v>
      </c>
      <c r="O126" s="33">
        <f t="shared" si="1"/>
        <v>0</v>
      </c>
      <c r="P126" s="26">
        <v>262128725</v>
      </c>
    </row>
    <row r="127" spans="1:16" x14ac:dyDescent="0.2">
      <c r="A127" s="9" t="s">
        <v>172</v>
      </c>
      <c r="B127" s="16">
        <v>63019600</v>
      </c>
      <c r="C127" s="16">
        <v>6421384</v>
      </c>
      <c r="D127" s="16">
        <v>6421384</v>
      </c>
      <c r="E127" s="16">
        <v>0</v>
      </c>
      <c r="F127" s="16">
        <v>0</v>
      </c>
      <c r="G127" s="16">
        <v>220000</v>
      </c>
      <c r="H127" s="16">
        <v>220000</v>
      </c>
      <c r="I127" s="16">
        <v>0</v>
      </c>
      <c r="J127" s="16">
        <v>0</v>
      </c>
      <c r="K127" s="16">
        <v>0</v>
      </c>
      <c r="L127" s="16">
        <v>841000</v>
      </c>
      <c r="M127" s="16">
        <v>0</v>
      </c>
      <c r="N127" s="16">
        <v>70501984</v>
      </c>
      <c r="O127" s="31">
        <f t="shared" si="1"/>
        <v>0</v>
      </c>
      <c r="P127" s="26">
        <v>160266582</v>
      </c>
    </row>
    <row r="128" spans="1:16" x14ac:dyDescent="0.2">
      <c r="A128" s="10" t="s">
        <v>173</v>
      </c>
      <c r="B128" s="19">
        <v>76037900</v>
      </c>
      <c r="C128" s="19">
        <v>10280290</v>
      </c>
      <c r="D128" s="19">
        <v>10280290</v>
      </c>
      <c r="E128" s="19">
        <v>0</v>
      </c>
      <c r="F128" s="19">
        <v>0</v>
      </c>
      <c r="G128" s="19">
        <v>220000</v>
      </c>
      <c r="H128" s="19">
        <v>220000</v>
      </c>
      <c r="I128" s="19">
        <v>0</v>
      </c>
      <c r="J128" s="19">
        <v>0</v>
      </c>
      <c r="K128" s="19">
        <v>0</v>
      </c>
      <c r="L128" s="19">
        <v>1635300</v>
      </c>
      <c r="M128" s="19">
        <v>0</v>
      </c>
      <c r="N128" s="19">
        <v>88173490</v>
      </c>
      <c r="O128" s="32">
        <f t="shared" si="1"/>
        <v>0</v>
      </c>
      <c r="P128" s="26">
        <v>198182429</v>
      </c>
    </row>
    <row r="129" spans="1:16" x14ac:dyDescent="0.2">
      <c r="A129" s="8" t="s">
        <v>174</v>
      </c>
      <c r="B129" s="17">
        <v>40863100</v>
      </c>
      <c r="C129" s="17">
        <v>3272206</v>
      </c>
      <c r="D129" s="17">
        <v>3272206</v>
      </c>
      <c r="E129" s="17">
        <v>0</v>
      </c>
      <c r="F129" s="17">
        <v>0</v>
      </c>
      <c r="G129" s="17">
        <v>260000</v>
      </c>
      <c r="H129" s="17">
        <v>260000</v>
      </c>
      <c r="I129" s="17">
        <v>0</v>
      </c>
      <c r="J129" s="17">
        <v>0</v>
      </c>
      <c r="K129" s="17">
        <v>0</v>
      </c>
      <c r="L129" s="17">
        <v>1831800</v>
      </c>
      <c r="M129" s="17">
        <v>0</v>
      </c>
      <c r="N129" s="17">
        <v>46227106</v>
      </c>
      <c r="O129" s="33">
        <f t="shared" si="1"/>
        <v>0</v>
      </c>
      <c r="P129" s="26">
        <v>113785404</v>
      </c>
    </row>
    <row r="130" spans="1:16" x14ac:dyDescent="0.2">
      <c r="A130" s="9" t="s">
        <v>175</v>
      </c>
      <c r="B130" s="16">
        <v>10167300</v>
      </c>
      <c r="C130" s="16">
        <v>1383540</v>
      </c>
      <c r="D130" s="16">
        <v>1383540</v>
      </c>
      <c r="E130" s="16">
        <v>312900</v>
      </c>
      <c r="F130" s="16">
        <v>0</v>
      </c>
      <c r="G130" s="16">
        <v>70000</v>
      </c>
      <c r="H130" s="16">
        <v>70000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11933740</v>
      </c>
      <c r="O130" s="31">
        <f t="shared" si="1"/>
        <v>0</v>
      </c>
      <c r="P130" s="26">
        <v>27922280</v>
      </c>
    </row>
    <row r="131" spans="1:16" x14ac:dyDescent="0.2">
      <c r="A131" s="10" t="s">
        <v>176</v>
      </c>
      <c r="B131" s="19">
        <v>21324600</v>
      </c>
      <c r="C131" s="19">
        <v>-2370700</v>
      </c>
      <c r="D131" s="19">
        <v>-2370700</v>
      </c>
      <c r="E131" s="19">
        <v>0</v>
      </c>
      <c r="F131" s="19">
        <v>0</v>
      </c>
      <c r="G131" s="19">
        <v>70000</v>
      </c>
      <c r="H131" s="19">
        <v>70000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19023900</v>
      </c>
      <c r="O131" s="32">
        <f t="shared" si="1"/>
        <v>0</v>
      </c>
      <c r="P131" s="26">
        <v>32485136</v>
      </c>
    </row>
    <row r="132" spans="1:16" x14ac:dyDescent="0.2">
      <c r="A132" s="8" t="s">
        <v>177</v>
      </c>
      <c r="B132" s="17">
        <v>5517600</v>
      </c>
      <c r="C132" s="17">
        <v>-365163</v>
      </c>
      <c r="D132" s="17">
        <v>-365163</v>
      </c>
      <c r="E132" s="17">
        <v>312900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5465337</v>
      </c>
      <c r="O132" s="33">
        <f t="shared" si="1"/>
        <v>0</v>
      </c>
      <c r="P132" s="26">
        <v>10131620</v>
      </c>
    </row>
    <row r="133" spans="1:16" x14ac:dyDescent="0.2">
      <c r="A133" s="9" t="s">
        <v>178</v>
      </c>
      <c r="B133" s="16">
        <v>11654500</v>
      </c>
      <c r="C133" s="16">
        <v>-822934</v>
      </c>
      <c r="D133" s="16">
        <v>-822934</v>
      </c>
      <c r="E133" s="16">
        <v>537100</v>
      </c>
      <c r="F133" s="16">
        <v>0</v>
      </c>
      <c r="G133" s="16">
        <v>90000</v>
      </c>
      <c r="H133" s="16">
        <v>90000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11458666</v>
      </c>
      <c r="O133" s="31">
        <f t="shared" si="1"/>
        <v>0</v>
      </c>
      <c r="P133" s="26">
        <v>21395076</v>
      </c>
    </row>
    <row r="134" spans="1:16" x14ac:dyDescent="0.2">
      <c r="A134" s="10" t="s">
        <v>179</v>
      </c>
      <c r="B134" s="19">
        <v>16135500</v>
      </c>
      <c r="C134" s="19">
        <v>-1493743</v>
      </c>
      <c r="D134" s="19">
        <v>-1493743</v>
      </c>
      <c r="E134" s="19">
        <v>283200</v>
      </c>
      <c r="F134" s="19">
        <v>0</v>
      </c>
      <c r="G134" s="19">
        <v>100000</v>
      </c>
      <c r="H134" s="19">
        <v>100000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15024957</v>
      </c>
      <c r="O134" s="32">
        <f t="shared" si="1"/>
        <v>0</v>
      </c>
      <c r="P134" s="26">
        <v>33621972</v>
      </c>
    </row>
    <row r="135" spans="1:16" x14ac:dyDescent="0.2">
      <c r="A135" s="8" t="s">
        <v>180</v>
      </c>
      <c r="B135" s="17">
        <v>5039700</v>
      </c>
      <c r="C135" s="17">
        <v>-1519594</v>
      </c>
      <c r="D135" s="17">
        <v>-1519594</v>
      </c>
      <c r="E135" s="17">
        <v>312900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53400</v>
      </c>
      <c r="M135" s="17">
        <v>0</v>
      </c>
      <c r="N135" s="17">
        <v>3886406</v>
      </c>
      <c r="O135" s="33">
        <f t="shared" ref="O135:O198" si="2">C135-D135</f>
        <v>0</v>
      </c>
      <c r="P135" s="26">
        <v>4932574</v>
      </c>
    </row>
    <row r="136" spans="1:16" x14ac:dyDescent="0.2">
      <c r="A136" s="9" t="s">
        <v>181</v>
      </c>
      <c r="B136" s="16">
        <v>4133100</v>
      </c>
      <c r="C136" s="16">
        <v>-1690060</v>
      </c>
      <c r="D136" s="16">
        <v>-1690060</v>
      </c>
      <c r="E136" s="16">
        <v>423600</v>
      </c>
      <c r="F136" s="16">
        <v>0</v>
      </c>
      <c r="G136" s="16">
        <v>100000</v>
      </c>
      <c r="H136" s="16">
        <v>100000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2966640</v>
      </c>
      <c r="O136" s="31">
        <f t="shared" si="2"/>
        <v>0</v>
      </c>
      <c r="P136" s="26">
        <v>11378349</v>
      </c>
    </row>
    <row r="137" spans="1:16" x14ac:dyDescent="0.2">
      <c r="A137" s="10" t="s">
        <v>182</v>
      </c>
      <c r="B137" s="19">
        <v>13205600</v>
      </c>
      <c r="C137" s="19">
        <v>-3179292</v>
      </c>
      <c r="D137" s="19">
        <v>-3179292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10026308</v>
      </c>
      <c r="O137" s="32">
        <f t="shared" si="2"/>
        <v>0</v>
      </c>
      <c r="P137" s="26">
        <v>15157354</v>
      </c>
    </row>
    <row r="138" spans="1:16" x14ac:dyDescent="0.2">
      <c r="A138" s="8" t="s">
        <v>183</v>
      </c>
      <c r="B138" s="17">
        <v>12998700</v>
      </c>
      <c r="C138" s="17">
        <v>-615044</v>
      </c>
      <c r="D138" s="17">
        <v>-615044</v>
      </c>
      <c r="E138" s="17">
        <v>0</v>
      </c>
      <c r="F138" s="17">
        <v>0</v>
      </c>
      <c r="G138" s="17">
        <v>50000</v>
      </c>
      <c r="H138" s="17">
        <v>50000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12433656</v>
      </c>
      <c r="O138" s="33">
        <f t="shared" si="2"/>
        <v>0</v>
      </c>
      <c r="P138" s="26">
        <v>25010928</v>
      </c>
    </row>
    <row r="139" spans="1:16" x14ac:dyDescent="0.2">
      <c r="A139" s="9" t="s">
        <v>184</v>
      </c>
      <c r="B139" s="16">
        <v>9157100</v>
      </c>
      <c r="C139" s="16">
        <v>-171783</v>
      </c>
      <c r="D139" s="16">
        <v>-171783</v>
      </c>
      <c r="E139" s="16">
        <v>312900</v>
      </c>
      <c r="F139" s="16">
        <v>0</v>
      </c>
      <c r="G139" s="16">
        <v>70000</v>
      </c>
      <c r="H139" s="16">
        <v>70000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9368217</v>
      </c>
      <c r="O139" s="31">
        <f t="shared" si="2"/>
        <v>0</v>
      </c>
      <c r="P139" s="26">
        <v>10062609</v>
      </c>
    </row>
    <row r="140" spans="1:16" x14ac:dyDescent="0.2">
      <c r="A140" s="10" t="s">
        <v>185</v>
      </c>
      <c r="B140" s="19">
        <v>36587200</v>
      </c>
      <c r="C140" s="19">
        <v>-7116699</v>
      </c>
      <c r="D140" s="19">
        <v>-7116699</v>
      </c>
      <c r="E140" s="19">
        <v>0</v>
      </c>
      <c r="F140" s="19">
        <v>0</v>
      </c>
      <c r="G140" s="19">
        <v>160000</v>
      </c>
      <c r="H140" s="19">
        <v>160000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29630501</v>
      </c>
      <c r="O140" s="32">
        <f t="shared" si="2"/>
        <v>0</v>
      </c>
      <c r="P140" s="26">
        <v>88090812</v>
      </c>
    </row>
    <row r="141" spans="1:16" x14ac:dyDescent="0.2">
      <c r="A141" s="8" t="s">
        <v>186</v>
      </c>
      <c r="B141" s="17">
        <v>57523600</v>
      </c>
      <c r="C141" s="17">
        <v>1749902</v>
      </c>
      <c r="D141" s="17">
        <v>1749902</v>
      </c>
      <c r="E141" s="17">
        <v>0</v>
      </c>
      <c r="F141" s="17">
        <v>0</v>
      </c>
      <c r="G141" s="17">
        <v>220000</v>
      </c>
      <c r="H141" s="17">
        <v>220000</v>
      </c>
      <c r="I141" s="17">
        <v>0</v>
      </c>
      <c r="J141" s="17">
        <v>0</v>
      </c>
      <c r="K141" s="17">
        <v>0</v>
      </c>
      <c r="L141" s="17">
        <v>169300</v>
      </c>
      <c r="M141" s="17">
        <v>0</v>
      </c>
      <c r="N141" s="17">
        <v>59662802</v>
      </c>
      <c r="O141" s="33">
        <f t="shared" si="2"/>
        <v>0</v>
      </c>
      <c r="P141" s="26">
        <v>116667757</v>
      </c>
    </row>
    <row r="142" spans="1:16" x14ac:dyDescent="0.2">
      <c r="A142" s="9" t="s">
        <v>187</v>
      </c>
      <c r="B142" s="16">
        <v>80176500</v>
      </c>
      <c r="C142" s="16">
        <v>-3635564</v>
      </c>
      <c r="D142" s="16">
        <v>-3635564</v>
      </c>
      <c r="E142" s="16">
        <v>0</v>
      </c>
      <c r="F142" s="16">
        <v>0</v>
      </c>
      <c r="G142" s="16">
        <v>180000</v>
      </c>
      <c r="H142" s="16">
        <v>180000</v>
      </c>
      <c r="I142" s="16">
        <v>0</v>
      </c>
      <c r="J142" s="16">
        <v>0</v>
      </c>
      <c r="K142" s="16">
        <v>0</v>
      </c>
      <c r="L142" s="16">
        <v>191900</v>
      </c>
      <c r="M142" s="16">
        <v>0</v>
      </c>
      <c r="N142" s="16">
        <v>76912836</v>
      </c>
      <c r="O142" s="31">
        <f t="shared" si="2"/>
        <v>0</v>
      </c>
      <c r="P142" s="26">
        <v>148371598</v>
      </c>
    </row>
    <row r="143" spans="1:16" x14ac:dyDescent="0.2">
      <c r="A143" s="10" t="s">
        <v>188</v>
      </c>
      <c r="B143" s="19">
        <v>9122600</v>
      </c>
      <c r="C143" s="19">
        <v>-808471</v>
      </c>
      <c r="D143" s="19">
        <v>-808471</v>
      </c>
      <c r="E143" s="19">
        <v>312900</v>
      </c>
      <c r="F143" s="19">
        <v>0</v>
      </c>
      <c r="G143" s="19">
        <v>90000</v>
      </c>
      <c r="H143" s="19">
        <v>90000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8717029</v>
      </c>
      <c r="O143" s="32">
        <f t="shared" si="2"/>
        <v>0</v>
      </c>
      <c r="P143" s="26">
        <v>19188171</v>
      </c>
    </row>
    <row r="144" spans="1:16" x14ac:dyDescent="0.2">
      <c r="A144" s="8" t="s">
        <v>189</v>
      </c>
      <c r="B144" s="17">
        <v>7229500</v>
      </c>
      <c r="C144" s="17">
        <v>-3034271</v>
      </c>
      <c r="D144" s="17">
        <v>-3034271</v>
      </c>
      <c r="E144" s="17">
        <v>375400</v>
      </c>
      <c r="F144" s="17">
        <v>0</v>
      </c>
      <c r="G144" s="17">
        <v>50000</v>
      </c>
      <c r="H144" s="17">
        <v>50000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4620629</v>
      </c>
      <c r="O144" s="33">
        <f t="shared" si="2"/>
        <v>0</v>
      </c>
      <c r="P144" s="26">
        <v>16693033</v>
      </c>
    </row>
    <row r="145" spans="1:16" x14ac:dyDescent="0.2">
      <c r="A145" s="9" t="s">
        <v>190</v>
      </c>
      <c r="B145" s="16">
        <v>10180100</v>
      </c>
      <c r="C145" s="16">
        <v>-3666339</v>
      </c>
      <c r="D145" s="16">
        <v>-3666339</v>
      </c>
      <c r="E145" s="16">
        <v>625700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7139461</v>
      </c>
      <c r="O145" s="31">
        <f t="shared" si="2"/>
        <v>0</v>
      </c>
      <c r="P145" s="26">
        <v>22135130</v>
      </c>
    </row>
    <row r="146" spans="1:16" x14ac:dyDescent="0.2">
      <c r="A146" s="10" t="s">
        <v>191</v>
      </c>
      <c r="B146" s="19">
        <v>19364900</v>
      </c>
      <c r="C146" s="19">
        <v>1542161</v>
      </c>
      <c r="D146" s="19">
        <v>1542161</v>
      </c>
      <c r="E146" s="19">
        <v>0</v>
      </c>
      <c r="F146" s="19">
        <v>0</v>
      </c>
      <c r="G146" s="19">
        <v>70000</v>
      </c>
      <c r="H146" s="19">
        <v>70000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20977061</v>
      </c>
      <c r="O146" s="32">
        <f t="shared" si="2"/>
        <v>0</v>
      </c>
      <c r="P146" s="26">
        <v>54679269</v>
      </c>
    </row>
    <row r="147" spans="1:16" x14ac:dyDescent="0.2">
      <c r="A147" s="8" t="s">
        <v>192</v>
      </c>
      <c r="B147" s="17">
        <v>27072300</v>
      </c>
      <c r="C147" s="17">
        <v>2563598</v>
      </c>
      <c r="D147" s="17">
        <v>2563598</v>
      </c>
      <c r="E147" s="17">
        <v>0</v>
      </c>
      <c r="F147" s="17">
        <v>0</v>
      </c>
      <c r="G147" s="17">
        <v>80000</v>
      </c>
      <c r="H147" s="17">
        <v>80000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29715898</v>
      </c>
      <c r="O147" s="33">
        <f t="shared" si="2"/>
        <v>0</v>
      </c>
      <c r="P147" s="26">
        <v>73377889</v>
      </c>
    </row>
    <row r="148" spans="1:16" x14ac:dyDescent="0.2">
      <c r="A148" s="9" t="s">
        <v>193</v>
      </c>
      <c r="B148" s="16">
        <v>54346800</v>
      </c>
      <c r="C148" s="16">
        <v>4074579</v>
      </c>
      <c r="D148" s="16">
        <v>4074579</v>
      </c>
      <c r="E148" s="16">
        <v>1871200</v>
      </c>
      <c r="F148" s="16">
        <v>0</v>
      </c>
      <c r="G148" s="16">
        <v>250000</v>
      </c>
      <c r="H148" s="16">
        <v>250000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60542579</v>
      </c>
      <c r="O148" s="31">
        <f t="shared" si="2"/>
        <v>0</v>
      </c>
      <c r="P148" s="26">
        <v>126324837</v>
      </c>
    </row>
    <row r="149" spans="1:16" x14ac:dyDescent="0.2">
      <c r="A149" s="10" t="s">
        <v>194</v>
      </c>
      <c r="B149" s="19">
        <v>90873400</v>
      </c>
      <c r="C149" s="19">
        <v>2969886</v>
      </c>
      <c r="D149" s="19">
        <v>2969886</v>
      </c>
      <c r="E149" s="19">
        <v>0</v>
      </c>
      <c r="F149" s="19">
        <v>0</v>
      </c>
      <c r="G149" s="19">
        <v>97500</v>
      </c>
      <c r="H149" s="19">
        <v>97500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93940786</v>
      </c>
      <c r="O149" s="32">
        <f t="shared" si="2"/>
        <v>0</v>
      </c>
      <c r="P149" s="26">
        <v>191414910</v>
      </c>
    </row>
    <row r="150" spans="1:16" x14ac:dyDescent="0.2">
      <c r="A150" s="8" t="s">
        <v>195</v>
      </c>
      <c r="B150" s="17">
        <v>79289400</v>
      </c>
      <c r="C150" s="17">
        <v>6983410</v>
      </c>
      <c r="D150" s="17">
        <v>6983410</v>
      </c>
      <c r="E150" s="17">
        <v>0</v>
      </c>
      <c r="F150" s="17">
        <v>0</v>
      </c>
      <c r="G150" s="17">
        <v>20000</v>
      </c>
      <c r="H150" s="17">
        <v>20000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86292810</v>
      </c>
      <c r="O150" s="33">
        <f t="shared" si="2"/>
        <v>0</v>
      </c>
      <c r="P150" s="26">
        <v>181801994</v>
      </c>
    </row>
    <row r="151" spans="1:16" x14ac:dyDescent="0.2">
      <c r="A151" s="9" t="s">
        <v>196</v>
      </c>
      <c r="B151" s="16">
        <v>85096300</v>
      </c>
      <c r="C151" s="16">
        <v>7026804</v>
      </c>
      <c r="D151" s="16">
        <v>7026804</v>
      </c>
      <c r="E151" s="16">
        <v>0</v>
      </c>
      <c r="F151" s="16">
        <v>0</v>
      </c>
      <c r="G151" s="16">
        <v>175000</v>
      </c>
      <c r="H151" s="16">
        <v>175000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92298104</v>
      </c>
      <c r="O151" s="31">
        <f t="shared" si="2"/>
        <v>0</v>
      </c>
      <c r="P151" s="26">
        <v>209737179</v>
      </c>
    </row>
    <row r="152" spans="1:16" x14ac:dyDescent="0.2">
      <c r="A152" s="10" t="s">
        <v>197</v>
      </c>
      <c r="B152" s="19">
        <v>99940800</v>
      </c>
      <c r="C152" s="19">
        <v>8706481</v>
      </c>
      <c r="D152" s="19">
        <v>8706481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108647281</v>
      </c>
      <c r="O152" s="32">
        <f t="shared" si="2"/>
        <v>0</v>
      </c>
      <c r="P152" s="26">
        <v>259778151</v>
      </c>
    </row>
    <row r="153" spans="1:16" x14ac:dyDescent="0.2">
      <c r="A153" s="8" t="s">
        <v>198</v>
      </c>
      <c r="B153" s="17">
        <v>22865500</v>
      </c>
      <c r="C153" s="17">
        <v>3360583</v>
      </c>
      <c r="D153" s="17">
        <v>3360583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26226083</v>
      </c>
      <c r="O153" s="33">
        <f t="shared" si="2"/>
        <v>0</v>
      </c>
      <c r="P153" s="26">
        <v>61753865</v>
      </c>
    </row>
    <row r="154" spans="1:16" x14ac:dyDescent="0.2">
      <c r="A154" s="9" t="s">
        <v>199</v>
      </c>
      <c r="B154" s="16">
        <v>62477500</v>
      </c>
      <c r="C154" s="16">
        <v>5900818</v>
      </c>
      <c r="D154" s="16">
        <v>5900818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68378318</v>
      </c>
      <c r="O154" s="31">
        <f t="shared" si="2"/>
        <v>0</v>
      </c>
      <c r="P154" s="26">
        <v>174984913</v>
      </c>
    </row>
    <row r="155" spans="1:16" x14ac:dyDescent="0.2">
      <c r="A155" s="10" t="s">
        <v>200</v>
      </c>
      <c r="B155" s="19">
        <v>16677300</v>
      </c>
      <c r="C155" s="19">
        <v>2298647</v>
      </c>
      <c r="D155" s="19">
        <v>2298647</v>
      </c>
      <c r="E155" s="19">
        <v>601200</v>
      </c>
      <c r="F155" s="19">
        <v>0</v>
      </c>
      <c r="G155" s="19">
        <v>200000</v>
      </c>
      <c r="H155" s="19">
        <v>200000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19777147</v>
      </c>
      <c r="O155" s="32">
        <f t="shared" si="2"/>
        <v>0</v>
      </c>
      <c r="P155" s="26">
        <v>48271229</v>
      </c>
    </row>
    <row r="156" spans="1:16" x14ac:dyDescent="0.2">
      <c r="A156" s="8" t="s">
        <v>201</v>
      </c>
      <c r="B156" s="17">
        <v>22055400</v>
      </c>
      <c r="C156" s="17">
        <v>2334853</v>
      </c>
      <c r="D156" s="17">
        <v>2334853</v>
      </c>
      <c r="E156" s="17">
        <v>445800</v>
      </c>
      <c r="F156" s="17">
        <v>0</v>
      </c>
      <c r="G156" s="17">
        <v>100000</v>
      </c>
      <c r="H156" s="17">
        <v>100000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24936053</v>
      </c>
      <c r="O156" s="33">
        <f t="shared" si="2"/>
        <v>0</v>
      </c>
      <c r="P156" s="26">
        <v>56061077</v>
      </c>
    </row>
    <row r="157" spans="1:16" x14ac:dyDescent="0.2">
      <c r="A157" s="9" t="s">
        <v>202</v>
      </c>
      <c r="B157" s="16">
        <v>21018100</v>
      </c>
      <c r="C157" s="16">
        <v>1931454</v>
      </c>
      <c r="D157" s="16">
        <v>1931454</v>
      </c>
      <c r="E157" s="16">
        <v>875600</v>
      </c>
      <c r="F157" s="16">
        <v>0</v>
      </c>
      <c r="G157" s="16">
        <v>200000</v>
      </c>
      <c r="H157" s="16">
        <v>200000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24025154</v>
      </c>
      <c r="O157" s="31">
        <f t="shared" si="2"/>
        <v>0</v>
      </c>
      <c r="P157" s="26">
        <v>57105493</v>
      </c>
    </row>
    <row r="158" spans="1:16" x14ac:dyDescent="0.2">
      <c r="A158" s="10" t="s">
        <v>203</v>
      </c>
      <c r="B158" s="19">
        <v>15995500</v>
      </c>
      <c r="C158" s="19">
        <v>-1963969</v>
      </c>
      <c r="D158" s="19">
        <v>-1963969</v>
      </c>
      <c r="E158" s="19">
        <v>693500</v>
      </c>
      <c r="F158" s="19">
        <v>0</v>
      </c>
      <c r="G158" s="19">
        <v>150000</v>
      </c>
      <c r="H158" s="19">
        <v>150000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14875031</v>
      </c>
      <c r="O158" s="32">
        <f t="shared" si="2"/>
        <v>0</v>
      </c>
      <c r="P158" s="26">
        <v>30358818</v>
      </c>
    </row>
    <row r="159" spans="1:16" x14ac:dyDescent="0.2">
      <c r="A159" s="8" t="s">
        <v>204</v>
      </c>
      <c r="B159" s="17">
        <v>24864500</v>
      </c>
      <c r="C159" s="17">
        <v>952858</v>
      </c>
      <c r="D159" s="17">
        <v>952858</v>
      </c>
      <c r="E159" s="17">
        <v>1020300</v>
      </c>
      <c r="F159" s="17">
        <v>0</v>
      </c>
      <c r="G159" s="17">
        <v>150000</v>
      </c>
      <c r="H159" s="17">
        <v>150000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26987658</v>
      </c>
      <c r="O159" s="33">
        <f t="shared" si="2"/>
        <v>0</v>
      </c>
      <c r="P159" s="26">
        <v>72569102</v>
      </c>
    </row>
    <row r="160" spans="1:16" x14ac:dyDescent="0.2">
      <c r="A160" s="9" t="s">
        <v>205</v>
      </c>
      <c r="B160" s="16">
        <v>12547600</v>
      </c>
      <c r="C160" s="16">
        <v>1126888</v>
      </c>
      <c r="D160" s="16">
        <v>1126888</v>
      </c>
      <c r="E160" s="16">
        <v>576900</v>
      </c>
      <c r="F160" s="16">
        <v>0</v>
      </c>
      <c r="G160" s="16">
        <v>100000</v>
      </c>
      <c r="H160" s="16">
        <v>100000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14351388</v>
      </c>
      <c r="O160" s="31">
        <f t="shared" si="2"/>
        <v>0</v>
      </c>
      <c r="P160" s="26">
        <v>33139707</v>
      </c>
    </row>
    <row r="161" spans="1:16" x14ac:dyDescent="0.2">
      <c r="A161" s="10" t="s">
        <v>206</v>
      </c>
      <c r="B161" s="19">
        <v>62772400</v>
      </c>
      <c r="C161" s="16">
        <v>4999859</v>
      </c>
      <c r="D161" s="19">
        <v>4999859</v>
      </c>
      <c r="E161" s="19">
        <v>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67922259</v>
      </c>
      <c r="O161" s="32">
        <f t="shared" si="2"/>
        <v>0</v>
      </c>
      <c r="P161" s="26">
        <v>158204835</v>
      </c>
    </row>
    <row r="162" spans="1:16" x14ac:dyDescent="0.2">
      <c r="A162" s="8" t="s">
        <v>207</v>
      </c>
      <c r="B162" s="17">
        <v>23225400</v>
      </c>
      <c r="C162" s="16">
        <v>1429356</v>
      </c>
      <c r="D162" s="17">
        <v>1429356</v>
      </c>
      <c r="E162" s="17">
        <v>945700</v>
      </c>
      <c r="F162" s="17">
        <v>0</v>
      </c>
      <c r="G162" s="17">
        <v>100000</v>
      </c>
      <c r="H162" s="17">
        <v>100000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25700456</v>
      </c>
      <c r="O162" s="33">
        <f t="shared" si="2"/>
        <v>0</v>
      </c>
      <c r="P162" s="26">
        <v>56284218</v>
      </c>
    </row>
    <row r="163" spans="1:16" x14ac:dyDescent="0.2">
      <c r="A163" s="9" t="s">
        <v>208</v>
      </c>
      <c r="B163" s="16">
        <v>15502500</v>
      </c>
      <c r="C163" s="16">
        <v>-3669789</v>
      </c>
      <c r="D163" s="16">
        <v>-3669789</v>
      </c>
      <c r="E163" s="16">
        <v>260100</v>
      </c>
      <c r="F163" s="16">
        <v>0</v>
      </c>
      <c r="G163" s="16">
        <v>200000</v>
      </c>
      <c r="H163" s="16">
        <v>200000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12292811</v>
      </c>
      <c r="O163" s="31">
        <f t="shared" si="2"/>
        <v>0</v>
      </c>
      <c r="P163" s="26">
        <v>39010183</v>
      </c>
    </row>
    <row r="164" spans="1:16" x14ac:dyDescent="0.2">
      <c r="A164" s="10" t="s">
        <v>209</v>
      </c>
      <c r="B164" s="19">
        <v>9243100</v>
      </c>
      <c r="C164" s="16">
        <v>711502</v>
      </c>
      <c r="D164" s="19">
        <v>711502</v>
      </c>
      <c r="E164" s="19">
        <v>625700</v>
      </c>
      <c r="F164" s="19">
        <v>0</v>
      </c>
      <c r="G164" s="19">
        <v>250000</v>
      </c>
      <c r="H164" s="19">
        <v>250000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10830302</v>
      </c>
      <c r="O164" s="32">
        <f t="shared" si="2"/>
        <v>0</v>
      </c>
      <c r="P164" s="26">
        <v>26686521</v>
      </c>
    </row>
    <row r="165" spans="1:16" x14ac:dyDescent="0.2">
      <c r="A165" s="8" t="s">
        <v>210</v>
      </c>
      <c r="B165" s="17">
        <v>8228300</v>
      </c>
      <c r="C165" s="16">
        <v>472874</v>
      </c>
      <c r="D165" s="17">
        <v>472874</v>
      </c>
      <c r="E165" s="17">
        <v>625700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9326874</v>
      </c>
      <c r="O165" s="33">
        <f t="shared" si="2"/>
        <v>0</v>
      </c>
      <c r="P165" s="26">
        <v>21391251</v>
      </c>
    </row>
    <row r="166" spans="1:16" x14ac:dyDescent="0.2">
      <c r="A166" s="9" t="s">
        <v>211</v>
      </c>
      <c r="B166" s="16">
        <v>6469900</v>
      </c>
      <c r="C166" s="16">
        <v>392849</v>
      </c>
      <c r="D166" s="16">
        <v>392849</v>
      </c>
      <c r="E166" s="16">
        <v>625700</v>
      </c>
      <c r="F166" s="16">
        <v>0</v>
      </c>
      <c r="G166" s="16">
        <v>150000</v>
      </c>
      <c r="H166" s="16">
        <v>150000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7638449</v>
      </c>
      <c r="O166" s="31">
        <f t="shared" si="2"/>
        <v>0</v>
      </c>
      <c r="P166" s="26">
        <v>17098618</v>
      </c>
    </row>
    <row r="167" spans="1:16" x14ac:dyDescent="0.2">
      <c r="A167" s="10" t="s">
        <v>212</v>
      </c>
      <c r="B167" s="19">
        <v>7100200</v>
      </c>
      <c r="C167" s="16">
        <v>151928</v>
      </c>
      <c r="D167" s="19">
        <v>151928</v>
      </c>
      <c r="E167" s="19">
        <v>625700</v>
      </c>
      <c r="F167" s="19">
        <v>0</v>
      </c>
      <c r="G167" s="19">
        <v>160000</v>
      </c>
      <c r="H167" s="19">
        <v>160000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8037828</v>
      </c>
      <c r="O167" s="32">
        <f t="shared" si="2"/>
        <v>0</v>
      </c>
      <c r="P167" s="26">
        <v>20366097</v>
      </c>
    </row>
    <row r="168" spans="1:16" x14ac:dyDescent="0.2">
      <c r="A168" s="8" t="s">
        <v>213</v>
      </c>
      <c r="B168" s="17">
        <v>20772700</v>
      </c>
      <c r="C168" s="16">
        <v>1509388</v>
      </c>
      <c r="D168" s="17">
        <v>1509388</v>
      </c>
      <c r="E168" s="17">
        <v>656700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22938788</v>
      </c>
      <c r="O168" s="33">
        <f t="shared" si="2"/>
        <v>0</v>
      </c>
      <c r="P168" s="26">
        <v>57225557</v>
      </c>
    </row>
    <row r="169" spans="1:16" x14ac:dyDescent="0.2">
      <c r="A169" s="9" t="s">
        <v>214</v>
      </c>
      <c r="B169" s="16">
        <v>9963000</v>
      </c>
      <c r="C169" s="16">
        <v>413958</v>
      </c>
      <c r="D169" s="16">
        <v>413958</v>
      </c>
      <c r="E169" s="16">
        <v>500600</v>
      </c>
      <c r="F169" s="16">
        <v>0</v>
      </c>
      <c r="G169" s="16">
        <v>100000</v>
      </c>
      <c r="H169" s="16">
        <v>100000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10977558</v>
      </c>
      <c r="O169" s="31">
        <f t="shared" si="2"/>
        <v>0</v>
      </c>
      <c r="P169" s="26">
        <v>26825581</v>
      </c>
    </row>
    <row r="170" spans="1:16" x14ac:dyDescent="0.2">
      <c r="A170" s="10" t="s">
        <v>215</v>
      </c>
      <c r="B170" s="19">
        <v>6739000</v>
      </c>
      <c r="C170" s="16">
        <v>291238</v>
      </c>
      <c r="D170" s="19">
        <v>291238</v>
      </c>
      <c r="E170" s="19">
        <v>625700</v>
      </c>
      <c r="F170" s="19">
        <v>0</v>
      </c>
      <c r="G170" s="19">
        <v>130000</v>
      </c>
      <c r="H170" s="19">
        <v>130000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7785938</v>
      </c>
      <c r="O170" s="32">
        <f t="shared" si="2"/>
        <v>0</v>
      </c>
      <c r="P170" s="26">
        <v>19090559</v>
      </c>
    </row>
    <row r="171" spans="1:16" x14ac:dyDescent="0.2">
      <c r="A171" s="8" t="s">
        <v>216</v>
      </c>
      <c r="B171" s="17">
        <v>7626700</v>
      </c>
      <c r="C171" s="16">
        <v>241333</v>
      </c>
      <c r="D171" s="17">
        <v>241333</v>
      </c>
      <c r="E171" s="17">
        <v>625700</v>
      </c>
      <c r="F171" s="17">
        <v>0</v>
      </c>
      <c r="G171" s="17">
        <v>80000</v>
      </c>
      <c r="H171" s="17">
        <v>80000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8573733</v>
      </c>
      <c r="O171" s="33">
        <f t="shared" si="2"/>
        <v>0</v>
      </c>
      <c r="P171" s="26">
        <v>28785297</v>
      </c>
    </row>
    <row r="172" spans="1:16" x14ac:dyDescent="0.2">
      <c r="A172" s="9" t="s">
        <v>217</v>
      </c>
      <c r="B172" s="16">
        <v>9725700</v>
      </c>
      <c r="C172" s="16">
        <v>909092</v>
      </c>
      <c r="D172" s="16">
        <v>909092</v>
      </c>
      <c r="E172" s="16">
        <v>625700</v>
      </c>
      <c r="F172" s="16">
        <v>0</v>
      </c>
      <c r="G172" s="16">
        <v>160000</v>
      </c>
      <c r="H172" s="16">
        <v>160000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11420492</v>
      </c>
      <c r="O172" s="31">
        <f t="shared" si="2"/>
        <v>0</v>
      </c>
      <c r="P172" s="26">
        <v>28306537</v>
      </c>
    </row>
    <row r="173" spans="1:16" x14ac:dyDescent="0.2">
      <c r="A173" s="10" t="s">
        <v>218</v>
      </c>
      <c r="B173" s="19">
        <v>8921900</v>
      </c>
      <c r="C173" s="16">
        <v>513235</v>
      </c>
      <c r="D173" s="19">
        <v>513235</v>
      </c>
      <c r="E173" s="19">
        <v>625700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10060835</v>
      </c>
      <c r="O173" s="32">
        <f t="shared" si="2"/>
        <v>0</v>
      </c>
      <c r="P173" s="26">
        <v>23191815</v>
      </c>
    </row>
    <row r="174" spans="1:16" x14ac:dyDescent="0.2">
      <c r="A174" s="8" t="s">
        <v>219</v>
      </c>
      <c r="B174" s="17">
        <v>6485500</v>
      </c>
      <c r="C174" s="16">
        <v>-2396111</v>
      </c>
      <c r="D174" s="17">
        <v>-2396111</v>
      </c>
      <c r="E174" s="17">
        <v>625700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4715089</v>
      </c>
      <c r="O174" s="33">
        <f t="shared" si="2"/>
        <v>0</v>
      </c>
      <c r="P174" s="26">
        <v>18520840</v>
      </c>
    </row>
    <row r="175" spans="1:16" x14ac:dyDescent="0.2">
      <c r="A175" s="9" t="s">
        <v>220</v>
      </c>
      <c r="B175" s="16">
        <v>5034000</v>
      </c>
      <c r="C175" s="16">
        <v>-128480</v>
      </c>
      <c r="D175" s="16">
        <v>-128480</v>
      </c>
      <c r="E175" s="16">
        <v>625700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5531220</v>
      </c>
      <c r="O175" s="31">
        <f t="shared" si="2"/>
        <v>0</v>
      </c>
      <c r="P175" s="26">
        <v>18564119</v>
      </c>
    </row>
    <row r="176" spans="1:16" x14ac:dyDescent="0.2">
      <c r="A176" s="10" t="s">
        <v>221</v>
      </c>
      <c r="B176" s="19">
        <v>12925900</v>
      </c>
      <c r="C176" s="16">
        <v>1028570</v>
      </c>
      <c r="D176" s="23">
        <v>1028570</v>
      </c>
      <c r="E176" s="19">
        <v>576100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14530570</v>
      </c>
      <c r="O176" s="32">
        <f t="shared" si="2"/>
        <v>0</v>
      </c>
      <c r="P176" s="26">
        <v>34451742</v>
      </c>
    </row>
    <row r="177" spans="1:16" x14ac:dyDescent="0.2">
      <c r="A177" s="8" t="s">
        <v>222</v>
      </c>
      <c r="B177" s="17">
        <v>16444600</v>
      </c>
      <c r="C177" s="16">
        <v>1275549</v>
      </c>
      <c r="D177" s="17">
        <v>1275549</v>
      </c>
      <c r="E177" s="17">
        <v>826100</v>
      </c>
      <c r="F177" s="17">
        <v>0</v>
      </c>
      <c r="G177" s="17">
        <v>80000</v>
      </c>
      <c r="H177" s="17">
        <v>80000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18626249</v>
      </c>
      <c r="O177" s="33">
        <f t="shared" si="2"/>
        <v>0</v>
      </c>
      <c r="P177" s="26">
        <v>42129386</v>
      </c>
    </row>
    <row r="178" spans="1:16" x14ac:dyDescent="0.2">
      <c r="A178" s="9" t="s">
        <v>223</v>
      </c>
      <c r="B178" s="16">
        <v>20413800</v>
      </c>
      <c r="C178" s="16">
        <v>2630819</v>
      </c>
      <c r="D178" s="16">
        <v>2630819</v>
      </c>
      <c r="E178" s="16">
        <v>814200</v>
      </c>
      <c r="F178" s="16">
        <v>0</v>
      </c>
      <c r="G178" s="16">
        <v>200000</v>
      </c>
      <c r="H178" s="16">
        <v>200000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24058819</v>
      </c>
      <c r="O178" s="31">
        <f t="shared" si="2"/>
        <v>0</v>
      </c>
      <c r="P178" s="26">
        <v>60523639</v>
      </c>
    </row>
    <row r="179" spans="1:16" x14ac:dyDescent="0.2">
      <c r="A179" s="10" t="s">
        <v>224</v>
      </c>
      <c r="B179" s="19">
        <v>10012900</v>
      </c>
      <c r="C179" s="16">
        <v>-445438</v>
      </c>
      <c r="D179" s="19">
        <v>-445438</v>
      </c>
      <c r="E179" s="19">
        <v>563300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10130762</v>
      </c>
      <c r="O179" s="32">
        <f t="shared" si="2"/>
        <v>0</v>
      </c>
      <c r="P179" s="26">
        <v>22344843</v>
      </c>
    </row>
    <row r="180" spans="1:16" x14ac:dyDescent="0.2">
      <c r="A180" s="8" t="s">
        <v>225</v>
      </c>
      <c r="B180" s="17">
        <v>14783500</v>
      </c>
      <c r="C180" s="16">
        <v>-129864</v>
      </c>
      <c r="D180" s="17">
        <v>-129864</v>
      </c>
      <c r="E180" s="17">
        <v>673500</v>
      </c>
      <c r="F180" s="17">
        <v>0</v>
      </c>
      <c r="G180" s="17">
        <v>100000</v>
      </c>
      <c r="H180" s="17">
        <v>100000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15427136</v>
      </c>
      <c r="O180" s="33">
        <f t="shared" si="2"/>
        <v>0</v>
      </c>
      <c r="P180" s="26">
        <v>36743099</v>
      </c>
    </row>
    <row r="181" spans="1:16" x14ac:dyDescent="0.2">
      <c r="A181" s="9" t="s">
        <v>226</v>
      </c>
      <c r="B181" s="16">
        <v>16723700</v>
      </c>
      <c r="C181" s="16">
        <v>163492</v>
      </c>
      <c r="D181" s="16">
        <v>163492</v>
      </c>
      <c r="E181" s="16">
        <v>152200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17039392</v>
      </c>
      <c r="O181" s="31">
        <f t="shared" si="2"/>
        <v>0</v>
      </c>
      <c r="P181" s="26">
        <v>34273307</v>
      </c>
    </row>
    <row r="182" spans="1:16" x14ac:dyDescent="0.2">
      <c r="A182" s="10" t="s">
        <v>227</v>
      </c>
      <c r="B182" s="19">
        <v>18232900</v>
      </c>
      <c r="C182" s="16">
        <v>1044603</v>
      </c>
      <c r="D182" s="19">
        <v>1044603</v>
      </c>
      <c r="E182" s="19">
        <v>352600</v>
      </c>
      <c r="F182" s="19">
        <v>0</v>
      </c>
      <c r="G182" s="19">
        <v>100000</v>
      </c>
      <c r="H182" s="19">
        <v>100000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19730103</v>
      </c>
      <c r="O182" s="32">
        <f t="shared" si="2"/>
        <v>0</v>
      </c>
      <c r="P182" s="26">
        <v>46231708</v>
      </c>
    </row>
    <row r="183" spans="1:16" x14ac:dyDescent="0.2">
      <c r="A183" s="8" t="s">
        <v>228</v>
      </c>
      <c r="B183" s="17">
        <v>43178800</v>
      </c>
      <c r="C183" s="16">
        <v>3320954</v>
      </c>
      <c r="D183" s="17">
        <v>3320954</v>
      </c>
      <c r="E183" s="17">
        <v>0</v>
      </c>
      <c r="F183" s="17">
        <v>0</v>
      </c>
      <c r="G183" s="17">
        <v>100000</v>
      </c>
      <c r="H183" s="17">
        <v>100000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46599754</v>
      </c>
      <c r="O183" s="33">
        <f t="shared" si="2"/>
        <v>0</v>
      </c>
      <c r="P183" s="26">
        <v>114972238</v>
      </c>
    </row>
    <row r="184" spans="1:16" x14ac:dyDescent="0.2">
      <c r="A184" s="9" t="s">
        <v>229</v>
      </c>
      <c r="B184" s="16">
        <v>37856200</v>
      </c>
      <c r="C184" s="16">
        <v>5889653</v>
      </c>
      <c r="D184" s="16">
        <v>5889653</v>
      </c>
      <c r="E184" s="16">
        <v>0</v>
      </c>
      <c r="F184" s="16">
        <v>0</v>
      </c>
      <c r="G184" s="16">
        <v>250000</v>
      </c>
      <c r="H184" s="16">
        <v>250000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43995853</v>
      </c>
      <c r="O184" s="31">
        <f t="shared" si="2"/>
        <v>0</v>
      </c>
      <c r="P184" s="26">
        <v>113336178</v>
      </c>
    </row>
    <row r="185" spans="1:16" x14ac:dyDescent="0.2">
      <c r="A185" s="10" t="s">
        <v>230</v>
      </c>
      <c r="B185" s="19">
        <v>41633100</v>
      </c>
      <c r="C185" s="16">
        <v>1615619</v>
      </c>
      <c r="D185" s="19">
        <v>1615619</v>
      </c>
      <c r="E185" s="19">
        <v>0</v>
      </c>
      <c r="F185" s="19">
        <v>0</v>
      </c>
      <c r="G185" s="19">
        <v>100000</v>
      </c>
      <c r="H185" s="19">
        <v>100000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43348719</v>
      </c>
      <c r="O185" s="32">
        <f t="shared" si="2"/>
        <v>0</v>
      </c>
      <c r="P185" s="26">
        <v>104699111</v>
      </c>
    </row>
    <row r="186" spans="1:16" x14ac:dyDescent="0.2">
      <c r="A186" s="8" t="s">
        <v>231</v>
      </c>
      <c r="B186" s="17">
        <v>18140700</v>
      </c>
      <c r="C186" s="16">
        <v>1927277</v>
      </c>
      <c r="D186" s="17">
        <v>1927277</v>
      </c>
      <c r="E186" s="17">
        <v>814600</v>
      </c>
      <c r="F186" s="17">
        <v>0</v>
      </c>
      <c r="G186" s="17">
        <v>150000</v>
      </c>
      <c r="H186" s="17">
        <v>150000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21032577</v>
      </c>
      <c r="O186" s="33">
        <f t="shared" si="2"/>
        <v>0</v>
      </c>
      <c r="P186" s="26">
        <v>55126052</v>
      </c>
    </row>
    <row r="187" spans="1:16" x14ac:dyDescent="0.2">
      <c r="A187" s="9" t="s">
        <v>232</v>
      </c>
      <c r="B187" s="16">
        <v>21501300</v>
      </c>
      <c r="C187" s="16">
        <v>2364623</v>
      </c>
      <c r="D187" s="16">
        <v>2364623</v>
      </c>
      <c r="E187" s="16">
        <v>565500</v>
      </c>
      <c r="F187" s="16">
        <v>0</v>
      </c>
      <c r="G187" s="16">
        <v>270000</v>
      </c>
      <c r="H187" s="16">
        <v>270000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24701423</v>
      </c>
      <c r="O187" s="31">
        <f t="shared" si="2"/>
        <v>0</v>
      </c>
      <c r="P187" s="26">
        <v>59133630</v>
      </c>
    </row>
    <row r="188" spans="1:16" x14ac:dyDescent="0.2">
      <c r="A188" s="10" t="s">
        <v>233</v>
      </c>
      <c r="B188" s="19">
        <v>13454600</v>
      </c>
      <c r="C188" s="16">
        <v>-2681949</v>
      </c>
      <c r="D188" s="19">
        <v>-2681949</v>
      </c>
      <c r="E188" s="19">
        <v>625700</v>
      </c>
      <c r="F188" s="19">
        <v>0</v>
      </c>
      <c r="G188" s="19">
        <v>100000</v>
      </c>
      <c r="H188" s="19">
        <v>100000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11498351</v>
      </c>
      <c r="O188" s="32">
        <f t="shared" si="2"/>
        <v>0</v>
      </c>
      <c r="P188" s="26">
        <v>32372812</v>
      </c>
    </row>
    <row r="189" spans="1:16" x14ac:dyDescent="0.2">
      <c r="A189" s="8" t="s">
        <v>234</v>
      </c>
      <c r="B189" s="17">
        <v>6507300</v>
      </c>
      <c r="C189" s="16">
        <v>119767</v>
      </c>
      <c r="D189" s="17">
        <v>119767</v>
      </c>
      <c r="E189" s="17">
        <v>625700</v>
      </c>
      <c r="F189" s="17">
        <v>0</v>
      </c>
      <c r="G189" s="17">
        <v>100000</v>
      </c>
      <c r="H189" s="17">
        <v>100000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7352767</v>
      </c>
      <c r="O189" s="33">
        <f t="shared" si="2"/>
        <v>0</v>
      </c>
      <c r="P189" s="26">
        <v>17511284</v>
      </c>
    </row>
    <row r="190" spans="1:16" x14ac:dyDescent="0.2">
      <c r="A190" s="9" t="s">
        <v>235</v>
      </c>
      <c r="B190" s="16">
        <v>17737500</v>
      </c>
      <c r="C190" s="16">
        <v>-5016574</v>
      </c>
      <c r="D190" s="16">
        <v>-5016574</v>
      </c>
      <c r="E190" s="16">
        <v>915100</v>
      </c>
      <c r="F190" s="16">
        <v>0</v>
      </c>
      <c r="G190" s="16">
        <v>100000</v>
      </c>
      <c r="H190" s="16">
        <v>100000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13736026</v>
      </c>
      <c r="O190" s="31">
        <f t="shared" si="2"/>
        <v>0</v>
      </c>
      <c r="P190" s="26">
        <v>47608224</v>
      </c>
    </row>
    <row r="191" spans="1:16" x14ac:dyDescent="0.2">
      <c r="A191" s="10" t="s">
        <v>236</v>
      </c>
      <c r="B191" s="19">
        <v>6650000</v>
      </c>
      <c r="C191" s="16">
        <v>-590202</v>
      </c>
      <c r="D191" s="19">
        <v>-590202</v>
      </c>
      <c r="E191" s="19">
        <v>625700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6685498</v>
      </c>
      <c r="O191" s="32">
        <f t="shared" si="2"/>
        <v>0</v>
      </c>
      <c r="P191" s="26">
        <v>15456633</v>
      </c>
    </row>
    <row r="192" spans="1:16" x14ac:dyDescent="0.2">
      <c r="A192" s="8" t="s">
        <v>237</v>
      </c>
      <c r="B192" s="17">
        <v>11373700</v>
      </c>
      <c r="C192" s="16">
        <v>-474454</v>
      </c>
      <c r="D192" s="17">
        <v>-474454</v>
      </c>
      <c r="E192" s="17">
        <v>427900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11327146</v>
      </c>
      <c r="O192" s="33">
        <f t="shared" si="2"/>
        <v>0</v>
      </c>
      <c r="P192" s="26">
        <v>25871067</v>
      </c>
    </row>
    <row r="193" spans="1:16" x14ac:dyDescent="0.2">
      <c r="A193" s="9" t="s">
        <v>238</v>
      </c>
      <c r="B193" s="16">
        <v>4892900</v>
      </c>
      <c r="C193" s="16">
        <v>-697407</v>
      </c>
      <c r="D193" s="16">
        <v>-697407</v>
      </c>
      <c r="E193" s="16">
        <v>625700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4821193</v>
      </c>
      <c r="O193" s="31">
        <f t="shared" si="2"/>
        <v>0</v>
      </c>
      <c r="P193" s="26">
        <v>8765053</v>
      </c>
    </row>
    <row r="194" spans="1:16" x14ac:dyDescent="0.2">
      <c r="A194" s="10" t="s">
        <v>239</v>
      </c>
      <c r="B194" s="19">
        <v>78979700</v>
      </c>
      <c r="C194" s="16">
        <v>7851814</v>
      </c>
      <c r="D194" s="19">
        <v>7851814</v>
      </c>
      <c r="E194" s="19">
        <v>0</v>
      </c>
      <c r="F194" s="19">
        <v>0</v>
      </c>
      <c r="G194" s="19">
        <v>240000</v>
      </c>
      <c r="H194" s="19">
        <v>240000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87071514</v>
      </c>
      <c r="O194" s="32">
        <f t="shared" si="2"/>
        <v>0</v>
      </c>
      <c r="P194" s="26">
        <v>196331697</v>
      </c>
    </row>
    <row r="195" spans="1:16" x14ac:dyDescent="0.2">
      <c r="A195" s="8" t="s">
        <v>240</v>
      </c>
      <c r="B195" s="17">
        <v>74143500</v>
      </c>
      <c r="C195" s="16">
        <v>5677310</v>
      </c>
      <c r="D195" s="17">
        <v>5677310</v>
      </c>
      <c r="E195" s="17">
        <v>0</v>
      </c>
      <c r="F195" s="17">
        <v>0</v>
      </c>
      <c r="G195" s="17">
        <v>220000</v>
      </c>
      <c r="H195" s="17">
        <v>220000</v>
      </c>
      <c r="I195" s="17">
        <v>0</v>
      </c>
      <c r="J195" s="17">
        <v>0</v>
      </c>
      <c r="K195" s="17">
        <v>534300</v>
      </c>
      <c r="L195" s="17">
        <v>533200</v>
      </c>
      <c r="M195" s="17">
        <v>0</v>
      </c>
      <c r="N195" s="17">
        <v>81108310</v>
      </c>
      <c r="O195" s="33">
        <f t="shared" si="2"/>
        <v>0</v>
      </c>
      <c r="P195" s="26">
        <v>157302503</v>
      </c>
    </row>
    <row r="196" spans="1:16" x14ac:dyDescent="0.2">
      <c r="A196" s="9" t="s">
        <v>241</v>
      </c>
      <c r="B196" s="16">
        <v>161457900</v>
      </c>
      <c r="C196" s="16">
        <v>345815</v>
      </c>
      <c r="D196" s="16">
        <v>345815</v>
      </c>
      <c r="E196" s="16">
        <v>0</v>
      </c>
      <c r="F196" s="16">
        <v>0</v>
      </c>
      <c r="G196" s="16">
        <v>400000</v>
      </c>
      <c r="H196" s="16">
        <v>400000</v>
      </c>
      <c r="I196" s="16">
        <v>0</v>
      </c>
      <c r="J196" s="16">
        <v>0</v>
      </c>
      <c r="K196" s="16">
        <v>768700</v>
      </c>
      <c r="L196" s="16">
        <v>0</v>
      </c>
      <c r="M196" s="16">
        <v>0</v>
      </c>
      <c r="N196" s="16">
        <v>162972415</v>
      </c>
      <c r="O196" s="31">
        <f t="shared" si="2"/>
        <v>0</v>
      </c>
      <c r="P196" s="26">
        <v>305976935</v>
      </c>
    </row>
    <row r="197" spans="1:16" x14ac:dyDescent="0.2">
      <c r="A197" s="10" t="s">
        <v>242</v>
      </c>
      <c r="B197" s="19">
        <v>188855700</v>
      </c>
      <c r="C197" s="16">
        <v>5089288</v>
      </c>
      <c r="D197" s="19">
        <v>5089288</v>
      </c>
      <c r="E197" s="19">
        <v>0</v>
      </c>
      <c r="F197" s="19">
        <v>0</v>
      </c>
      <c r="G197" s="19">
        <v>450000</v>
      </c>
      <c r="H197" s="19">
        <v>450000</v>
      </c>
      <c r="I197" s="19">
        <v>0</v>
      </c>
      <c r="J197" s="19">
        <v>0</v>
      </c>
      <c r="K197" s="19">
        <v>820900</v>
      </c>
      <c r="L197" s="19">
        <v>0</v>
      </c>
      <c r="M197" s="19">
        <v>0</v>
      </c>
      <c r="N197" s="19">
        <v>195215888</v>
      </c>
      <c r="O197" s="32">
        <f t="shared" si="2"/>
        <v>0</v>
      </c>
      <c r="P197" s="26">
        <v>400342818</v>
      </c>
    </row>
    <row r="198" spans="1:16" x14ac:dyDescent="0.2">
      <c r="A198" s="8" t="s">
        <v>243</v>
      </c>
      <c r="B198" s="17">
        <v>145051600</v>
      </c>
      <c r="C198" s="16">
        <v>6254596</v>
      </c>
      <c r="D198" s="17">
        <v>6254596</v>
      </c>
      <c r="E198" s="17">
        <v>0</v>
      </c>
      <c r="F198" s="17">
        <v>0</v>
      </c>
      <c r="G198" s="17">
        <v>400000</v>
      </c>
      <c r="H198" s="17">
        <v>400000</v>
      </c>
      <c r="I198" s="17">
        <v>0</v>
      </c>
      <c r="J198" s="17">
        <v>0</v>
      </c>
      <c r="K198" s="17">
        <v>695600</v>
      </c>
      <c r="L198" s="17">
        <v>0</v>
      </c>
      <c r="M198" s="17">
        <v>0</v>
      </c>
      <c r="N198" s="17">
        <v>152401796</v>
      </c>
      <c r="O198" s="33">
        <f t="shared" si="2"/>
        <v>0</v>
      </c>
      <c r="P198" s="26">
        <v>363437995</v>
      </c>
    </row>
    <row r="199" spans="1:16" x14ac:dyDescent="0.2">
      <c r="A199" s="9" t="s">
        <v>244</v>
      </c>
      <c r="B199" s="16">
        <v>103125900</v>
      </c>
      <c r="C199" s="16">
        <v>12343583</v>
      </c>
      <c r="D199" s="16">
        <v>12343583</v>
      </c>
      <c r="E199" s="16">
        <v>0</v>
      </c>
      <c r="F199" s="16">
        <v>0</v>
      </c>
      <c r="G199" s="16">
        <v>300000</v>
      </c>
      <c r="H199" s="16">
        <v>300000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115769483</v>
      </c>
      <c r="O199" s="31">
        <f t="shared" ref="O199:O262" si="3">C199-D199</f>
        <v>0</v>
      </c>
      <c r="P199" s="26">
        <v>238775957</v>
      </c>
    </row>
    <row r="200" spans="1:16" x14ac:dyDescent="0.2">
      <c r="A200" s="10" t="s">
        <v>245</v>
      </c>
      <c r="B200" s="19">
        <v>158770500</v>
      </c>
      <c r="C200" s="16">
        <v>21449122</v>
      </c>
      <c r="D200" s="19">
        <v>21449122</v>
      </c>
      <c r="E200" s="19">
        <v>0</v>
      </c>
      <c r="F200" s="19">
        <v>0</v>
      </c>
      <c r="G200" s="19">
        <v>400000</v>
      </c>
      <c r="H200" s="19">
        <v>400000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180619622</v>
      </c>
      <c r="O200" s="32">
        <f t="shared" si="3"/>
        <v>0</v>
      </c>
      <c r="P200" s="26">
        <v>388920858</v>
      </c>
    </row>
    <row r="201" spans="1:16" x14ac:dyDescent="0.2">
      <c r="A201" s="8" t="s">
        <v>246</v>
      </c>
      <c r="B201" s="17">
        <v>40035200</v>
      </c>
      <c r="C201" s="16">
        <v>-1027207</v>
      </c>
      <c r="D201" s="17">
        <v>-1027207</v>
      </c>
      <c r="E201" s="17">
        <v>693800</v>
      </c>
      <c r="F201" s="17">
        <v>0</v>
      </c>
      <c r="G201" s="17">
        <v>250000</v>
      </c>
      <c r="H201" s="17">
        <v>250000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39951793</v>
      </c>
      <c r="O201" s="33">
        <f t="shared" si="3"/>
        <v>0</v>
      </c>
      <c r="P201" s="26">
        <v>99072362</v>
      </c>
    </row>
    <row r="202" spans="1:16" x14ac:dyDescent="0.2">
      <c r="A202" s="9" t="s">
        <v>247</v>
      </c>
      <c r="B202" s="16">
        <v>79653300</v>
      </c>
      <c r="C202" s="16">
        <v>-7257652</v>
      </c>
      <c r="D202" s="16">
        <v>-7257652</v>
      </c>
      <c r="E202" s="16">
        <v>0</v>
      </c>
      <c r="F202" s="16">
        <v>0</v>
      </c>
      <c r="G202" s="16">
        <v>200000</v>
      </c>
      <c r="H202" s="16">
        <v>200000</v>
      </c>
      <c r="I202" s="16">
        <v>0</v>
      </c>
      <c r="J202" s="16">
        <v>0</v>
      </c>
      <c r="K202" s="16">
        <v>545100</v>
      </c>
      <c r="L202" s="16">
        <v>0</v>
      </c>
      <c r="M202" s="16">
        <v>0</v>
      </c>
      <c r="N202" s="16">
        <v>73140748</v>
      </c>
      <c r="O202" s="31">
        <f t="shared" si="3"/>
        <v>0</v>
      </c>
      <c r="P202" s="26">
        <v>148643149</v>
      </c>
    </row>
    <row r="203" spans="1:16" x14ac:dyDescent="0.2">
      <c r="A203" s="10" t="s">
        <v>248</v>
      </c>
      <c r="B203" s="19">
        <v>7671500</v>
      </c>
      <c r="C203" s="16">
        <v>519064</v>
      </c>
      <c r="D203" s="19">
        <v>519064</v>
      </c>
      <c r="E203" s="19">
        <v>312900</v>
      </c>
      <c r="F203" s="19">
        <v>0</v>
      </c>
      <c r="G203" s="19">
        <v>50000</v>
      </c>
      <c r="H203" s="19">
        <v>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8553464</v>
      </c>
      <c r="O203" s="32">
        <f t="shared" si="3"/>
        <v>0</v>
      </c>
      <c r="P203" s="26">
        <v>21872839</v>
      </c>
    </row>
    <row r="204" spans="1:16" x14ac:dyDescent="0.2">
      <c r="A204" s="8" t="s">
        <v>249</v>
      </c>
      <c r="B204" s="17">
        <v>42120600</v>
      </c>
      <c r="C204" s="16">
        <v>3238299</v>
      </c>
      <c r="D204" s="17">
        <v>3238299</v>
      </c>
      <c r="E204" s="17">
        <v>744200</v>
      </c>
      <c r="F204" s="17">
        <v>0</v>
      </c>
      <c r="G204" s="17">
        <v>120000</v>
      </c>
      <c r="H204" s="17">
        <v>120000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46223099</v>
      </c>
      <c r="O204" s="33">
        <f t="shared" si="3"/>
        <v>0</v>
      </c>
      <c r="P204" s="26">
        <v>90339919</v>
      </c>
    </row>
    <row r="205" spans="1:16" x14ac:dyDescent="0.2">
      <c r="A205" s="9" t="s">
        <v>250</v>
      </c>
      <c r="B205" s="16">
        <v>30734800</v>
      </c>
      <c r="C205" s="16">
        <v>2520467</v>
      </c>
      <c r="D205" s="16">
        <v>2520467</v>
      </c>
      <c r="E205" s="16">
        <v>1405600</v>
      </c>
      <c r="F205" s="16">
        <v>0</v>
      </c>
      <c r="G205" s="16">
        <v>150000</v>
      </c>
      <c r="H205" s="16">
        <v>150000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34810867</v>
      </c>
      <c r="O205" s="31">
        <f t="shared" si="3"/>
        <v>0</v>
      </c>
      <c r="P205" s="26">
        <v>80987973</v>
      </c>
    </row>
    <row r="206" spans="1:16" x14ac:dyDescent="0.2">
      <c r="A206" s="10" t="s">
        <v>251</v>
      </c>
      <c r="B206" s="19">
        <v>15319400</v>
      </c>
      <c r="C206" s="16">
        <v>1289488</v>
      </c>
      <c r="D206" s="19">
        <v>1289488</v>
      </c>
      <c r="E206" s="19">
        <v>510500</v>
      </c>
      <c r="F206" s="19">
        <v>0</v>
      </c>
      <c r="G206" s="19">
        <v>80000</v>
      </c>
      <c r="H206" s="19">
        <v>80000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17199388</v>
      </c>
      <c r="O206" s="32">
        <f t="shared" si="3"/>
        <v>0</v>
      </c>
      <c r="P206" s="26">
        <v>43055044</v>
      </c>
    </row>
    <row r="207" spans="1:16" x14ac:dyDescent="0.2">
      <c r="A207" s="8" t="s">
        <v>252</v>
      </c>
      <c r="B207" s="17">
        <v>19208100</v>
      </c>
      <c r="C207" s="16">
        <v>2239421</v>
      </c>
      <c r="D207" s="17">
        <v>2239421</v>
      </c>
      <c r="E207" s="17">
        <v>746300</v>
      </c>
      <c r="F207" s="17">
        <v>0</v>
      </c>
      <c r="G207" s="17">
        <v>250000</v>
      </c>
      <c r="H207" s="17">
        <v>250000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22443821</v>
      </c>
      <c r="O207" s="33">
        <f t="shared" si="3"/>
        <v>0</v>
      </c>
      <c r="P207" s="26">
        <v>47771982</v>
      </c>
    </row>
    <row r="208" spans="1:16" x14ac:dyDescent="0.2">
      <c r="A208" s="9" t="s">
        <v>253</v>
      </c>
      <c r="B208" s="16">
        <v>34499500</v>
      </c>
      <c r="C208" s="16">
        <v>3720495</v>
      </c>
      <c r="D208" s="16">
        <v>3720495</v>
      </c>
      <c r="E208" s="16">
        <v>0</v>
      </c>
      <c r="F208" s="16">
        <v>0</v>
      </c>
      <c r="G208" s="16">
        <v>300000</v>
      </c>
      <c r="H208" s="16">
        <v>300000</v>
      </c>
      <c r="I208" s="16">
        <v>0</v>
      </c>
      <c r="J208" s="16">
        <v>0</v>
      </c>
      <c r="K208" s="16">
        <v>423700</v>
      </c>
      <c r="L208" s="16">
        <v>0</v>
      </c>
      <c r="M208" s="16">
        <v>0</v>
      </c>
      <c r="N208" s="16">
        <v>38943695</v>
      </c>
      <c r="O208" s="31">
        <f t="shared" si="3"/>
        <v>0</v>
      </c>
      <c r="P208" s="26">
        <v>90635906</v>
      </c>
    </row>
    <row r="209" spans="1:16" x14ac:dyDescent="0.2">
      <c r="A209" s="10" t="s">
        <v>254</v>
      </c>
      <c r="B209" s="19">
        <v>15543300</v>
      </c>
      <c r="C209" s="16">
        <v>-11487328</v>
      </c>
      <c r="D209" s="19">
        <v>-11487328</v>
      </c>
      <c r="E209" s="19">
        <v>811800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4867772</v>
      </c>
      <c r="O209" s="32">
        <f t="shared" si="3"/>
        <v>0</v>
      </c>
      <c r="P209" s="26">
        <v>37004021</v>
      </c>
    </row>
    <row r="210" spans="1:16" x14ac:dyDescent="0.2">
      <c r="A210" s="8" t="s">
        <v>255</v>
      </c>
      <c r="B210" s="17">
        <v>6350100</v>
      </c>
      <c r="C210" s="16">
        <v>-3688687</v>
      </c>
      <c r="D210" s="17">
        <v>-3688687</v>
      </c>
      <c r="E210" s="17">
        <v>375400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3036813</v>
      </c>
      <c r="O210" s="33">
        <f t="shared" si="3"/>
        <v>0</v>
      </c>
      <c r="P210" s="26">
        <v>13827590</v>
      </c>
    </row>
    <row r="211" spans="1:16" x14ac:dyDescent="0.2">
      <c r="A211" s="9" t="s">
        <v>256</v>
      </c>
      <c r="B211" s="16">
        <v>10072900</v>
      </c>
      <c r="C211" s="16">
        <v>-3802991</v>
      </c>
      <c r="D211" s="16">
        <v>-3802991</v>
      </c>
      <c r="E211" s="16">
        <v>625700</v>
      </c>
      <c r="F211" s="16">
        <v>0</v>
      </c>
      <c r="G211" s="16">
        <v>100000</v>
      </c>
      <c r="H211" s="16">
        <v>100000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6995609</v>
      </c>
      <c r="O211" s="31">
        <f t="shared" si="3"/>
        <v>0</v>
      </c>
      <c r="P211" s="26">
        <v>24982432</v>
      </c>
    </row>
    <row r="212" spans="1:16" x14ac:dyDescent="0.2">
      <c r="A212" s="10" t="s">
        <v>257</v>
      </c>
      <c r="B212" s="19">
        <v>9298500</v>
      </c>
      <c r="C212" s="16">
        <v>-268302</v>
      </c>
      <c r="D212" s="19">
        <v>-268302</v>
      </c>
      <c r="E212" s="19">
        <v>625700</v>
      </c>
      <c r="F212" s="19">
        <v>0</v>
      </c>
      <c r="G212" s="19">
        <v>80000</v>
      </c>
      <c r="H212" s="19">
        <v>80000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9735898</v>
      </c>
      <c r="O212" s="32">
        <f t="shared" si="3"/>
        <v>0</v>
      </c>
      <c r="P212" s="26">
        <v>23286602</v>
      </c>
    </row>
    <row r="213" spans="1:16" x14ac:dyDescent="0.2">
      <c r="A213" s="8" t="s">
        <v>258</v>
      </c>
      <c r="B213" s="17">
        <v>6655200</v>
      </c>
      <c r="C213" s="16">
        <v>-1073028</v>
      </c>
      <c r="D213" s="17">
        <v>-1073028</v>
      </c>
      <c r="E213" s="17">
        <v>563300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6145472</v>
      </c>
      <c r="O213" s="33">
        <f t="shared" si="3"/>
        <v>0</v>
      </c>
      <c r="P213" s="26">
        <v>11901503</v>
      </c>
    </row>
    <row r="214" spans="1:16" x14ac:dyDescent="0.2">
      <c r="A214" s="9" t="s">
        <v>259</v>
      </c>
      <c r="B214" s="16">
        <v>5247000</v>
      </c>
      <c r="C214" s="16">
        <v>-1712129</v>
      </c>
      <c r="D214" s="16">
        <v>-1712129</v>
      </c>
      <c r="E214" s="16">
        <v>625700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4160571</v>
      </c>
      <c r="O214" s="31">
        <f t="shared" si="3"/>
        <v>0</v>
      </c>
      <c r="P214" s="26">
        <v>12488576</v>
      </c>
    </row>
    <row r="215" spans="1:16" x14ac:dyDescent="0.2">
      <c r="A215" s="10" t="s">
        <v>260</v>
      </c>
      <c r="B215" s="19">
        <v>6175600</v>
      </c>
      <c r="C215" s="16">
        <v>-408688</v>
      </c>
      <c r="D215" s="19">
        <v>-408688</v>
      </c>
      <c r="E215" s="19">
        <v>625700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6392612</v>
      </c>
      <c r="O215" s="32">
        <f t="shared" si="3"/>
        <v>0</v>
      </c>
      <c r="P215" s="26">
        <v>17372210</v>
      </c>
    </row>
    <row r="216" spans="1:16" x14ac:dyDescent="0.2">
      <c r="A216" s="8" t="s">
        <v>261</v>
      </c>
      <c r="B216" s="17">
        <v>9439800</v>
      </c>
      <c r="C216" s="16">
        <v>-1286730</v>
      </c>
      <c r="D216" s="17">
        <v>-1286730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8153070</v>
      </c>
      <c r="O216" s="33">
        <f t="shared" si="3"/>
        <v>0</v>
      </c>
      <c r="P216" s="26">
        <v>18076452</v>
      </c>
    </row>
    <row r="217" spans="1:16" x14ac:dyDescent="0.2">
      <c r="A217" s="9" t="s">
        <v>262</v>
      </c>
      <c r="B217" s="16">
        <v>22168700</v>
      </c>
      <c r="C217" s="16">
        <v>1533028</v>
      </c>
      <c r="D217" s="16">
        <v>1533028</v>
      </c>
      <c r="E217" s="16">
        <v>961900</v>
      </c>
      <c r="F217" s="16">
        <v>0</v>
      </c>
      <c r="G217" s="16">
        <v>70000</v>
      </c>
      <c r="H217" s="16">
        <v>70000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24733628</v>
      </c>
      <c r="O217" s="31">
        <f t="shared" si="3"/>
        <v>0</v>
      </c>
      <c r="P217" s="26">
        <v>50139079</v>
      </c>
    </row>
    <row r="218" spans="1:16" x14ac:dyDescent="0.2">
      <c r="A218" s="10" t="s">
        <v>263</v>
      </c>
      <c r="B218" s="19">
        <v>66018600</v>
      </c>
      <c r="C218" s="16">
        <v>2560717</v>
      </c>
      <c r="D218" s="19">
        <v>2560717</v>
      </c>
      <c r="E218" s="19">
        <v>0</v>
      </c>
      <c r="F218" s="19">
        <v>0</v>
      </c>
      <c r="G218" s="19">
        <v>1608000</v>
      </c>
      <c r="H218" s="19">
        <v>58000</v>
      </c>
      <c r="I218" s="19">
        <v>1550000</v>
      </c>
      <c r="J218" s="19">
        <v>0</v>
      </c>
      <c r="K218" s="19">
        <v>0</v>
      </c>
      <c r="L218" s="19">
        <v>0</v>
      </c>
      <c r="M218" s="19">
        <v>0</v>
      </c>
      <c r="N218" s="19">
        <v>70187317</v>
      </c>
      <c r="O218" s="32">
        <f t="shared" si="3"/>
        <v>0</v>
      </c>
      <c r="P218" s="26">
        <v>150855135</v>
      </c>
    </row>
    <row r="219" spans="1:16" x14ac:dyDescent="0.2">
      <c r="A219" s="8" t="s">
        <v>264</v>
      </c>
      <c r="B219" s="17">
        <v>130022000</v>
      </c>
      <c r="C219" s="16">
        <v>15384910</v>
      </c>
      <c r="D219" s="17">
        <v>15384910</v>
      </c>
      <c r="E219" s="17">
        <v>0</v>
      </c>
      <c r="F219" s="17">
        <v>0</v>
      </c>
      <c r="G219" s="17">
        <v>3520000</v>
      </c>
      <c r="H219" s="17">
        <v>440000</v>
      </c>
      <c r="I219" s="17">
        <v>3080000</v>
      </c>
      <c r="J219" s="17">
        <v>0</v>
      </c>
      <c r="K219" s="17">
        <v>0</v>
      </c>
      <c r="L219" s="17">
        <v>0</v>
      </c>
      <c r="M219" s="17">
        <v>0</v>
      </c>
      <c r="N219" s="17">
        <v>148926910</v>
      </c>
      <c r="O219" s="33">
        <f t="shared" si="3"/>
        <v>0</v>
      </c>
      <c r="P219" s="26">
        <v>320730711</v>
      </c>
    </row>
    <row r="220" spans="1:16" x14ac:dyDescent="0.2">
      <c r="A220" s="9" t="s">
        <v>265</v>
      </c>
      <c r="B220" s="16">
        <v>321832900</v>
      </c>
      <c r="C220" s="16">
        <v>20179292</v>
      </c>
      <c r="D220" s="16">
        <v>20179292</v>
      </c>
      <c r="E220" s="16">
        <v>0</v>
      </c>
      <c r="F220" s="16">
        <v>0</v>
      </c>
      <c r="G220" s="16">
        <v>6364000</v>
      </c>
      <c r="H220" s="16">
        <v>664000</v>
      </c>
      <c r="I220" s="16">
        <v>5700000</v>
      </c>
      <c r="J220" s="16">
        <v>0</v>
      </c>
      <c r="K220" s="16">
        <v>0</v>
      </c>
      <c r="L220" s="16">
        <v>0</v>
      </c>
      <c r="M220" s="16">
        <v>4640500</v>
      </c>
      <c r="N220" s="16">
        <v>353016692</v>
      </c>
      <c r="O220" s="31">
        <f t="shared" si="3"/>
        <v>0</v>
      </c>
      <c r="P220" s="26">
        <v>737154244</v>
      </c>
    </row>
    <row r="221" spans="1:16" x14ac:dyDescent="0.2">
      <c r="A221" s="10" t="s">
        <v>266</v>
      </c>
      <c r="B221" s="19">
        <v>77152200</v>
      </c>
      <c r="C221" s="16">
        <v>6472224</v>
      </c>
      <c r="D221" s="19">
        <v>6472224</v>
      </c>
      <c r="E221" s="19">
        <v>0</v>
      </c>
      <c r="F221" s="19">
        <v>0</v>
      </c>
      <c r="G221" s="19">
        <v>962000</v>
      </c>
      <c r="H221" s="19">
        <v>212000</v>
      </c>
      <c r="I221" s="19">
        <v>750000</v>
      </c>
      <c r="J221" s="19">
        <v>0</v>
      </c>
      <c r="K221" s="19">
        <v>515800</v>
      </c>
      <c r="L221" s="19">
        <v>0</v>
      </c>
      <c r="M221" s="19">
        <v>0</v>
      </c>
      <c r="N221" s="19">
        <v>85102224</v>
      </c>
      <c r="O221" s="32">
        <f t="shared" si="3"/>
        <v>0</v>
      </c>
      <c r="P221" s="26">
        <v>194754491</v>
      </c>
    </row>
    <row r="222" spans="1:16" x14ac:dyDescent="0.2">
      <c r="A222" s="8" t="s">
        <v>267</v>
      </c>
      <c r="B222" s="17">
        <v>31525500</v>
      </c>
      <c r="C222" s="16">
        <v>2216999</v>
      </c>
      <c r="D222" s="17">
        <v>2216999</v>
      </c>
      <c r="E222" s="17">
        <v>263900</v>
      </c>
      <c r="F222" s="17">
        <v>0</v>
      </c>
      <c r="G222" s="17">
        <v>1171000</v>
      </c>
      <c r="H222" s="17">
        <v>71000</v>
      </c>
      <c r="I222" s="17">
        <v>1100000</v>
      </c>
      <c r="J222" s="17">
        <v>0</v>
      </c>
      <c r="K222" s="17">
        <v>0</v>
      </c>
      <c r="L222" s="17">
        <v>0</v>
      </c>
      <c r="M222" s="17">
        <v>0</v>
      </c>
      <c r="N222" s="17">
        <v>35177399</v>
      </c>
      <c r="O222" s="33">
        <f t="shared" si="3"/>
        <v>0</v>
      </c>
      <c r="P222" s="26">
        <v>79046823</v>
      </c>
    </row>
    <row r="223" spans="1:16" x14ac:dyDescent="0.2">
      <c r="A223" s="9" t="s">
        <v>268</v>
      </c>
      <c r="B223" s="16">
        <v>30467300</v>
      </c>
      <c r="C223" s="16">
        <v>2017648</v>
      </c>
      <c r="D223" s="16">
        <v>2017648</v>
      </c>
      <c r="E223" s="16">
        <v>747300</v>
      </c>
      <c r="F223" s="16">
        <v>0</v>
      </c>
      <c r="G223" s="16">
        <v>51000</v>
      </c>
      <c r="H223" s="16">
        <v>51000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33283248</v>
      </c>
      <c r="O223" s="31">
        <f t="shared" si="3"/>
        <v>0</v>
      </c>
      <c r="P223" s="26">
        <v>78382258</v>
      </c>
    </row>
    <row r="224" spans="1:16" x14ac:dyDescent="0.2">
      <c r="A224" s="10" t="s">
        <v>269</v>
      </c>
      <c r="B224" s="19">
        <v>9132500</v>
      </c>
      <c r="C224" s="16">
        <v>1368699</v>
      </c>
      <c r="D224" s="19">
        <v>1368699</v>
      </c>
      <c r="E224" s="19">
        <v>625700</v>
      </c>
      <c r="F224" s="19">
        <v>0</v>
      </c>
      <c r="G224" s="19">
        <v>86000</v>
      </c>
      <c r="H224" s="19">
        <v>86000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11212899</v>
      </c>
      <c r="O224" s="32">
        <f t="shared" si="3"/>
        <v>0</v>
      </c>
      <c r="P224" s="26">
        <v>27485067</v>
      </c>
    </row>
    <row r="225" spans="1:16" x14ac:dyDescent="0.2">
      <c r="A225" s="8" t="s">
        <v>270</v>
      </c>
      <c r="B225" s="17">
        <v>8317800</v>
      </c>
      <c r="C225" s="16">
        <v>1052077</v>
      </c>
      <c r="D225" s="17">
        <v>1052077</v>
      </c>
      <c r="E225" s="17">
        <v>438100</v>
      </c>
      <c r="F225" s="17">
        <v>0</v>
      </c>
      <c r="G225" s="17">
        <v>100000</v>
      </c>
      <c r="H225" s="17">
        <v>100000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9907977</v>
      </c>
      <c r="O225" s="33">
        <f t="shared" si="3"/>
        <v>0</v>
      </c>
      <c r="P225" s="26">
        <v>23188938</v>
      </c>
    </row>
    <row r="226" spans="1:16" x14ac:dyDescent="0.2">
      <c r="A226" s="9" t="s">
        <v>271</v>
      </c>
      <c r="B226" s="16">
        <v>20613500</v>
      </c>
      <c r="C226" s="16">
        <v>2504349</v>
      </c>
      <c r="D226" s="16">
        <v>2504349</v>
      </c>
      <c r="E226" s="16">
        <v>531500</v>
      </c>
      <c r="F226" s="16">
        <v>0</v>
      </c>
      <c r="G226" s="16">
        <v>110000</v>
      </c>
      <c r="H226" s="16">
        <v>110000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23759349</v>
      </c>
      <c r="O226" s="31">
        <f t="shared" si="3"/>
        <v>0</v>
      </c>
      <c r="P226" s="26">
        <v>44646916</v>
      </c>
    </row>
    <row r="227" spans="1:16" x14ac:dyDescent="0.2">
      <c r="A227" s="10" t="s">
        <v>272</v>
      </c>
      <c r="B227" s="19">
        <v>17536400</v>
      </c>
      <c r="C227" s="16">
        <v>2430650</v>
      </c>
      <c r="D227" s="19">
        <v>2430650</v>
      </c>
      <c r="E227" s="19">
        <v>0</v>
      </c>
      <c r="F227" s="19">
        <v>0</v>
      </c>
      <c r="G227" s="19">
        <v>620000</v>
      </c>
      <c r="H227" s="19">
        <v>0</v>
      </c>
      <c r="I227" s="19">
        <v>620000</v>
      </c>
      <c r="J227" s="19">
        <v>0</v>
      </c>
      <c r="K227" s="19">
        <v>0</v>
      </c>
      <c r="L227" s="19">
        <v>8900</v>
      </c>
      <c r="M227" s="19">
        <v>0</v>
      </c>
      <c r="N227" s="19">
        <v>20595950</v>
      </c>
      <c r="O227" s="32">
        <f t="shared" si="3"/>
        <v>0</v>
      </c>
      <c r="P227" s="26">
        <v>49054379</v>
      </c>
    </row>
    <row r="228" spans="1:16" x14ac:dyDescent="0.2">
      <c r="A228" s="8" t="s">
        <v>273</v>
      </c>
      <c r="B228" s="17">
        <v>33064500</v>
      </c>
      <c r="C228" s="16">
        <v>100138</v>
      </c>
      <c r="D228" s="17">
        <v>100138</v>
      </c>
      <c r="E228" s="17">
        <v>0</v>
      </c>
      <c r="F228" s="17">
        <v>0</v>
      </c>
      <c r="G228" s="17">
        <v>133000</v>
      </c>
      <c r="H228" s="17">
        <v>133000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33297638</v>
      </c>
      <c r="O228" s="33">
        <f t="shared" si="3"/>
        <v>0</v>
      </c>
      <c r="P228" s="26">
        <v>60714921</v>
      </c>
    </row>
    <row r="229" spans="1:16" x14ac:dyDescent="0.2">
      <c r="A229" s="9" t="s">
        <v>274</v>
      </c>
      <c r="B229" s="16">
        <v>18698100</v>
      </c>
      <c r="C229" s="16">
        <v>2207773</v>
      </c>
      <c r="D229" s="16">
        <v>2207773</v>
      </c>
      <c r="E229" s="16">
        <v>0</v>
      </c>
      <c r="F229" s="16">
        <v>0</v>
      </c>
      <c r="G229" s="16">
        <v>725000</v>
      </c>
      <c r="H229" s="16">
        <v>125000</v>
      </c>
      <c r="I229" s="16">
        <v>600000</v>
      </c>
      <c r="J229" s="16">
        <v>0</v>
      </c>
      <c r="K229" s="16">
        <v>0</v>
      </c>
      <c r="L229" s="16">
        <v>0</v>
      </c>
      <c r="M229" s="16">
        <v>0</v>
      </c>
      <c r="N229" s="16">
        <v>21630873</v>
      </c>
      <c r="O229" s="31">
        <f t="shared" si="3"/>
        <v>0</v>
      </c>
      <c r="P229" s="26">
        <v>51409698</v>
      </c>
    </row>
    <row r="230" spans="1:16" x14ac:dyDescent="0.2">
      <c r="A230" s="10" t="s">
        <v>275</v>
      </c>
      <c r="B230" s="19">
        <v>8774300</v>
      </c>
      <c r="C230" s="16">
        <v>347845</v>
      </c>
      <c r="D230" s="19">
        <v>347845</v>
      </c>
      <c r="E230" s="19">
        <v>500600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9622745</v>
      </c>
      <c r="O230" s="32">
        <f t="shared" si="3"/>
        <v>0</v>
      </c>
      <c r="P230" s="26">
        <v>18374912</v>
      </c>
    </row>
    <row r="231" spans="1:16" x14ac:dyDescent="0.2">
      <c r="A231" s="8" t="s">
        <v>276</v>
      </c>
      <c r="B231" s="17">
        <v>5461800</v>
      </c>
      <c r="C231" s="16">
        <v>816286</v>
      </c>
      <c r="D231" s="17">
        <v>816286</v>
      </c>
      <c r="E231" s="17">
        <v>312900</v>
      </c>
      <c r="F231" s="17">
        <v>0</v>
      </c>
      <c r="G231" s="17">
        <v>43000</v>
      </c>
      <c r="H231" s="17">
        <v>43000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6633986</v>
      </c>
      <c r="O231" s="33">
        <f t="shared" si="3"/>
        <v>0</v>
      </c>
      <c r="P231" s="26">
        <v>11790936</v>
      </c>
    </row>
    <row r="232" spans="1:16" x14ac:dyDescent="0.2">
      <c r="A232" s="9" t="s">
        <v>277</v>
      </c>
      <c r="B232" s="16">
        <v>13047600</v>
      </c>
      <c r="C232" s="16">
        <v>1453987</v>
      </c>
      <c r="D232" s="16">
        <v>1453987</v>
      </c>
      <c r="E232" s="16">
        <v>0</v>
      </c>
      <c r="F232" s="16">
        <v>0</v>
      </c>
      <c r="G232" s="16">
        <v>775000</v>
      </c>
      <c r="H232" s="16">
        <v>75000</v>
      </c>
      <c r="I232" s="16">
        <v>700000</v>
      </c>
      <c r="J232" s="16">
        <v>0</v>
      </c>
      <c r="K232" s="16">
        <v>0</v>
      </c>
      <c r="L232" s="16">
        <v>0</v>
      </c>
      <c r="M232" s="16">
        <v>0</v>
      </c>
      <c r="N232" s="16">
        <v>15276587</v>
      </c>
      <c r="O232" s="31">
        <f t="shared" si="3"/>
        <v>0</v>
      </c>
      <c r="P232" s="26">
        <v>36040970</v>
      </c>
    </row>
    <row r="233" spans="1:16" x14ac:dyDescent="0.2">
      <c r="A233" s="10" t="s">
        <v>278</v>
      </c>
      <c r="B233" s="19">
        <v>3657000</v>
      </c>
      <c r="C233" s="16">
        <v>-379016</v>
      </c>
      <c r="D233" s="19">
        <v>-379016</v>
      </c>
      <c r="E233" s="19">
        <v>625700</v>
      </c>
      <c r="F233" s="19">
        <v>0</v>
      </c>
      <c r="G233" s="19">
        <v>81000</v>
      </c>
      <c r="H233" s="19">
        <v>81000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3984684</v>
      </c>
      <c r="O233" s="32">
        <f t="shared" si="3"/>
        <v>0</v>
      </c>
      <c r="P233" s="26">
        <v>9637337</v>
      </c>
    </row>
    <row r="234" spans="1:16" x14ac:dyDescent="0.2">
      <c r="A234" s="8" t="s">
        <v>279</v>
      </c>
      <c r="B234" s="17">
        <v>2712200</v>
      </c>
      <c r="C234" s="16">
        <v>-2600597</v>
      </c>
      <c r="D234" s="17">
        <v>-2600597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111603</v>
      </c>
      <c r="O234" s="33">
        <f t="shared" si="3"/>
        <v>0</v>
      </c>
      <c r="P234" s="26">
        <v>1120912</v>
      </c>
    </row>
    <row r="235" spans="1:16" x14ac:dyDescent="0.2">
      <c r="A235" s="9" t="s">
        <v>280</v>
      </c>
      <c r="B235" s="16">
        <v>15800</v>
      </c>
      <c r="C235" s="16">
        <v>-13919428</v>
      </c>
      <c r="D235" s="16">
        <v>-15800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31">
        <f t="shared" si="3"/>
        <v>-13903628</v>
      </c>
      <c r="P235" s="26">
        <v>0</v>
      </c>
    </row>
    <row r="236" spans="1:16" x14ac:dyDescent="0.2">
      <c r="A236" s="10" t="s">
        <v>281</v>
      </c>
      <c r="B236" s="19">
        <v>44466200</v>
      </c>
      <c r="C236" s="16">
        <v>8412333</v>
      </c>
      <c r="D236" s="19">
        <v>8412333</v>
      </c>
      <c r="E236" s="19">
        <v>0</v>
      </c>
      <c r="F236" s="19">
        <v>0</v>
      </c>
      <c r="G236" s="19">
        <v>248000</v>
      </c>
      <c r="H236" s="19">
        <v>248000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53126533</v>
      </c>
      <c r="O236" s="32">
        <f t="shared" si="3"/>
        <v>0</v>
      </c>
      <c r="P236" s="26">
        <v>129741606</v>
      </c>
    </row>
    <row r="237" spans="1:16" x14ac:dyDescent="0.2">
      <c r="A237" s="8" t="s">
        <v>282</v>
      </c>
      <c r="B237" s="17">
        <v>1717100</v>
      </c>
      <c r="C237" s="16">
        <v>-7289474</v>
      </c>
      <c r="D237" s="17">
        <v>-1717100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33">
        <f t="shared" si="3"/>
        <v>-5572374</v>
      </c>
      <c r="P237" s="26">
        <v>0</v>
      </c>
    </row>
    <row r="238" spans="1:16" x14ac:dyDescent="0.2">
      <c r="A238" s="9" t="s">
        <v>283</v>
      </c>
      <c r="B238" s="16">
        <v>38673600</v>
      </c>
      <c r="C238" s="16">
        <v>4792413</v>
      </c>
      <c r="D238" s="16">
        <v>4792413</v>
      </c>
      <c r="E238" s="16">
        <v>0</v>
      </c>
      <c r="F238" s="16">
        <v>0</v>
      </c>
      <c r="G238" s="16">
        <v>560000</v>
      </c>
      <c r="H238" s="16">
        <v>160000</v>
      </c>
      <c r="I238" s="16">
        <v>400000</v>
      </c>
      <c r="J238" s="16">
        <v>0</v>
      </c>
      <c r="K238" s="16">
        <v>423300</v>
      </c>
      <c r="L238" s="16">
        <v>0</v>
      </c>
      <c r="M238" s="16">
        <v>0</v>
      </c>
      <c r="N238" s="16">
        <v>44449313</v>
      </c>
      <c r="O238" s="31">
        <f t="shared" si="3"/>
        <v>0</v>
      </c>
      <c r="P238" s="26">
        <v>100429450</v>
      </c>
    </row>
    <row r="239" spans="1:16" x14ac:dyDescent="0.2">
      <c r="A239" s="10" t="s">
        <v>284</v>
      </c>
      <c r="B239" s="19">
        <v>8226000</v>
      </c>
      <c r="C239" s="16">
        <v>216556</v>
      </c>
      <c r="D239" s="19">
        <v>216556</v>
      </c>
      <c r="E239" s="19">
        <v>312900</v>
      </c>
      <c r="F239" s="19">
        <v>0</v>
      </c>
      <c r="G239" s="19">
        <v>163000</v>
      </c>
      <c r="H239" s="19">
        <v>163000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8918456</v>
      </c>
      <c r="O239" s="32">
        <f t="shared" si="3"/>
        <v>0</v>
      </c>
      <c r="P239" s="26">
        <v>17877120</v>
      </c>
    </row>
    <row r="240" spans="1:16" x14ac:dyDescent="0.2">
      <c r="A240" s="8" t="s">
        <v>285</v>
      </c>
      <c r="B240" s="17">
        <v>15409400</v>
      </c>
      <c r="C240" s="16">
        <v>-9218664</v>
      </c>
      <c r="D240" s="17">
        <v>-9218664</v>
      </c>
      <c r="E240" s="17">
        <v>686300</v>
      </c>
      <c r="F240" s="17">
        <v>0</v>
      </c>
      <c r="G240" s="17">
        <v>500000</v>
      </c>
      <c r="H240" s="17">
        <v>0</v>
      </c>
      <c r="I240" s="17">
        <v>500000</v>
      </c>
      <c r="J240" s="17">
        <v>0</v>
      </c>
      <c r="K240" s="17">
        <v>0</v>
      </c>
      <c r="L240" s="17">
        <v>0</v>
      </c>
      <c r="M240" s="17">
        <v>0</v>
      </c>
      <c r="N240" s="17">
        <v>7377036</v>
      </c>
      <c r="O240" s="33">
        <f t="shared" si="3"/>
        <v>0</v>
      </c>
      <c r="P240" s="26">
        <v>40733049</v>
      </c>
    </row>
    <row r="241" spans="1:16" x14ac:dyDescent="0.2">
      <c r="A241" s="9" t="s">
        <v>286</v>
      </c>
      <c r="B241" s="16">
        <v>7862100</v>
      </c>
      <c r="C241" s="16">
        <v>-11655056</v>
      </c>
      <c r="D241" s="16">
        <v>-7862100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31">
        <f t="shared" si="3"/>
        <v>-3792956</v>
      </c>
      <c r="P241" s="26">
        <v>15365767</v>
      </c>
    </row>
    <row r="242" spans="1:16" x14ac:dyDescent="0.2">
      <c r="A242" s="10" t="s">
        <v>287</v>
      </c>
      <c r="B242" s="19">
        <v>735693400</v>
      </c>
      <c r="C242" s="16">
        <v>-306179</v>
      </c>
      <c r="D242" s="19">
        <v>-306179</v>
      </c>
      <c r="E242" s="19">
        <v>0</v>
      </c>
      <c r="F242" s="19">
        <v>0</v>
      </c>
      <c r="G242" s="19">
        <v>1330000</v>
      </c>
      <c r="H242" s="19">
        <v>1330000</v>
      </c>
      <c r="I242" s="19">
        <v>0</v>
      </c>
      <c r="J242" s="19">
        <v>0</v>
      </c>
      <c r="K242" s="19">
        <v>0</v>
      </c>
      <c r="L242" s="19">
        <v>0</v>
      </c>
      <c r="M242" s="19">
        <v>11706700</v>
      </c>
      <c r="N242" s="19">
        <v>748423921</v>
      </c>
      <c r="O242" s="32">
        <f t="shared" si="3"/>
        <v>0</v>
      </c>
      <c r="P242" s="26">
        <v>1364056278</v>
      </c>
    </row>
    <row r="243" spans="1:16" x14ac:dyDescent="0.2">
      <c r="A243" s="8" t="s">
        <v>288</v>
      </c>
      <c r="B243" s="17">
        <v>57357300</v>
      </c>
      <c r="C243" s="16">
        <v>2689576</v>
      </c>
      <c r="D243" s="17">
        <v>2689576</v>
      </c>
      <c r="E243" s="17">
        <v>0</v>
      </c>
      <c r="F243" s="17">
        <v>0</v>
      </c>
      <c r="G243" s="17">
        <v>1140000</v>
      </c>
      <c r="H243" s="17">
        <v>1140000</v>
      </c>
      <c r="I243" s="17">
        <v>0</v>
      </c>
      <c r="J243" s="17">
        <v>0</v>
      </c>
      <c r="K243" s="17">
        <v>471900</v>
      </c>
      <c r="L243" s="17">
        <v>0</v>
      </c>
      <c r="M243" s="17">
        <v>0</v>
      </c>
      <c r="N243" s="17">
        <v>61658776</v>
      </c>
      <c r="O243" s="33">
        <f t="shared" si="3"/>
        <v>0</v>
      </c>
      <c r="P243" s="26">
        <v>138359211</v>
      </c>
    </row>
    <row r="244" spans="1:16" x14ac:dyDescent="0.2">
      <c r="A244" s="9" t="s">
        <v>289</v>
      </c>
      <c r="B244" s="16">
        <v>13505100</v>
      </c>
      <c r="C244" s="16">
        <v>23654</v>
      </c>
      <c r="D244" s="16">
        <v>23654</v>
      </c>
      <c r="E244" s="16">
        <v>126700</v>
      </c>
      <c r="F244" s="16">
        <v>0</v>
      </c>
      <c r="G244" s="16">
        <v>210000</v>
      </c>
      <c r="H244" s="16">
        <v>210000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13865454</v>
      </c>
      <c r="O244" s="31">
        <f t="shared" si="3"/>
        <v>0</v>
      </c>
      <c r="P244" s="26">
        <v>34901837</v>
      </c>
    </row>
    <row r="245" spans="1:16" x14ac:dyDescent="0.2">
      <c r="A245" s="10" t="s">
        <v>290</v>
      </c>
      <c r="B245" s="19">
        <v>20046100</v>
      </c>
      <c r="C245" s="16">
        <v>1858676</v>
      </c>
      <c r="D245" s="19">
        <v>1858676</v>
      </c>
      <c r="E245" s="19">
        <v>0</v>
      </c>
      <c r="F245" s="19">
        <v>0</v>
      </c>
      <c r="G245" s="19">
        <v>280000</v>
      </c>
      <c r="H245" s="19">
        <v>280000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22184776</v>
      </c>
      <c r="O245" s="32">
        <f t="shared" si="3"/>
        <v>0</v>
      </c>
      <c r="P245" s="26">
        <v>54486991</v>
      </c>
    </row>
    <row r="246" spans="1:16" x14ac:dyDescent="0.2">
      <c r="A246" s="8" t="s">
        <v>291</v>
      </c>
      <c r="B246" s="17">
        <v>39516900</v>
      </c>
      <c r="C246" s="16">
        <v>4060358</v>
      </c>
      <c r="D246" s="17">
        <v>4060358</v>
      </c>
      <c r="E246" s="17">
        <v>0</v>
      </c>
      <c r="F246" s="17">
        <v>0</v>
      </c>
      <c r="G246" s="17">
        <v>500000</v>
      </c>
      <c r="H246" s="17">
        <v>500000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44077258</v>
      </c>
      <c r="O246" s="33">
        <f t="shared" si="3"/>
        <v>0</v>
      </c>
      <c r="P246" s="26">
        <v>90328724</v>
      </c>
    </row>
    <row r="247" spans="1:16" x14ac:dyDescent="0.2">
      <c r="A247" s="9" t="s">
        <v>292</v>
      </c>
      <c r="B247" s="16">
        <v>57649900</v>
      </c>
      <c r="C247" s="16">
        <v>8898618</v>
      </c>
      <c r="D247" s="16">
        <v>8898618</v>
      </c>
      <c r="E247" s="16">
        <v>0</v>
      </c>
      <c r="F247" s="16">
        <v>0</v>
      </c>
      <c r="G247" s="16">
        <v>260000</v>
      </c>
      <c r="H247" s="16">
        <v>260000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66808518</v>
      </c>
      <c r="O247" s="31">
        <f t="shared" si="3"/>
        <v>0</v>
      </c>
      <c r="P247" s="26">
        <v>142615971</v>
      </c>
    </row>
    <row r="248" spans="1:16" x14ac:dyDescent="0.2">
      <c r="A248" s="10" t="s">
        <v>293</v>
      </c>
      <c r="B248" s="19">
        <v>10815900</v>
      </c>
      <c r="C248" s="16">
        <v>1074656</v>
      </c>
      <c r="D248" s="19">
        <v>1074656</v>
      </c>
      <c r="E248" s="19">
        <v>312900</v>
      </c>
      <c r="F248" s="19">
        <v>0</v>
      </c>
      <c r="G248" s="19">
        <v>290000</v>
      </c>
      <c r="H248" s="19">
        <v>290000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12493456</v>
      </c>
      <c r="O248" s="32">
        <f t="shared" si="3"/>
        <v>0</v>
      </c>
      <c r="P248" s="26">
        <v>27566989</v>
      </c>
    </row>
    <row r="249" spans="1:16" x14ac:dyDescent="0.2">
      <c r="A249" s="8" t="s">
        <v>294</v>
      </c>
      <c r="B249" s="17">
        <v>12499500</v>
      </c>
      <c r="C249" s="16">
        <v>-14551817</v>
      </c>
      <c r="D249" s="17">
        <v>-12992400</v>
      </c>
      <c r="E249" s="17">
        <v>312900</v>
      </c>
      <c r="F249" s="17">
        <v>0</v>
      </c>
      <c r="G249" s="17">
        <v>180000</v>
      </c>
      <c r="H249" s="17">
        <v>180000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33">
        <f t="shared" si="3"/>
        <v>-1559417</v>
      </c>
      <c r="P249" s="26">
        <v>7209880</v>
      </c>
    </row>
    <row r="250" spans="1:16" x14ac:dyDescent="0.2">
      <c r="A250" s="9" t="s">
        <v>295</v>
      </c>
      <c r="B250" s="16">
        <v>29125200</v>
      </c>
      <c r="C250" s="16">
        <v>2568540</v>
      </c>
      <c r="D250" s="16">
        <v>2568540</v>
      </c>
      <c r="E250" s="16">
        <v>1732700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33426440</v>
      </c>
      <c r="O250" s="31">
        <f t="shared" si="3"/>
        <v>0</v>
      </c>
      <c r="P250" s="26">
        <v>64723717</v>
      </c>
    </row>
    <row r="251" spans="1:16" x14ac:dyDescent="0.2">
      <c r="A251" s="10" t="s">
        <v>296</v>
      </c>
      <c r="B251" s="19">
        <v>39437000</v>
      </c>
      <c r="C251" s="16">
        <v>-6190932</v>
      </c>
      <c r="D251" s="19">
        <v>-6190932</v>
      </c>
      <c r="E251" s="19">
        <v>1470600</v>
      </c>
      <c r="F251" s="19">
        <v>0</v>
      </c>
      <c r="G251" s="19">
        <v>340000</v>
      </c>
      <c r="H251" s="19">
        <v>340000</v>
      </c>
      <c r="I251" s="19">
        <v>0</v>
      </c>
      <c r="J251" s="19">
        <v>0</v>
      </c>
      <c r="K251" s="19">
        <v>426200</v>
      </c>
      <c r="L251" s="19">
        <v>0</v>
      </c>
      <c r="M251" s="19">
        <v>0</v>
      </c>
      <c r="N251" s="19">
        <v>35482868</v>
      </c>
      <c r="O251" s="32">
        <f t="shared" si="3"/>
        <v>0</v>
      </c>
      <c r="P251" s="26">
        <v>95393448</v>
      </c>
    </row>
    <row r="252" spans="1:16" x14ac:dyDescent="0.2">
      <c r="A252" s="8" t="s">
        <v>297</v>
      </c>
      <c r="B252" s="17">
        <v>3201400</v>
      </c>
      <c r="C252" s="16">
        <v>-200996</v>
      </c>
      <c r="D252" s="17">
        <v>-200996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3000404</v>
      </c>
      <c r="O252" s="33">
        <f t="shared" si="3"/>
        <v>0</v>
      </c>
      <c r="P252" s="26">
        <v>4263643</v>
      </c>
    </row>
    <row r="253" spans="1:16" x14ac:dyDescent="0.2">
      <c r="A253" s="9" t="s">
        <v>298</v>
      </c>
      <c r="B253" s="16">
        <v>5800800</v>
      </c>
      <c r="C253" s="16">
        <v>200934</v>
      </c>
      <c r="D253" s="16">
        <v>200934</v>
      </c>
      <c r="E253" s="16">
        <v>625700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6627434</v>
      </c>
      <c r="O253" s="31">
        <f t="shared" si="3"/>
        <v>0</v>
      </c>
      <c r="P253" s="26">
        <v>15089267</v>
      </c>
    </row>
    <row r="254" spans="1:16" x14ac:dyDescent="0.2">
      <c r="A254" s="10" t="s">
        <v>299</v>
      </c>
      <c r="B254" s="19">
        <v>47665200</v>
      </c>
      <c r="C254" s="16">
        <v>5145791</v>
      </c>
      <c r="D254" s="19">
        <v>5145791</v>
      </c>
      <c r="E254" s="19">
        <v>0</v>
      </c>
      <c r="F254" s="19">
        <v>0</v>
      </c>
      <c r="G254" s="19">
        <v>630000</v>
      </c>
      <c r="H254" s="19">
        <v>630000</v>
      </c>
      <c r="I254" s="19">
        <v>0</v>
      </c>
      <c r="J254" s="19">
        <v>0</v>
      </c>
      <c r="K254" s="19">
        <v>462700</v>
      </c>
      <c r="L254" s="19">
        <v>0</v>
      </c>
      <c r="M254" s="19">
        <v>0</v>
      </c>
      <c r="N254" s="19">
        <v>53903691</v>
      </c>
      <c r="O254" s="32">
        <f t="shared" si="3"/>
        <v>0</v>
      </c>
      <c r="P254" s="26">
        <v>127881448</v>
      </c>
    </row>
    <row r="255" spans="1:16" x14ac:dyDescent="0.2">
      <c r="A255" s="8" t="s">
        <v>300</v>
      </c>
      <c r="B255" s="17">
        <v>29260300</v>
      </c>
      <c r="C255" s="16">
        <v>2557813</v>
      </c>
      <c r="D255" s="17">
        <v>2557813</v>
      </c>
      <c r="E255" s="17">
        <v>706800</v>
      </c>
      <c r="F255" s="17">
        <v>0</v>
      </c>
      <c r="G255" s="17">
        <v>400000</v>
      </c>
      <c r="H255" s="17">
        <v>400000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32924913</v>
      </c>
      <c r="O255" s="33">
        <f t="shared" si="3"/>
        <v>0</v>
      </c>
      <c r="P255" s="26">
        <v>69527363</v>
      </c>
    </row>
    <row r="256" spans="1:16" x14ac:dyDescent="0.2">
      <c r="A256" s="9" t="s">
        <v>301</v>
      </c>
      <c r="B256" s="16">
        <v>8311100</v>
      </c>
      <c r="C256" s="16">
        <v>1272401</v>
      </c>
      <c r="D256" s="16">
        <v>1272401</v>
      </c>
      <c r="E256" s="16">
        <v>312900</v>
      </c>
      <c r="F256" s="16">
        <v>0</v>
      </c>
      <c r="G256" s="16">
        <v>160000</v>
      </c>
      <c r="H256" s="16">
        <v>160000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10056401</v>
      </c>
      <c r="O256" s="31">
        <f t="shared" si="3"/>
        <v>0</v>
      </c>
      <c r="P256" s="26">
        <v>23385328</v>
      </c>
    </row>
    <row r="257" spans="1:16" x14ac:dyDescent="0.2">
      <c r="A257" s="10" t="s">
        <v>302</v>
      </c>
      <c r="B257" s="19">
        <v>78431700</v>
      </c>
      <c r="C257" s="16">
        <v>5930873</v>
      </c>
      <c r="D257" s="19">
        <v>5930873</v>
      </c>
      <c r="E257" s="19">
        <v>0</v>
      </c>
      <c r="F257" s="19">
        <v>0</v>
      </c>
      <c r="G257" s="19">
        <v>550000</v>
      </c>
      <c r="H257" s="19">
        <v>550000</v>
      </c>
      <c r="I257" s="19">
        <v>0</v>
      </c>
      <c r="J257" s="19">
        <v>0</v>
      </c>
      <c r="K257" s="19">
        <v>530900</v>
      </c>
      <c r="L257" s="19">
        <v>0</v>
      </c>
      <c r="M257" s="19">
        <v>0</v>
      </c>
      <c r="N257" s="19">
        <v>85443473</v>
      </c>
      <c r="O257" s="32">
        <f t="shared" si="3"/>
        <v>0</v>
      </c>
      <c r="P257" s="26">
        <v>178616798</v>
      </c>
    </row>
    <row r="258" spans="1:16" x14ac:dyDescent="0.2">
      <c r="A258" s="8" t="s">
        <v>303</v>
      </c>
      <c r="B258" s="17">
        <v>19565600</v>
      </c>
      <c r="C258" s="16">
        <v>-6467520</v>
      </c>
      <c r="D258" s="17">
        <v>-6467520</v>
      </c>
      <c r="E258" s="17">
        <v>0</v>
      </c>
      <c r="F258" s="17">
        <v>0</v>
      </c>
      <c r="G258" s="17">
        <v>50000</v>
      </c>
      <c r="H258" s="17">
        <v>50000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13148080</v>
      </c>
      <c r="O258" s="33">
        <f t="shared" si="3"/>
        <v>0</v>
      </c>
      <c r="P258" s="26">
        <v>36748900</v>
      </c>
    </row>
    <row r="259" spans="1:16" x14ac:dyDescent="0.2">
      <c r="A259" s="9" t="s">
        <v>304</v>
      </c>
      <c r="B259" s="16">
        <v>114080800</v>
      </c>
      <c r="C259" s="16">
        <v>15911360</v>
      </c>
      <c r="D259" s="16">
        <v>15911360</v>
      </c>
      <c r="E259" s="16">
        <v>0</v>
      </c>
      <c r="F259" s="16">
        <v>0</v>
      </c>
      <c r="G259" s="16">
        <v>350000</v>
      </c>
      <c r="H259" s="16">
        <v>350000</v>
      </c>
      <c r="I259" s="16">
        <v>0</v>
      </c>
      <c r="J259" s="16">
        <v>0</v>
      </c>
      <c r="K259" s="16">
        <v>631700</v>
      </c>
      <c r="L259" s="16">
        <v>0</v>
      </c>
      <c r="M259" s="16">
        <v>0</v>
      </c>
      <c r="N259" s="16">
        <v>130973860</v>
      </c>
      <c r="O259" s="31">
        <f t="shared" si="3"/>
        <v>0</v>
      </c>
      <c r="P259" s="26">
        <v>266105512</v>
      </c>
    </row>
    <row r="260" spans="1:16" x14ac:dyDescent="0.2">
      <c r="A260" s="10" t="s">
        <v>305</v>
      </c>
      <c r="B260" s="19">
        <v>89028100</v>
      </c>
      <c r="C260" s="16">
        <v>13560044</v>
      </c>
      <c r="D260" s="19">
        <v>13560044</v>
      </c>
      <c r="E260" s="19">
        <v>0</v>
      </c>
      <c r="F260" s="19">
        <v>0</v>
      </c>
      <c r="G260" s="19">
        <v>190000</v>
      </c>
      <c r="H260" s="19">
        <v>190000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102778144</v>
      </c>
      <c r="O260" s="32">
        <f t="shared" si="3"/>
        <v>0</v>
      </c>
      <c r="P260" s="26">
        <v>224599729</v>
      </c>
    </row>
    <row r="261" spans="1:16" x14ac:dyDescent="0.2">
      <c r="A261" s="8" t="s">
        <v>306</v>
      </c>
      <c r="B261" s="17">
        <v>7591900</v>
      </c>
      <c r="C261" s="16">
        <v>1970700</v>
      </c>
      <c r="D261" s="17">
        <v>1970700</v>
      </c>
      <c r="E261" s="17">
        <v>488300</v>
      </c>
      <c r="F261" s="17">
        <v>0</v>
      </c>
      <c r="G261" s="17">
        <v>50000</v>
      </c>
      <c r="H261" s="17">
        <v>50000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10100900</v>
      </c>
      <c r="O261" s="33">
        <f t="shared" si="3"/>
        <v>0</v>
      </c>
      <c r="P261" s="26">
        <v>26670527</v>
      </c>
    </row>
    <row r="262" spans="1:16" x14ac:dyDescent="0.2">
      <c r="A262" s="9" t="s">
        <v>307</v>
      </c>
      <c r="B262" s="16">
        <v>3536300</v>
      </c>
      <c r="C262" s="16">
        <v>53247</v>
      </c>
      <c r="D262" s="16">
        <v>53247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3589547</v>
      </c>
      <c r="O262" s="31">
        <f t="shared" si="3"/>
        <v>0</v>
      </c>
      <c r="P262" s="26">
        <v>6172111</v>
      </c>
    </row>
    <row r="263" spans="1:16" x14ac:dyDescent="0.2">
      <c r="A263" s="10" t="s">
        <v>308</v>
      </c>
      <c r="B263" s="19">
        <v>23490700</v>
      </c>
      <c r="C263" s="16">
        <v>3433506</v>
      </c>
      <c r="D263" s="19">
        <v>3433506</v>
      </c>
      <c r="E263" s="19">
        <v>0</v>
      </c>
      <c r="F263" s="19">
        <v>0</v>
      </c>
      <c r="G263" s="19">
        <v>390000</v>
      </c>
      <c r="H263" s="19">
        <v>390000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27314206</v>
      </c>
      <c r="O263" s="32">
        <f t="shared" ref="O263:O326" si="4">C263-D263</f>
        <v>0</v>
      </c>
      <c r="P263" s="26">
        <v>62032560</v>
      </c>
    </row>
    <row r="264" spans="1:16" x14ac:dyDescent="0.2">
      <c r="A264" s="8" t="s">
        <v>309</v>
      </c>
      <c r="B264" s="17">
        <v>99903000</v>
      </c>
      <c r="C264" s="16">
        <v>13993498</v>
      </c>
      <c r="D264" s="17">
        <v>13993498</v>
      </c>
      <c r="E264" s="17">
        <v>0</v>
      </c>
      <c r="F264" s="17">
        <v>0</v>
      </c>
      <c r="G264" s="17">
        <v>660000</v>
      </c>
      <c r="H264" s="17">
        <v>660000</v>
      </c>
      <c r="I264" s="17">
        <v>0</v>
      </c>
      <c r="J264" s="17">
        <v>0</v>
      </c>
      <c r="K264" s="17">
        <v>562800</v>
      </c>
      <c r="L264" s="17">
        <v>0</v>
      </c>
      <c r="M264" s="17">
        <v>0</v>
      </c>
      <c r="N264" s="17">
        <v>115119298</v>
      </c>
      <c r="O264" s="33">
        <f t="shared" si="4"/>
        <v>0</v>
      </c>
      <c r="P264" s="26">
        <v>245852293</v>
      </c>
    </row>
    <row r="265" spans="1:16" x14ac:dyDescent="0.2">
      <c r="A265" s="9" t="s">
        <v>310</v>
      </c>
      <c r="B265" s="16">
        <v>10430400</v>
      </c>
      <c r="C265" s="16">
        <v>559376</v>
      </c>
      <c r="D265" s="16">
        <v>559376</v>
      </c>
      <c r="E265" s="16">
        <v>312900</v>
      </c>
      <c r="F265" s="16">
        <v>0</v>
      </c>
      <c r="G265" s="16">
        <v>180000</v>
      </c>
      <c r="H265" s="16">
        <v>180000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11482676</v>
      </c>
      <c r="O265" s="31">
        <f t="shared" si="4"/>
        <v>0</v>
      </c>
      <c r="P265" s="26">
        <v>19433555</v>
      </c>
    </row>
    <row r="266" spans="1:16" x14ac:dyDescent="0.2">
      <c r="A266" s="10" t="s">
        <v>311</v>
      </c>
      <c r="B266" s="19">
        <v>3651700</v>
      </c>
      <c r="C266" s="16">
        <v>195219</v>
      </c>
      <c r="D266" s="19">
        <v>195219</v>
      </c>
      <c r="E266" s="19">
        <v>625700</v>
      </c>
      <c r="F266" s="19">
        <v>0</v>
      </c>
      <c r="G266" s="19">
        <v>110000</v>
      </c>
      <c r="H266" s="19">
        <v>110000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4582619</v>
      </c>
      <c r="O266" s="32">
        <f t="shared" si="4"/>
        <v>0</v>
      </c>
      <c r="P266" s="26">
        <v>8749114</v>
      </c>
    </row>
    <row r="267" spans="1:16" x14ac:dyDescent="0.2">
      <c r="A267" s="8" t="s">
        <v>312</v>
      </c>
      <c r="B267" s="17">
        <v>3848200</v>
      </c>
      <c r="C267" s="16">
        <v>410270</v>
      </c>
      <c r="D267" s="17">
        <v>410270</v>
      </c>
      <c r="E267" s="17">
        <v>312900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4571370</v>
      </c>
      <c r="O267" s="33">
        <f t="shared" si="4"/>
        <v>0</v>
      </c>
      <c r="P267" s="26">
        <v>8336695</v>
      </c>
    </row>
    <row r="268" spans="1:16" x14ac:dyDescent="0.2">
      <c r="A268" s="9" t="s">
        <v>313</v>
      </c>
      <c r="B268" s="16">
        <v>10143200</v>
      </c>
      <c r="C268" s="16">
        <v>-858447</v>
      </c>
      <c r="D268" s="16">
        <v>-858447</v>
      </c>
      <c r="E268" s="16">
        <v>625700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9910453</v>
      </c>
      <c r="O268" s="31">
        <f t="shared" si="4"/>
        <v>0</v>
      </c>
      <c r="P268" s="26">
        <v>18739698</v>
      </c>
    </row>
    <row r="269" spans="1:16" x14ac:dyDescent="0.2">
      <c r="A269" s="10" t="s">
        <v>314</v>
      </c>
      <c r="B269" s="19">
        <v>4418100</v>
      </c>
      <c r="C269" s="16">
        <v>230822</v>
      </c>
      <c r="D269" s="19">
        <v>230822</v>
      </c>
      <c r="E269" s="19">
        <v>625700</v>
      </c>
      <c r="F269" s="19">
        <v>0</v>
      </c>
      <c r="G269" s="19">
        <v>130000</v>
      </c>
      <c r="H269" s="19">
        <v>130000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5404622</v>
      </c>
      <c r="O269" s="32">
        <f t="shared" si="4"/>
        <v>0</v>
      </c>
      <c r="P269" s="26">
        <v>12024854</v>
      </c>
    </row>
    <row r="270" spans="1:16" x14ac:dyDescent="0.2">
      <c r="A270" s="8" t="s">
        <v>315</v>
      </c>
      <c r="B270" s="17">
        <v>6339600</v>
      </c>
      <c r="C270" s="16">
        <v>268772</v>
      </c>
      <c r="D270" s="17">
        <v>268772</v>
      </c>
      <c r="E270" s="17">
        <v>625700</v>
      </c>
      <c r="F270" s="17">
        <v>0</v>
      </c>
      <c r="G270" s="17">
        <v>120000</v>
      </c>
      <c r="H270" s="17">
        <v>120000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7354072</v>
      </c>
      <c r="O270" s="33">
        <f t="shared" si="4"/>
        <v>0</v>
      </c>
      <c r="P270" s="26">
        <v>15037492</v>
      </c>
    </row>
    <row r="271" spans="1:16" x14ac:dyDescent="0.2">
      <c r="A271" s="9" t="s">
        <v>316</v>
      </c>
      <c r="B271" s="16">
        <v>9873200</v>
      </c>
      <c r="C271" s="16">
        <v>577811</v>
      </c>
      <c r="D271" s="16">
        <v>577811</v>
      </c>
      <c r="E271" s="16">
        <v>622000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11073011</v>
      </c>
      <c r="O271" s="31">
        <f t="shared" si="4"/>
        <v>0</v>
      </c>
      <c r="P271" s="26">
        <v>25301873</v>
      </c>
    </row>
    <row r="272" spans="1:16" x14ac:dyDescent="0.2">
      <c r="A272" s="10" t="s">
        <v>317</v>
      </c>
      <c r="B272" s="19">
        <v>6243500</v>
      </c>
      <c r="C272" s="16">
        <v>450068</v>
      </c>
      <c r="D272" s="19">
        <v>450068</v>
      </c>
      <c r="E272" s="19">
        <v>625700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7319268</v>
      </c>
      <c r="O272" s="32">
        <f t="shared" si="4"/>
        <v>0</v>
      </c>
      <c r="P272" s="26">
        <v>14431819</v>
      </c>
    </row>
    <row r="273" spans="1:16" x14ac:dyDescent="0.2">
      <c r="A273" s="8" t="s">
        <v>318</v>
      </c>
      <c r="B273" s="17">
        <v>40301300</v>
      </c>
      <c r="C273" s="16">
        <v>2063307</v>
      </c>
      <c r="D273" s="17">
        <v>2063307</v>
      </c>
      <c r="E273" s="17">
        <v>0</v>
      </c>
      <c r="F273" s="17">
        <v>0</v>
      </c>
      <c r="G273" s="17">
        <v>540000</v>
      </c>
      <c r="H273" s="17">
        <v>540000</v>
      </c>
      <c r="I273" s="17">
        <v>0</v>
      </c>
      <c r="J273" s="17">
        <v>0</v>
      </c>
      <c r="K273" s="17">
        <v>435100</v>
      </c>
      <c r="L273" s="17">
        <v>0</v>
      </c>
      <c r="M273" s="17">
        <v>0</v>
      </c>
      <c r="N273" s="17">
        <v>43339707</v>
      </c>
      <c r="O273" s="33">
        <f t="shared" si="4"/>
        <v>0</v>
      </c>
      <c r="P273" s="26">
        <v>100256343</v>
      </c>
    </row>
    <row r="274" spans="1:16" x14ac:dyDescent="0.2">
      <c r="A274" s="9" t="s">
        <v>319</v>
      </c>
      <c r="B274" s="16">
        <v>7151000</v>
      </c>
      <c r="C274" s="16">
        <v>121832</v>
      </c>
      <c r="D274" s="16">
        <v>121832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7272832</v>
      </c>
      <c r="O274" s="31">
        <f t="shared" si="4"/>
        <v>0</v>
      </c>
      <c r="P274" s="26">
        <v>15713826</v>
      </c>
    </row>
    <row r="275" spans="1:16" x14ac:dyDescent="0.2">
      <c r="A275" s="10" t="s">
        <v>320</v>
      </c>
      <c r="B275" s="19">
        <v>-595900</v>
      </c>
      <c r="C275" s="16">
        <v>359279</v>
      </c>
      <c r="D275" s="19">
        <v>359279</v>
      </c>
      <c r="E275" s="19">
        <v>625700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389079</v>
      </c>
      <c r="O275" s="32">
        <f t="shared" si="4"/>
        <v>0</v>
      </c>
      <c r="P275" s="26">
        <v>2681154</v>
      </c>
    </row>
    <row r="276" spans="1:16" x14ac:dyDescent="0.2">
      <c r="A276" s="8" t="s">
        <v>321</v>
      </c>
      <c r="B276" s="17">
        <v>19370000</v>
      </c>
      <c r="C276" s="16">
        <v>-3357201</v>
      </c>
      <c r="D276" s="17">
        <v>-3357201</v>
      </c>
      <c r="E276" s="17">
        <v>774000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16786799</v>
      </c>
      <c r="O276" s="33">
        <f t="shared" si="4"/>
        <v>0</v>
      </c>
      <c r="P276" s="26">
        <v>45099386</v>
      </c>
    </row>
    <row r="277" spans="1:16" x14ac:dyDescent="0.2">
      <c r="A277" s="9" t="s">
        <v>322</v>
      </c>
      <c r="B277" s="16">
        <v>19488000</v>
      </c>
      <c r="C277" s="16">
        <v>-7765482</v>
      </c>
      <c r="D277" s="16">
        <v>-7765482</v>
      </c>
      <c r="E277" s="16">
        <v>311700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12034218</v>
      </c>
      <c r="O277" s="31">
        <f t="shared" si="4"/>
        <v>0</v>
      </c>
      <c r="P277" s="26">
        <v>49284159</v>
      </c>
    </row>
    <row r="278" spans="1:16" x14ac:dyDescent="0.2">
      <c r="A278" s="10" t="s">
        <v>323</v>
      </c>
      <c r="B278" s="19">
        <v>13113700</v>
      </c>
      <c r="C278" s="16">
        <v>530432</v>
      </c>
      <c r="D278" s="19">
        <v>530432</v>
      </c>
      <c r="E278" s="19">
        <v>625700</v>
      </c>
      <c r="F278" s="19">
        <v>0</v>
      </c>
      <c r="G278" s="19">
        <v>90000</v>
      </c>
      <c r="H278" s="19">
        <v>90000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14359832</v>
      </c>
      <c r="O278" s="32">
        <f t="shared" si="4"/>
        <v>0</v>
      </c>
      <c r="P278" s="26">
        <v>26163716</v>
      </c>
    </row>
    <row r="279" spans="1:16" x14ac:dyDescent="0.2">
      <c r="A279" s="8" t="s">
        <v>324</v>
      </c>
      <c r="B279" s="17">
        <v>13253200</v>
      </c>
      <c r="C279" s="16">
        <v>-162311</v>
      </c>
      <c r="D279" s="17">
        <v>-162311</v>
      </c>
      <c r="E279" s="17">
        <v>438100</v>
      </c>
      <c r="F279" s="17">
        <v>0</v>
      </c>
      <c r="G279" s="17">
        <v>140000</v>
      </c>
      <c r="H279" s="17">
        <v>140000</v>
      </c>
      <c r="I279" s="17">
        <v>0</v>
      </c>
      <c r="J279" s="17">
        <v>0</v>
      </c>
      <c r="K279" s="17">
        <v>0</v>
      </c>
      <c r="L279" s="17">
        <v>28500</v>
      </c>
      <c r="M279" s="17">
        <v>0</v>
      </c>
      <c r="N279" s="17">
        <v>13697489</v>
      </c>
      <c r="O279" s="33">
        <f t="shared" si="4"/>
        <v>0</v>
      </c>
      <c r="P279" s="26">
        <v>14841043</v>
      </c>
    </row>
    <row r="280" spans="1:16" x14ac:dyDescent="0.2">
      <c r="A280" s="9" t="s">
        <v>325</v>
      </c>
      <c r="B280" s="16">
        <v>77484700</v>
      </c>
      <c r="C280" s="16">
        <v>1686661</v>
      </c>
      <c r="D280" s="16">
        <v>1686661</v>
      </c>
      <c r="E280" s="16">
        <v>0</v>
      </c>
      <c r="F280" s="16">
        <v>0</v>
      </c>
      <c r="G280" s="16">
        <v>1160000</v>
      </c>
      <c r="H280" s="16">
        <v>1160000</v>
      </c>
      <c r="I280" s="16">
        <v>0</v>
      </c>
      <c r="J280" s="16">
        <v>0</v>
      </c>
      <c r="K280" s="16">
        <v>508200</v>
      </c>
      <c r="L280" s="16">
        <v>0</v>
      </c>
      <c r="M280" s="16">
        <v>0</v>
      </c>
      <c r="N280" s="16">
        <v>80839561</v>
      </c>
      <c r="O280" s="31">
        <f t="shared" si="4"/>
        <v>0</v>
      </c>
      <c r="P280" s="26">
        <v>151333021</v>
      </c>
    </row>
    <row r="281" spans="1:16" x14ac:dyDescent="0.2">
      <c r="A281" s="10" t="s">
        <v>326</v>
      </c>
      <c r="B281" s="19">
        <v>16032700</v>
      </c>
      <c r="C281" s="16">
        <v>1022867</v>
      </c>
      <c r="D281" s="19">
        <v>1022867</v>
      </c>
      <c r="E281" s="19">
        <v>567500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17623067</v>
      </c>
      <c r="O281" s="32">
        <f t="shared" si="4"/>
        <v>0</v>
      </c>
      <c r="P281" s="26">
        <v>36611532</v>
      </c>
    </row>
    <row r="282" spans="1:16" x14ac:dyDescent="0.2">
      <c r="A282" s="8" t="s">
        <v>327</v>
      </c>
      <c r="B282" s="17">
        <v>33790900</v>
      </c>
      <c r="C282" s="16">
        <v>2344527</v>
      </c>
      <c r="D282" s="17">
        <v>2344527</v>
      </c>
      <c r="E282" s="17">
        <v>1044200</v>
      </c>
      <c r="F282" s="17">
        <v>0</v>
      </c>
      <c r="G282" s="17">
        <v>270000</v>
      </c>
      <c r="H282" s="17">
        <v>270000</v>
      </c>
      <c r="I282" s="17">
        <v>0</v>
      </c>
      <c r="J282" s="17">
        <v>0</v>
      </c>
      <c r="K282" s="17">
        <v>416300</v>
      </c>
      <c r="L282" s="17">
        <v>0</v>
      </c>
      <c r="M282" s="17">
        <v>0</v>
      </c>
      <c r="N282" s="17">
        <v>37865927</v>
      </c>
      <c r="O282" s="33">
        <f t="shared" si="4"/>
        <v>0</v>
      </c>
      <c r="P282" s="26">
        <v>85041613</v>
      </c>
    </row>
    <row r="283" spans="1:16" x14ac:dyDescent="0.2">
      <c r="A283" s="9" t="s">
        <v>328</v>
      </c>
      <c r="B283" s="16">
        <v>23771500</v>
      </c>
      <c r="C283" s="16">
        <v>784306</v>
      </c>
      <c r="D283" s="16">
        <v>784306</v>
      </c>
      <c r="E283" s="16">
        <v>685500</v>
      </c>
      <c r="F283" s="16">
        <v>0</v>
      </c>
      <c r="G283" s="16">
        <v>140000</v>
      </c>
      <c r="H283" s="16">
        <v>140000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25381306</v>
      </c>
      <c r="O283" s="31">
        <f t="shared" si="4"/>
        <v>0</v>
      </c>
      <c r="P283" s="26">
        <v>61419549</v>
      </c>
    </row>
    <row r="284" spans="1:16" x14ac:dyDescent="0.2">
      <c r="A284" s="10" t="s">
        <v>329</v>
      </c>
      <c r="B284" s="19">
        <v>25887000</v>
      </c>
      <c r="C284" s="16">
        <v>-689947</v>
      </c>
      <c r="D284" s="19">
        <v>-689947</v>
      </c>
      <c r="E284" s="19">
        <v>0</v>
      </c>
      <c r="F284" s="19">
        <v>0</v>
      </c>
      <c r="G284" s="19">
        <v>70000</v>
      </c>
      <c r="H284" s="19">
        <v>70000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25267053</v>
      </c>
      <c r="O284" s="32">
        <f t="shared" si="4"/>
        <v>0</v>
      </c>
      <c r="P284" s="26">
        <v>58681958</v>
      </c>
    </row>
    <row r="285" spans="1:16" x14ac:dyDescent="0.2">
      <c r="A285" s="8" t="s">
        <v>104</v>
      </c>
      <c r="B285" s="17">
        <v>480914800</v>
      </c>
      <c r="C285" s="16">
        <v>3787067</v>
      </c>
      <c r="D285" s="17">
        <v>3787067</v>
      </c>
      <c r="E285" s="17">
        <v>0</v>
      </c>
      <c r="F285" s="17">
        <v>0</v>
      </c>
      <c r="G285" s="17">
        <v>129000</v>
      </c>
      <c r="H285" s="17">
        <v>129000</v>
      </c>
      <c r="I285" s="17">
        <v>0</v>
      </c>
      <c r="J285" s="17">
        <v>0</v>
      </c>
      <c r="K285" s="17">
        <v>0</v>
      </c>
      <c r="L285" s="17">
        <v>0</v>
      </c>
      <c r="M285" s="17">
        <v>8588200</v>
      </c>
      <c r="N285" s="17">
        <v>493419067</v>
      </c>
      <c r="O285" s="33">
        <f t="shared" si="4"/>
        <v>0</v>
      </c>
      <c r="P285" s="26">
        <v>949251252</v>
      </c>
    </row>
    <row r="286" spans="1:16" x14ac:dyDescent="0.2">
      <c r="A286" s="9" t="s">
        <v>330</v>
      </c>
      <c r="B286" s="16">
        <v>78191000</v>
      </c>
      <c r="C286" s="16">
        <v>9216313</v>
      </c>
      <c r="D286" s="16">
        <v>9216313</v>
      </c>
      <c r="E286" s="16">
        <v>1848100</v>
      </c>
      <c r="F286" s="16">
        <v>0</v>
      </c>
      <c r="G286" s="16">
        <v>278000</v>
      </c>
      <c r="H286" s="16">
        <v>278000</v>
      </c>
      <c r="I286" s="16">
        <v>0</v>
      </c>
      <c r="J286" s="16">
        <v>0</v>
      </c>
      <c r="K286" s="16">
        <v>522000</v>
      </c>
      <c r="L286" s="16">
        <v>0</v>
      </c>
      <c r="M286" s="16">
        <v>0</v>
      </c>
      <c r="N286" s="16">
        <v>90055413</v>
      </c>
      <c r="O286" s="31">
        <f t="shared" si="4"/>
        <v>0</v>
      </c>
      <c r="P286" s="26">
        <v>222998415</v>
      </c>
    </row>
    <row r="287" spans="1:16" x14ac:dyDescent="0.2">
      <c r="A287" s="10" t="s">
        <v>331</v>
      </c>
      <c r="B287" s="19">
        <v>53583900</v>
      </c>
      <c r="C287" s="16">
        <v>6742967</v>
      </c>
      <c r="D287" s="19">
        <v>6742967</v>
      </c>
      <c r="E287" s="19">
        <v>0</v>
      </c>
      <c r="F287" s="19">
        <v>2895200</v>
      </c>
      <c r="G287" s="19">
        <v>90000</v>
      </c>
      <c r="H287" s="19">
        <v>90000</v>
      </c>
      <c r="I287" s="19">
        <v>0</v>
      </c>
      <c r="J287" s="19">
        <v>0</v>
      </c>
      <c r="K287" s="19">
        <v>456300</v>
      </c>
      <c r="L287" s="19">
        <v>0</v>
      </c>
      <c r="M287" s="19">
        <v>0</v>
      </c>
      <c r="N287" s="19">
        <v>63768367</v>
      </c>
      <c r="O287" s="32">
        <f t="shared" si="4"/>
        <v>0</v>
      </c>
      <c r="P287" s="26">
        <v>147127912</v>
      </c>
    </row>
    <row r="288" spans="1:16" x14ac:dyDescent="0.2">
      <c r="A288" s="8" t="s">
        <v>105</v>
      </c>
      <c r="B288" s="17">
        <v>17939000</v>
      </c>
      <c r="C288" s="16">
        <v>-168477853</v>
      </c>
      <c r="D288" s="17">
        <v>-17939000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33">
        <f t="shared" si="4"/>
        <v>-150538853</v>
      </c>
      <c r="P288" s="26">
        <v>0</v>
      </c>
    </row>
    <row r="289" spans="1:16" x14ac:dyDescent="0.2">
      <c r="A289" s="9" t="s">
        <v>106</v>
      </c>
      <c r="B289" s="16">
        <v>5166000</v>
      </c>
      <c r="C289" s="16">
        <v>263166</v>
      </c>
      <c r="D289" s="16">
        <v>263166</v>
      </c>
      <c r="E289" s="16">
        <v>625700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6054866</v>
      </c>
      <c r="O289" s="31">
        <f t="shared" si="4"/>
        <v>0</v>
      </c>
      <c r="P289" s="26">
        <v>14299586</v>
      </c>
    </row>
    <row r="290" spans="1:16" x14ac:dyDescent="0.2">
      <c r="A290" s="10" t="s">
        <v>107</v>
      </c>
      <c r="B290" s="19">
        <v>22091800</v>
      </c>
      <c r="C290" s="16">
        <v>-81718</v>
      </c>
      <c r="D290" s="19">
        <v>-81718</v>
      </c>
      <c r="E290" s="19">
        <v>1002500</v>
      </c>
      <c r="F290" s="19">
        <v>0</v>
      </c>
      <c r="G290" s="19">
        <v>33000</v>
      </c>
      <c r="H290" s="19">
        <v>33000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23045582</v>
      </c>
      <c r="O290" s="32">
        <f t="shared" si="4"/>
        <v>0</v>
      </c>
      <c r="P290" s="26">
        <v>52877327</v>
      </c>
    </row>
    <row r="291" spans="1:16" x14ac:dyDescent="0.2">
      <c r="A291" s="8" t="s">
        <v>108</v>
      </c>
      <c r="B291" s="17">
        <v>9313700</v>
      </c>
      <c r="C291" s="16">
        <v>402317</v>
      </c>
      <c r="D291" s="17">
        <v>402317</v>
      </c>
      <c r="E291" s="17">
        <v>625700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10341717</v>
      </c>
      <c r="O291" s="33">
        <f t="shared" si="4"/>
        <v>0</v>
      </c>
      <c r="P291" s="26">
        <v>24359028</v>
      </c>
    </row>
    <row r="292" spans="1:16" x14ac:dyDescent="0.2">
      <c r="A292" s="9" t="s">
        <v>109</v>
      </c>
      <c r="B292" s="16">
        <v>17529700</v>
      </c>
      <c r="C292" s="16">
        <v>486718</v>
      </c>
      <c r="D292" s="16">
        <v>486718</v>
      </c>
      <c r="E292" s="16">
        <v>819200</v>
      </c>
      <c r="F292" s="16">
        <v>0</v>
      </c>
      <c r="G292" s="16">
        <v>75000</v>
      </c>
      <c r="H292" s="16">
        <v>75000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18910618</v>
      </c>
      <c r="O292" s="31">
        <f t="shared" si="4"/>
        <v>0</v>
      </c>
      <c r="P292" s="26">
        <v>45372630</v>
      </c>
    </row>
    <row r="293" spans="1:16" x14ac:dyDescent="0.2">
      <c r="A293" s="10" t="s">
        <v>110</v>
      </c>
      <c r="B293" s="19">
        <v>7898100</v>
      </c>
      <c r="C293" s="16">
        <v>1002860</v>
      </c>
      <c r="D293" s="19">
        <v>1002860</v>
      </c>
      <c r="E293" s="19">
        <v>625700</v>
      </c>
      <c r="F293" s="19">
        <v>0</v>
      </c>
      <c r="G293" s="19">
        <v>21000</v>
      </c>
      <c r="H293" s="19">
        <v>21000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9547660</v>
      </c>
      <c r="O293" s="32">
        <f t="shared" si="4"/>
        <v>0</v>
      </c>
      <c r="P293" s="26">
        <v>22311177</v>
      </c>
    </row>
    <row r="294" spans="1:16" x14ac:dyDescent="0.2">
      <c r="A294" s="8" t="s">
        <v>111</v>
      </c>
      <c r="B294" s="17">
        <v>22368800</v>
      </c>
      <c r="C294" s="16">
        <v>2063458</v>
      </c>
      <c r="D294" s="17">
        <v>2063458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24432258</v>
      </c>
      <c r="O294" s="33">
        <f t="shared" si="4"/>
        <v>0</v>
      </c>
      <c r="P294" s="26">
        <v>59128143</v>
      </c>
    </row>
    <row r="295" spans="1:16" x14ac:dyDescent="0.2">
      <c r="A295" s="9" t="s">
        <v>112</v>
      </c>
      <c r="B295" s="16">
        <v>51527100</v>
      </c>
      <c r="C295" s="16">
        <v>6580178</v>
      </c>
      <c r="D295" s="16">
        <v>6580178</v>
      </c>
      <c r="E295" s="16">
        <v>0</v>
      </c>
      <c r="F295" s="16">
        <v>0</v>
      </c>
      <c r="G295" s="16">
        <v>335000</v>
      </c>
      <c r="H295" s="16">
        <v>335000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58442278</v>
      </c>
      <c r="O295" s="31">
        <f t="shared" si="4"/>
        <v>0</v>
      </c>
      <c r="P295" s="26">
        <v>135039269</v>
      </c>
    </row>
    <row r="296" spans="1:16" x14ac:dyDescent="0.2">
      <c r="A296" s="10" t="s">
        <v>113</v>
      </c>
      <c r="B296" s="19">
        <v>27232500</v>
      </c>
      <c r="C296" s="16">
        <v>4264225</v>
      </c>
      <c r="D296" s="19">
        <v>4264225</v>
      </c>
      <c r="E296" s="19">
        <v>0</v>
      </c>
      <c r="F296" s="19">
        <v>0</v>
      </c>
      <c r="G296" s="19">
        <v>38000</v>
      </c>
      <c r="H296" s="19">
        <v>38000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31534725</v>
      </c>
      <c r="O296" s="32">
        <f t="shared" si="4"/>
        <v>0</v>
      </c>
      <c r="P296" s="26">
        <v>70601837</v>
      </c>
    </row>
    <row r="297" spans="1:16" x14ac:dyDescent="0.2">
      <c r="A297" s="8" t="s">
        <v>114</v>
      </c>
      <c r="B297" s="17">
        <v>41451700</v>
      </c>
      <c r="C297" s="16">
        <v>2821896</v>
      </c>
      <c r="D297" s="17">
        <v>2821896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44273596</v>
      </c>
      <c r="O297" s="33">
        <f t="shared" si="4"/>
        <v>0</v>
      </c>
      <c r="P297" s="26">
        <v>84464424</v>
      </c>
    </row>
    <row r="298" spans="1:16" x14ac:dyDescent="0.2">
      <c r="A298" s="9" t="s">
        <v>115</v>
      </c>
      <c r="B298" s="16">
        <v>15191200</v>
      </c>
      <c r="C298" s="16">
        <v>1775679</v>
      </c>
      <c r="D298" s="16">
        <v>1775679</v>
      </c>
      <c r="E298" s="16">
        <v>127800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17094679</v>
      </c>
      <c r="O298" s="31">
        <f t="shared" si="4"/>
        <v>0</v>
      </c>
      <c r="P298" s="26">
        <v>40082856</v>
      </c>
    </row>
    <row r="299" spans="1:16" x14ac:dyDescent="0.2">
      <c r="A299" s="10" t="s">
        <v>116</v>
      </c>
      <c r="B299" s="19">
        <v>4534200</v>
      </c>
      <c r="C299" s="16">
        <v>126273</v>
      </c>
      <c r="D299" s="19">
        <v>126273</v>
      </c>
      <c r="E299" s="19">
        <v>0</v>
      </c>
      <c r="F299" s="19">
        <v>0</v>
      </c>
      <c r="G299" s="19">
        <v>12000</v>
      </c>
      <c r="H299" s="19">
        <v>12000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4672473</v>
      </c>
      <c r="O299" s="32">
        <f t="shared" si="4"/>
        <v>0</v>
      </c>
      <c r="P299" s="26">
        <v>10194760</v>
      </c>
    </row>
    <row r="300" spans="1:16" x14ac:dyDescent="0.2">
      <c r="A300" s="8" t="s">
        <v>117</v>
      </c>
      <c r="B300" s="17">
        <v>9659400</v>
      </c>
      <c r="C300" s="16">
        <v>765340</v>
      </c>
      <c r="D300" s="17">
        <v>765340</v>
      </c>
      <c r="E300" s="17">
        <v>625700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11050440</v>
      </c>
      <c r="O300" s="33">
        <f t="shared" si="4"/>
        <v>0</v>
      </c>
      <c r="P300" s="26">
        <v>26140888</v>
      </c>
    </row>
    <row r="301" spans="1:16" x14ac:dyDescent="0.2">
      <c r="A301" s="9" t="s">
        <v>118</v>
      </c>
      <c r="B301" s="16">
        <v>70131800</v>
      </c>
      <c r="C301" s="16">
        <v>10262700</v>
      </c>
      <c r="D301" s="16">
        <v>10262700</v>
      </c>
      <c r="E301" s="16">
        <v>0</v>
      </c>
      <c r="F301" s="16">
        <v>0</v>
      </c>
      <c r="G301" s="16">
        <v>40000</v>
      </c>
      <c r="H301" s="16">
        <v>40000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80434500</v>
      </c>
      <c r="O301" s="31">
        <f t="shared" si="4"/>
        <v>0</v>
      </c>
      <c r="P301" s="26">
        <v>185920572</v>
      </c>
    </row>
    <row r="302" spans="1:16" x14ac:dyDescent="0.2">
      <c r="A302" s="10" t="s">
        <v>119</v>
      </c>
      <c r="B302" s="19">
        <v>9500600</v>
      </c>
      <c r="C302" s="16">
        <v>-415675</v>
      </c>
      <c r="D302" s="19">
        <v>-415675</v>
      </c>
      <c r="E302" s="19">
        <v>500600</v>
      </c>
      <c r="F302" s="19">
        <v>0</v>
      </c>
      <c r="G302" s="19">
        <v>20000</v>
      </c>
      <c r="H302" s="19">
        <v>20000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9605525</v>
      </c>
      <c r="O302" s="32">
        <f t="shared" si="4"/>
        <v>0</v>
      </c>
      <c r="P302" s="26">
        <v>22933509</v>
      </c>
    </row>
    <row r="303" spans="1:16" x14ac:dyDescent="0.2">
      <c r="A303" s="8" t="s">
        <v>120</v>
      </c>
      <c r="B303" s="17">
        <v>61346000</v>
      </c>
      <c r="C303" s="16">
        <v>5849130</v>
      </c>
      <c r="D303" s="17">
        <v>5849130</v>
      </c>
      <c r="E303" s="17">
        <v>0</v>
      </c>
      <c r="F303" s="17">
        <v>0</v>
      </c>
      <c r="G303" s="17">
        <v>250000</v>
      </c>
      <c r="H303" s="17">
        <v>250000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67445130</v>
      </c>
      <c r="O303" s="33">
        <f t="shared" si="4"/>
        <v>0</v>
      </c>
      <c r="P303" s="26">
        <v>164237386</v>
      </c>
    </row>
    <row r="304" spans="1:16" x14ac:dyDescent="0.2">
      <c r="A304" s="9" t="s">
        <v>121</v>
      </c>
      <c r="B304" s="16">
        <v>44265900</v>
      </c>
      <c r="C304" s="16">
        <v>5745923</v>
      </c>
      <c r="D304" s="16">
        <v>5745923</v>
      </c>
      <c r="E304" s="16">
        <v>788400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50800223</v>
      </c>
      <c r="O304" s="31">
        <f t="shared" si="4"/>
        <v>0</v>
      </c>
      <c r="P304" s="26">
        <v>121178724</v>
      </c>
    </row>
    <row r="305" spans="1:16" x14ac:dyDescent="0.2">
      <c r="A305" s="10" t="s">
        <v>122</v>
      </c>
      <c r="B305" s="19">
        <v>8987600</v>
      </c>
      <c r="C305" s="16">
        <v>652787</v>
      </c>
      <c r="D305" s="19">
        <v>652787</v>
      </c>
      <c r="E305" s="19">
        <v>0</v>
      </c>
      <c r="F305" s="19">
        <v>1018100</v>
      </c>
      <c r="G305" s="19">
        <v>20000</v>
      </c>
      <c r="H305" s="19">
        <v>20000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10678487</v>
      </c>
      <c r="O305" s="32">
        <f t="shared" si="4"/>
        <v>0</v>
      </c>
      <c r="P305" s="26">
        <v>23348096</v>
      </c>
    </row>
    <row r="306" spans="1:16" x14ac:dyDescent="0.2">
      <c r="A306" s="8" t="s">
        <v>123</v>
      </c>
      <c r="B306" s="17">
        <v>7948500</v>
      </c>
      <c r="C306" s="16">
        <v>267106</v>
      </c>
      <c r="D306" s="17">
        <v>267106</v>
      </c>
      <c r="E306" s="17">
        <v>0</v>
      </c>
      <c r="F306" s="17">
        <v>878300</v>
      </c>
      <c r="G306" s="17">
        <v>56000</v>
      </c>
      <c r="H306" s="17">
        <v>56000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9149906</v>
      </c>
      <c r="O306" s="33">
        <f t="shared" si="4"/>
        <v>0</v>
      </c>
      <c r="P306" s="26">
        <v>20972713</v>
      </c>
    </row>
    <row r="307" spans="1:16" x14ac:dyDescent="0.2">
      <c r="A307" s="9" t="s">
        <v>124</v>
      </c>
      <c r="B307" s="16">
        <v>3455400</v>
      </c>
      <c r="C307" s="16">
        <v>188406</v>
      </c>
      <c r="D307" s="16">
        <v>188406</v>
      </c>
      <c r="E307" s="16">
        <v>0</v>
      </c>
      <c r="F307" s="16">
        <v>710800</v>
      </c>
      <c r="G307" s="16">
        <v>53000</v>
      </c>
      <c r="H307" s="16">
        <v>53000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4407606</v>
      </c>
      <c r="O307" s="31">
        <f t="shared" si="4"/>
        <v>0</v>
      </c>
      <c r="P307" s="26">
        <v>9976125</v>
      </c>
    </row>
    <row r="308" spans="1:16" x14ac:dyDescent="0.2">
      <c r="A308" s="10" t="s">
        <v>125</v>
      </c>
      <c r="B308" s="19">
        <v>5899300</v>
      </c>
      <c r="C308" s="16">
        <v>44005</v>
      </c>
      <c r="D308" s="19">
        <v>44005</v>
      </c>
      <c r="E308" s="19">
        <v>0</v>
      </c>
      <c r="F308" s="19">
        <v>783600</v>
      </c>
      <c r="G308" s="19">
        <v>28000</v>
      </c>
      <c r="H308" s="19">
        <v>28000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6754905</v>
      </c>
      <c r="O308" s="32">
        <f t="shared" si="4"/>
        <v>0</v>
      </c>
      <c r="P308" s="26">
        <v>14652315</v>
      </c>
    </row>
    <row r="309" spans="1:16" x14ac:dyDescent="0.2">
      <c r="A309" s="8" t="s">
        <v>126</v>
      </c>
      <c r="B309" s="17">
        <v>10127900</v>
      </c>
      <c r="C309" s="16">
        <v>955876</v>
      </c>
      <c r="D309" s="17">
        <v>955876</v>
      </c>
      <c r="E309" s="17">
        <v>0</v>
      </c>
      <c r="F309" s="17">
        <v>1067100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12150876</v>
      </c>
      <c r="O309" s="33">
        <f t="shared" si="4"/>
        <v>0</v>
      </c>
      <c r="P309" s="26">
        <v>30928921</v>
      </c>
    </row>
    <row r="310" spans="1:16" x14ac:dyDescent="0.2">
      <c r="A310" s="9" t="s">
        <v>127</v>
      </c>
      <c r="B310" s="16">
        <v>7138000</v>
      </c>
      <c r="C310" s="16">
        <v>390632</v>
      </c>
      <c r="D310" s="16">
        <v>390632</v>
      </c>
      <c r="E310" s="16">
        <v>0</v>
      </c>
      <c r="F310" s="16">
        <v>793500</v>
      </c>
      <c r="G310" s="16">
        <v>19000</v>
      </c>
      <c r="H310" s="16">
        <v>19000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8341132</v>
      </c>
      <c r="O310" s="31">
        <f t="shared" si="4"/>
        <v>0</v>
      </c>
      <c r="P310" s="26">
        <v>19746775</v>
      </c>
    </row>
    <row r="311" spans="1:16" x14ac:dyDescent="0.2">
      <c r="A311" s="10" t="s">
        <v>128</v>
      </c>
      <c r="B311" s="19">
        <v>14430600</v>
      </c>
      <c r="C311" s="16">
        <v>1500435</v>
      </c>
      <c r="D311" s="19">
        <v>1500435</v>
      </c>
      <c r="E311" s="19">
        <v>0</v>
      </c>
      <c r="F311" s="19">
        <v>736700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16667735</v>
      </c>
      <c r="O311" s="32">
        <f t="shared" si="4"/>
        <v>0</v>
      </c>
      <c r="P311" s="26">
        <v>39595392</v>
      </c>
    </row>
    <row r="312" spans="1:16" x14ac:dyDescent="0.2">
      <c r="A312" s="8" t="s">
        <v>129</v>
      </c>
      <c r="B312" s="17">
        <v>5573800</v>
      </c>
      <c r="C312" s="16">
        <v>141958</v>
      </c>
      <c r="D312" s="17">
        <v>141958</v>
      </c>
      <c r="E312" s="17">
        <v>0</v>
      </c>
      <c r="F312" s="17">
        <v>838200</v>
      </c>
      <c r="G312" s="17">
        <v>17000</v>
      </c>
      <c r="H312" s="17">
        <v>17000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6570958</v>
      </c>
      <c r="O312" s="33">
        <f t="shared" si="4"/>
        <v>0</v>
      </c>
      <c r="P312" s="26">
        <v>13497833</v>
      </c>
    </row>
    <row r="313" spans="1:16" x14ac:dyDescent="0.2">
      <c r="A313" s="9" t="s">
        <v>130</v>
      </c>
      <c r="B313" s="16">
        <v>4047300</v>
      </c>
      <c r="C313" s="16">
        <v>94191</v>
      </c>
      <c r="D313" s="16">
        <v>94191</v>
      </c>
      <c r="E313" s="16">
        <v>0</v>
      </c>
      <c r="F313" s="16">
        <v>735700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4877191</v>
      </c>
      <c r="O313" s="31">
        <f t="shared" si="4"/>
        <v>0</v>
      </c>
      <c r="P313" s="26">
        <v>10492465</v>
      </c>
    </row>
    <row r="314" spans="1:16" x14ac:dyDescent="0.2">
      <c r="A314" s="10" t="s">
        <v>131</v>
      </c>
      <c r="B314" s="19">
        <v>24967100</v>
      </c>
      <c r="C314" s="16">
        <v>1967711</v>
      </c>
      <c r="D314" s="19">
        <v>1967711</v>
      </c>
      <c r="E314" s="19">
        <v>775800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27710611</v>
      </c>
      <c r="O314" s="32">
        <f t="shared" si="4"/>
        <v>0</v>
      </c>
      <c r="P314" s="26">
        <v>60264575</v>
      </c>
    </row>
    <row r="315" spans="1:16" x14ac:dyDescent="0.2">
      <c r="A315" s="8" t="s">
        <v>132</v>
      </c>
      <c r="B315" s="17">
        <v>34745000</v>
      </c>
      <c r="C315" s="16">
        <v>3780302</v>
      </c>
      <c r="D315" s="17">
        <v>3780302</v>
      </c>
      <c r="E315" s="17">
        <v>810000</v>
      </c>
      <c r="F315" s="17">
        <v>0</v>
      </c>
      <c r="G315" s="17">
        <v>115000</v>
      </c>
      <c r="H315" s="17">
        <v>115000</v>
      </c>
      <c r="I315" s="17">
        <v>0</v>
      </c>
      <c r="J315" s="17">
        <v>0</v>
      </c>
      <c r="K315" s="17">
        <v>419100</v>
      </c>
      <c r="L315" s="17">
        <v>0</v>
      </c>
      <c r="M315" s="17">
        <v>0</v>
      </c>
      <c r="N315" s="17">
        <v>39869402</v>
      </c>
      <c r="O315" s="33">
        <f t="shared" si="4"/>
        <v>0</v>
      </c>
      <c r="P315" s="26">
        <v>95779985</v>
      </c>
    </row>
    <row r="316" spans="1:16" x14ac:dyDescent="0.2">
      <c r="A316" s="9" t="s">
        <v>332</v>
      </c>
      <c r="B316" s="16">
        <v>24225500</v>
      </c>
      <c r="C316" s="16">
        <v>1587126</v>
      </c>
      <c r="D316" s="16">
        <v>1587126</v>
      </c>
      <c r="E316" s="16">
        <v>857500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26670126</v>
      </c>
      <c r="O316" s="31">
        <f t="shared" si="4"/>
        <v>0</v>
      </c>
      <c r="P316" s="26">
        <v>57027895</v>
      </c>
    </row>
    <row r="317" spans="1:16" x14ac:dyDescent="0.2">
      <c r="A317" s="10" t="s">
        <v>333</v>
      </c>
      <c r="B317" s="19">
        <v>18563000</v>
      </c>
      <c r="C317" s="16">
        <v>2178567</v>
      </c>
      <c r="D317" s="19">
        <v>2178567</v>
      </c>
      <c r="E317" s="19">
        <v>307300</v>
      </c>
      <c r="F317" s="19">
        <v>0</v>
      </c>
      <c r="G317" s="19">
        <v>338000</v>
      </c>
      <c r="H317" s="19">
        <v>338000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21386867</v>
      </c>
      <c r="O317" s="32">
        <f t="shared" si="4"/>
        <v>0</v>
      </c>
      <c r="P317" s="26">
        <v>46194469</v>
      </c>
    </row>
    <row r="318" spans="1:16" x14ac:dyDescent="0.2">
      <c r="A318" s="8" t="s">
        <v>334</v>
      </c>
      <c r="B318" s="17">
        <v>35307800</v>
      </c>
      <c r="C318" s="16">
        <v>4672188</v>
      </c>
      <c r="D318" s="17">
        <v>4672188</v>
      </c>
      <c r="E318" s="17">
        <v>1408000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422500</v>
      </c>
      <c r="L318" s="17">
        <v>0</v>
      </c>
      <c r="M318" s="17">
        <v>0</v>
      </c>
      <c r="N318" s="17">
        <v>41810488</v>
      </c>
      <c r="O318" s="33">
        <f t="shared" si="4"/>
        <v>0</v>
      </c>
      <c r="P318" s="26">
        <v>96448447</v>
      </c>
    </row>
    <row r="319" spans="1:16" x14ac:dyDescent="0.2">
      <c r="A319" s="9" t="s">
        <v>335</v>
      </c>
      <c r="B319" s="16">
        <v>19396900</v>
      </c>
      <c r="C319" s="16">
        <v>928744</v>
      </c>
      <c r="D319" s="16">
        <v>928744</v>
      </c>
      <c r="E319" s="16">
        <v>657200</v>
      </c>
      <c r="F319" s="16">
        <v>0</v>
      </c>
      <c r="G319" s="16">
        <v>82000</v>
      </c>
      <c r="H319" s="16">
        <v>82000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21064844</v>
      </c>
      <c r="O319" s="31">
        <f t="shared" si="4"/>
        <v>0</v>
      </c>
      <c r="P319" s="26">
        <v>44542127</v>
      </c>
    </row>
    <row r="320" spans="1:16" x14ac:dyDescent="0.2">
      <c r="A320" s="10" t="s">
        <v>336</v>
      </c>
      <c r="B320" s="19">
        <v>62085300</v>
      </c>
      <c r="C320" s="16">
        <v>7175955</v>
      </c>
      <c r="D320" s="19">
        <v>7175955</v>
      </c>
      <c r="E320" s="19">
        <v>482300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481900</v>
      </c>
      <c r="L320" s="19">
        <v>0</v>
      </c>
      <c r="M320" s="19">
        <v>0</v>
      </c>
      <c r="N320" s="19">
        <v>70225455</v>
      </c>
      <c r="O320" s="32">
        <f t="shared" si="4"/>
        <v>0</v>
      </c>
      <c r="P320" s="26">
        <v>166598556</v>
      </c>
    </row>
    <row r="321" spans="1:16" x14ac:dyDescent="0.2">
      <c r="A321" s="8" t="s">
        <v>337</v>
      </c>
      <c r="B321" s="17">
        <v>35722600</v>
      </c>
      <c r="C321" s="16">
        <v>24876</v>
      </c>
      <c r="D321" s="17">
        <v>24876</v>
      </c>
      <c r="E321" s="17">
        <v>0</v>
      </c>
      <c r="F321" s="17">
        <v>1878300</v>
      </c>
      <c r="G321" s="17">
        <v>0</v>
      </c>
      <c r="H321" s="17">
        <v>0</v>
      </c>
      <c r="I321" s="17">
        <v>0</v>
      </c>
      <c r="J321" s="17">
        <v>0</v>
      </c>
      <c r="K321" s="17">
        <v>417800</v>
      </c>
      <c r="L321" s="17">
        <v>0</v>
      </c>
      <c r="M321" s="17">
        <v>0</v>
      </c>
      <c r="N321" s="17">
        <v>38043576</v>
      </c>
      <c r="O321" s="33">
        <f t="shared" si="4"/>
        <v>0</v>
      </c>
      <c r="P321" s="26">
        <v>60023850</v>
      </c>
    </row>
    <row r="322" spans="1:16" x14ac:dyDescent="0.2">
      <c r="A322" s="9" t="s">
        <v>133</v>
      </c>
      <c r="B322" s="16">
        <v>7757200</v>
      </c>
      <c r="C322" s="16">
        <v>425570</v>
      </c>
      <c r="D322" s="16">
        <v>425570</v>
      </c>
      <c r="E322" s="16">
        <v>625700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8808470</v>
      </c>
      <c r="O322" s="31">
        <f t="shared" si="4"/>
        <v>0</v>
      </c>
      <c r="P322" s="26">
        <v>22087892</v>
      </c>
    </row>
    <row r="323" spans="1:16" x14ac:dyDescent="0.2">
      <c r="A323" s="10" t="s">
        <v>338</v>
      </c>
      <c r="B323" s="19">
        <v>175115000</v>
      </c>
      <c r="C323" s="16">
        <v>12647187</v>
      </c>
      <c r="D323" s="19">
        <v>12647187</v>
      </c>
      <c r="E323" s="19">
        <v>0</v>
      </c>
      <c r="F323" s="19">
        <v>28706800</v>
      </c>
      <c r="G323" s="19">
        <v>81000</v>
      </c>
      <c r="H323" s="19">
        <v>81000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216549987</v>
      </c>
      <c r="O323" s="32">
        <f t="shared" si="4"/>
        <v>0</v>
      </c>
      <c r="P323" s="26">
        <v>470335682</v>
      </c>
    </row>
    <row r="324" spans="1:16" x14ac:dyDescent="0.2">
      <c r="A324" s="8" t="s">
        <v>339</v>
      </c>
      <c r="B324" s="17">
        <v>72030700</v>
      </c>
      <c r="C324" s="16">
        <v>11702732</v>
      </c>
      <c r="D324" s="17">
        <v>11702732</v>
      </c>
      <c r="E324" s="17">
        <v>0</v>
      </c>
      <c r="F324" s="17">
        <v>9182400</v>
      </c>
      <c r="G324" s="17">
        <v>66000</v>
      </c>
      <c r="H324" s="17">
        <v>66000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92981832</v>
      </c>
      <c r="O324" s="33">
        <f t="shared" si="4"/>
        <v>0</v>
      </c>
      <c r="P324" s="26">
        <v>169180780</v>
      </c>
    </row>
    <row r="325" spans="1:16" x14ac:dyDescent="0.2">
      <c r="A325" s="9" t="s">
        <v>340</v>
      </c>
      <c r="B325" s="16">
        <v>66061300</v>
      </c>
      <c r="C325" s="16">
        <v>7100782</v>
      </c>
      <c r="D325" s="16">
        <v>7100782</v>
      </c>
      <c r="E325" s="16">
        <v>0</v>
      </c>
      <c r="F325" s="16">
        <v>19109900</v>
      </c>
      <c r="G325" s="16">
        <v>39000</v>
      </c>
      <c r="H325" s="16">
        <v>39000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92310982</v>
      </c>
      <c r="O325" s="31">
        <f t="shared" si="4"/>
        <v>0</v>
      </c>
      <c r="P325" s="26">
        <v>196188448</v>
      </c>
    </row>
    <row r="326" spans="1:16" x14ac:dyDescent="0.2">
      <c r="A326" s="10" t="s">
        <v>341</v>
      </c>
      <c r="B326" s="19">
        <v>7591000</v>
      </c>
      <c r="C326" s="16">
        <v>761045</v>
      </c>
      <c r="D326" s="19">
        <v>761045</v>
      </c>
      <c r="E326" s="19">
        <v>0</v>
      </c>
      <c r="F326" s="19">
        <v>3069700</v>
      </c>
      <c r="G326" s="19">
        <v>84000</v>
      </c>
      <c r="H326" s="19">
        <v>84000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11505745</v>
      </c>
      <c r="O326" s="32">
        <f t="shared" si="4"/>
        <v>0</v>
      </c>
      <c r="P326" s="26">
        <v>26648707</v>
      </c>
    </row>
    <row r="327" spans="1:16" x14ac:dyDescent="0.2">
      <c r="A327" s="8" t="s">
        <v>342</v>
      </c>
      <c r="B327" s="17">
        <v>17763700</v>
      </c>
      <c r="C327" s="16">
        <v>1552367</v>
      </c>
      <c r="D327" s="17">
        <v>1552367</v>
      </c>
      <c r="E327" s="17">
        <v>0</v>
      </c>
      <c r="F327" s="17">
        <v>5032400</v>
      </c>
      <c r="G327" s="17">
        <v>95000</v>
      </c>
      <c r="H327" s="17">
        <v>95000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24443467</v>
      </c>
      <c r="O327" s="33">
        <f t="shared" ref="O327:O361" si="5">C327-D327</f>
        <v>0</v>
      </c>
      <c r="P327" s="26">
        <v>55643077</v>
      </c>
    </row>
    <row r="328" spans="1:16" x14ac:dyDescent="0.2">
      <c r="A328" s="9" t="s">
        <v>343</v>
      </c>
      <c r="B328" s="16">
        <v>39348100</v>
      </c>
      <c r="C328" s="16">
        <v>3824088</v>
      </c>
      <c r="D328" s="16">
        <v>3824088</v>
      </c>
      <c r="E328" s="16">
        <v>0</v>
      </c>
      <c r="F328" s="16">
        <v>10189400</v>
      </c>
      <c r="G328" s="16">
        <v>94000</v>
      </c>
      <c r="H328" s="16">
        <v>94000</v>
      </c>
      <c r="I328" s="16">
        <v>0</v>
      </c>
      <c r="J328" s="16">
        <v>0</v>
      </c>
      <c r="K328" s="16">
        <v>429100</v>
      </c>
      <c r="L328" s="16">
        <v>0</v>
      </c>
      <c r="M328" s="16">
        <v>0</v>
      </c>
      <c r="N328" s="16">
        <v>53884688</v>
      </c>
      <c r="O328" s="31">
        <f t="shared" si="5"/>
        <v>0</v>
      </c>
      <c r="P328" s="26">
        <v>107371604</v>
      </c>
    </row>
    <row r="329" spans="1:16" x14ac:dyDescent="0.2">
      <c r="A329" s="10" t="s">
        <v>344</v>
      </c>
      <c r="B329" s="19">
        <v>11796900</v>
      </c>
      <c r="C329" s="16">
        <v>1480512</v>
      </c>
      <c r="D329" s="19">
        <v>1480512</v>
      </c>
      <c r="E329" s="19">
        <v>0</v>
      </c>
      <c r="F329" s="19">
        <v>1658200</v>
      </c>
      <c r="G329" s="19">
        <v>62000</v>
      </c>
      <c r="H329" s="19">
        <v>62000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14997612</v>
      </c>
      <c r="O329" s="32">
        <f t="shared" si="5"/>
        <v>0</v>
      </c>
      <c r="P329" s="26">
        <v>34426906</v>
      </c>
    </row>
    <row r="330" spans="1:16" x14ac:dyDescent="0.2">
      <c r="A330" s="8" t="s">
        <v>345</v>
      </c>
      <c r="B330" s="17">
        <v>18677100</v>
      </c>
      <c r="C330" s="16">
        <v>2293871</v>
      </c>
      <c r="D330" s="17">
        <v>2293871</v>
      </c>
      <c r="E330" s="17">
        <v>0</v>
      </c>
      <c r="F330" s="17">
        <v>1555200</v>
      </c>
      <c r="G330" s="17">
        <v>65000</v>
      </c>
      <c r="H330" s="17">
        <v>65000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22591171</v>
      </c>
      <c r="O330" s="33">
        <f t="shared" si="5"/>
        <v>0</v>
      </c>
      <c r="P330" s="26">
        <v>48603548</v>
      </c>
    </row>
    <row r="331" spans="1:16" x14ac:dyDescent="0.2">
      <c r="A331" s="9" t="s">
        <v>346</v>
      </c>
      <c r="B331" s="16">
        <v>6446000</v>
      </c>
      <c r="C331" s="16">
        <v>-1467116</v>
      </c>
      <c r="D331" s="16">
        <v>-1467116</v>
      </c>
      <c r="E331" s="16">
        <v>0</v>
      </c>
      <c r="F331" s="16">
        <v>1102900</v>
      </c>
      <c r="G331" s="16">
        <v>45000</v>
      </c>
      <c r="H331" s="16">
        <v>45000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6126784</v>
      </c>
      <c r="O331" s="31">
        <f t="shared" si="5"/>
        <v>0</v>
      </c>
      <c r="P331" s="26">
        <v>13713064</v>
      </c>
    </row>
    <row r="332" spans="1:16" x14ac:dyDescent="0.2">
      <c r="A332" s="10" t="s">
        <v>347</v>
      </c>
      <c r="B332" s="19">
        <v>5249800</v>
      </c>
      <c r="C332" s="16">
        <v>361238</v>
      </c>
      <c r="D332" s="19">
        <v>361238</v>
      </c>
      <c r="E332" s="19">
        <v>0</v>
      </c>
      <c r="F332" s="19">
        <v>1021800</v>
      </c>
      <c r="G332" s="19">
        <v>52000</v>
      </c>
      <c r="H332" s="19">
        <v>52000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6684838</v>
      </c>
      <c r="O332" s="32">
        <f t="shared" si="5"/>
        <v>0</v>
      </c>
      <c r="P332" s="26">
        <v>13764434</v>
      </c>
    </row>
    <row r="333" spans="1:16" x14ac:dyDescent="0.2">
      <c r="A333" s="8" t="s">
        <v>348</v>
      </c>
      <c r="B333" s="17">
        <v>6156900</v>
      </c>
      <c r="C333" s="16">
        <v>552211</v>
      </c>
      <c r="D333" s="17">
        <v>552211</v>
      </c>
      <c r="E333" s="17">
        <v>0</v>
      </c>
      <c r="F333" s="17">
        <v>984800</v>
      </c>
      <c r="G333" s="17">
        <v>55000</v>
      </c>
      <c r="H333" s="17">
        <v>55000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7748911</v>
      </c>
      <c r="O333" s="33">
        <f t="shared" si="5"/>
        <v>0</v>
      </c>
      <c r="P333" s="26">
        <v>18526985</v>
      </c>
    </row>
    <row r="334" spans="1:16" x14ac:dyDescent="0.2">
      <c r="A334" s="9" t="s">
        <v>349</v>
      </c>
      <c r="B334" s="16">
        <v>13037600</v>
      </c>
      <c r="C334" s="16">
        <v>2106342</v>
      </c>
      <c r="D334" s="16">
        <v>2106342</v>
      </c>
      <c r="E334" s="16">
        <v>0</v>
      </c>
      <c r="F334" s="16">
        <v>1478200</v>
      </c>
      <c r="G334" s="16">
        <v>40000</v>
      </c>
      <c r="H334" s="16">
        <v>40000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16662142</v>
      </c>
      <c r="O334" s="31">
        <f t="shared" si="5"/>
        <v>0</v>
      </c>
      <c r="P334" s="26">
        <v>34943571</v>
      </c>
    </row>
    <row r="335" spans="1:16" x14ac:dyDescent="0.2">
      <c r="A335" s="10" t="s">
        <v>350</v>
      </c>
      <c r="B335" s="19">
        <v>8472600</v>
      </c>
      <c r="C335" s="16">
        <v>915135</v>
      </c>
      <c r="D335" s="19">
        <v>915135</v>
      </c>
      <c r="E335" s="19">
        <v>0</v>
      </c>
      <c r="F335" s="19">
        <v>1398300</v>
      </c>
      <c r="G335" s="19">
        <v>39000</v>
      </c>
      <c r="H335" s="19">
        <v>39000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10825035</v>
      </c>
      <c r="O335" s="32">
        <f t="shared" si="5"/>
        <v>0</v>
      </c>
      <c r="P335" s="26">
        <v>26915295</v>
      </c>
    </row>
    <row r="336" spans="1:16" x14ac:dyDescent="0.2">
      <c r="A336" s="8" t="s">
        <v>351</v>
      </c>
      <c r="B336" s="17">
        <v>22142800</v>
      </c>
      <c r="C336" s="16">
        <v>2521910</v>
      </c>
      <c r="D336" s="17">
        <v>2521910</v>
      </c>
      <c r="E336" s="17">
        <v>0</v>
      </c>
      <c r="F336" s="17">
        <v>2442900</v>
      </c>
      <c r="G336" s="17">
        <v>101000</v>
      </c>
      <c r="H336" s="17">
        <v>101000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27208610</v>
      </c>
      <c r="O336" s="33">
        <f t="shared" si="5"/>
        <v>0</v>
      </c>
      <c r="P336" s="26">
        <v>62201227</v>
      </c>
    </row>
    <row r="337" spans="1:16" x14ac:dyDescent="0.2">
      <c r="A337" s="9" t="s">
        <v>352</v>
      </c>
      <c r="B337" s="16">
        <v>10795200</v>
      </c>
      <c r="C337" s="16">
        <v>1195539</v>
      </c>
      <c r="D337" s="16">
        <v>1195539</v>
      </c>
      <c r="E337" s="16">
        <v>0</v>
      </c>
      <c r="F337" s="16">
        <v>1263900</v>
      </c>
      <c r="G337" s="16">
        <v>44000</v>
      </c>
      <c r="H337" s="16">
        <v>44000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13298639</v>
      </c>
      <c r="O337" s="31">
        <f t="shared" si="5"/>
        <v>0</v>
      </c>
      <c r="P337" s="26">
        <v>29380247</v>
      </c>
    </row>
    <row r="338" spans="1:16" x14ac:dyDescent="0.2">
      <c r="A338" s="10" t="s">
        <v>353</v>
      </c>
      <c r="B338" s="19">
        <v>5694900</v>
      </c>
      <c r="C338" s="16">
        <v>689044</v>
      </c>
      <c r="D338" s="19">
        <v>689044</v>
      </c>
      <c r="E338" s="19">
        <v>0</v>
      </c>
      <c r="F338" s="19">
        <v>1021100</v>
      </c>
      <c r="G338" s="19">
        <v>62000</v>
      </c>
      <c r="H338" s="19">
        <v>62000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7467044</v>
      </c>
      <c r="O338" s="32">
        <f t="shared" si="5"/>
        <v>0</v>
      </c>
      <c r="P338" s="26">
        <v>16034676</v>
      </c>
    </row>
    <row r="339" spans="1:16" x14ac:dyDescent="0.2">
      <c r="A339" s="8" t="s">
        <v>354</v>
      </c>
      <c r="B339" s="17">
        <v>61695200</v>
      </c>
      <c r="C339" s="16">
        <v>4840221</v>
      </c>
      <c r="D339" s="17">
        <v>4840221</v>
      </c>
      <c r="E339" s="17">
        <v>0</v>
      </c>
      <c r="F339" s="17">
        <v>5456000</v>
      </c>
      <c r="G339" s="17">
        <v>173000</v>
      </c>
      <c r="H339" s="17">
        <v>173000</v>
      </c>
      <c r="I339" s="17">
        <v>0</v>
      </c>
      <c r="J339" s="17">
        <v>0</v>
      </c>
      <c r="K339" s="17">
        <v>454400</v>
      </c>
      <c r="L339" s="17">
        <v>0</v>
      </c>
      <c r="M339" s="17">
        <v>0</v>
      </c>
      <c r="N339" s="17">
        <v>72618821</v>
      </c>
      <c r="O339" s="33">
        <f t="shared" si="5"/>
        <v>0</v>
      </c>
      <c r="P339" s="26">
        <v>158188703</v>
      </c>
    </row>
    <row r="340" spans="1:16" x14ac:dyDescent="0.2">
      <c r="A340" s="9" t="s">
        <v>355</v>
      </c>
      <c r="B340" s="16">
        <v>20931900</v>
      </c>
      <c r="C340" s="16">
        <v>2294198</v>
      </c>
      <c r="D340" s="16">
        <v>2294198</v>
      </c>
      <c r="E340" s="16">
        <v>0</v>
      </c>
      <c r="F340" s="16">
        <v>2064200</v>
      </c>
      <c r="G340" s="16">
        <v>58000</v>
      </c>
      <c r="H340" s="16">
        <v>58000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25348298</v>
      </c>
      <c r="O340" s="31">
        <f t="shared" si="5"/>
        <v>0</v>
      </c>
      <c r="P340" s="26">
        <v>56786132</v>
      </c>
    </row>
    <row r="341" spans="1:16" x14ac:dyDescent="0.2">
      <c r="A341" s="10" t="s">
        <v>356</v>
      </c>
      <c r="B341" s="19">
        <v>9904300</v>
      </c>
      <c r="C341" s="16">
        <v>497785</v>
      </c>
      <c r="D341" s="19">
        <v>497785</v>
      </c>
      <c r="E341" s="19">
        <v>0</v>
      </c>
      <c r="F341" s="19">
        <v>2305700</v>
      </c>
      <c r="G341" s="19">
        <v>41000</v>
      </c>
      <c r="H341" s="19">
        <v>41000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12748785</v>
      </c>
      <c r="O341" s="32">
        <f t="shared" si="5"/>
        <v>0</v>
      </c>
      <c r="P341" s="26">
        <v>28573271</v>
      </c>
    </row>
    <row r="342" spans="1:16" x14ac:dyDescent="0.2">
      <c r="A342" s="8" t="s">
        <v>357</v>
      </c>
      <c r="B342" s="17">
        <v>13093000</v>
      </c>
      <c r="C342" s="16">
        <v>-1019082</v>
      </c>
      <c r="D342" s="17">
        <v>-1019082</v>
      </c>
      <c r="E342" s="17">
        <v>0</v>
      </c>
      <c r="F342" s="17">
        <v>2545600</v>
      </c>
      <c r="G342" s="17">
        <v>72000</v>
      </c>
      <c r="H342" s="17">
        <v>72000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14691518</v>
      </c>
      <c r="O342" s="33">
        <f t="shared" si="5"/>
        <v>0</v>
      </c>
      <c r="P342" s="26">
        <v>34607465</v>
      </c>
    </row>
    <row r="343" spans="1:16" x14ac:dyDescent="0.2">
      <c r="A343" s="9" t="s">
        <v>358</v>
      </c>
      <c r="B343" s="16">
        <v>8208100</v>
      </c>
      <c r="C343" s="16">
        <v>1074053</v>
      </c>
      <c r="D343" s="16">
        <v>1074053</v>
      </c>
      <c r="E343" s="16">
        <v>0</v>
      </c>
      <c r="F343" s="16">
        <v>2156100</v>
      </c>
      <c r="G343" s="16">
        <v>44000</v>
      </c>
      <c r="H343" s="16">
        <v>44000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11482253</v>
      </c>
      <c r="O343" s="31">
        <f t="shared" si="5"/>
        <v>0</v>
      </c>
      <c r="P343" s="26">
        <v>24735608</v>
      </c>
    </row>
    <row r="344" spans="1:16" x14ac:dyDescent="0.2">
      <c r="A344" s="10" t="s">
        <v>359</v>
      </c>
      <c r="B344" s="19">
        <v>8457600</v>
      </c>
      <c r="C344" s="16">
        <v>1002731</v>
      </c>
      <c r="D344" s="19">
        <v>1002731</v>
      </c>
      <c r="E344" s="19">
        <v>0</v>
      </c>
      <c r="F344" s="19">
        <v>2232800</v>
      </c>
      <c r="G344" s="19">
        <v>75000</v>
      </c>
      <c r="H344" s="19">
        <v>75000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11768131</v>
      </c>
      <c r="O344" s="32">
        <f t="shared" si="5"/>
        <v>0</v>
      </c>
      <c r="P344" s="26">
        <v>25608852</v>
      </c>
    </row>
    <row r="345" spans="1:16" x14ac:dyDescent="0.2">
      <c r="A345" s="8" t="s">
        <v>360</v>
      </c>
      <c r="B345" s="17">
        <v>11469800</v>
      </c>
      <c r="C345" s="16">
        <v>1125395</v>
      </c>
      <c r="D345" s="17">
        <v>1125395</v>
      </c>
      <c r="E345" s="17">
        <v>0</v>
      </c>
      <c r="F345" s="17">
        <v>2578300</v>
      </c>
      <c r="G345" s="17">
        <v>71000</v>
      </c>
      <c r="H345" s="17">
        <v>71000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15244495</v>
      </c>
      <c r="O345" s="33">
        <f t="shared" si="5"/>
        <v>0</v>
      </c>
      <c r="P345" s="26">
        <v>34977895</v>
      </c>
    </row>
    <row r="346" spans="1:16" x14ac:dyDescent="0.2">
      <c r="A346" s="9" t="s">
        <v>361</v>
      </c>
      <c r="B346" s="16">
        <v>16979400</v>
      </c>
      <c r="C346" s="16">
        <v>2355192</v>
      </c>
      <c r="D346" s="16">
        <v>2355192</v>
      </c>
      <c r="E346" s="16">
        <v>0</v>
      </c>
      <c r="F346" s="16">
        <v>2070200</v>
      </c>
      <c r="G346" s="16">
        <v>73000</v>
      </c>
      <c r="H346" s="16">
        <v>73000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21477792</v>
      </c>
      <c r="O346" s="31">
        <f t="shared" si="5"/>
        <v>0</v>
      </c>
      <c r="P346" s="26">
        <v>51941321</v>
      </c>
    </row>
    <row r="347" spans="1:16" x14ac:dyDescent="0.2">
      <c r="A347" s="10" t="s">
        <v>362</v>
      </c>
      <c r="B347" s="19">
        <v>7084200</v>
      </c>
      <c r="C347" s="16">
        <v>562869</v>
      </c>
      <c r="D347" s="19">
        <v>562869</v>
      </c>
      <c r="E347" s="19">
        <v>0</v>
      </c>
      <c r="F347" s="19">
        <v>1860800</v>
      </c>
      <c r="G347" s="19">
        <v>49000</v>
      </c>
      <c r="H347" s="19">
        <v>49000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9556869</v>
      </c>
      <c r="O347" s="32">
        <f t="shared" si="5"/>
        <v>0</v>
      </c>
      <c r="P347" s="26">
        <v>20509772</v>
      </c>
    </row>
    <row r="348" spans="1:16" x14ac:dyDescent="0.2">
      <c r="A348" s="8" t="s">
        <v>363</v>
      </c>
      <c r="B348" s="17">
        <v>12863000</v>
      </c>
      <c r="C348" s="16">
        <v>1501468</v>
      </c>
      <c r="D348" s="17">
        <v>1501468</v>
      </c>
      <c r="E348" s="17">
        <v>0</v>
      </c>
      <c r="F348" s="17">
        <v>3955400</v>
      </c>
      <c r="G348" s="17">
        <v>75000</v>
      </c>
      <c r="H348" s="17">
        <v>75000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18394868</v>
      </c>
      <c r="O348" s="33">
        <f t="shared" si="5"/>
        <v>0</v>
      </c>
      <c r="P348" s="26">
        <v>44101352</v>
      </c>
    </row>
    <row r="349" spans="1:16" x14ac:dyDescent="0.2">
      <c r="A349" s="9" t="s">
        <v>364</v>
      </c>
      <c r="B349" s="16">
        <v>5610500</v>
      </c>
      <c r="C349" s="16">
        <v>408757</v>
      </c>
      <c r="D349" s="16">
        <v>408757</v>
      </c>
      <c r="E349" s="16">
        <v>0</v>
      </c>
      <c r="F349" s="16">
        <v>2131600</v>
      </c>
      <c r="G349" s="16">
        <v>55000</v>
      </c>
      <c r="H349" s="16">
        <v>55000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8205857</v>
      </c>
      <c r="O349" s="31">
        <f t="shared" si="5"/>
        <v>0</v>
      </c>
      <c r="P349" s="26">
        <v>17871829</v>
      </c>
    </row>
    <row r="350" spans="1:16" x14ac:dyDescent="0.2">
      <c r="A350" s="10" t="s">
        <v>365</v>
      </c>
      <c r="B350" s="19">
        <v>5319200</v>
      </c>
      <c r="C350" s="16">
        <v>486610</v>
      </c>
      <c r="D350" s="19">
        <v>486610</v>
      </c>
      <c r="E350" s="19">
        <v>0</v>
      </c>
      <c r="F350" s="19">
        <v>2226500</v>
      </c>
      <c r="G350" s="19">
        <v>66000</v>
      </c>
      <c r="H350" s="19">
        <v>66000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8098310</v>
      </c>
      <c r="O350" s="32">
        <f t="shared" si="5"/>
        <v>0</v>
      </c>
      <c r="P350" s="26">
        <v>18440857</v>
      </c>
    </row>
    <row r="351" spans="1:16" x14ac:dyDescent="0.2">
      <c r="A351" s="8" t="s">
        <v>366</v>
      </c>
      <c r="B351" s="17">
        <v>5847300</v>
      </c>
      <c r="C351" s="16">
        <v>94070</v>
      </c>
      <c r="D351" s="17">
        <v>94070</v>
      </c>
      <c r="E351" s="17">
        <v>0</v>
      </c>
      <c r="F351" s="17">
        <v>2405400</v>
      </c>
      <c r="G351" s="17">
        <v>56000</v>
      </c>
      <c r="H351" s="17">
        <v>56000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8402770</v>
      </c>
      <c r="O351" s="33">
        <f t="shared" si="5"/>
        <v>0</v>
      </c>
      <c r="P351" s="26">
        <v>18053654</v>
      </c>
    </row>
    <row r="352" spans="1:16" x14ac:dyDescent="0.2">
      <c r="A352" s="9" t="s">
        <v>367</v>
      </c>
      <c r="B352" s="16">
        <v>10612200</v>
      </c>
      <c r="C352" s="16">
        <v>504174</v>
      </c>
      <c r="D352" s="16">
        <v>504174</v>
      </c>
      <c r="E352" s="16">
        <v>0</v>
      </c>
      <c r="F352" s="16">
        <v>4018700</v>
      </c>
      <c r="G352" s="16">
        <v>103000</v>
      </c>
      <c r="H352" s="16">
        <v>103000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15238074</v>
      </c>
      <c r="O352" s="31">
        <f t="shared" si="5"/>
        <v>0</v>
      </c>
      <c r="P352" s="26">
        <v>34636972</v>
      </c>
    </row>
    <row r="353" spans="1:16" x14ac:dyDescent="0.2">
      <c r="A353" s="10" t="s">
        <v>368</v>
      </c>
      <c r="B353" s="19">
        <v>13574200</v>
      </c>
      <c r="C353" s="16">
        <v>2148968</v>
      </c>
      <c r="D353" s="19">
        <v>2148968</v>
      </c>
      <c r="E353" s="19">
        <v>0</v>
      </c>
      <c r="F353" s="19">
        <v>3528400</v>
      </c>
      <c r="G353" s="19">
        <v>48000</v>
      </c>
      <c r="H353" s="19">
        <v>48000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19299568</v>
      </c>
      <c r="O353" s="32">
        <f t="shared" si="5"/>
        <v>0</v>
      </c>
      <c r="P353" s="26">
        <v>44074876</v>
      </c>
    </row>
    <row r="354" spans="1:16" x14ac:dyDescent="0.2">
      <c r="A354" s="8" t="s">
        <v>369</v>
      </c>
      <c r="B354" s="17">
        <v>9773200</v>
      </c>
      <c r="C354" s="16">
        <v>1398961</v>
      </c>
      <c r="D354" s="17">
        <v>1398961</v>
      </c>
      <c r="E354" s="17">
        <v>0</v>
      </c>
      <c r="F354" s="17">
        <v>3690600</v>
      </c>
      <c r="G354" s="17">
        <v>102000</v>
      </c>
      <c r="H354" s="17">
        <v>102000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14964761</v>
      </c>
      <c r="O354" s="33">
        <f t="shared" si="5"/>
        <v>0</v>
      </c>
      <c r="P354" s="26">
        <v>32906469</v>
      </c>
    </row>
    <row r="355" spans="1:16" x14ac:dyDescent="0.2">
      <c r="A355" s="9" t="s">
        <v>370</v>
      </c>
      <c r="B355" s="16">
        <v>6942700</v>
      </c>
      <c r="C355" s="16">
        <v>268289</v>
      </c>
      <c r="D355" s="16">
        <v>268289</v>
      </c>
      <c r="E355" s="16">
        <v>0</v>
      </c>
      <c r="F355" s="16">
        <v>2458700</v>
      </c>
      <c r="G355" s="16">
        <v>74000</v>
      </c>
      <c r="H355" s="16">
        <v>74000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9743689</v>
      </c>
      <c r="O355" s="31">
        <f t="shared" si="5"/>
        <v>0</v>
      </c>
      <c r="P355" s="26">
        <v>21152569</v>
      </c>
    </row>
    <row r="356" spans="1:16" x14ac:dyDescent="0.2">
      <c r="A356" s="10" t="s">
        <v>371</v>
      </c>
      <c r="B356" s="19">
        <v>5704600</v>
      </c>
      <c r="C356" s="16">
        <v>162390</v>
      </c>
      <c r="D356" s="19">
        <v>162390</v>
      </c>
      <c r="E356" s="19">
        <v>0</v>
      </c>
      <c r="F356" s="19">
        <v>2310500</v>
      </c>
      <c r="G356" s="19">
        <v>69000</v>
      </c>
      <c r="H356" s="19">
        <v>69000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8246490</v>
      </c>
      <c r="O356" s="32">
        <f t="shared" si="5"/>
        <v>0</v>
      </c>
      <c r="P356" s="26">
        <v>20715302</v>
      </c>
    </row>
    <row r="357" spans="1:16" x14ac:dyDescent="0.2">
      <c r="A357" s="8" t="s">
        <v>372</v>
      </c>
      <c r="B357" s="17">
        <v>4298900</v>
      </c>
      <c r="C357" s="16">
        <v>256730</v>
      </c>
      <c r="D357" s="17">
        <v>256730</v>
      </c>
      <c r="E357" s="17">
        <v>0</v>
      </c>
      <c r="F357" s="17">
        <v>2174000</v>
      </c>
      <c r="G357" s="17">
        <v>63000</v>
      </c>
      <c r="H357" s="17">
        <v>63000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6792630</v>
      </c>
      <c r="O357" s="33">
        <f t="shared" si="5"/>
        <v>0</v>
      </c>
      <c r="P357" s="26">
        <v>13754580</v>
      </c>
    </row>
    <row r="358" spans="1:16" x14ac:dyDescent="0.2">
      <c r="A358" s="9" t="s">
        <v>373</v>
      </c>
      <c r="B358" s="16">
        <v>11977800</v>
      </c>
      <c r="C358" s="16">
        <v>882661</v>
      </c>
      <c r="D358" s="16">
        <v>882661</v>
      </c>
      <c r="E358" s="16">
        <v>0</v>
      </c>
      <c r="F358" s="16">
        <v>3904800</v>
      </c>
      <c r="G358" s="16">
        <v>37000</v>
      </c>
      <c r="H358" s="16">
        <v>37000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16802261</v>
      </c>
      <c r="O358" s="31">
        <f t="shared" si="5"/>
        <v>0</v>
      </c>
      <c r="P358" s="26">
        <v>36459393</v>
      </c>
    </row>
    <row r="359" spans="1:16" x14ac:dyDescent="0.2">
      <c r="A359" s="10" t="s">
        <v>374</v>
      </c>
      <c r="B359" s="19">
        <v>5137400</v>
      </c>
      <c r="C359" s="16">
        <v>58679</v>
      </c>
      <c r="D359" s="19">
        <v>58679</v>
      </c>
      <c r="E359" s="19">
        <v>0</v>
      </c>
      <c r="F359" s="19">
        <v>2127000</v>
      </c>
      <c r="G359" s="19">
        <v>33000</v>
      </c>
      <c r="H359" s="19">
        <v>33000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7356079</v>
      </c>
      <c r="O359" s="32">
        <f t="shared" si="5"/>
        <v>0</v>
      </c>
      <c r="P359" s="26">
        <v>15711175</v>
      </c>
    </row>
    <row r="360" spans="1:16" x14ac:dyDescent="0.2">
      <c r="A360" s="8" t="s">
        <v>375</v>
      </c>
      <c r="B360" s="17">
        <v>7783200</v>
      </c>
      <c r="C360" s="16">
        <v>1032937</v>
      </c>
      <c r="D360" s="17">
        <v>1032937</v>
      </c>
      <c r="E360" s="17">
        <v>0</v>
      </c>
      <c r="F360" s="17">
        <v>3040900</v>
      </c>
      <c r="G360" s="17">
        <v>69000</v>
      </c>
      <c r="H360" s="17">
        <v>69000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11926037</v>
      </c>
      <c r="O360" s="33">
        <f t="shared" si="5"/>
        <v>0</v>
      </c>
      <c r="P360" s="26">
        <v>27898531</v>
      </c>
    </row>
    <row r="361" spans="1:16" x14ac:dyDescent="0.2">
      <c r="A361" s="9" t="s">
        <v>376</v>
      </c>
      <c r="B361" s="19">
        <v>28984800</v>
      </c>
      <c r="C361" s="16">
        <v>5505428</v>
      </c>
      <c r="D361" s="16">
        <v>5505428</v>
      </c>
      <c r="E361" s="16">
        <v>0</v>
      </c>
      <c r="F361" s="16">
        <v>8970200</v>
      </c>
      <c r="G361" s="16">
        <v>115000</v>
      </c>
      <c r="H361" s="16">
        <v>115000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43575428</v>
      </c>
      <c r="O361" s="31">
        <f t="shared" si="5"/>
        <v>0</v>
      </c>
      <c r="P361" s="26">
        <v>93992738</v>
      </c>
    </row>
    <row r="362" spans="1:16" ht="12.75" thickBot="1" x14ac:dyDescent="0.25">
      <c r="A362" s="11"/>
      <c r="B362" s="24">
        <v>15645993800</v>
      </c>
      <c r="C362" s="21">
        <v>-908457958</v>
      </c>
      <c r="D362" s="21">
        <v>-645832976</v>
      </c>
      <c r="E362" s="21">
        <v>83727500</v>
      </c>
      <c r="F362" s="21">
        <v>233139500</v>
      </c>
      <c r="G362" s="21">
        <v>56709900</v>
      </c>
      <c r="H362" s="21">
        <v>41709900</v>
      </c>
      <c r="I362" s="21">
        <v>15000000</v>
      </c>
      <c r="J362" s="21">
        <v>0</v>
      </c>
      <c r="K362" s="21">
        <v>21214900</v>
      </c>
      <c r="L362" s="21">
        <v>17390100</v>
      </c>
      <c r="M362" s="21">
        <v>63564700</v>
      </c>
      <c r="N362" s="21">
        <v>15475907424</v>
      </c>
      <c r="O362" s="22">
        <f>SUM(O6:O361)</f>
        <v>-262624982</v>
      </c>
      <c r="P362" s="29">
        <v>31986283437</v>
      </c>
    </row>
    <row r="363" spans="1:16" ht="12.75" thickTop="1" x14ac:dyDescent="0.2"/>
    <row r="366" spans="1:16" x14ac:dyDescent="0.2">
      <c r="G366" s="35"/>
      <c r="P366" s="26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2023-01-23T14:15:50Z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