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il-0011\0500$\Avdeling\KOMM\IS\IS23\Utbet\Til internett\Kommunene\"/>
    </mc:Choice>
  </mc:AlternateContent>
  <xr:revisionPtr revIDLastSave="0" documentId="13_ncr:1_{5EF1273F-4F0A-4532-B635-FA970A43358B}" xr6:coauthVersionLast="47" xr6:coauthVersionMax="47" xr10:uidLastSave="{00000000-0000-0000-0000-000000000000}"/>
  <bookViews>
    <workbookView xWindow="25080" yWindow="-720" windowWidth="29040" windowHeight="15840" xr2:uid="{00000000-000D-0000-FFFF-FFFF00000000}"/>
  </bookViews>
  <sheets>
    <sheet name="Ark1" sheetId="1" r:id="rId1"/>
  </sheets>
  <definedNames>
    <definedName name="EksterneData_1" localSheetId="0">'Ark1'!$A$4:$Q$362</definedName>
    <definedName name="Tilkobling1" localSheetId="0">'Ark1'!$A$4:$Q$362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1" l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1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<sst xmlns="http://schemas.openxmlformats.org/spreadsheetml/2006/main" count="392" uniqueCount="386">
  <si>
    <t>Kommune</t>
  </si>
  <si>
    <t>Innbyggertilskudd/utgiftsutjevning</t>
  </si>
  <si>
    <t>Egentlig inntektsutjevning</t>
  </si>
  <si>
    <t>Inntektsutjevning denne terminen</t>
  </si>
  <si>
    <t>Distriktstilskudd Sør-Norge</t>
  </si>
  <si>
    <t>Distriktstilskudd Nord-Norge</t>
  </si>
  <si>
    <t>Totalt skjønnstilskudd</t>
  </si>
  <si>
    <t>Herav ordinært skjønn</t>
  </si>
  <si>
    <t>Herav ekstra skjønn fra Statsforvalteren</t>
  </si>
  <si>
    <t>Herav ekstra skjønn fra KDD</t>
  </si>
  <si>
    <t>Regionsenter-tilskudd</t>
  </si>
  <si>
    <t>Veksttilskudd</t>
  </si>
  <si>
    <t>Storbytilskudd</t>
  </si>
  <si>
    <t>Terminutbetaling</t>
  </si>
  <si>
    <t>Gjenstående inntekts-utjevning</t>
  </si>
  <si>
    <t>Samlet beløp utbetalt hittil i år</t>
  </si>
  <si>
    <t>(post 60)</t>
  </si>
  <si>
    <t>(post 61)</t>
  </si>
  <si>
    <t>(post 62)</t>
  </si>
  <si>
    <t>(post 64)</t>
  </si>
  <si>
    <t>(post 65)</t>
  </si>
  <si>
    <t>(post 66)</t>
  </si>
  <si>
    <t>(post 67)</t>
  </si>
  <si>
    <t>2a</t>
  </si>
  <si>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</si>
  <si>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</si>
  <si>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</si>
  <si>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</si>
  <si>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</si>
  <si>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</si>
  <si>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</si>
  <si>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</si>
  <si>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</si>
  <si>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</si>
  <si>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</si>
  <si>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</si>
  <si>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</si>
  <si>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</si>
  <si>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</si>
  <si>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</si>
  <si>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</si>
  <si>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</si>
  <si>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</si>
  <si>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</si>
  <si>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</si>
  <si>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</si>
  <si>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</si>
  <si>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</si>
  <si>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</si>
  <si>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</si>
  <si>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</si>
  <si>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</si>
  <si>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</si>
  <si>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</si>
  <si>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</si>
  <si>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</si>
  <si>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</si>
  <si>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</si>
  <si>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</si>
  <si>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</si>
  <si>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</si>
  <si>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</si>
  <si>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</si>
  <si>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</si>
  <si>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</si>
  <si>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</si>
  <si>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</si>
  <si>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</si>
  <si>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</si>
  <si>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</si>
  <si>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</si>
  <si>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</si>
  <si>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</si>
  <si>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</si>
  <si>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</si>
  <si>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</si>
  <si>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</si>
  <si>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</si>
  <si>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</si>
  <si>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</si>
  <si>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</si>
  <si>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</si>
  <si>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</si>
  <si>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</si>
  <si>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</si>
  <si>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</si>
  <si>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</si>
  <si>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</si>
  <si>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</si>
  <si>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</si>
  <si>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</si>
  <si>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</si>
  <si>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</si>
  <si>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</si>
  <si>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</si>
  <si>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</si>
  <si>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</si>
  <si>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</si>
  <si>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</si>
  <si>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</si>
  <si>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</si>
  <si>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</si>
  <si>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</si>
  <si>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</si>
  <si>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</si>
  <si>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</si>
  <si>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</si>
  <si>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</si>
  <si>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</si>
  <si>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</si>
  <si>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</si>
  <si>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</si>
  <si>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</si>
  <si>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</si>
  <si>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</si>
  <si>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</si>
  <si>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</si>
  <si>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</si>
  <si>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</si>
  <si>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</si>
  <si>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</si>
  <si>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</si>
  <si>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</si>
  <si>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</si>
  <si>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</si>
  <si>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</si>
  <si>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</si>
  <si>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</si>
  <si>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</si>
  <si>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</si>
  <si>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</si>
  <si>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</si>
  <si>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</si>
  <si>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</si>
  <si>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</si>
  <si>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</si>
  <si>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</si>
  <si>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</si>
  <si>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</si>
  <si>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</si>
  <si>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</si>
  <si>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</si>
  <si>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</si>
  <si>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</si>
  <si>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</si>
  <si>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</si>
  <si>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</si>
  <si>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</si>
  <si>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</si>
  <si>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</si>
  <si>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</si>
  <si>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</si>
  <si>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</si>
  <si>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</si>
  <si>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</si>
  <si>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</si>
  <si>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</si>
  <si>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</si>
  <si>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</si>
  <si>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</si>
  <si>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</si>
  <si>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</si>
  <si>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</si>
  <si>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</si>
  <si>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</si>
  <si>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</si>
  <si>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</si>
  <si>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</si>
  <si>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</si>
  <si>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</si>
  <si>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</si>
  <si>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</si>
  <si>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</si>
  <si>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</si>
  <si>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</si>
  <si>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</si>
  <si>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</si>
  <si>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</si>
  <si>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</si>
  <si>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</si>
  <si>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</si>
  <si>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</si>
  <si>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</si>
  <si>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</si>
  <si>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</si>
  <si>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</si>
  <si>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</si>
  <si>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</si>
  <si>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</si>
  <si>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</si>
  <si>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</si>
  <si>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</si>
  <si>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</si>
  <si>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</si>
  <si>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</si>
  <si>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</si>
  <si>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</si>
  <si>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</si>
  <si>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</si>
  <si>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</si>
  <si>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</si>
  <si>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</si>
  <si>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</si>
  <si>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</si>
  <si>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</si>
  <si>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</si>
  <si>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</si>
  <si>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</si>
  <si>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</si>
  <si>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</si>
  <si>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</si>
  <si>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</si>
  <si>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</si>
  <si>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</si>
  <si>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</si>
  <si>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</si>
  <si>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</si>
  <si>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</si>
  <si>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</si>
  <si>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</si>
  <si>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</si>
  <si>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</si>
  <si>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</si>
  <si>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</si>
  <si>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</si>
  <si>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</si>
  <si>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</si>
  <si>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</si>
  <si>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</si>
  <si>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</si>
  <si>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</si>
  <si>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</si>
  <si>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</si>
  <si>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</si>
  <si>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</si>
  <si>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</si>
  <si>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</si>
  <si>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</si>
  <si>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</si>
  <si>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</si>
  <si>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</si>
  <si>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</si>
  <si>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</si>
  <si>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</si>
  <si>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</si>
  <si>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</si>
  <si>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</si>
  <si>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</si>
  <si>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</si>
  <si>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</si>
  <si>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</si>
  <si>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</si>
  <si>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</si>
  <si>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</si>
  <si>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</si>
  <si>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</si>
  <si>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</si>
  <si>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</si>
  <si>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</si>
  <si>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</si>
  <si>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</si>
  <si>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</si>
  <si>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</si>
  <si>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</si>
  <si>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</si>
  <si>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</si>
  <si>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</si>
  <si>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</si>
  <si>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</si>
  <si>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</si>
  <si>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</si>
  <si>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</si>
  <si>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</si>
  <si>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</si>
  <si>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</si>
  <si>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</si>
  <si>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</si>
  <si>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</si>
  <si>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</si>
  <si>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</si>
  <si>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</si>
  <si>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</si>
  <si>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</si>
  <si>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</si>
  <si>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</si>
  <si>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</si>
  <si>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</si>
  <si>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</si>
  <si>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</si>
  <si>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</si>
  <si>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</si>
  <si>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</si>
  <si>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</si>
  <si>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</si>
  <si>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</si>
  <si>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</si>
  <si>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</si>
  <si>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</si>
  <si>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</si>
  <si>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</si>
  <si>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</si>
  <si>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</si>
  <si>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</si>
  <si>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</si>
  <si>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</si>
  <si>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</si>
  <si>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</si>
  <si>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</si>
  <si>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</si>
  <si>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</si>
  <si>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</si>
  <si>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</si>
  <si>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</si>
  <si>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</si>
  <si>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</si>
  <si>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</si>
  <si>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</si>
  <si>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</si>
  <si>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</si>
  <si>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</si>
  <si>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</si>
  <si>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</si>
  <si>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</si>
  <si>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</si>
  <si>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</si>
  <si>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</si>
  <si>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</si>
  <si>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</si>
  <si>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</si>
  <si>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</si>
  <si>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</si>
  <si>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</si>
  <si>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</si>
  <si>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</si>
  <si>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</si>
  <si>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</si>
  <si>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</si>
  <si>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</si>
  <si>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</si>
  <si>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</si>
  <si>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</si>
  <si>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</si>
  <si>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</si>
  <si>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</si>
  <si>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</si>
  <si>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</si>
  <si>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</si>
  <si>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</si>
  <si>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</si>
  <si>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</si>
  <si>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</si>
  <si>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</si>
  <si>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</si>
  <si>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</si>
  <si>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</si>
  <si>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</si>
  <si>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</si>
  <si>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</si>
  <si>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</si>
  <si>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</si>
  <si>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</si>
  <si>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</si>
  <si>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</si>
  <si>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</si>
  <si>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</si>
  <si>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</si>
  <si>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</si>
  <si>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</si>
  <si>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</si>
  <si>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</si>
  <si>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</si>
  <si>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</si>
  <si>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</si>
  <si>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</si>
  <si>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</si>
  <si>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</si>
  <si>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</si>
  <si>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</si>
  <si>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</si>
  <si>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</si>
  <si>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desember 2023 (termin 11)</t>
  </si>
  <si>
    <t>1a</t>
  </si>
  <si>
    <t>1b</t>
  </si>
  <si>
    <t>Herav midler til vaksinasjon mot covid-19</t>
  </si>
  <si>
    <t>Herav redusert trekk for konsesjonskraft</t>
  </si>
  <si>
    <t>Herav skjønn knyttet til ekstremværet Hans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</si>
</sst>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80808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rgb="FF808080"/>
      <name val="Calibri"/>
      <family val="2"/>
    </font>
    <font>
      <b/>
      <sz val="9"/>
      <color rgb="FF000000"/>
      <name val="Calibri"/>
      <family val="2"/>
    </font>
    <font>
      <b/>
      <sz val="9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2" borderId="0" xfId="0" applyNumberFormat="1" applyFont="1" applyFill="1" applyAlignment="1">
      <alignment horizontal="left" wrapText="1"/>
    </xf>
    <xf numFmtId="3" fontId="6" fillId="2" borderId="0" xfId="0" applyNumberFormat="1" applyFont="1" applyFill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3" fontId="6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/>
    <xf numFmtId="3" fontId="5" fillId="0" borderId="0" xfId="0" applyNumberFormat="1" applyFont="1"/>
    <xf numFmtId="0" fontId="4" fillId="0" borderId="2" xfId="0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0" fontId="6" fillId="0" borderId="5" xfId="0" applyFont="1" applyBorder="1"/>
    <xf numFmtId="3" fontId="6" fillId="0" borderId="6" xfId="0" applyNumberFormat="1" applyFont="1" applyBorder="1"/>
    <xf numFmtId="3" fontId="7" fillId="0" borderId="6" xfId="0" applyNumberFormat="1" applyFont="1" applyBorder="1"/>
    <xf numFmtId="3" fontId="4" fillId="0" borderId="0" xfId="0" applyNumberFormat="1" applyFont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6" fillId="0" borderId="7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lkobling1" connectionId="1" xr16:uid="{00000000-0016-0000-0000-000000000000}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6"/>
  <sheetViews>
    <sheetView tabSelected="1" workbookViewId="0">
      <pane ySplit="5" topLeftCell="A339" activePane="bottomLeft" state="frozen"/>
      <selection pane="bottomLeft" activeCell="G368" sqref="G368"/>
    </sheetView>
  </sheetViews>
  <sheetFormatPr baseColWidth="10" defaultColWidth="11.85546875" defaultRowHeight="12" x14ac:dyDescent="0.2"/>
  <cols>
    <col min="1" max="1" width="17.28515625" style="3" customWidth="1"/>
    <col min="2" max="4" width="14.42578125" style="3" customWidth="1"/>
    <col min="5" max="5" width="14.42578125" style="3" hidden="1" customWidth="1"/>
    <col min="6" max="6" width="14.42578125" style="3" customWidth="1"/>
    <col min="7" max="7" width="12.28515625" style="3" customWidth="1"/>
    <col min="8" max="8" width="12.7109375" style="3" customWidth="1"/>
    <col min="9" max="10" width="11.85546875" style="3" customWidth="1"/>
    <col min="11" max="11" width="12.85546875" style="3" customWidth="1"/>
    <col min="12" max="16" width="11.85546875" style="3" customWidth="1"/>
    <col min="17" max="17" width="13.42578125" style="3" customWidth="1"/>
    <col min="18" max="18" width="12.5703125" style="3" bestFit="1" customWidth="1"/>
    <col min="19" max="19" width="12.85546875" style="4" customWidth="1"/>
    <col min="20" max="16384" width="11.85546875" style="3"/>
  </cols>
  <sheetData>
    <row r="1" spans="1:20" s="2" customFormat="1" ht="18.75" customHeight="1" x14ac:dyDescent="0.25">
      <c r="A1" s="27" t="s">
        <v>380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</row>
    <row r="3" spans="1:20" s="9" customFormat="1" ht="48" x14ac:dyDescent="0.2">
      <c r="A3" s="5" t="s">
        <v>0</v>
      </c>
      <c r="B3" s="6" t="s">
        <v>1</v>
      </c>
      <c r="C3" s="6" t="s">
        <v>383</v>
      </c>
      <c r="D3" s="6" t="s">
        <v>384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385</v>
      </c>
      <c r="N3" s="6" t="s">
        <v>10</v>
      </c>
      <c r="O3" s="6" t="s">
        <v>11</v>
      </c>
      <c r="P3" s="6" t="s">
        <v>12</v>
      </c>
      <c r="Q3" s="6" t="s">
        <v>13</v>
      </c>
      <c r="R3" s="7" t="s">
        <v>14</v>
      </c>
      <c r="S3" s="8" t="s">
        <v>15</v>
      </c>
    </row>
    <row r="4" spans="1:20" s="9" customFormat="1" ht="25.5" customHeight="1" x14ac:dyDescent="0.2">
      <c r="A4" s="6"/>
      <c r="B4" s="6" t="s">
        <v>16</v>
      </c>
      <c r="C4" s="6" t="s">
        <v>16</v>
      </c>
      <c r="D4" s="6" t="s">
        <v>16</v>
      </c>
      <c r="E4" s="6"/>
      <c r="F4" s="6"/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19</v>
      </c>
      <c r="N4" s="6" t="s">
        <v>20</v>
      </c>
      <c r="O4" s="6" t="s">
        <v>21</v>
      </c>
      <c r="P4" s="6" t="s">
        <v>22</v>
      </c>
      <c r="Q4" s="6"/>
      <c r="R4" s="7"/>
      <c r="S4" s="8"/>
    </row>
    <row r="5" spans="1:20" s="13" customFormat="1" ht="16.5" customHeight="1" x14ac:dyDescent="0.2">
      <c r="A5" s="10"/>
      <c r="B5" s="11">
        <v>1</v>
      </c>
      <c r="C5" s="11" t="s">
        <v>381</v>
      </c>
      <c r="D5" s="11" t="s">
        <v>382</v>
      </c>
      <c r="E5" s="11" t="s">
        <v>23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2">
        <v>14</v>
      </c>
      <c r="S5" s="8">
        <v>15</v>
      </c>
    </row>
    <row r="6" spans="1:20" x14ac:dyDescent="0.2">
      <c r="A6" s="14" t="s">
        <v>24</v>
      </c>
      <c r="B6" s="17">
        <v>20328000</v>
      </c>
      <c r="C6" s="17">
        <v>20328000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20328000</v>
      </c>
      <c r="R6" s="23">
        <f t="shared" ref="R6:R69" si="0">E6-F6</f>
        <v>0</v>
      </c>
      <c r="S6" s="15">
        <v>8688450608</v>
      </c>
      <c r="T6" s="22"/>
    </row>
    <row r="7" spans="1:20" x14ac:dyDescent="0.2">
      <c r="A7" s="3" t="s">
        <v>25</v>
      </c>
      <c r="B7" s="22">
        <v>2368000</v>
      </c>
      <c r="C7" s="22">
        <v>639000</v>
      </c>
      <c r="D7" s="22">
        <v>1729000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2368000</v>
      </c>
      <c r="R7" s="24">
        <f t="shared" si="0"/>
        <v>0</v>
      </c>
      <c r="S7" s="15">
        <v>493961440</v>
      </c>
    </row>
    <row r="8" spans="1:20" x14ac:dyDescent="0.2">
      <c r="A8" s="16" t="s">
        <v>26</v>
      </c>
      <c r="B8" s="18">
        <v>4983000</v>
      </c>
      <c r="C8" s="18">
        <v>4983000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4983000</v>
      </c>
      <c r="R8" s="25">
        <f t="shared" si="0"/>
        <v>0</v>
      </c>
      <c r="S8" s="15">
        <v>2999936865</v>
      </c>
    </row>
    <row r="9" spans="1:20" x14ac:dyDescent="0.2">
      <c r="A9" s="14" t="s">
        <v>27</v>
      </c>
      <c r="B9" s="17">
        <v>1508000</v>
      </c>
      <c r="C9" s="17">
        <v>1508000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1508000</v>
      </c>
      <c r="R9" s="23">
        <f t="shared" si="0"/>
        <v>0</v>
      </c>
      <c r="S9" s="15">
        <v>1073374520</v>
      </c>
    </row>
    <row r="10" spans="1:20" x14ac:dyDescent="0.2">
      <c r="A10" s="3" t="s">
        <v>28</v>
      </c>
      <c r="B10" s="22">
        <v>34237000</v>
      </c>
      <c r="C10" s="22">
        <v>2518000</v>
      </c>
      <c r="D10" s="22">
        <v>31719000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34237000</v>
      </c>
      <c r="R10" s="24">
        <f t="shared" si="0"/>
        <v>0</v>
      </c>
      <c r="S10" s="15">
        <v>2385184652</v>
      </c>
    </row>
    <row r="11" spans="1:20" x14ac:dyDescent="0.2">
      <c r="A11" s="16" t="s">
        <v>29</v>
      </c>
      <c r="B11" s="18">
        <v>1449000</v>
      </c>
      <c r="C11" s="18">
        <v>158000</v>
      </c>
      <c r="D11" s="18">
        <v>1291000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1449000</v>
      </c>
      <c r="R11" s="25">
        <f t="shared" si="0"/>
        <v>0</v>
      </c>
      <c r="S11" s="15">
        <v>153343374</v>
      </c>
    </row>
    <row r="12" spans="1:20" x14ac:dyDescent="0.2">
      <c r="A12" s="14" t="s">
        <v>30</v>
      </c>
      <c r="B12" s="17">
        <v>1915000</v>
      </c>
      <c r="C12" s="17">
        <v>143000</v>
      </c>
      <c r="D12" s="17">
        <v>1772000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1915000</v>
      </c>
      <c r="R12" s="23">
        <f t="shared" si="0"/>
        <v>0</v>
      </c>
      <c r="S12" s="15">
        <v>139539024</v>
      </c>
    </row>
    <row r="13" spans="1:20" x14ac:dyDescent="0.2">
      <c r="A13" s="3" t="s">
        <v>31</v>
      </c>
      <c r="B13" s="22">
        <v>163000</v>
      </c>
      <c r="C13" s="22">
        <v>103000</v>
      </c>
      <c r="D13" s="22">
        <v>60000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163000</v>
      </c>
      <c r="R13" s="24">
        <f t="shared" si="0"/>
        <v>0</v>
      </c>
      <c r="S13" s="15">
        <v>108155035</v>
      </c>
    </row>
    <row r="14" spans="1:20" x14ac:dyDescent="0.2">
      <c r="A14" s="16" t="s">
        <v>32</v>
      </c>
      <c r="B14" s="18">
        <v>663000</v>
      </c>
      <c r="C14" s="18">
        <v>663000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663000</v>
      </c>
      <c r="R14" s="25">
        <f t="shared" si="0"/>
        <v>0</v>
      </c>
      <c r="S14" s="15">
        <v>705661179</v>
      </c>
    </row>
    <row r="15" spans="1:20" x14ac:dyDescent="0.2">
      <c r="A15" s="14" t="s">
        <v>33</v>
      </c>
      <c r="B15" s="17">
        <v>614000</v>
      </c>
      <c r="C15" s="17">
        <v>614000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614000</v>
      </c>
      <c r="R15" s="23">
        <f t="shared" si="0"/>
        <v>0</v>
      </c>
      <c r="S15" s="15">
        <v>616065077</v>
      </c>
    </row>
    <row r="16" spans="1:20" x14ac:dyDescent="0.2">
      <c r="A16" s="3" t="s">
        <v>34</v>
      </c>
      <c r="B16" s="22">
        <v>672000</v>
      </c>
      <c r="C16" s="22">
        <v>672000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1000000</v>
      </c>
      <c r="J16" s="22">
        <v>0</v>
      </c>
      <c r="K16" s="22">
        <v>1000000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1672000</v>
      </c>
      <c r="R16" s="24">
        <f t="shared" si="0"/>
        <v>0</v>
      </c>
      <c r="S16" s="15">
        <v>579187114</v>
      </c>
    </row>
    <row r="17" spans="1:19" x14ac:dyDescent="0.2">
      <c r="A17" s="16" t="s">
        <v>35</v>
      </c>
      <c r="B17" s="18">
        <v>4561000</v>
      </c>
      <c r="C17" s="18">
        <v>347000</v>
      </c>
      <c r="D17" s="18">
        <v>4214000</v>
      </c>
      <c r="E17" s="18">
        <v>0</v>
      </c>
      <c r="F17" s="18">
        <v>0</v>
      </c>
      <c r="G17" s="18">
        <v>0</v>
      </c>
      <c r="H17" s="18">
        <v>0</v>
      </c>
      <c r="I17" s="18">
        <v>4000000</v>
      </c>
      <c r="J17" s="18">
        <v>0</v>
      </c>
      <c r="K17" s="18">
        <v>4000000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8561000</v>
      </c>
      <c r="R17" s="25">
        <f t="shared" si="0"/>
        <v>0</v>
      </c>
      <c r="S17" s="15">
        <v>462112789</v>
      </c>
    </row>
    <row r="18" spans="1:19" x14ac:dyDescent="0.2">
      <c r="A18" s="14" t="s">
        <v>36</v>
      </c>
      <c r="B18" s="17">
        <v>860000</v>
      </c>
      <c r="C18" s="17">
        <v>860000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860000</v>
      </c>
      <c r="R18" s="23">
        <f t="shared" si="0"/>
        <v>0</v>
      </c>
      <c r="S18" s="15">
        <v>640642119</v>
      </c>
    </row>
    <row r="19" spans="1:19" x14ac:dyDescent="0.2">
      <c r="A19" s="3" t="s">
        <v>37</v>
      </c>
      <c r="B19" s="22">
        <v>404000</v>
      </c>
      <c r="C19" s="22">
        <v>404000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404000</v>
      </c>
      <c r="R19" s="24">
        <f t="shared" si="0"/>
        <v>0</v>
      </c>
      <c r="S19" s="15">
        <v>320304206</v>
      </c>
    </row>
    <row r="20" spans="1:19" x14ac:dyDescent="0.2">
      <c r="A20" s="16" t="s">
        <v>38</v>
      </c>
      <c r="B20" s="18">
        <v>2385000</v>
      </c>
      <c r="C20" s="18">
        <v>501000</v>
      </c>
      <c r="D20" s="18">
        <v>1884000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2385000</v>
      </c>
      <c r="R20" s="25">
        <f t="shared" si="0"/>
        <v>0</v>
      </c>
      <c r="S20" s="15">
        <v>466847788</v>
      </c>
    </row>
    <row r="21" spans="1:19" x14ac:dyDescent="0.2">
      <c r="A21" s="14" t="s">
        <v>39</v>
      </c>
      <c r="B21" s="17">
        <v>131000</v>
      </c>
      <c r="C21" s="17">
        <v>131000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131000</v>
      </c>
      <c r="R21" s="23">
        <f t="shared" si="0"/>
        <v>0</v>
      </c>
      <c r="S21" s="15">
        <v>109228378</v>
      </c>
    </row>
    <row r="22" spans="1:19" x14ac:dyDescent="0.2">
      <c r="A22" s="3" t="s">
        <v>40</v>
      </c>
      <c r="B22" s="22">
        <v>15917000</v>
      </c>
      <c r="C22" s="22">
        <v>194000</v>
      </c>
      <c r="D22" s="22">
        <v>15723000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15917000</v>
      </c>
      <c r="R22" s="24">
        <f>E22-F22</f>
        <v>0</v>
      </c>
      <c r="S22" s="15">
        <v>144999652</v>
      </c>
    </row>
    <row r="23" spans="1:19" x14ac:dyDescent="0.2">
      <c r="A23" s="16" t="s">
        <v>41</v>
      </c>
      <c r="B23" s="18">
        <v>31907000</v>
      </c>
      <c r="C23" s="18">
        <v>227000</v>
      </c>
      <c r="D23" s="18">
        <v>31680000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31907000</v>
      </c>
      <c r="R23" s="25">
        <f t="shared" si="0"/>
        <v>0</v>
      </c>
      <c r="S23" s="15">
        <v>192021045</v>
      </c>
    </row>
    <row r="24" spans="1:19" x14ac:dyDescent="0.2">
      <c r="A24" s="14" t="s">
        <v>42</v>
      </c>
      <c r="B24" s="17">
        <v>29000</v>
      </c>
      <c r="C24" s="17">
        <v>29000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29000</v>
      </c>
      <c r="R24" s="23">
        <f t="shared" si="0"/>
        <v>0</v>
      </c>
      <c r="S24" s="15">
        <v>51879002</v>
      </c>
    </row>
    <row r="25" spans="1:19" x14ac:dyDescent="0.2">
      <c r="A25" s="3" t="s">
        <v>43</v>
      </c>
      <c r="B25" s="22">
        <v>42000</v>
      </c>
      <c r="C25" s="22">
        <v>42000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42000</v>
      </c>
      <c r="R25" s="24">
        <f t="shared" si="0"/>
        <v>0</v>
      </c>
      <c r="S25" s="15">
        <v>50273746</v>
      </c>
    </row>
    <row r="26" spans="1:19" x14ac:dyDescent="0.2">
      <c r="A26" s="16" t="s">
        <v>44</v>
      </c>
      <c r="B26" s="18">
        <v>430000</v>
      </c>
      <c r="C26" s="18">
        <v>430000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430000</v>
      </c>
      <c r="R26" s="25">
        <f t="shared" si="0"/>
        <v>0</v>
      </c>
      <c r="S26" s="15">
        <v>442130169</v>
      </c>
    </row>
    <row r="27" spans="1:19" x14ac:dyDescent="0.2">
      <c r="A27" s="3" t="s">
        <v>45</v>
      </c>
      <c r="B27" s="22">
        <v>1717000</v>
      </c>
      <c r="C27" s="22">
        <v>1717000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1717000</v>
      </c>
      <c r="R27" s="24">
        <f t="shared" si="0"/>
        <v>0</v>
      </c>
      <c r="S27" s="15">
        <v>1446469179</v>
      </c>
    </row>
    <row r="28" spans="1:19" x14ac:dyDescent="0.2">
      <c r="A28" s="3" t="s">
        <v>46</v>
      </c>
      <c r="B28" s="22">
        <v>10000</v>
      </c>
      <c r="C28" s="22">
        <v>10000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10000</v>
      </c>
      <c r="R28" s="24">
        <f t="shared" si="0"/>
        <v>0</v>
      </c>
      <c r="S28" s="15">
        <v>32077920</v>
      </c>
    </row>
    <row r="29" spans="1:19" x14ac:dyDescent="0.2">
      <c r="A29" s="16" t="s">
        <v>47</v>
      </c>
      <c r="B29" s="18">
        <v>382000</v>
      </c>
      <c r="C29" s="18">
        <v>382000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382000</v>
      </c>
      <c r="R29" s="25">
        <f t="shared" si="0"/>
        <v>0</v>
      </c>
      <c r="S29" s="15">
        <v>276463851</v>
      </c>
    </row>
    <row r="30" spans="1:19" x14ac:dyDescent="0.2">
      <c r="A30" s="14" t="s">
        <v>48</v>
      </c>
      <c r="B30" s="17">
        <v>1171000</v>
      </c>
      <c r="C30" s="17">
        <v>1171000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1171000</v>
      </c>
      <c r="R30" s="23">
        <f t="shared" si="0"/>
        <v>0</v>
      </c>
      <c r="S30" s="15">
        <v>807405837</v>
      </c>
    </row>
    <row r="31" spans="1:19" x14ac:dyDescent="0.2">
      <c r="A31" s="3" t="s">
        <v>49</v>
      </c>
      <c r="B31" s="22">
        <v>1532000</v>
      </c>
      <c r="C31" s="22">
        <v>1532000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300000</v>
      </c>
      <c r="J31" s="22">
        <v>0</v>
      </c>
      <c r="K31" s="22">
        <v>300000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1832000</v>
      </c>
      <c r="R31" s="24">
        <f t="shared" si="0"/>
        <v>0</v>
      </c>
      <c r="S31" s="15">
        <v>1094849926</v>
      </c>
    </row>
    <row r="32" spans="1:19" x14ac:dyDescent="0.2">
      <c r="A32" s="16" t="s">
        <v>50</v>
      </c>
      <c r="B32" s="18">
        <v>2756000</v>
      </c>
      <c r="C32" s="18">
        <v>2756000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200000</v>
      </c>
      <c r="J32" s="18">
        <v>0</v>
      </c>
      <c r="K32" s="18">
        <v>200000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2956000</v>
      </c>
      <c r="R32" s="25">
        <f t="shared" si="0"/>
        <v>0</v>
      </c>
      <c r="S32" s="15">
        <v>1949800701</v>
      </c>
    </row>
    <row r="33" spans="1:19" x14ac:dyDescent="0.2">
      <c r="A33" s="14" t="s">
        <v>51</v>
      </c>
      <c r="B33" s="17">
        <v>205000</v>
      </c>
      <c r="C33" s="17">
        <v>205000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100000</v>
      </c>
      <c r="J33" s="17">
        <v>0</v>
      </c>
      <c r="K33" s="17">
        <v>100000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305000</v>
      </c>
      <c r="R33" s="23">
        <f t="shared" si="0"/>
        <v>0</v>
      </c>
      <c r="S33" s="15">
        <v>144671515</v>
      </c>
    </row>
    <row r="34" spans="1:19" x14ac:dyDescent="0.2">
      <c r="A34" s="3" t="s">
        <v>52</v>
      </c>
      <c r="B34" s="22">
        <v>130000</v>
      </c>
      <c r="C34" s="22">
        <v>130000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300000</v>
      </c>
      <c r="J34" s="22">
        <v>0</v>
      </c>
      <c r="K34" s="22">
        <v>300000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430000</v>
      </c>
      <c r="R34" s="24">
        <f t="shared" si="0"/>
        <v>0</v>
      </c>
      <c r="S34" s="15">
        <v>108412990</v>
      </c>
    </row>
    <row r="35" spans="1:19" x14ac:dyDescent="0.2">
      <c r="A35" s="16" t="s">
        <v>53</v>
      </c>
      <c r="B35" s="18">
        <v>417000</v>
      </c>
      <c r="C35" s="18">
        <v>417000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500000</v>
      </c>
      <c r="J35" s="18">
        <v>0</v>
      </c>
      <c r="K35" s="18">
        <v>500000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917000</v>
      </c>
      <c r="R35" s="25">
        <f t="shared" si="0"/>
        <v>0</v>
      </c>
      <c r="S35" s="15">
        <v>273072022</v>
      </c>
    </row>
    <row r="36" spans="1:19" x14ac:dyDescent="0.2">
      <c r="A36" s="14" t="s">
        <v>54</v>
      </c>
      <c r="B36" s="17">
        <v>347000</v>
      </c>
      <c r="C36" s="17">
        <v>347000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200000</v>
      </c>
      <c r="J36" s="17">
        <v>0</v>
      </c>
      <c r="K36" s="17">
        <v>200000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547000</v>
      </c>
      <c r="R36" s="23">
        <f t="shared" si="0"/>
        <v>0</v>
      </c>
      <c r="S36" s="15">
        <v>288096584</v>
      </c>
    </row>
    <row r="37" spans="1:19" x14ac:dyDescent="0.2">
      <c r="A37" s="3" t="s">
        <v>55</v>
      </c>
      <c r="B37" s="22">
        <v>223000</v>
      </c>
      <c r="C37" s="22">
        <v>223000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100000</v>
      </c>
      <c r="J37" s="22">
        <v>0</v>
      </c>
      <c r="K37" s="22">
        <v>100000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323000</v>
      </c>
      <c r="R37" s="24">
        <f t="shared" si="0"/>
        <v>0</v>
      </c>
      <c r="S37" s="15">
        <v>224619219</v>
      </c>
    </row>
    <row r="38" spans="1:19" x14ac:dyDescent="0.2">
      <c r="A38" s="16" t="s">
        <v>56</v>
      </c>
      <c r="B38" s="18">
        <v>512000</v>
      </c>
      <c r="C38" s="18">
        <v>512000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241140</v>
      </c>
      <c r="J38" s="18">
        <v>0</v>
      </c>
      <c r="K38" s="18">
        <v>241140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753140</v>
      </c>
      <c r="R38" s="25">
        <f t="shared" si="0"/>
        <v>0</v>
      </c>
      <c r="S38" s="15">
        <v>420519082</v>
      </c>
    </row>
    <row r="39" spans="1:19" x14ac:dyDescent="0.2">
      <c r="A39" s="14" t="s">
        <v>57</v>
      </c>
      <c r="B39" s="17">
        <v>235000</v>
      </c>
      <c r="C39" s="17">
        <v>235000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500000</v>
      </c>
      <c r="J39" s="17">
        <v>0</v>
      </c>
      <c r="K39" s="17">
        <v>500000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735000</v>
      </c>
      <c r="R39" s="23">
        <f t="shared" si="0"/>
        <v>0</v>
      </c>
      <c r="S39" s="15">
        <v>174265155</v>
      </c>
    </row>
    <row r="40" spans="1:19" x14ac:dyDescent="0.2">
      <c r="A40" s="3" t="s">
        <v>58</v>
      </c>
      <c r="B40" s="22">
        <v>363000</v>
      </c>
      <c r="C40" s="22">
        <v>363000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200000</v>
      </c>
      <c r="J40" s="22">
        <v>0</v>
      </c>
      <c r="K40" s="22">
        <v>200000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563000</v>
      </c>
      <c r="R40" s="24">
        <f t="shared" si="0"/>
        <v>0</v>
      </c>
      <c r="S40" s="15">
        <v>289133784</v>
      </c>
    </row>
    <row r="41" spans="1:19" x14ac:dyDescent="0.2">
      <c r="A41" s="16" t="s">
        <v>59</v>
      </c>
      <c r="B41" s="18">
        <v>365000</v>
      </c>
      <c r="C41" s="18">
        <v>365000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365000</v>
      </c>
      <c r="R41" s="25">
        <f t="shared" si="0"/>
        <v>0</v>
      </c>
      <c r="S41" s="15">
        <v>380977079</v>
      </c>
    </row>
    <row r="42" spans="1:19" x14ac:dyDescent="0.2">
      <c r="A42" s="14" t="s">
        <v>60</v>
      </c>
      <c r="B42" s="17">
        <v>334000</v>
      </c>
      <c r="C42" s="17">
        <v>334000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100000</v>
      </c>
      <c r="J42" s="17">
        <v>0</v>
      </c>
      <c r="K42" s="17">
        <v>100000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434000</v>
      </c>
      <c r="R42" s="23">
        <f t="shared" si="0"/>
        <v>0</v>
      </c>
      <c r="S42" s="15">
        <v>294088744</v>
      </c>
    </row>
    <row r="43" spans="1:19" x14ac:dyDescent="0.2">
      <c r="A43" s="3" t="s">
        <v>61</v>
      </c>
      <c r="B43" s="22">
        <v>361000</v>
      </c>
      <c r="C43" s="22">
        <v>361000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200000</v>
      </c>
      <c r="J43" s="22">
        <v>0</v>
      </c>
      <c r="K43" s="22">
        <v>200000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561000</v>
      </c>
      <c r="R43" s="24">
        <f t="shared" si="0"/>
        <v>0</v>
      </c>
      <c r="S43" s="15">
        <v>247663008</v>
      </c>
    </row>
    <row r="44" spans="1:19" x14ac:dyDescent="0.2">
      <c r="A44" s="16" t="s">
        <v>62</v>
      </c>
      <c r="B44" s="18">
        <v>369000</v>
      </c>
      <c r="C44" s="18">
        <v>369000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550000</v>
      </c>
      <c r="J44" s="18">
        <v>0</v>
      </c>
      <c r="K44" s="18">
        <v>550000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919000</v>
      </c>
      <c r="R44" s="25">
        <f t="shared" si="0"/>
        <v>0</v>
      </c>
      <c r="S44" s="15">
        <v>280811532</v>
      </c>
    </row>
    <row r="45" spans="1:19" x14ac:dyDescent="0.2">
      <c r="A45" s="14" t="s">
        <v>63</v>
      </c>
      <c r="B45" s="17">
        <v>165000</v>
      </c>
      <c r="C45" s="17">
        <v>165000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165000</v>
      </c>
      <c r="R45" s="23">
        <f t="shared" si="0"/>
        <v>0</v>
      </c>
      <c r="S45" s="15">
        <v>150497384</v>
      </c>
    </row>
    <row r="46" spans="1:19" x14ac:dyDescent="0.2">
      <c r="A46" s="3" t="s">
        <v>64</v>
      </c>
      <c r="B46" s="22">
        <v>298000</v>
      </c>
      <c r="C46" s="22">
        <v>298000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350000</v>
      </c>
      <c r="J46" s="22">
        <v>0</v>
      </c>
      <c r="K46" s="22">
        <v>350000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648000</v>
      </c>
      <c r="R46" s="24">
        <f t="shared" si="0"/>
        <v>0</v>
      </c>
      <c r="S46" s="15">
        <v>206664294</v>
      </c>
    </row>
    <row r="47" spans="1:19" x14ac:dyDescent="0.2">
      <c r="A47" s="16" t="s">
        <v>65</v>
      </c>
      <c r="B47" s="18">
        <v>140000</v>
      </c>
      <c r="C47" s="18">
        <v>140000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100000</v>
      </c>
      <c r="J47" s="18">
        <v>0</v>
      </c>
      <c r="K47" s="18">
        <v>100000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240000</v>
      </c>
      <c r="R47" s="25">
        <f t="shared" si="0"/>
        <v>0</v>
      </c>
      <c r="S47" s="15">
        <v>128732394</v>
      </c>
    </row>
    <row r="48" spans="1:19" x14ac:dyDescent="0.2">
      <c r="A48" s="14" t="s">
        <v>66</v>
      </c>
      <c r="B48" s="17">
        <v>175000</v>
      </c>
      <c r="C48" s="17">
        <v>175000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175000</v>
      </c>
      <c r="R48" s="23">
        <f t="shared" si="0"/>
        <v>0</v>
      </c>
      <c r="S48" s="15">
        <v>155455014</v>
      </c>
    </row>
    <row r="49" spans="1:19" x14ac:dyDescent="0.2">
      <c r="A49" s="3" t="s">
        <v>67</v>
      </c>
      <c r="B49" s="22">
        <v>365000</v>
      </c>
      <c r="C49" s="22">
        <v>365000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365000</v>
      </c>
      <c r="R49" s="24">
        <f t="shared" si="0"/>
        <v>0</v>
      </c>
      <c r="S49" s="15">
        <v>271181142</v>
      </c>
    </row>
    <row r="50" spans="1:19" x14ac:dyDescent="0.2">
      <c r="A50" s="16" t="s">
        <v>68</v>
      </c>
      <c r="B50" s="18">
        <v>321000</v>
      </c>
      <c r="C50" s="18">
        <v>321000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150000</v>
      </c>
      <c r="J50" s="18">
        <v>0</v>
      </c>
      <c r="K50" s="18">
        <v>150000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471000</v>
      </c>
      <c r="R50" s="25">
        <f t="shared" si="0"/>
        <v>0</v>
      </c>
      <c r="S50" s="15">
        <v>243203611</v>
      </c>
    </row>
    <row r="51" spans="1:19" x14ac:dyDescent="0.2">
      <c r="A51" s="14" t="s">
        <v>69</v>
      </c>
      <c r="B51" s="17">
        <v>127000</v>
      </c>
      <c r="C51" s="17">
        <v>127000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127000</v>
      </c>
      <c r="R51" s="23">
        <f t="shared" si="0"/>
        <v>0</v>
      </c>
      <c r="S51" s="15">
        <v>114008693</v>
      </c>
    </row>
    <row r="52" spans="1:19" x14ac:dyDescent="0.2">
      <c r="A52" s="3" t="s">
        <v>70</v>
      </c>
      <c r="B52" s="22">
        <v>199000</v>
      </c>
      <c r="C52" s="22">
        <v>199000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199000</v>
      </c>
      <c r="R52" s="24">
        <f t="shared" si="0"/>
        <v>0</v>
      </c>
      <c r="S52" s="15">
        <v>183562975</v>
      </c>
    </row>
    <row r="53" spans="1:19" x14ac:dyDescent="0.2">
      <c r="A53" s="16" t="s">
        <v>71</v>
      </c>
      <c r="B53" s="18">
        <v>485000</v>
      </c>
      <c r="C53" s="18">
        <v>485000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200000</v>
      </c>
      <c r="J53" s="18">
        <v>0</v>
      </c>
      <c r="K53" s="18">
        <v>200000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685000</v>
      </c>
      <c r="R53" s="25">
        <f t="shared" si="0"/>
        <v>0</v>
      </c>
      <c r="S53" s="15">
        <v>460350576</v>
      </c>
    </row>
    <row r="54" spans="1:19" x14ac:dyDescent="0.2">
      <c r="A54" s="14" t="s">
        <v>72</v>
      </c>
      <c r="B54" s="17">
        <v>147000</v>
      </c>
      <c r="C54" s="17">
        <v>147000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400000</v>
      </c>
      <c r="J54" s="17">
        <v>0</v>
      </c>
      <c r="K54" s="17">
        <v>400000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547000</v>
      </c>
      <c r="R54" s="23">
        <f t="shared" si="0"/>
        <v>0</v>
      </c>
      <c r="S54" s="15">
        <v>149082714</v>
      </c>
    </row>
    <row r="55" spans="1:19" x14ac:dyDescent="0.2">
      <c r="A55" s="3" t="s">
        <v>73</v>
      </c>
      <c r="B55" s="22">
        <v>606000</v>
      </c>
      <c r="C55" s="22">
        <v>606000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100000</v>
      </c>
      <c r="J55" s="22">
        <v>0</v>
      </c>
      <c r="K55" s="22">
        <v>100000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706000</v>
      </c>
      <c r="R55" s="24">
        <f t="shared" si="0"/>
        <v>0</v>
      </c>
      <c r="S55" s="15">
        <v>552045286</v>
      </c>
    </row>
    <row r="56" spans="1:19" x14ac:dyDescent="0.2">
      <c r="A56" s="16" t="s">
        <v>74</v>
      </c>
      <c r="B56" s="18">
        <v>2051000</v>
      </c>
      <c r="C56" s="18">
        <v>2051000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2051000</v>
      </c>
      <c r="R56" s="25">
        <f t="shared" si="0"/>
        <v>0</v>
      </c>
      <c r="S56" s="15">
        <v>1571413735</v>
      </c>
    </row>
    <row r="57" spans="1:19" x14ac:dyDescent="0.2">
      <c r="A57" s="14" t="s">
        <v>75</v>
      </c>
      <c r="B57" s="17">
        <v>1098000</v>
      </c>
      <c r="C57" s="17">
        <v>1098000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1098000</v>
      </c>
      <c r="R57" s="23">
        <f t="shared" si="0"/>
        <v>0</v>
      </c>
      <c r="S57" s="15">
        <v>849096496</v>
      </c>
    </row>
    <row r="58" spans="1:19" x14ac:dyDescent="0.2">
      <c r="A58" s="3" t="s">
        <v>76</v>
      </c>
      <c r="B58" s="22">
        <v>95000</v>
      </c>
      <c r="C58" s="22">
        <v>95000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95000</v>
      </c>
      <c r="R58" s="24">
        <f t="shared" si="0"/>
        <v>0</v>
      </c>
      <c r="S58" s="15">
        <v>81120981</v>
      </c>
    </row>
    <row r="59" spans="1:19" x14ac:dyDescent="0.2">
      <c r="A59" s="16" t="s">
        <v>77</v>
      </c>
      <c r="B59" s="18">
        <v>106000</v>
      </c>
      <c r="C59" s="18">
        <v>106000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106000</v>
      </c>
      <c r="R59" s="25">
        <f t="shared" si="0"/>
        <v>0</v>
      </c>
      <c r="S59" s="15">
        <v>107433191</v>
      </c>
    </row>
    <row r="60" spans="1:19" x14ac:dyDescent="0.2">
      <c r="A60" s="14" t="s">
        <v>78</v>
      </c>
      <c r="B60" s="17">
        <v>355000</v>
      </c>
      <c r="C60" s="17">
        <v>355000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355000</v>
      </c>
      <c r="R60" s="23">
        <f t="shared" si="0"/>
        <v>0</v>
      </c>
      <c r="S60" s="15">
        <v>270390815</v>
      </c>
    </row>
    <row r="61" spans="1:19" x14ac:dyDescent="0.2">
      <c r="A61" s="3" t="s">
        <v>79</v>
      </c>
      <c r="B61" s="22">
        <v>72000</v>
      </c>
      <c r="C61" s="22">
        <v>72000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72000</v>
      </c>
      <c r="R61" s="24">
        <f t="shared" si="0"/>
        <v>0</v>
      </c>
      <c r="S61" s="15">
        <v>70686595</v>
      </c>
    </row>
    <row r="62" spans="1:19" x14ac:dyDescent="0.2">
      <c r="A62" s="16" t="s">
        <v>80</v>
      </c>
      <c r="B62" s="18">
        <v>32000</v>
      </c>
      <c r="C62" s="18">
        <v>32000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32000</v>
      </c>
      <c r="R62" s="25">
        <f t="shared" si="0"/>
        <v>0</v>
      </c>
      <c r="S62" s="15">
        <v>44008852</v>
      </c>
    </row>
    <row r="63" spans="1:19" x14ac:dyDescent="0.2">
      <c r="A63" s="14" t="s">
        <v>81</v>
      </c>
      <c r="B63" s="17">
        <v>95000</v>
      </c>
      <c r="C63" s="17">
        <v>95000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95000</v>
      </c>
      <c r="R63" s="23">
        <f t="shared" si="0"/>
        <v>0</v>
      </c>
      <c r="S63" s="15">
        <v>96899705</v>
      </c>
    </row>
    <row r="64" spans="1:19" x14ac:dyDescent="0.2">
      <c r="A64" s="3" t="s">
        <v>82</v>
      </c>
      <c r="B64" s="22">
        <v>371000</v>
      </c>
      <c r="C64" s="22">
        <v>371000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371000</v>
      </c>
      <c r="R64" s="24">
        <f t="shared" si="0"/>
        <v>0</v>
      </c>
      <c r="S64" s="15">
        <v>299929538</v>
      </c>
    </row>
    <row r="65" spans="1:19" x14ac:dyDescent="0.2">
      <c r="A65" s="16" t="s">
        <v>83</v>
      </c>
      <c r="B65" s="18">
        <v>114000</v>
      </c>
      <c r="C65" s="18">
        <v>114000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114000</v>
      </c>
      <c r="R65" s="25">
        <f t="shared" si="0"/>
        <v>0</v>
      </c>
      <c r="S65" s="15">
        <v>140873215</v>
      </c>
    </row>
    <row r="66" spans="1:19" x14ac:dyDescent="0.2">
      <c r="A66" s="14" t="s">
        <v>84</v>
      </c>
      <c r="B66" s="17">
        <v>655000</v>
      </c>
      <c r="C66" s="17">
        <v>655000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655000</v>
      </c>
      <c r="R66" s="23">
        <f t="shared" si="0"/>
        <v>0</v>
      </c>
      <c r="S66" s="15">
        <v>530458633</v>
      </c>
    </row>
    <row r="67" spans="1:19" x14ac:dyDescent="0.2">
      <c r="A67" s="3" t="s">
        <v>85</v>
      </c>
      <c r="B67" s="22">
        <v>87000</v>
      </c>
      <c r="C67" s="22">
        <v>87000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1733907</v>
      </c>
      <c r="J67" s="22">
        <v>0</v>
      </c>
      <c r="K67" s="22">
        <v>1733907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1820907</v>
      </c>
      <c r="R67" s="24">
        <f t="shared" si="0"/>
        <v>0</v>
      </c>
      <c r="S67" s="15">
        <v>97144628</v>
      </c>
    </row>
    <row r="68" spans="1:19" x14ac:dyDescent="0.2">
      <c r="A68" s="16" t="s">
        <v>86</v>
      </c>
      <c r="B68" s="18">
        <v>83000</v>
      </c>
      <c r="C68" s="18">
        <v>83000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300000</v>
      </c>
      <c r="J68" s="18">
        <v>0</v>
      </c>
      <c r="K68" s="18">
        <v>300000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383000</v>
      </c>
      <c r="R68" s="25">
        <f t="shared" si="0"/>
        <v>0</v>
      </c>
      <c r="S68" s="15">
        <v>97144081</v>
      </c>
    </row>
    <row r="69" spans="1:19" x14ac:dyDescent="0.2">
      <c r="A69" s="14" t="s">
        <v>87</v>
      </c>
      <c r="B69" s="17">
        <v>84000</v>
      </c>
      <c r="C69" s="17">
        <v>84000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84000</v>
      </c>
      <c r="R69" s="23">
        <f t="shared" si="0"/>
        <v>0</v>
      </c>
      <c r="S69" s="15">
        <v>77378718</v>
      </c>
    </row>
    <row r="70" spans="1:19" x14ac:dyDescent="0.2">
      <c r="A70" s="3" t="s">
        <v>88</v>
      </c>
      <c r="B70" s="22">
        <v>87000</v>
      </c>
      <c r="C70" s="22">
        <v>87000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87000</v>
      </c>
      <c r="R70" s="24">
        <f t="shared" ref="R70:R133" si="1">E70-F70</f>
        <v>0</v>
      </c>
      <c r="S70" s="15">
        <v>93209196</v>
      </c>
    </row>
    <row r="71" spans="1:19" x14ac:dyDescent="0.2">
      <c r="A71" s="16" t="s">
        <v>89</v>
      </c>
      <c r="B71" s="18">
        <v>243000</v>
      </c>
      <c r="C71" s="18">
        <v>243000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243000</v>
      </c>
      <c r="R71" s="25">
        <f t="shared" si="1"/>
        <v>0</v>
      </c>
      <c r="S71" s="15">
        <v>208868383</v>
      </c>
    </row>
    <row r="72" spans="1:19" x14ac:dyDescent="0.2">
      <c r="A72" s="14" t="s">
        <v>90</v>
      </c>
      <c r="B72" s="17">
        <v>1218000</v>
      </c>
      <c r="C72" s="17">
        <v>1218000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1218000</v>
      </c>
      <c r="R72" s="23">
        <f t="shared" si="1"/>
        <v>0</v>
      </c>
      <c r="S72" s="15">
        <v>948425199</v>
      </c>
    </row>
    <row r="73" spans="1:19" x14ac:dyDescent="0.2">
      <c r="A73" s="3" t="s">
        <v>91</v>
      </c>
      <c r="B73" s="22">
        <v>109000</v>
      </c>
      <c r="C73" s="22">
        <v>109000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109000</v>
      </c>
      <c r="R73" s="24">
        <f t="shared" si="1"/>
        <v>0</v>
      </c>
      <c r="S73" s="15">
        <v>124101021</v>
      </c>
    </row>
    <row r="74" spans="1:19" x14ac:dyDescent="0.2">
      <c r="A74" s="16" t="s">
        <v>92</v>
      </c>
      <c r="B74" s="18">
        <v>18000</v>
      </c>
      <c r="C74" s="18">
        <v>18000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18000</v>
      </c>
      <c r="R74" s="25">
        <f t="shared" si="1"/>
        <v>0</v>
      </c>
      <c r="S74" s="15">
        <v>45555138</v>
      </c>
    </row>
    <row r="75" spans="1:19" x14ac:dyDescent="0.2">
      <c r="A75" s="14" t="s">
        <v>93</v>
      </c>
      <c r="B75" s="17">
        <v>64000</v>
      </c>
      <c r="C75" s="17">
        <v>64000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64000</v>
      </c>
      <c r="R75" s="23">
        <f t="shared" si="1"/>
        <v>0</v>
      </c>
      <c r="S75" s="15">
        <v>92514813</v>
      </c>
    </row>
    <row r="76" spans="1:19" x14ac:dyDescent="0.2">
      <c r="A76" s="3" t="s">
        <v>94</v>
      </c>
      <c r="B76" s="22">
        <v>318000</v>
      </c>
      <c r="C76" s="22">
        <v>318000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1667500</v>
      </c>
      <c r="J76" s="22">
        <v>0</v>
      </c>
      <c r="K76" s="22">
        <v>1667500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1985500</v>
      </c>
      <c r="R76" s="24">
        <f t="shared" si="1"/>
        <v>0</v>
      </c>
      <c r="S76" s="15">
        <v>275549162</v>
      </c>
    </row>
    <row r="77" spans="1:19" x14ac:dyDescent="0.2">
      <c r="A77" s="16" t="s">
        <v>95</v>
      </c>
      <c r="B77" s="18">
        <v>124000</v>
      </c>
      <c r="C77" s="18">
        <v>124000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124000</v>
      </c>
      <c r="R77" s="25">
        <f t="shared" si="1"/>
        <v>0</v>
      </c>
      <c r="S77" s="15">
        <v>113724460</v>
      </c>
    </row>
    <row r="78" spans="1:19" x14ac:dyDescent="0.2">
      <c r="A78" s="14" t="s">
        <v>96</v>
      </c>
      <c r="B78" s="17">
        <v>75000</v>
      </c>
      <c r="C78" s="17">
        <v>75000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75000</v>
      </c>
      <c r="R78" s="23">
        <f t="shared" si="1"/>
        <v>0</v>
      </c>
      <c r="S78" s="15">
        <v>76865180</v>
      </c>
    </row>
    <row r="79" spans="1:19" x14ac:dyDescent="0.2">
      <c r="A79" s="3" t="s">
        <v>97</v>
      </c>
      <c r="B79" s="22">
        <v>264000</v>
      </c>
      <c r="C79" s="22">
        <v>264000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264000</v>
      </c>
      <c r="R79" s="24">
        <f t="shared" si="1"/>
        <v>0</v>
      </c>
      <c r="S79" s="15">
        <v>233836307</v>
      </c>
    </row>
    <row r="80" spans="1:19" x14ac:dyDescent="0.2">
      <c r="A80" s="16" t="s">
        <v>98</v>
      </c>
      <c r="B80" s="18">
        <v>505000</v>
      </c>
      <c r="C80" s="18">
        <v>505000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505000</v>
      </c>
      <c r="R80" s="25">
        <f t="shared" si="1"/>
        <v>0</v>
      </c>
      <c r="S80" s="15">
        <v>351837805</v>
      </c>
    </row>
    <row r="81" spans="1:19" x14ac:dyDescent="0.2">
      <c r="A81" s="14" t="s">
        <v>99</v>
      </c>
      <c r="B81" s="17">
        <v>115000</v>
      </c>
      <c r="C81" s="17">
        <v>115000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115000</v>
      </c>
      <c r="R81" s="23">
        <f t="shared" si="1"/>
        <v>0</v>
      </c>
      <c r="S81" s="15">
        <v>104421134</v>
      </c>
    </row>
    <row r="82" spans="1:19" x14ac:dyDescent="0.2">
      <c r="A82" s="3" t="s">
        <v>100</v>
      </c>
      <c r="B82" s="22">
        <v>155000</v>
      </c>
      <c r="C82" s="22">
        <v>155000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155000</v>
      </c>
      <c r="R82" s="24">
        <f t="shared" si="1"/>
        <v>0</v>
      </c>
      <c r="S82" s="15">
        <v>140803609</v>
      </c>
    </row>
    <row r="83" spans="1:19" x14ac:dyDescent="0.2">
      <c r="A83" s="16" t="s">
        <v>101</v>
      </c>
      <c r="B83" s="18">
        <v>141000</v>
      </c>
      <c r="C83" s="18">
        <v>141000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1862180</v>
      </c>
      <c r="J83" s="18">
        <v>0</v>
      </c>
      <c r="K83" s="18">
        <v>1862180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2003180</v>
      </c>
      <c r="R83" s="25">
        <f t="shared" si="1"/>
        <v>0</v>
      </c>
      <c r="S83" s="15">
        <v>126923508</v>
      </c>
    </row>
    <row r="84" spans="1:19" x14ac:dyDescent="0.2">
      <c r="A84" s="14" t="s">
        <v>102</v>
      </c>
      <c r="B84" s="17">
        <v>90000</v>
      </c>
      <c r="C84" s="17">
        <v>90000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90000</v>
      </c>
      <c r="R84" s="23">
        <f t="shared" si="1"/>
        <v>0</v>
      </c>
      <c r="S84" s="15">
        <v>81749606</v>
      </c>
    </row>
    <row r="85" spans="1:19" x14ac:dyDescent="0.2">
      <c r="A85" s="3" t="s">
        <v>103</v>
      </c>
      <c r="B85" s="22">
        <v>26000</v>
      </c>
      <c r="C85" s="22">
        <v>26000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26000</v>
      </c>
      <c r="R85" s="24">
        <f t="shared" si="1"/>
        <v>0</v>
      </c>
      <c r="S85" s="15">
        <v>39477768</v>
      </c>
    </row>
    <row r="86" spans="1:19" x14ac:dyDescent="0.2">
      <c r="A86" s="16" t="s">
        <v>104</v>
      </c>
      <c r="B86" s="18">
        <v>36000</v>
      </c>
      <c r="C86" s="18">
        <v>36000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36000</v>
      </c>
      <c r="R86" s="25">
        <f t="shared" si="1"/>
        <v>0</v>
      </c>
      <c r="S86" s="15">
        <v>56478936</v>
      </c>
    </row>
    <row r="87" spans="1:19" x14ac:dyDescent="0.2">
      <c r="A87" s="14" t="s">
        <v>105</v>
      </c>
      <c r="B87" s="17">
        <v>75000</v>
      </c>
      <c r="C87" s="17">
        <v>75000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75000</v>
      </c>
      <c r="R87" s="23">
        <f t="shared" si="1"/>
        <v>0</v>
      </c>
      <c r="S87" s="15">
        <v>71777558</v>
      </c>
    </row>
    <row r="88" spans="1:19" x14ac:dyDescent="0.2">
      <c r="A88" s="3" t="s">
        <v>106</v>
      </c>
      <c r="B88" s="22">
        <v>528000</v>
      </c>
      <c r="C88" s="22">
        <v>528000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528000</v>
      </c>
      <c r="R88" s="24">
        <f t="shared" si="1"/>
        <v>0</v>
      </c>
      <c r="S88" s="15">
        <v>461803470</v>
      </c>
    </row>
    <row r="89" spans="1:19" x14ac:dyDescent="0.2">
      <c r="A89" s="16" t="s">
        <v>107</v>
      </c>
      <c r="B89" s="18">
        <v>461000</v>
      </c>
      <c r="C89" s="18">
        <v>461000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461000</v>
      </c>
      <c r="R89" s="25">
        <f t="shared" si="1"/>
        <v>0</v>
      </c>
      <c r="S89" s="15">
        <v>343338834</v>
      </c>
    </row>
    <row r="90" spans="1:19" x14ac:dyDescent="0.2">
      <c r="A90" s="14" t="s">
        <v>108</v>
      </c>
      <c r="B90" s="17">
        <v>425000</v>
      </c>
      <c r="C90" s="17">
        <v>425000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425000</v>
      </c>
      <c r="R90" s="23">
        <f t="shared" si="1"/>
        <v>0</v>
      </c>
      <c r="S90" s="15">
        <v>304394845</v>
      </c>
    </row>
    <row r="91" spans="1:19" x14ac:dyDescent="0.2">
      <c r="A91" s="3" t="s">
        <v>109</v>
      </c>
      <c r="B91" s="22">
        <v>173000</v>
      </c>
      <c r="C91" s="22">
        <v>173000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173000</v>
      </c>
      <c r="R91" s="24">
        <f t="shared" si="1"/>
        <v>0</v>
      </c>
      <c r="S91" s="15">
        <v>109663230</v>
      </c>
    </row>
    <row r="92" spans="1:19" x14ac:dyDescent="0.2">
      <c r="A92" s="16" t="s">
        <v>110</v>
      </c>
      <c r="B92" s="18">
        <v>223000</v>
      </c>
      <c r="C92" s="18">
        <v>223000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1611080</v>
      </c>
      <c r="J92" s="18">
        <v>0</v>
      </c>
      <c r="K92" s="18">
        <v>1611080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1834080</v>
      </c>
      <c r="R92" s="25">
        <f t="shared" si="1"/>
        <v>0</v>
      </c>
      <c r="S92" s="15">
        <v>194888684</v>
      </c>
    </row>
    <row r="93" spans="1:19" x14ac:dyDescent="0.2">
      <c r="A93" s="14" t="s">
        <v>111</v>
      </c>
      <c r="B93" s="17">
        <v>470000</v>
      </c>
      <c r="C93" s="17">
        <v>470000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470000</v>
      </c>
      <c r="R93" s="23">
        <f t="shared" si="1"/>
        <v>0</v>
      </c>
      <c r="S93" s="15">
        <v>387687303</v>
      </c>
    </row>
    <row r="94" spans="1:19" x14ac:dyDescent="0.2">
      <c r="A94" s="3" t="s">
        <v>112</v>
      </c>
      <c r="B94" s="22">
        <v>279000</v>
      </c>
      <c r="C94" s="22">
        <v>279000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279000</v>
      </c>
      <c r="R94" s="24">
        <f t="shared" si="1"/>
        <v>0</v>
      </c>
      <c r="S94" s="15">
        <v>197127882</v>
      </c>
    </row>
    <row r="95" spans="1:19" x14ac:dyDescent="0.2">
      <c r="A95" s="16" t="s">
        <v>113</v>
      </c>
      <c r="B95" s="18">
        <v>59000</v>
      </c>
      <c r="C95" s="18">
        <v>59000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59000</v>
      </c>
      <c r="R95" s="25">
        <f t="shared" si="1"/>
        <v>0</v>
      </c>
      <c r="S95" s="15">
        <v>59449357</v>
      </c>
    </row>
    <row r="96" spans="1:19" x14ac:dyDescent="0.2">
      <c r="A96" s="14" t="s">
        <v>114</v>
      </c>
      <c r="B96" s="17">
        <v>166000</v>
      </c>
      <c r="C96" s="17">
        <v>166000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4088000</v>
      </c>
      <c r="J96" s="17">
        <v>0</v>
      </c>
      <c r="K96" s="17">
        <v>4088000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4254000</v>
      </c>
      <c r="R96" s="23">
        <f t="shared" si="1"/>
        <v>0</v>
      </c>
      <c r="S96" s="15">
        <v>165147809</v>
      </c>
    </row>
    <row r="97" spans="1:19" x14ac:dyDescent="0.2">
      <c r="A97" s="3" t="s">
        <v>115</v>
      </c>
      <c r="B97" s="22">
        <v>1773000</v>
      </c>
      <c r="C97" s="22">
        <v>1503000</v>
      </c>
      <c r="D97" s="22">
        <v>270000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1773000</v>
      </c>
      <c r="R97" s="24">
        <f t="shared" si="1"/>
        <v>0</v>
      </c>
      <c r="S97" s="15">
        <v>1208416003</v>
      </c>
    </row>
    <row r="98" spans="1:19" x14ac:dyDescent="0.2">
      <c r="A98" s="16" t="s">
        <v>116</v>
      </c>
      <c r="B98" s="18">
        <v>2518000</v>
      </c>
      <c r="C98" s="18">
        <v>2343000</v>
      </c>
      <c r="D98" s="18">
        <v>175000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2518000</v>
      </c>
      <c r="R98" s="25">
        <f t="shared" si="1"/>
        <v>0</v>
      </c>
      <c r="S98" s="15">
        <v>1493379014</v>
      </c>
    </row>
    <row r="99" spans="1:19" x14ac:dyDescent="0.2">
      <c r="A99" s="14" t="s">
        <v>117</v>
      </c>
      <c r="B99" s="17">
        <v>5133000</v>
      </c>
      <c r="C99" s="17">
        <v>2499000</v>
      </c>
      <c r="D99" s="17">
        <v>2634000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5133000</v>
      </c>
      <c r="R99" s="23">
        <f t="shared" si="1"/>
        <v>0</v>
      </c>
      <c r="S99" s="15">
        <v>2240845468</v>
      </c>
    </row>
    <row r="100" spans="1:19" x14ac:dyDescent="0.2">
      <c r="A100" s="3" t="s">
        <v>118</v>
      </c>
      <c r="B100" s="22">
        <v>3761000</v>
      </c>
      <c r="C100" s="22">
        <v>3761000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3761000</v>
      </c>
      <c r="R100" s="24">
        <f t="shared" si="1"/>
        <v>0</v>
      </c>
      <c r="S100" s="15">
        <v>2747097875</v>
      </c>
    </row>
    <row r="101" spans="1:19" x14ac:dyDescent="0.2">
      <c r="A101" s="16" t="s">
        <v>119</v>
      </c>
      <c r="B101" s="18">
        <v>4136000</v>
      </c>
      <c r="C101" s="18">
        <v>4136000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4136000</v>
      </c>
      <c r="R101" s="25">
        <f t="shared" si="1"/>
        <v>0</v>
      </c>
      <c r="S101" s="15">
        <v>3236127133</v>
      </c>
    </row>
    <row r="102" spans="1:19" x14ac:dyDescent="0.2">
      <c r="A102" s="14" t="s">
        <v>120</v>
      </c>
      <c r="B102" s="17">
        <v>1263000</v>
      </c>
      <c r="C102" s="17">
        <v>1263000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1263000</v>
      </c>
      <c r="R102" s="23">
        <f t="shared" si="1"/>
        <v>0</v>
      </c>
      <c r="S102" s="15">
        <v>816074793</v>
      </c>
    </row>
    <row r="103" spans="1:19" x14ac:dyDescent="0.2">
      <c r="A103" s="3" t="s">
        <v>121</v>
      </c>
      <c r="B103" s="22">
        <v>5667000</v>
      </c>
      <c r="C103" s="22">
        <v>1507000</v>
      </c>
      <c r="D103" s="22">
        <v>4160000</v>
      </c>
      <c r="E103" s="22">
        <v>0</v>
      </c>
      <c r="F103" s="22">
        <v>0</v>
      </c>
      <c r="G103" s="22">
        <v>0</v>
      </c>
      <c r="H103" s="22">
        <v>0</v>
      </c>
      <c r="I103" s="22">
        <v>37400000</v>
      </c>
      <c r="J103" s="22">
        <v>0</v>
      </c>
      <c r="K103" s="22">
        <v>0</v>
      </c>
      <c r="L103" s="22">
        <v>0</v>
      </c>
      <c r="M103" s="22">
        <v>37400000</v>
      </c>
      <c r="N103" s="22">
        <v>0</v>
      </c>
      <c r="O103" s="22">
        <v>0</v>
      </c>
      <c r="P103" s="22">
        <v>0</v>
      </c>
      <c r="Q103" s="22">
        <v>43067000</v>
      </c>
      <c r="R103" s="24">
        <f t="shared" si="1"/>
        <v>0</v>
      </c>
      <c r="S103" s="15">
        <v>1024861972</v>
      </c>
    </row>
    <row r="104" spans="1:19" x14ac:dyDescent="0.2">
      <c r="A104" s="16" t="s">
        <v>122</v>
      </c>
      <c r="B104" s="18">
        <v>314000</v>
      </c>
      <c r="C104" s="18">
        <v>314000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314000</v>
      </c>
      <c r="R104" s="25">
        <f t="shared" si="1"/>
        <v>0</v>
      </c>
      <c r="S104" s="15">
        <v>122265545</v>
      </c>
    </row>
    <row r="105" spans="1:19" x14ac:dyDescent="0.2">
      <c r="A105" s="14" t="s">
        <v>123</v>
      </c>
      <c r="B105" s="17">
        <v>147000</v>
      </c>
      <c r="C105" s="17">
        <v>77000</v>
      </c>
      <c r="D105" s="17">
        <v>70000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147000</v>
      </c>
      <c r="R105" s="23">
        <f t="shared" si="1"/>
        <v>0</v>
      </c>
      <c r="S105" s="15">
        <v>72526550</v>
      </c>
    </row>
    <row r="106" spans="1:19" x14ac:dyDescent="0.2">
      <c r="A106" s="3" t="s">
        <v>124</v>
      </c>
      <c r="B106" s="22">
        <v>214000</v>
      </c>
      <c r="C106" s="22">
        <v>214000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6800000</v>
      </c>
      <c r="J106" s="22">
        <v>0</v>
      </c>
      <c r="K106" s="22">
        <v>1000000</v>
      </c>
      <c r="L106" s="22">
        <v>0</v>
      </c>
      <c r="M106" s="22">
        <v>5800000</v>
      </c>
      <c r="N106" s="22">
        <v>0</v>
      </c>
      <c r="O106" s="22">
        <v>0</v>
      </c>
      <c r="P106" s="22">
        <v>0</v>
      </c>
      <c r="Q106" s="22">
        <v>7014000</v>
      </c>
      <c r="R106" s="24">
        <f t="shared" si="1"/>
        <v>0</v>
      </c>
      <c r="S106" s="15">
        <v>160160350</v>
      </c>
    </row>
    <row r="107" spans="1:19" x14ac:dyDescent="0.2">
      <c r="A107" s="16" t="s">
        <v>125</v>
      </c>
      <c r="B107" s="18">
        <v>10878000</v>
      </c>
      <c r="C107" s="18">
        <v>2005000</v>
      </c>
      <c r="D107" s="18">
        <v>8873000</v>
      </c>
      <c r="E107" s="18">
        <v>0</v>
      </c>
      <c r="F107" s="18">
        <v>0</v>
      </c>
      <c r="G107" s="18">
        <v>0</v>
      </c>
      <c r="H107" s="18">
        <v>0</v>
      </c>
      <c r="I107" s="18">
        <v>3000000</v>
      </c>
      <c r="J107" s="18">
        <v>0</v>
      </c>
      <c r="K107" s="18">
        <v>3000000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13878000</v>
      </c>
      <c r="R107" s="25">
        <f t="shared" si="1"/>
        <v>0</v>
      </c>
      <c r="S107" s="15">
        <v>1629297541</v>
      </c>
    </row>
    <row r="108" spans="1:19" x14ac:dyDescent="0.2">
      <c r="A108" s="14" t="s">
        <v>126</v>
      </c>
      <c r="B108" s="17">
        <v>1278000</v>
      </c>
      <c r="C108" s="17">
        <v>165000</v>
      </c>
      <c r="D108" s="17">
        <v>1113000</v>
      </c>
      <c r="E108" s="17">
        <v>0</v>
      </c>
      <c r="F108" s="17">
        <v>0</v>
      </c>
      <c r="G108" s="17">
        <v>0</v>
      </c>
      <c r="H108" s="17">
        <v>0</v>
      </c>
      <c r="I108" s="17">
        <v>2000000</v>
      </c>
      <c r="J108" s="17">
        <v>0</v>
      </c>
      <c r="K108" s="17">
        <v>2000000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3278000</v>
      </c>
      <c r="R108" s="23">
        <f t="shared" si="1"/>
        <v>0</v>
      </c>
      <c r="S108" s="15">
        <v>151210939</v>
      </c>
    </row>
    <row r="109" spans="1:19" x14ac:dyDescent="0.2">
      <c r="A109" s="3" t="s">
        <v>127</v>
      </c>
      <c r="B109" s="22">
        <v>383000</v>
      </c>
      <c r="C109" s="22">
        <v>383000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383000</v>
      </c>
      <c r="R109" s="24">
        <f t="shared" si="1"/>
        <v>0</v>
      </c>
      <c r="S109" s="15">
        <v>333690779</v>
      </c>
    </row>
    <row r="110" spans="1:19" x14ac:dyDescent="0.2">
      <c r="A110" s="16" t="s">
        <v>128</v>
      </c>
      <c r="B110" s="18">
        <v>376000</v>
      </c>
      <c r="C110" s="18">
        <v>376000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376000</v>
      </c>
      <c r="R110" s="25">
        <f t="shared" si="1"/>
        <v>0</v>
      </c>
      <c r="S110" s="15">
        <v>285581447</v>
      </c>
    </row>
    <row r="111" spans="1:19" x14ac:dyDescent="0.2">
      <c r="A111" s="14" t="s">
        <v>129</v>
      </c>
      <c r="B111" s="17">
        <v>200000</v>
      </c>
      <c r="C111" s="17">
        <v>200000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200000</v>
      </c>
      <c r="R111" s="23">
        <f t="shared" si="1"/>
        <v>0</v>
      </c>
      <c r="S111" s="15">
        <v>226461279</v>
      </c>
    </row>
    <row r="112" spans="1:19" x14ac:dyDescent="0.2">
      <c r="A112" s="3" t="s">
        <v>130</v>
      </c>
      <c r="B112" s="22">
        <v>748000</v>
      </c>
      <c r="C112" s="22">
        <v>748000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748000</v>
      </c>
      <c r="R112" s="24">
        <f t="shared" si="1"/>
        <v>0</v>
      </c>
      <c r="S112" s="15">
        <v>565987992</v>
      </c>
    </row>
    <row r="113" spans="1:19" x14ac:dyDescent="0.2">
      <c r="A113" s="16" t="s">
        <v>131</v>
      </c>
      <c r="B113" s="18">
        <v>2372000</v>
      </c>
      <c r="C113" s="18">
        <v>2372000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2372000</v>
      </c>
      <c r="R113" s="25">
        <f t="shared" si="1"/>
        <v>0</v>
      </c>
      <c r="S113" s="15">
        <v>1673783339</v>
      </c>
    </row>
    <row r="114" spans="1:19" x14ac:dyDescent="0.2">
      <c r="A114" s="14" t="s">
        <v>132</v>
      </c>
      <c r="B114" s="17">
        <v>679000</v>
      </c>
      <c r="C114" s="17">
        <v>679000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679000</v>
      </c>
      <c r="R114" s="23">
        <f t="shared" si="1"/>
        <v>0</v>
      </c>
      <c r="S114" s="15">
        <v>595241841</v>
      </c>
    </row>
    <row r="115" spans="1:19" x14ac:dyDescent="0.2">
      <c r="A115" s="3" t="s">
        <v>133</v>
      </c>
      <c r="B115" s="22">
        <v>782000</v>
      </c>
      <c r="C115" s="22">
        <v>782000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2000000</v>
      </c>
      <c r="J115" s="22">
        <v>0</v>
      </c>
      <c r="K115" s="22">
        <v>2000000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2782000</v>
      </c>
      <c r="R115" s="24">
        <f t="shared" si="1"/>
        <v>0</v>
      </c>
      <c r="S115" s="15">
        <v>332911165</v>
      </c>
    </row>
    <row r="116" spans="1:19" x14ac:dyDescent="0.2">
      <c r="A116" s="16" t="s">
        <v>134</v>
      </c>
      <c r="B116" s="18">
        <v>799000</v>
      </c>
      <c r="C116" s="18">
        <v>799000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799000</v>
      </c>
      <c r="R116" s="25">
        <f t="shared" si="1"/>
        <v>0</v>
      </c>
      <c r="S116" s="15">
        <v>527680796</v>
      </c>
    </row>
    <row r="117" spans="1:19" x14ac:dyDescent="0.2">
      <c r="A117" s="14" t="s">
        <v>135</v>
      </c>
      <c r="B117" s="17">
        <v>5063000</v>
      </c>
      <c r="C117" s="17">
        <v>5063000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5063000</v>
      </c>
      <c r="R117" s="23">
        <f t="shared" si="1"/>
        <v>0</v>
      </c>
      <c r="S117" s="15">
        <v>1282403412</v>
      </c>
    </row>
    <row r="118" spans="1:19" x14ac:dyDescent="0.2">
      <c r="A118" s="3" t="s">
        <v>136</v>
      </c>
      <c r="B118" s="22">
        <v>3780000</v>
      </c>
      <c r="C118" s="22">
        <v>3780000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3780000</v>
      </c>
      <c r="R118" s="24">
        <f t="shared" si="1"/>
        <v>0</v>
      </c>
      <c r="S118" s="15">
        <v>1927015947</v>
      </c>
    </row>
    <row r="119" spans="1:19" x14ac:dyDescent="0.2">
      <c r="A119" s="16" t="s">
        <v>137</v>
      </c>
      <c r="B119" s="18">
        <v>797000</v>
      </c>
      <c r="C119" s="18">
        <v>797000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797000</v>
      </c>
      <c r="R119" s="25">
        <f t="shared" si="1"/>
        <v>0</v>
      </c>
      <c r="S119" s="15">
        <v>683583642</v>
      </c>
    </row>
    <row r="120" spans="1:19" x14ac:dyDescent="0.2">
      <c r="A120" s="14" t="s">
        <v>138</v>
      </c>
      <c r="B120" s="17">
        <v>599000</v>
      </c>
      <c r="C120" s="17">
        <v>599000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599000</v>
      </c>
      <c r="R120" s="23">
        <f t="shared" si="1"/>
        <v>0</v>
      </c>
      <c r="S120" s="15">
        <v>550937466</v>
      </c>
    </row>
    <row r="121" spans="1:19" x14ac:dyDescent="0.2">
      <c r="A121" s="3" t="s">
        <v>139</v>
      </c>
      <c r="B121" s="22">
        <v>394000</v>
      </c>
      <c r="C121" s="22">
        <v>394000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394000</v>
      </c>
      <c r="R121" s="24">
        <f t="shared" si="1"/>
        <v>0</v>
      </c>
      <c r="S121" s="15">
        <v>388548257</v>
      </c>
    </row>
    <row r="122" spans="1:19" x14ac:dyDescent="0.2">
      <c r="A122" s="16" t="s">
        <v>140</v>
      </c>
      <c r="B122" s="18">
        <v>1568000</v>
      </c>
      <c r="C122" s="18">
        <v>1568000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1568000</v>
      </c>
      <c r="R122" s="25">
        <f t="shared" si="1"/>
        <v>0</v>
      </c>
      <c r="S122" s="15">
        <v>1228419297</v>
      </c>
    </row>
    <row r="123" spans="1:19" x14ac:dyDescent="0.2">
      <c r="A123" s="14" t="s">
        <v>141</v>
      </c>
      <c r="B123" s="17">
        <v>3713000</v>
      </c>
      <c r="C123" s="17">
        <v>3098000</v>
      </c>
      <c r="D123" s="17">
        <v>615000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3713000</v>
      </c>
      <c r="R123" s="23">
        <f t="shared" si="1"/>
        <v>0</v>
      </c>
      <c r="S123" s="15">
        <v>2560544182</v>
      </c>
    </row>
    <row r="124" spans="1:19" x14ac:dyDescent="0.2">
      <c r="A124" s="3" t="s">
        <v>142</v>
      </c>
      <c r="B124" s="22">
        <v>836000</v>
      </c>
      <c r="C124" s="22">
        <v>836000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836000</v>
      </c>
      <c r="R124" s="24">
        <f t="shared" si="1"/>
        <v>0</v>
      </c>
      <c r="S124" s="15">
        <v>693757698</v>
      </c>
    </row>
    <row r="125" spans="1:19" x14ac:dyDescent="0.2">
      <c r="A125" s="16" t="s">
        <v>143</v>
      </c>
      <c r="B125" s="18">
        <v>263000</v>
      </c>
      <c r="C125" s="18">
        <v>263000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263000</v>
      </c>
      <c r="R125" s="25">
        <f t="shared" si="1"/>
        <v>0</v>
      </c>
      <c r="S125" s="15">
        <v>182370242</v>
      </c>
    </row>
    <row r="126" spans="1:19" x14ac:dyDescent="0.2">
      <c r="A126" s="14" t="s">
        <v>144</v>
      </c>
      <c r="B126" s="17">
        <v>1250000</v>
      </c>
      <c r="C126" s="17">
        <v>1250000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2050000</v>
      </c>
      <c r="J126" s="17">
        <v>0</v>
      </c>
      <c r="K126" s="17">
        <v>2050000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3300000</v>
      </c>
      <c r="R126" s="23">
        <f t="shared" si="1"/>
        <v>0</v>
      </c>
      <c r="S126" s="15">
        <v>1318692753</v>
      </c>
    </row>
    <row r="127" spans="1:19" x14ac:dyDescent="0.2">
      <c r="A127" s="3" t="s">
        <v>145</v>
      </c>
      <c r="B127" s="22">
        <v>3749000</v>
      </c>
      <c r="C127" s="22">
        <v>937000</v>
      </c>
      <c r="D127" s="22">
        <v>2812000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3749000</v>
      </c>
      <c r="R127" s="24">
        <f t="shared" si="1"/>
        <v>0</v>
      </c>
      <c r="S127" s="15">
        <v>806083837</v>
      </c>
    </row>
    <row r="128" spans="1:19" x14ac:dyDescent="0.2">
      <c r="A128" s="16" t="s">
        <v>146</v>
      </c>
      <c r="B128" s="18">
        <v>1990000</v>
      </c>
      <c r="C128" s="18">
        <v>997000</v>
      </c>
      <c r="D128" s="18">
        <v>993000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1990000</v>
      </c>
      <c r="R128" s="25">
        <f t="shared" si="1"/>
        <v>0</v>
      </c>
      <c r="S128" s="15">
        <v>976540806</v>
      </c>
    </row>
    <row r="129" spans="1:19" x14ac:dyDescent="0.2">
      <c r="A129" s="14" t="s">
        <v>147</v>
      </c>
      <c r="B129" s="17">
        <v>498000</v>
      </c>
      <c r="C129" s="17">
        <v>472000</v>
      </c>
      <c r="D129" s="17">
        <v>26000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498000</v>
      </c>
      <c r="R129" s="23">
        <f t="shared" si="1"/>
        <v>0</v>
      </c>
      <c r="S129" s="15">
        <v>534455095</v>
      </c>
    </row>
    <row r="130" spans="1:19" x14ac:dyDescent="0.2">
      <c r="A130" s="3" t="s">
        <v>148</v>
      </c>
      <c r="B130" s="22">
        <v>195000</v>
      </c>
      <c r="C130" s="22">
        <v>147000</v>
      </c>
      <c r="D130" s="22">
        <v>48000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195000</v>
      </c>
      <c r="R130" s="24">
        <f t="shared" si="1"/>
        <v>0</v>
      </c>
      <c r="S130" s="15">
        <v>132920091</v>
      </c>
    </row>
    <row r="131" spans="1:19" x14ac:dyDescent="0.2">
      <c r="A131" s="16" t="s">
        <v>149</v>
      </c>
      <c r="B131" s="18">
        <v>296000</v>
      </c>
      <c r="C131" s="18">
        <v>296000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296000</v>
      </c>
      <c r="R131" s="25">
        <f t="shared" si="1"/>
        <v>0</v>
      </c>
      <c r="S131" s="15">
        <v>192835956</v>
      </c>
    </row>
    <row r="132" spans="1:19" x14ac:dyDescent="0.2">
      <c r="A132" s="14" t="s">
        <v>150</v>
      </c>
      <c r="B132" s="17">
        <v>58000</v>
      </c>
      <c r="C132" s="17">
        <v>58000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300000</v>
      </c>
      <c r="J132" s="17">
        <v>0</v>
      </c>
      <c r="K132" s="17">
        <v>0</v>
      </c>
      <c r="L132" s="17">
        <v>0</v>
      </c>
      <c r="M132" s="17">
        <v>300000</v>
      </c>
      <c r="N132" s="17">
        <v>0</v>
      </c>
      <c r="O132" s="17">
        <v>0</v>
      </c>
      <c r="P132" s="17">
        <v>0</v>
      </c>
      <c r="Q132" s="17">
        <v>358000</v>
      </c>
      <c r="R132" s="23">
        <f t="shared" si="1"/>
        <v>0</v>
      </c>
      <c r="S132" s="15">
        <v>55964908</v>
      </c>
    </row>
    <row r="133" spans="1:19" x14ac:dyDescent="0.2">
      <c r="A133" s="3" t="s">
        <v>151</v>
      </c>
      <c r="B133" s="22">
        <v>202000</v>
      </c>
      <c r="C133" s="22">
        <v>202000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28300000</v>
      </c>
      <c r="J133" s="22">
        <v>0</v>
      </c>
      <c r="K133" s="22">
        <v>3000000</v>
      </c>
      <c r="L133" s="22">
        <v>0</v>
      </c>
      <c r="M133" s="22">
        <v>25300000</v>
      </c>
      <c r="N133" s="22">
        <v>0</v>
      </c>
      <c r="O133" s="22">
        <v>0</v>
      </c>
      <c r="P133" s="22">
        <v>0</v>
      </c>
      <c r="Q133" s="22">
        <v>28502000</v>
      </c>
      <c r="R133" s="24">
        <f t="shared" si="1"/>
        <v>0</v>
      </c>
      <c r="S133" s="15">
        <v>146459172</v>
      </c>
    </row>
    <row r="134" spans="1:19" x14ac:dyDescent="0.2">
      <c r="A134" s="16" t="s">
        <v>152</v>
      </c>
      <c r="B134" s="18">
        <v>234000</v>
      </c>
      <c r="C134" s="18">
        <v>234000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9800000</v>
      </c>
      <c r="J134" s="18">
        <v>0</v>
      </c>
      <c r="K134" s="18">
        <v>0</v>
      </c>
      <c r="L134" s="18">
        <v>0</v>
      </c>
      <c r="M134" s="18">
        <v>9800000</v>
      </c>
      <c r="N134" s="18">
        <v>0</v>
      </c>
      <c r="O134" s="18">
        <v>0</v>
      </c>
      <c r="P134" s="18">
        <v>0</v>
      </c>
      <c r="Q134" s="18">
        <v>10034000</v>
      </c>
      <c r="R134" s="25">
        <f t="shared" ref="R134:R197" si="2">E134-F134</f>
        <v>0</v>
      </c>
      <c r="S134" s="15">
        <v>175264248</v>
      </c>
    </row>
    <row r="135" spans="1:19" x14ac:dyDescent="0.2">
      <c r="A135" s="14" t="s">
        <v>153</v>
      </c>
      <c r="B135" s="17">
        <v>9489000</v>
      </c>
      <c r="C135" s="17">
        <v>93000</v>
      </c>
      <c r="D135" s="17">
        <v>9396000</v>
      </c>
      <c r="E135" s="17">
        <v>0</v>
      </c>
      <c r="F135" s="17">
        <v>0</v>
      </c>
      <c r="G135" s="17">
        <v>0</v>
      </c>
      <c r="H135" s="17">
        <v>0</v>
      </c>
      <c r="I135" s="17">
        <v>1200000</v>
      </c>
      <c r="J135" s="17">
        <v>0</v>
      </c>
      <c r="K135" s="17">
        <v>0</v>
      </c>
      <c r="L135" s="17">
        <v>0</v>
      </c>
      <c r="M135" s="17">
        <v>1200000</v>
      </c>
      <c r="N135" s="17">
        <v>0</v>
      </c>
      <c r="O135" s="17">
        <v>0</v>
      </c>
      <c r="P135" s="17">
        <v>0</v>
      </c>
      <c r="Q135" s="17">
        <v>10689000</v>
      </c>
      <c r="R135" s="23">
        <f t="shared" si="2"/>
        <v>0</v>
      </c>
      <c r="S135" s="15">
        <v>77282325</v>
      </c>
    </row>
    <row r="136" spans="1:19" x14ac:dyDescent="0.2">
      <c r="A136" s="3" t="s">
        <v>154</v>
      </c>
      <c r="B136" s="22">
        <v>27437000</v>
      </c>
      <c r="C136" s="22">
        <v>254000</v>
      </c>
      <c r="D136" s="22">
        <v>27183000</v>
      </c>
      <c r="E136" s="22">
        <v>0</v>
      </c>
      <c r="F136" s="22">
        <v>0</v>
      </c>
      <c r="G136" s="22">
        <v>0</v>
      </c>
      <c r="H136" s="22">
        <v>0</v>
      </c>
      <c r="I136" s="22">
        <v>55000000</v>
      </c>
      <c r="J136" s="22">
        <v>0</v>
      </c>
      <c r="K136" s="22">
        <v>0</v>
      </c>
      <c r="L136" s="22">
        <v>0</v>
      </c>
      <c r="M136" s="22">
        <v>55000000</v>
      </c>
      <c r="N136" s="22">
        <v>0</v>
      </c>
      <c r="O136" s="22">
        <v>0</v>
      </c>
      <c r="P136" s="22">
        <v>0</v>
      </c>
      <c r="Q136" s="22">
        <v>82437000</v>
      </c>
      <c r="R136" s="24">
        <f t="shared" si="2"/>
        <v>0</v>
      </c>
      <c r="S136" s="15">
        <v>228821973</v>
      </c>
    </row>
    <row r="137" spans="1:19" x14ac:dyDescent="0.2">
      <c r="A137" s="16" t="s">
        <v>155</v>
      </c>
      <c r="B137" s="18">
        <v>244000</v>
      </c>
      <c r="C137" s="18">
        <v>244000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5400000</v>
      </c>
      <c r="J137" s="18">
        <v>0</v>
      </c>
      <c r="K137" s="18">
        <v>0</v>
      </c>
      <c r="L137" s="18">
        <v>0</v>
      </c>
      <c r="M137" s="18">
        <v>5400000</v>
      </c>
      <c r="N137" s="18">
        <v>0</v>
      </c>
      <c r="O137" s="18">
        <v>0</v>
      </c>
      <c r="P137" s="18">
        <v>0</v>
      </c>
      <c r="Q137" s="18">
        <v>5644000</v>
      </c>
      <c r="R137" s="25">
        <f t="shared" si="2"/>
        <v>0</v>
      </c>
      <c r="S137" s="15">
        <v>87564841</v>
      </c>
    </row>
    <row r="138" spans="1:19" x14ac:dyDescent="0.2">
      <c r="A138" s="14" t="s">
        <v>156</v>
      </c>
      <c r="B138" s="17">
        <v>202000</v>
      </c>
      <c r="C138" s="17">
        <v>202000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202000</v>
      </c>
      <c r="R138" s="23">
        <f t="shared" si="2"/>
        <v>0</v>
      </c>
      <c r="S138" s="15">
        <v>133455295</v>
      </c>
    </row>
    <row r="139" spans="1:19" x14ac:dyDescent="0.2">
      <c r="A139" s="3" t="s">
        <v>157</v>
      </c>
      <c r="B139" s="22">
        <v>736000</v>
      </c>
      <c r="C139" s="22">
        <v>115000</v>
      </c>
      <c r="D139" s="22">
        <v>621000</v>
      </c>
      <c r="E139" s="22">
        <v>0</v>
      </c>
      <c r="F139" s="22">
        <v>0</v>
      </c>
      <c r="G139" s="22">
        <v>0</v>
      </c>
      <c r="H139" s="22">
        <v>0</v>
      </c>
      <c r="I139" s="22">
        <v>700000</v>
      </c>
      <c r="J139" s="22">
        <v>0</v>
      </c>
      <c r="K139" s="22">
        <v>0</v>
      </c>
      <c r="L139" s="22">
        <v>0</v>
      </c>
      <c r="M139" s="22">
        <v>700000</v>
      </c>
      <c r="N139" s="22">
        <v>0</v>
      </c>
      <c r="O139" s="22">
        <v>0</v>
      </c>
      <c r="P139" s="22">
        <v>0</v>
      </c>
      <c r="Q139" s="22">
        <v>1436000</v>
      </c>
      <c r="R139" s="24">
        <f t="shared" si="2"/>
        <v>0</v>
      </c>
      <c r="S139" s="15">
        <v>88532387</v>
      </c>
    </row>
    <row r="140" spans="1:19" x14ac:dyDescent="0.2">
      <c r="A140" s="16" t="s">
        <v>158</v>
      </c>
      <c r="B140" s="18">
        <v>13624000</v>
      </c>
      <c r="C140" s="18">
        <v>704000</v>
      </c>
      <c r="D140" s="18">
        <v>12920000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13624000</v>
      </c>
      <c r="R140" s="25">
        <f t="shared" si="2"/>
        <v>0</v>
      </c>
      <c r="S140" s="15">
        <v>512723631</v>
      </c>
    </row>
    <row r="141" spans="1:19" x14ac:dyDescent="0.2">
      <c r="A141" s="14" t="s">
        <v>159</v>
      </c>
      <c r="B141" s="17">
        <v>1374000</v>
      </c>
      <c r="C141" s="17">
        <v>846000</v>
      </c>
      <c r="D141" s="17">
        <v>528000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1374000</v>
      </c>
      <c r="R141" s="23">
        <f t="shared" si="2"/>
        <v>0</v>
      </c>
      <c r="S141" s="15">
        <v>625946187</v>
      </c>
    </row>
    <row r="142" spans="1:19" x14ac:dyDescent="0.2">
      <c r="A142" s="3" t="s">
        <v>160</v>
      </c>
      <c r="B142" s="22">
        <v>1058000</v>
      </c>
      <c r="C142" s="22">
        <v>1058000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1058000</v>
      </c>
      <c r="R142" s="24">
        <f t="shared" si="2"/>
        <v>0</v>
      </c>
      <c r="S142" s="15">
        <v>746029950</v>
      </c>
    </row>
    <row r="143" spans="1:19" x14ac:dyDescent="0.2">
      <c r="A143" s="16" t="s">
        <v>161</v>
      </c>
      <c r="B143" s="18">
        <v>2319000</v>
      </c>
      <c r="C143" s="18">
        <v>137000</v>
      </c>
      <c r="D143" s="18">
        <v>2182000</v>
      </c>
      <c r="E143" s="18">
        <v>0</v>
      </c>
      <c r="F143" s="18">
        <v>0</v>
      </c>
      <c r="G143" s="18">
        <v>0</v>
      </c>
      <c r="H143" s="18">
        <v>0</v>
      </c>
      <c r="I143" s="18">
        <v>2500000</v>
      </c>
      <c r="J143" s="18">
        <v>0</v>
      </c>
      <c r="K143" s="18">
        <v>2500000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4819000</v>
      </c>
      <c r="R143" s="25">
        <f t="shared" si="2"/>
        <v>0</v>
      </c>
      <c r="S143" s="15">
        <v>113798164</v>
      </c>
    </row>
    <row r="144" spans="1:19" x14ac:dyDescent="0.2">
      <c r="A144" s="14" t="s">
        <v>162</v>
      </c>
      <c r="B144" s="17">
        <v>86000</v>
      </c>
      <c r="C144" s="17">
        <v>86000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86000</v>
      </c>
      <c r="R144" s="23">
        <f t="shared" si="2"/>
        <v>0</v>
      </c>
      <c r="S144" s="15">
        <v>81495817</v>
      </c>
    </row>
    <row r="145" spans="1:19" x14ac:dyDescent="0.2">
      <c r="A145" s="3" t="s">
        <v>163</v>
      </c>
      <c r="B145" s="22">
        <v>145000</v>
      </c>
      <c r="C145" s="22">
        <v>145000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145000</v>
      </c>
      <c r="R145" s="24">
        <f t="shared" si="2"/>
        <v>0</v>
      </c>
      <c r="S145" s="15">
        <v>101960212</v>
      </c>
    </row>
    <row r="146" spans="1:19" x14ac:dyDescent="0.2">
      <c r="A146" s="16" t="s">
        <v>164</v>
      </c>
      <c r="B146" s="18">
        <v>952000</v>
      </c>
      <c r="C146" s="18">
        <v>327000</v>
      </c>
      <c r="D146" s="18">
        <v>625000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952000</v>
      </c>
      <c r="R146" s="25">
        <f t="shared" si="2"/>
        <v>0</v>
      </c>
      <c r="S146" s="15">
        <v>245026307</v>
      </c>
    </row>
    <row r="147" spans="1:19" x14ac:dyDescent="0.2">
      <c r="A147" s="14" t="s">
        <v>165</v>
      </c>
      <c r="B147" s="17">
        <v>414000</v>
      </c>
      <c r="C147" s="17">
        <v>414000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414000</v>
      </c>
      <c r="R147" s="23">
        <f t="shared" si="2"/>
        <v>0</v>
      </c>
      <c r="S147" s="15">
        <v>333594693</v>
      </c>
    </row>
    <row r="148" spans="1:19" x14ac:dyDescent="0.2">
      <c r="A148" s="3" t="s">
        <v>166</v>
      </c>
      <c r="B148" s="22">
        <v>3397000</v>
      </c>
      <c r="C148" s="22">
        <v>998000</v>
      </c>
      <c r="D148" s="22">
        <v>2399000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3397000</v>
      </c>
      <c r="R148" s="24">
        <f t="shared" si="2"/>
        <v>0</v>
      </c>
      <c r="S148" s="15">
        <v>664547133</v>
      </c>
    </row>
    <row r="149" spans="1:19" x14ac:dyDescent="0.2">
      <c r="A149" s="16" t="s">
        <v>167</v>
      </c>
      <c r="B149" s="18">
        <v>1747000</v>
      </c>
      <c r="C149" s="18">
        <v>1629000</v>
      </c>
      <c r="D149" s="18">
        <v>118000</v>
      </c>
      <c r="E149" s="18">
        <v>0</v>
      </c>
      <c r="F149" s="18">
        <v>0</v>
      </c>
      <c r="G149" s="18">
        <v>0</v>
      </c>
      <c r="H149" s="18">
        <v>0</v>
      </c>
      <c r="I149" s="18">
        <v>4400000</v>
      </c>
      <c r="J149" s="18">
        <v>0</v>
      </c>
      <c r="K149" s="18">
        <v>0</v>
      </c>
      <c r="L149" s="18">
        <v>0</v>
      </c>
      <c r="M149" s="18">
        <v>4400000</v>
      </c>
      <c r="N149" s="18">
        <v>0</v>
      </c>
      <c r="O149" s="18">
        <v>0</v>
      </c>
      <c r="P149" s="18">
        <v>0</v>
      </c>
      <c r="Q149" s="18">
        <v>6147000</v>
      </c>
      <c r="R149" s="25">
        <f t="shared" si="2"/>
        <v>0</v>
      </c>
      <c r="S149" s="15">
        <v>986962742</v>
      </c>
    </row>
    <row r="150" spans="1:19" x14ac:dyDescent="0.2">
      <c r="A150" s="14" t="s">
        <v>168</v>
      </c>
      <c r="B150" s="17">
        <v>1356000</v>
      </c>
      <c r="C150" s="17">
        <v>1356000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1200000</v>
      </c>
      <c r="J150" s="17">
        <v>0</v>
      </c>
      <c r="K150" s="17">
        <v>1200000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2556000</v>
      </c>
      <c r="R150" s="23">
        <f t="shared" si="2"/>
        <v>0</v>
      </c>
      <c r="S150" s="15">
        <v>875903313</v>
      </c>
    </row>
    <row r="151" spans="1:19" x14ac:dyDescent="0.2">
      <c r="A151" s="3" t="s">
        <v>169</v>
      </c>
      <c r="B151" s="22">
        <v>1420000</v>
      </c>
      <c r="C151" s="22">
        <v>1420000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32610000</v>
      </c>
      <c r="J151" s="22">
        <v>0</v>
      </c>
      <c r="K151" s="22">
        <v>1310000</v>
      </c>
      <c r="L151" s="22">
        <v>0</v>
      </c>
      <c r="M151" s="22">
        <v>31300000</v>
      </c>
      <c r="N151" s="22">
        <v>0</v>
      </c>
      <c r="O151" s="22">
        <v>0</v>
      </c>
      <c r="P151" s="22">
        <v>0</v>
      </c>
      <c r="Q151" s="22">
        <v>34030000</v>
      </c>
      <c r="R151" s="24">
        <f t="shared" si="2"/>
        <v>0</v>
      </c>
      <c r="S151" s="15">
        <v>1066624524</v>
      </c>
    </row>
    <row r="152" spans="1:19" x14ac:dyDescent="0.2">
      <c r="A152" s="16" t="s">
        <v>170</v>
      </c>
      <c r="B152" s="18">
        <v>1605000</v>
      </c>
      <c r="C152" s="18">
        <v>1605000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1605000</v>
      </c>
      <c r="R152" s="25">
        <f t="shared" si="2"/>
        <v>0</v>
      </c>
      <c r="S152" s="15">
        <v>1257112051</v>
      </c>
    </row>
    <row r="153" spans="1:19" x14ac:dyDescent="0.2">
      <c r="A153" s="14" t="s">
        <v>171</v>
      </c>
      <c r="B153" s="17">
        <v>383000</v>
      </c>
      <c r="C153" s="17">
        <v>383000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383000</v>
      </c>
      <c r="R153" s="23">
        <f t="shared" si="2"/>
        <v>0</v>
      </c>
      <c r="S153" s="15">
        <v>307265414</v>
      </c>
    </row>
    <row r="154" spans="1:19" x14ac:dyDescent="0.2">
      <c r="A154" s="3" t="s">
        <v>172</v>
      </c>
      <c r="B154" s="22">
        <v>2008000</v>
      </c>
      <c r="C154" s="22">
        <v>1003000</v>
      </c>
      <c r="D154" s="22">
        <v>1005000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2008000</v>
      </c>
      <c r="R154" s="24">
        <f t="shared" si="2"/>
        <v>0</v>
      </c>
      <c r="S154" s="15">
        <v>816417541</v>
      </c>
    </row>
    <row r="155" spans="1:19" x14ac:dyDescent="0.2">
      <c r="A155" s="16" t="s">
        <v>173</v>
      </c>
      <c r="B155" s="18">
        <v>299000</v>
      </c>
      <c r="C155" s="18">
        <v>299000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299000</v>
      </c>
      <c r="R155" s="25">
        <f t="shared" si="2"/>
        <v>0</v>
      </c>
      <c r="S155" s="15">
        <v>228877023</v>
      </c>
    </row>
    <row r="156" spans="1:19" x14ac:dyDescent="0.2">
      <c r="A156" s="14" t="s">
        <v>174</v>
      </c>
      <c r="B156" s="17">
        <v>626000</v>
      </c>
      <c r="C156" s="17">
        <v>399000</v>
      </c>
      <c r="D156" s="17">
        <v>227000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626000</v>
      </c>
      <c r="R156" s="23">
        <f t="shared" si="2"/>
        <v>0</v>
      </c>
      <c r="S156" s="15">
        <v>282709663</v>
      </c>
    </row>
    <row r="157" spans="1:19" x14ac:dyDescent="0.2">
      <c r="A157" s="3" t="s">
        <v>175</v>
      </c>
      <c r="B157" s="22">
        <v>363000</v>
      </c>
      <c r="C157" s="22">
        <v>363000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363000</v>
      </c>
      <c r="R157" s="24">
        <f t="shared" si="2"/>
        <v>0</v>
      </c>
      <c r="S157" s="15">
        <v>287531995</v>
      </c>
    </row>
    <row r="158" spans="1:19" x14ac:dyDescent="0.2">
      <c r="A158" s="16" t="s">
        <v>176</v>
      </c>
      <c r="B158" s="18">
        <v>306000</v>
      </c>
      <c r="C158" s="18">
        <v>306000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306000</v>
      </c>
      <c r="R158" s="25">
        <f t="shared" si="2"/>
        <v>0</v>
      </c>
      <c r="S158" s="15">
        <v>190724528</v>
      </c>
    </row>
    <row r="159" spans="1:19" x14ac:dyDescent="0.2">
      <c r="A159" s="14" t="s">
        <v>177</v>
      </c>
      <c r="B159" s="17">
        <v>448000</v>
      </c>
      <c r="C159" s="17">
        <v>448000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448000</v>
      </c>
      <c r="R159" s="23">
        <f t="shared" si="2"/>
        <v>0</v>
      </c>
      <c r="S159" s="15">
        <v>345857953</v>
      </c>
    </row>
    <row r="160" spans="1:19" x14ac:dyDescent="0.2">
      <c r="A160" s="3" t="s">
        <v>178</v>
      </c>
      <c r="B160" s="22">
        <v>1861000</v>
      </c>
      <c r="C160" s="22">
        <v>234000</v>
      </c>
      <c r="D160" s="22">
        <v>1627000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1861000</v>
      </c>
      <c r="R160" s="24">
        <f t="shared" si="2"/>
        <v>0</v>
      </c>
      <c r="S160" s="15">
        <v>176798056</v>
      </c>
    </row>
    <row r="161" spans="1:19" x14ac:dyDescent="0.2">
      <c r="A161" s="16" t="s">
        <v>179</v>
      </c>
      <c r="B161" s="18">
        <v>1032000</v>
      </c>
      <c r="C161" s="18">
        <v>1013000</v>
      </c>
      <c r="D161" s="18">
        <v>19000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1032000</v>
      </c>
      <c r="R161" s="25">
        <f t="shared" si="2"/>
        <v>0</v>
      </c>
      <c r="S161" s="15">
        <v>787944661</v>
      </c>
    </row>
    <row r="162" spans="1:19" x14ac:dyDescent="0.2">
      <c r="A162" s="14" t="s">
        <v>180</v>
      </c>
      <c r="B162" s="17">
        <v>379000</v>
      </c>
      <c r="C162" s="17">
        <v>379000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379000</v>
      </c>
      <c r="R162" s="23">
        <f t="shared" si="2"/>
        <v>0</v>
      </c>
      <c r="S162" s="15">
        <v>280698837</v>
      </c>
    </row>
    <row r="163" spans="1:19" x14ac:dyDescent="0.2">
      <c r="A163" s="3" t="s">
        <v>181</v>
      </c>
      <c r="B163" s="22">
        <v>218000</v>
      </c>
      <c r="C163" s="22">
        <v>218000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218000</v>
      </c>
      <c r="R163" s="24">
        <f t="shared" si="2"/>
        <v>0</v>
      </c>
      <c r="S163" s="15">
        <v>185163611</v>
      </c>
    </row>
    <row r="164" spans="1:19" x14ac:dyDescent="0.2">
      <c r="A164" s="16" t="s">
        <v>182</v>
      </c>
      <c r="B164" s="18">
        <v>154000</v>
      </c>
      <c r="C164" s="18">
        <v>154000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154000</v>
      </c>
      <c r="R164" s="25">
        <f t="shared" si="2"/>
        <v>0</v>
      </c>
      <c r="S164" s="15">
        <v>134945500</v>
      </c>
    </row>
    <row r="165" spans="1:19" x14ac:dyDescent="0.2">
      <c r="A165" s="14" t="s">
        <v>183</v>
      </c>
      <c r="B165" s="17">
        <v>125000</v>
      </c>
      <c r="C165" s="17">
        <v>125000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125000</v>
      </c>
      <c r="R165" s="23">
        <f t="shared" si="2"/>
        <v>0</v>
      </c>
      <c r="S165" s="15">
        <v>103923749</v>
      </c>
    </row>
    <row r="166" spans="1:19" x14ac:dyDescent="0.2">
      <c r="A166" s="3" t="s">
        <v>184</v>
      </c>
      <c r="B166" s="22">
        <v>87000</v>
      </c>
      <c r="C166" s="22">
        <v>87000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87000</v>
      </c>
      <c r="R166" s="24">
        <f t="shared" si="2"/>
        <v>0</v>
      </c>
      <c r="S166" s="15">
        <v>89550745</v>
      </c>
    </row>
    <row r="167" spans="1:19" x14ac:dyDescent="0.2">
      <c r="A167" s="16" t="s">
        <v>185</v>
      </c>
      <c r="B167" s="18">
        <v>78000</v>
      </c>
      <c r="C167" s="18">
        <v>78000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78000</v>
      </c>
      <c r="R167" s="25">
        <f t="shared" si="2"/>
        <v>0</v>
      </c>
      <c r="S167" s="15">
        <v>97948151</v>
      </c>
    </row>
    <row r="168" spans="1:19" x14ac:dyDescent="0.2">
      <c r="A168" s="14" t="s">
        <v>186</v>
      </c>
      <c r="B168" s="17">
        <v>282000</v>
      </c>
      <c r="C168" s="17">
        <v>282000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282000</v>
      </c>
      <c r="R168" s="23">
        <f t="shared" si="2"/>
        <v>0</v>
      </c>
      <c r="S168" s="15">
        <v>262994437</v>
      </c>
    </row>
    <row r="169" spans="1:19" x14ac:dyDescent="0.2">
      <c r="A169" s="3" t="s">
        <v>187</v>
      </c>
      <c r="B169" s="22">
        <v>115000</v>
      </c>
      <c r="C169" s="22">
        <v>115000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115000</v>
      </c>
      <c r="R169" s="24">
        <f t="shared" si="2"/>
        <v>0</v>
      </c>
      <c r="S169" s="15">
        <v>126859403</v>
      </c>
    </row>
    <row r="170" spans="1:19" x14ac:dyDescent="0.2">
      <c r="A170" s="16" t="s">
        <v>188</v>
      </c>
      <c r="B170" s="18">
        <v>103000</v>
      </c>
      <c r="C170" s="18">
        <v>103000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103000</v>
      </c>
      <c r="R170" s="25">
        <f t="shared" si="2"/>
        <v>0</v>
      </c>
      <c r="S170" s="15">
        <v>90730500</v>
      </c>
    </row>
    <row r="171" spans="1:19" x14ac:dyDescent="0.2">
      <c r="A171" s="14" t="s">
        <v>189</v>
      </c>
      <c r="B171" s="17">
        <v>106000</v>
      </c>
      <c r="C171" s="17">
        <v>106000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106000</v>
      </c>
      <c r="R171" s="23">
        <f t="shared" si="2"/>
        <v>0</v>
      </c>
      <c r="S171" s="15">
        <v>108464000</v>
      </c>
    </row>
    <row r="172" spans="1:19" x14ac:dyDescent="0.2">
      <c r="A172" s="3" t="s">
        <v>190</v>
      </c>
      <c r="B172" s="22">
        <v>162000</v>
      </c>
      <c r="C172" s="22">
        <v>162000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162000</v>
      </c>
      <c r="R172" s="24">
        <f t="shared" si="2"/>
        <v>0</v>
      </c>
      <c r="S172" s="15">
        <v>131394937</v>
      </c>
    </row>
    <row r="173" spans="1:19" x14ac:dyDescent="0.2">
      <c r="A173" s="16" t="s">
        <v>191</v>
      </c>
      <c r="B173" s="18">
        <v>115000</v>
      </c>
      <c r="C173" s="18">
        <v>115000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115000</v>
      </c>
      <c r="R173" s="25">
        <f t="shared" si="2"/>
        <v>0</v>
      </c>
      <c r="S173" s="15">
        <v>110094567</v>
      </c>
    </row>
    <row r="174" spans="1:19" x14ac:dyDescent="0.2">
      <c r="A174" s="14" t="s">
        <v>192</v>
      </c>
      <c r="B174" s="17">
        <v>3549000</v>
      </c>
      <c r="C174" s="17">
        <v>135000</v>
      </c>
      <c r="D174" s="17">
        <v>3414000</v>
      </c>
      <c r="E174" s="17">
        <v>0</v>
      </c>
      <c r="F174" s="17">
        <v>0</v>
      </c>
      <c r="G174" s="17">
        <v>0</v>
      </c>
      <c r="H174" s="17">
        <v>0</v>
      </c>
      <c r="I174" s="17">
        <v>400000</v>
      </c>
      <c r="J174" s="17">
        <v>0</v>
      </c>
      <c r="K174" s="17">
        <v>0</v>
      </c>
      <c r="L174" s="17">
        <v>0</v>
      </c>
      <c r="M174" s="17">
        <v>400000</v>
      </c>
      <c r="N174" s="17">
        <v>0</v>
      </c>
      <c r="O174" s="17">
        <v>0</v>
      </c>
      <c r="P174" s="17">
        <v>0</v>
      </c>
      <c r="Q174" s="17">
        <v>3949000</v>
      </c>
      <c r="R174" s="23">
        <f t="shared" si="2"/>
        <v>0</v>
      </c>
      <c r="S174" s="15">
        <v>95545691</v>
      </c>
    </row>
    <row r="175" spans="1:19" x14ac:dyDescent="0.2">
      <c r="A175" s="3" t="s">
        <v>193</v>
      </c>
      <c r="B175" s="22">
        <v>7715000</v>
      </c>
      <c r="C175" s="22">
        <v>128000</v>
      </c>
      <c r="D175" s="22">
        <v>7587000</v>
      </c>
      <c r="E175" s="22">
        <v>0</v>
      </c>
      <c r="F175" s="22">
        <v>0</v>
      </c>
      <c r="G175" s="22">
        <v>0</v>
      </c>
      <c r="H175" s="22">
        <v>0</v>
      </c>
      <c r="I175" s="22">
        <v>6900000</v>
      </c>
      <c r="J175" s="22">
        <v>0</v>
      </c>
      <c r="K175" s="22">
        <v>0</v>
      </c>
      <c r="L175" s="22">
        <v>0</v>
      </c>
      <c r="M175" s="22">
        <v>6900000</v>
      </c>
      <c r="N175" s="22">
        <v>0</v>
      </c>
      <c r="O175" s="22">
        <v>0</v>
      </c>
      <c r="P175" s="22">
        <v>0</v>
      </c>
      <c r="Q175" s="22">
        <v>14615000</v>
      </c>
      <c r="R175" s="24">
        <f t="shared" si="2"/>
        <v>0</v>
      </c>
      <c r="S175" s="15">
        <v>123004251</v>
      </c>
    </row>
    <row r="176" spans="1:19" x14ac:dyDescent="0.2">
      <c r="A176" s="16" t="s">
        <v>194</v>
      </c>
      <c r="B176" s="18">
        <v>1074000</v>
      </c>
      <c r="C176" s="18">
        <v>204000</v>
      </c>
      <c r="D176" s="18">
        <v>870000</v>
      </c>
      <c r="E176" s="18">
        <v>0</v>
      </c>
      <c r="F176" s="18">
        <v>0</v>
      </c>
      <c r="G176" s="18">
        <v>0</v>
      </c>
      <c r="H176" s="18">
        <v>0</v>
      </c>
      <c r="I176" s="18">
        <v>7300000</v>
      </c>
      <c r="J176" s="18">
        <v>0</v>
      </c>
      <c r="K176" s="18">
        <v>0</v>
      </c>
      <c r="L176" s="18">
        <v>0</v>
      </c>
      <c r="M176" s="18">
        <v>7300000</v>
      </c>
      <c r="N176" s="18">
        <v>0</v>
      </c>
      <c r="O176" s="18">
        <v>0</v>
      </c>
      <c r="P176" s="18">
        <v>0</v>
      </c>
      <c r="Q176" s="18">
        <v>8374000</v>
      </c>
      <c r="R176" s="25">
        <f t="shared" si="2"/>
        <v>0</v>
      </c>
      <c r="S176" s="15">
        <v>178025628</v>
      </c>
    </row>
    <row r="177" spans="1:19" x14ac:dyDescent="0.2">
      <c r="A177" s="14" t="s">
        <v>195</v>
      </c>
      <c r="B177" s="17">
        <v>16801000</v>
      </c>
      <c r="C177" s="17">
        <v>320000</v>
      </c>
      <c r="D177" s="17">
        <v>16481000</v>
      </c>
      <c r="E177" s="17">
        <v>0</v>
      </c>
      <c r="F177" s="17">
        <v>0</v>
      </c>
      <c r="G177" s="17">
        <v>0</v>
      </c>
      <c r="H177" s="17">
        <v>0</v>
      </c>
      <c r="I177" s="17">
        <v>500000</v>
      </c>
      <c r="J177" s="17">
        <v>0</v>
      </c>
      <c r="K177" s="17">
        <v>500000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17301000</v>
      </c>
      <c r="R177" s="23">
        <f t="shared" si="2"/>
        <v>0</v>
      </c>
      <c r="S177" s="15">
        <v>233566858</v>
      </c>
    </row>
    <row r="178" spans="1:19" x14ac:dyDescent="0.2">
      <c r="A178" s="3" t="s">
        <v>196</v>
      </c>
      <c r="B178" s="22">
        <v>481000</v>
      </c>
      <c r="C178" s="22">
        <v>328000</v>
      </c>
      <c r="D178" s="22">
        <v>153000</v>
      </c>
      <c r="E178" s="22">
        <v>0</v>
      </c>
      <c r="F178" s="22">
        <v>0</v>
      </c>
      <c r="G178" s="22">
        <v>0</v>
      </c>
      <c r="H178" s="22">
        <v>0</v>
      </c>
      <c r="I178" s="22">
        <v>500000</v>
      </c>
      <c r="J178" s="22">
        <v>0</v>
      </c>
      <c r="K178" s="22">
        <v>500000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981000</v>
      </c>
      <c r="R178" s="24">
        <f t="shared" si="2"/>
        <v>0</v>
      </c>
      <c r="S178" s="15">
        <v>285016133</v>
      </c>
    </row>
    <row r="179" spans="1:19" x14ac:dyDescent="0.2">
      <c r="A179" s="16" t="s">
        <v>197</v>
      </c>
      <c r="B179" s="18">
        <v>8094000</v>
      </c>
      <c r="C179" s="18">
        <v>164000</v>
      </c>
      <c r="D179" s="18">
        <v>7930000</v>
      </c>
      <c r="E179" s="18">
        <v>0</v>
      </c>
      <c r="F179" s="18">
        <v>0</v>
      </c>
      <c r="G179" s="18">
        <v>0</v>
      </c>
      <c r="H179" s="18">
        <v>0</v>
      </c>
      <c r="I179" s="18">
        <v>23300000</v>
      </c>
      <c r="J179" s="18">
        <v>0</v>
      </c>
      <c r="K179" s="18">
        <v>400000</v>
      </c>
      <c r="L179" s="18">
        <v>0</v>
      </c>
      <c r="M179" s="18">
        <v>22900000</v>
      </c>
      <c r="N179" s="18">
        <v>0</v>
      </c>
      <c r="O179" s="18">
        <v>0</v>
      </c>
      <c r="P179" s="18">
        <v>0</v>
      </c>
      <c r="Q179" s="18">
        <v>31394000</v>
      </c>
      <c r="R179" s="25">
        <f t="shared" si="2"/>
        <v>0</v>
      </c>
      <c r="S179" s="15">
        <v>152769097</v>
      </c>
    </row>
    <row r="180" spans="1:19" x14ac:dyDescent="0.2">
      <c r="A180" s="14" t="s">
        <v>198</v>
      </c>
      <c r="B180" s="17">
        <v>251000</v>
      </c>
      <c r="C180" s="17">
        <v>251000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19800000</v>
      </c>
      <c r="J180" s="17">
        <v>0</v>
      </c>
      <c r="K180" s="17">
        <v>500000</v>
      </c>
      <c r="L180" s="17">
        <v>0</v>
      </c>
      <c r="M180" s="17">
        <v>19300000</v>
      </c>
      <c r="N180" s="17">
        <v>0</v>
      </c>
      <c r="O180" s="17">
        <v>0</v>
      </c>
      <c r="P180" s="17">
        <v>0</v>
      </c>
      <c r="Q180" s="17">
        <v>20051000</v>
      </c>
      <c r="R180" s="23">
        <f t="shared" si="2"/>
        <v>0</v>
      </c>
      <c r="S180" s="15">
        <v>199514003</v>
      </c>
    </row>
    <row r="181" spans="1:19" x14ac:dyDescent="0.2">
      <c r="A181" s="3" t="s">
        <v>199</v>
      </c>
      <c r="B181" s="22">
        <v>1240000</v>
      </c>
      <c r="C181" s="22">
        <v>252000</v>
      </c>
      <c r="D181" s="22">
        <v>988000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1240000</v>
      </c>
      <c r="R181" s="24">
        <f t="shared" si="2"/>
        <v>0</v>
      </c>
      <c r="S181" s="15">
        <v>182486785</v>
      </c>
    </row>
    <row r="182" spans="1:19" x14ac:dyDescent="0.2">
      <c r="A182" s="16" t="s">
        <v>200</v>
      </c>
      <c r="B182" s="18">
        <v>325000</v>
      </c>
      <c r="C182" s="18">
        <v>325000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33200000</v>
      </c>
      <c r="J182" s="18">
        <v>0</v>
      </c>
      <c r="K182" s="18">
        <v>500000</v>
      </c>
      <c r="L182" s="18">
        <v>0</v>
      </c>
      <c r="M182" s="18">
        <v>32700000</v>
      </c>
      <c r="N182" s="18">
        <v>0</v>
      </c>
      <c r="O182" s="18">
        <v>0</v>
      </c>
      <c r="P182" s="18">
        <v>0</v>
      </c>
      <c r="Q182" s="18">
        <v>33525000</v>
      </c>
      <c r="R182" s="25">
        <f t="shared" si="2"/>
        <v>0</v>
      </c>
      <c r="S182" s="15">
        <v>256349418</v>
      </c>
    </row>
    <row r="183" spans="1:19" x14ac:dyDescent="0.2">
      <c r="A183" s="14" t="s">
        <v>201</v>
      </c>
      <c r="B183" s="17">
        <v>1611000</v>
      </c>
      <c r="C183" s="17">
        <v>757000</v>
      </c>
      <c r="D183" s="17">
        <v>854000</v>
      </c>
      <c r="E183" s="17">
        <v>0</v>
      </c>
      <c r="F183" s="17">
        <v>0</v>
      </c>
      <c r="G183" s="17">
        <v>0</v>
      </c>
      <c r="H183" s="17">
        <v>0</v>
      </c>
      <c r="I183" s="17">
        <v>36500000</v>
      </c>
      <c r="J183" s="17">
        <v>0</v>
      </c>
      <c r="K183" s="17">
        <v>500000</v>
      </c>
      <c r="L183" s="17">
        <v>0</v>
      </c>
      <c r="M183" s="17">
        <v>36000000</v>
      </c>
      <c r="N183" s="17">
        <v>0</v>
      </c>
      <c r="O183" s="17">
        <v>0</v>
      </c>
      <c r="P183" s="17">
        <v>0</v>
      </c>
      <c r="Q183" s="17">
        <v>38111000</v>
      </c>
      <c r="R183" s="23">
        <f t="shared" si="2"/>
        <v>0</v>
      </c>
      <c r="S183" s="15">
        <v>586536174</v>
      </c>
    </row>
    <row r="184" spans="1:19" x14ac:dyDescent="0.2">
      <c r="A184" s="3" t="s">
        <v>202</v>
      </c>
      <c r="B184" s="22">
        <v>725000</v>
      </c>
      <c r="C184" s="22">
        <v>668000</v>
      </c>
      <c r="D184" s="22">
        <v>57000</v>
      </c>
      <c r="E184" s="22">
        <v>0</v>
      </c>
      <c r="F184" s="22">
        <v>0</v>
      </c>
      <c r="G184" s="22">
        <v>0</v>
      </c>
      <c r="H184" s="22">
        <v>0</v>
      </c>
      <c r="I184" s="22">
        <v>9800000</v>
      </c>
      <c r="J184" s="22">
        <v>0</v>
      </c>
      <c r="K184" s="22">
        <v>0</v>
      </c>
      <c r="L184" s="22">
        <v>0</v>
      </c>
      <c r="M184" s="22">
        <v>9800000</v>
      </c>
      <c r="N184" s="22">
        <v>0</v>
      </c>
      <c r="O184" s="22">
        <v>0</v>
      </c>
      <c r="P184" s="22">
        <v>0</v>
      </c>
      <c r="Q184" s="22">
        <v>10525000</v>
      </c>
      <c r="R184" s="24">
        <f t="shared" si="2"/>
        <v>0</v>
      </c>
      <c r="S184" s="15">
        <v>525882280</v>
      </c>
    </row>
    <row r="185" spans="1:19" x14ac:dyDescent="0.2">
      <c r="A185" s="16" t="s">
        <v>203</v>
      </c>
      <c r="B185" s="18">
        <v>1401000</v>
      </c>
      <c r="C185" s="18">
        <v>684000</v>
      </c>
      <c r="D185" s="18">
        <v>717000</v>
      </c>
      <c r="E185" s="18">
        <v>0</v>
      </c>
      <c r="F185" s="18">
        <v>0</v>
      </c>
      <c r="G185" s="18">
        <v>0</v>
      </c>
      <c r="H185" s="18">
        <v>0</v>
      </c>
      <c r="I185" s="18">
        <v>1000000</v>
      </c>
      <c r="J185" s="18">
        <v>0</v>
      </c>
      <c r="K185" s="18">
        <v>1000000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2401000</v>
      </c>
      <c r="R185" s="25">
        <f t="shared" si="2"/>
        <v>0</v>
      </c>
      <c r="S185" s="15">
        <v>494146367</v>
      </c>
    </row>
    <row r="186" spans="1:19" x14ac:dyDescent="0.2">
      <c r="A186" s="14" t="s">
        <v>204</v>
      </c>
      <c r="B186" s="17">
        <v>703000</v>
      </c>
      <c r="C186" s="17">
        <v>308000</v>
      </c>
      <c r="D186" s="17">
        <v>395000</v>
      </c>
      <c r="E186" s="17">
        <v>0</v>
      </c>
      <c r="F186" s="17">
        <v>0</v>
      </c>
      <c r="G186" s="17">
        <v>0</v>
      </c>
      <c r="H186" s="17">
        <v>0</v>
      </c>
      <c r="I186" s="17">
        <v>500000</v>
      </c>
      <c r="J186" s="17">
        <v>0</v>
      </c>
      <c r="K186" s="17">
        <v>500000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1203000</v>
      </c>
      <c r="R186" s="23">
        <f t="shared" si="2"/>
        <v>0</v>
      </c>
      <c r="S186" s="15">
        <v>262115906</v>
      </c>
    </row>
    <row r="187" spans="1:19" x14ac:dyDescent="0.2">
      <c r="A187" s="3" t="s">
        <v>205</v>
      </c>
      <c r="B187" s="22">
        <v>4840000</v>
      </c>
      <c r="C187" s="22">
        <v>350000</v>
      </c>
      <c r="D187" s="22">
        <v>4490000</v>
      </c>
      <c r="E187" s="22">
        <v>0</v>
      </c>
      <c r="F187" s="22">
        <v>0</v>
      </c>
      <c r="G187" s="22">
        <v>0</v>
      </c>
      <c r="H187" s="22">
        <v>0</v>
      </c>
      <c r="I187" s="22">
        <v>500000</v>
      </c>
      <c r="J187" s="22">
        <v>0</v>
      </c>
      <c r="K187" s="22">
        <v>500000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5340000</v>
      </c>
      <c r="R187" s="24">
        <f t="shared" si="2"/>
        <v>0</v>
      </c>
      <c r="S187" s="15">
        <v>306435020</v>
      </c>
    </row>
    <row r="188" spans="1:19" x14ac:dyDescent="0.2">
      <c r="A188" s="16" t="s">
        <v>206</v>
      </c>
      <c r="B188" s="18">
        <v>171000</v>
      </c>
      <c r="C188" s="18">
        <v>171000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171000</v>
      </c>
      <c r="R188" s="25">
        <f t="shared" si="2"/>
        <v>0</v>
      </c>
      <c r="S188" s="15">
        <v>158902167</v>
      </c>
    </row>
    <row r="189" spans="1:19" x14ac:dyDescent="0.2">
      <c r="A189" s="14" t="s">
        <v>207</v>
      </c>
      <c r="B189" s="17">
        <v>77000</v>
      </c>
      <c r="C189" s="17">
        <v>77000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77000</v>
      </c>
      <c r="R189" s="23">
        <f t="shared" si="2"/>
        <v>0</v>
      </c>
      <c r="S189" s="15">
        <v>83340069</v>
      </c>
    </row>
    <row r="190" spans="1:19" x14ac:dyDescent="0.2">
      <c r="A190" s="3" t="s">
        <v>208</v>
      </c>
      <c r="B190" s="22">
        <v>6455000</v>
      </c>
      <c r="C190" s="22">
        <v>354000</v>
      </c>
      <c r="D190" s="22">
        <v>6101000</v>
      </c>
      <c r="E190" s="22">
        <v>0</v>
      </c>
      <c r="F190" s="22">
        <v>0</v>
      </c>
      <c r="G190" s="22">
        <v>0</v>
      </c>
      <c r="H190" s="22">
        <v>0</v>
      </c>
      <c r="I190" s="22">
        <v>500000</v>
      </c>
      <c r="J190" s="22">
        <v>0</v>
      </c>
      <c r="K190" s="22">
        <v>500000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6955000</v>
      </c>
      <c r="R190" s="24">
        <f t="shared" si="2"/>
        <v>0</v>
      </c>
      <c r="S190" s="15">
        <v>250154279</v>
      </c>
    </row>
    <row r="191" spans="1:19" x14ac:dyDescent="0.2">
      <c r="A191" s="16" t="s">
        <v>209</v>
      </c>
      <c r="B191" s="18">
        <v>2967000</v>
      </c>
      <c r="C191" s="18">
        <v>108000</v>
      </c>
      <c r="D191" s="18">
        <v>2859000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2967000</v>
      </c>
      <c r="R191" s="25">
        <f t="shared" si="2"/>
        <v>0</v>
      </c>
      <c r="S191" s="15">
        <v>86163306</v>
      </c>
    </row>
    <row r="192" spans="1:19" x14ac:dyDescent="0.2">
      <c r="A192" s="14" t="s">
        <v>210</v>
      </c>
      <c r="B192" s="17">
        <v>168000</v>
      </c>
      <c r="C192" s="17">
        <v>168000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168000</v>
      </c>
      <c r="R192" s="23">
        <f t="shared" si="2"/>
        <v>0</v>
      </c>
      <c r="S192" s="15">
        <v>124864260</v>
      </c>
    </row>
    <row r="193" spans="1:19" x14ac:dyDescent="0.2">
      <c r="A193" s="3" t="s">
        <v>211</v>
      </c>
      <c r="B193" s="22">
        <v>12213000</v>
      </c>
      <c r="C193" s="22">
        <v>87000</v>
      </c>
      <c r="D193" s="22">
        <v>12126000</v>
      </c>
      <c r="E193" s="22">
        <v>0</v>
      </c>
      <c r="F193" s="22">
        <v>0</v>
      </c>
      <c r="G193" s="22">
        <v>0</v>
      </c>
      <c r="H193" s="22">
        <v>0</v>
      </c>
      <c r="I193" s="22">
        <v>8200000</v>
      </c>
      <c r="J193" s="22">
        <v>0</v>
      </c>
      <c r="K193" s="22">
        <v>0</v>
      </c>
      <c r="L193" s="22">
        <v>0</v>
      </c>
      <c r="M193" s="22">
        <v>8200000</v>
      </c>
      <c r="N193" s="22">
        <v>0</v>
      </c>
      <c r="O193" s="22">
        <v>0</v>
      </c>
      <c r="P193" s="22">
        <v>0</v>
      </c>
      <c r="Q193" s="22">
        <v>20413000</v>
      </c>
      <c r="R193" s="24">
        <f t="shared" si="2"/>
        <v>0</v>
      </c>
      <c r="S193" s="15">
        <v>91425369</v>
      </c>
    </row>
    <row r="194" spans="1:19" x14ac:dyDescent="0.2">
      <c r="A194" s="16" t="s">
        <v>212</v>
      </c>
      <c r="B194" s="18">
        <v>1311000</v>
      </c>
      <c r="C194" s="18">
        <v>1311000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1311000</v>
      </c>
      <c r="R194" s="25">
        <f t="shared" si="2"/>
        <v>0</v>
      </c>
      <c r="S194" s="15">
        <v>966868992</v>
      </c>
    </row>
    <row r="195" spans="1:19" x14ac:dyDescent="0.2">
      <c r="A195" s="14" t="s">
        <v>213</v>
      </c>
      <c r="B195" s="17">
        <v>1165000</v>
      </c>
      <c r="C195" s="17">
        <v>1165000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1165000</v>
      </c>
      <c r="R195" s="23">
        <f t="shared" si="2"/>
        <v>0</v>
      </c>
      <c r="S195" s="15">
        <v>828282937</v>
      </c>
    </row>
    <row r="196" spans="1:19" x14ac:dyDescent="0.2">
      <c r="A196" s="3" t="s">
        <v>214</v>
      </c>
      <c r="B196" s="22">
        <v>2443000</v>
      </c>
      <c r="C196" s="22">
        <v>2443000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2443000</v>
      </c>
      <c r="R196" s="24">
        <f t="shared" si="2"/>
        <v>0</v>
      </c>
      <c r="S196" s="15">
        <v>1653051433</v>
      </c>
    </row>
    <row r="197" spans="1:19" x14ac:dyDescent="0.2">
      <c r="A197" s="16" t="s">
        <v>215</v>
      </c>
      <c r="B197" s="18">
        <v>2900000</v>
      </c>
      <c r="C197" s="18">
        <v>2900000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2900000</v>
      </c>
      <c r="R197" s="25">
        <f t="shared" si="2"/>
        <v>0</v>
      </c>
      <c r="S197" s="15">
        <v>2084479184</v>
      </c>
    </row>
    <row r="198" spans="1:19" x14ac:dyDescent="0.2">
      <c r="A198" s="14" t="s">
        <v>216</v>
      </c>
      <c r="B198" s="17">
        <v>2466000</v>
      </c>
      <c r="C198" s="17">
        <v>2413000</v>
      </c>
      <c r="D198" s="17">
        <v>53000</v>
      </c>
      <c r="E198" s="17">
        <v>0</v>
      </c>
      <c r="F198" s="17">
        <v>0</v>
      </c>
      <c r="G198" s="17">
        <v>0</v>
      </c>
      <c r="H198" s="17">
        <v>0</v>
      </c>
      <c r="I198" s="17">
        <v>550000</v>
      </c>
      <c r="J198" s="17">
        <v>0</v>
      </c>
      <c r="K198" s="17">
        <v>550000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3016000</v>
      </c>
      <c r="R198" s="23">
        <f t="shared" ref="R198:R261" si="3">E198-F198</f>
        <v>0</v>
      </c>
      <c r="S198" s="15">
        <v>1648543392</v>
      </c>
    </row>
    <row r="199" spans="1:19" x14ac:dyDescent="0.2">
      <c r="A199" s="3" t="s">
        <v>217</v>
      </c>
      <c r="B199" s="22">
        <v>1694000</v>
      </c>
      <c r="C199" s="22">
        <v>1694000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400000</v>
      </c>
      <c r="J199" s="22">
        <v>0</v>
      </c>
      <c r="K199" s="22">
        <v>400000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2094000</v>
      </c>
      <c r="R199" s="24">
        <f t="shared" si="3"/>
        <v>0</v>
      </c>
      <c r="S199" s="15">
        <v>1176725898</v>
      </c>
    </row>
    <row r="200" spans="1:19" x14ac:dyDescent="0.2">
      <c r="A200" s="16" t="s">
        <v>218</v>
      </c>
      <c r="B200" s="18">
        <v>3790000</v>
      </c>
      <c r="C200" s="18">
        <v>2550000</v>
      </c>
      <c r="D200" s="18">
        <v>1240000</v>
      </c>
      <c r="E200" s="18">
        <v>0</v>
      </c>
      <c r="F200" s="18">
        <v>0</v>
      </c>
      <c r="G200" s="18">
        <v>0</v>
      </c>
      <c r="H200" s="18">
        <v>0</v>
      </c>
      <c r="I200" s="18">
        <v>200000</v>
      </c>
      <c r="J200" s="18">
        <v>0</v>
      </c>
      <c r="K200" s="18">
        <v>200000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3990000</v>
      </c>
      <c r="R200" s="25">
        <f t="shared" si="3"/>
        <v>0</v>
      </c>
      <c r="S200" s="15">
        <v>1933059626</v>
      </c>
    </row>
    <row r="201" spans="1:19" x14ac:dyDescent="0.2">
      <c r="A201" s="14" t="s">
        <v>219</v>
      </c>
      <c r="B201" s="17">
        <v>7527000</v>
      </c>
      <c r="C201" s="17">
        <v>664000</v>
      </c>
      <c r="D201" s="17">
        <v>6863000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7527000</v>
      </c>
      <c r="R201" s="23">
        <f t="shared" si="3"/>
        <v>0</v>
      </c>
      <c r="S201" s="15">
        <v>515130808</v>
      </c>
    </row>
    <row r="202" spans="1:19" x14ac:dyDescent="0.2">
      <c r="A202" s="3" t="s">
        <v>220</v>
      </c>
      <c r="B202" s="22">
        <v>1386000</v>
      </c>
      <c r="C202" s="22">
        <v>1386000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500000</v>
      </c>
      <c r="J202" s="22">
        <v>0</v>
      </c>
      <c r="K202" s="22">
        <v>500000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1886000</v>
      </c>
      <c r="R202" s="24">
        <f t="shared" si="3"/>
        <v>0</v>
      </c>
      <c r="S202" s="15">
        <v>790003424</v>
      </c>
    </row>
    <row r="203" spans="1:19" x14ac:dyDescent="0.2">
      <c r="A203" s="16" t="s">
        <v>221</v>
      </c>
      <c r="B203" s="18">
        <v>113000</v>
      </c>
      <c r="C203" s="18">
        <v>113000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150000</v>
      </c>
      <c r="J203" s="18">
        <v>0</v>
      </c>
      <c r="K203" s="18">
        <v>150000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263000</v>
      </c>
      <c r="R203" s="25">
        <f t="shared" si="3"/>
        <v>0</v>
      </c>
      <c r="S203" s="15">
        <v>96023344</v>
      </c>
    </row>
    <row r="204" spans="1:19" x14ac:dyDescent="0.2">
      <c r="A204" s="14" t="s">
        <v>222</v>
      </c>
      <c r="B204" s="17">
        <v>715000</v>
      </c>
      <c r="C204" s="17">
        <v>715000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715000</v>
      </c>
      <c r="R204" s="23">
        <f t="shared" si="3"/>
        <v>0</v>
      </c>
      <c r="S204" s="15">
        <v>468522719</v>
      </c>
    </row>
    <row r="205" spans="1:19" x14ac:dyDescent="0.2">
      <c r="A205" s="3" t="s">
        <v>223</v>
      </c>
      <c r="B205" s="22">
        <v>2596000</v>
      </c>
      <c r="C205" s="22">
        <v>608000</v>
      </c>
      <c r="D205" s="22">
        <v>1988000</v>
      </c>
      <c r="E205" s="22">
        <v>0</v>
      </c>
      <c r="F205" s="22">
        <v>0</v>
      </c>
      <c r="G205" s="22">
        <v>0</v>
      </c>
      <c r="H205" s="22">
        <v>0</v>
      </c>
      <c r="I205" s="22">
        <v>1000000</v>
      </c>
      <c r="J205" s="22">
        <v>0</v>
      </c>
      <c r="K205" s="22">
        <v>1000000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3596000</v>
      </c>
      <c r="R205" s="24">
        <f t="shared" si="3"/>
        <v>0</v>
      </c>
      <c r="S205" s="15">
        <v>386291617</v>
      </c>
    </row>
    <row r="206" spans="1:19" x14ac:dyDescent="0.2">
      <c r="A206" s="16" t="s">
        <v>224</v>
      </c>
      <c r="B206" s="18">
        <v>713000</v>
      </c>
      <c r="C206" s="18">
        <v>210000</v>
      </c>
      <c r="D206" s="18">
        <v>503000</v>
      </c>
      <c r="E206" s="18">
        <v>0</v>
      </c>
      <c r="F206" s="18">
        <v>0</v>
      </c>
      <c r="G206" s="18">
        <v>0</v>
      </c>
      <c r="H206" s="18">
        <v>0</v>
      </c>
      <c r="I206" s="18">
        <v>600000</v>
      </c>
      <c r="J206" s="18">
        <v>0</v>
      </c>
      <c r="K206" s="18">
        <v>600000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1313000</v>
      </c>
      <c r="R206" s="25">
        <f t="shared" si="3"/>
        <v>0</v>
      </c>
      <c r="S206" s="15">
        <v>204159280</v>
      </c>
    </row>
    <row r="207" spans="1:19" x14ac:dyDescent="0.2">
      <c r="A207" s="14" t="s">
        <v>225</v>
      </c>
      <c r="B207" s="17">
        <v>5734000</v>
      </c>
      <c r="C207" s="17">
        <v>340000</v>
      </c>
      <c r="D207" s="17">
        <v>5394000</v>
      </c>
      <c r="E207" s="17">
        <v>0</v>
      </c>
      <c r="F207" s="17">
        <v>0</v>
      </c>
      <c r="G207" s="17">
        <v>0</v>
      </c>
      <c r="H207" s="17">
        <v>0</v>
      </c>
      <c r="I207" s="17">
        <v>500000</v>
      </c>
      <c r="J207" s="17">
        <v>0</v>
      </c>
      <c r="K207" s="17">
        <v>500000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6234000</v>
      </c>
      <c r="R207" s="23">
        <f t="shared" si="3"/>
        <v>0</v>
      </c>
      <c r="S207" s="15">
        <v>273865251</v>
      </c>
    </row>
    <row r="208" spans="1:19" x14ac:dyDescent="0.2">
      <c r="A208" s="3" t="s">
        <v>226</v>
      </c>
      <c r="B208" s="22">
        <v>486000</v>
      </c>
      <c r="C208" s="22">
        <v>486000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1500000</v>
      </c>
      <c r="J208" s="22">
        <v>0</v>
      </c>
      <c r="K208" s="22">
        <v>1500000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1986000</v>
      </c>
      <c r="R208" s="24">
        <f t="shared" si="3"/>
        <v>0</v>
      </c>
      <c r="S208" s="15">
        <v>449378913</v>
      </c>
    </row>
    <row r="209" spans="1:19" x14ac:dyDescent="0.2">
      <c r="A209" s="16" t="s">
        <v>227</v>
      </c>
      <c r="B209" s="18">
        <v>7713000</v>
      </c>
      <c r="C209" s="18">
        <v>324000</v>
      </c>
      <c r="D209" s="18">
        <v>7389000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7713000</v>
      </c>
      <c r="R209" s="25">
        <f t="shared" si="3"/>
        <v>0</v>
      </c>
      <c r="S209" s="15">
        <v>191727118</v>
      </c>
    </row>
    <row r="210" spans="1:19" x14ac:dyDescent="0.2">
      <c r="A210" s="14" t="s">
        <v>228</v>
      </c>
      <c r="B210" s="17">
        <v>1551000</v>
      </c>
      <c r="C210" s="17">
        <v>93000</v>
      </c>
      <c r="D210" s="17">
        <v>1458000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1551000</v>
      </c>
      <c r="R210" s="23">
        <f t="shared" si="3"/>
        <v>0</v>
      </c>
      <c r="S210" s="15">
        <v>76793134</v>
      </c>
    </row>
    <row r="211" spans="1:19" x14ac:dyDescent="0.2">
      <c r="A211" s="3" t="s">
        <v>229</v>
      </c>
      <c r="B211" s="22">
        <v>1754000</v>
      </c>
      <c r="C211" s="22">
        <v>162000</v>
      </c>
      <c r="D211" s="22">
        <v>1592000</v>
      </c>
      <c r="E211" s="22">
        <v>0</v>
      </c>
      <c r="F211" s="22">
        <v>0</v>
      </c>
      <c r="G211" s="22">
        <v>0</v>
      </c>
      <c r="H211" s="22">
        <v>0</v>
      </c>
      <c r="I211" s="22">
        <v>200000</v>
      </c>
      <c r="J211" s="22">
        <v>0</v>
      </c>
      <c r="K211" s="22">
        <v>200000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1954000</v>
      </c>
      <c r="R211" s="24">
        <f t="shared" si="3"/>
        <v>0</v>
      </c>
      <c r="S211" s="15">
        <v>127508077</v>
      </c>
    </row>
    <row r="212" spans="1:19" x14ac:dyDescent="0.2">
      <c r="A212" s="16" t="s">
        <v>230</v>
      </c>
      <c r="B212" s="18">
        <v>694000</v>
      </c>
      <c r="C212" s="18">
        <v>133000</v>
      </c>
      <c r="D212" s="18">
        <v>561000</v>
      </c>
      <c r="E212" s="18">
        <v>0</v>
      </c>
      <c r="F212" s="18">
        <v>0</v>
      </c>
      <c r="G212" s="18">
        <v>0</v>
      </c>
      <c r="H212" s="18">
        <v>0</v>
      </c>
      <c r="I212" s="18">
        <v>1400000</v>
      </c>
      <c r="J212" s="18">
        <v>0</v>
      </c>
      <c r="K212" s="18">
        <v>1400000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2094000</v>
      </c>
      <c r="R212" s="25">
        <f t="shared" si="3"/>
        <v>0</v>
      </c>
      <c r="S212" s="15">
        <v>115377561</v>
      </c>
    </row>
    <row r="213" spans="1:19" x14ac:dyDescent="0.2">
      <c r="A213" s="14" t="s">
        <v>231</v>
      </c>
      <c r="B213" s="17">
        <v>1447000</v>
      </c>
      <c r="C213" s="17">
        <v>82000</v>
      </c>
      <c r="D213" s="17">
        <v>1365000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1447000</v>
      </c>
      <c r="R213" s="23">
        <f t="shared" si="3"/>
        <v>0</v>
      </c>
      <c r="S213" s="15">
        <v>79755474</v>
      </c>
    </row>
    <row r="214" spans="1:19" x14ac:dyDescent="0.2">
      <c r="A214" s="3" t="s">
        <v>232</v>
      </c>
      <c r="B214" s="22">
        <v>2022000</v>
      </c>
      <c r="C214" s="22">
        <v>67000</v>
      </c>
      <c r="D214" s="22">
        <v>1955000</v>
      </c>
      <c r="E214" s="22">
        <v>0</v>
      </c>
      <c r="F214" s="22">
        <v>0</v>
      </c>
      <c r="G214" s="22">
        <v>0</v>
      </c>
      <c r="H214" s="22">
        <v>0</v>
      </c>
      <c r="I214" s="22">
        <v>200000</v>
      </c>
      <c r="J214" s="22">
        <v>0</v>
      </c>
      <c r="K214" s="22">
        <v>200000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2222000</v>
      </c>
      <c r="R214" s="24">
        <f t="shared" si="3"/>
        <v>0</v>
      </c>
      <c r="S214" s="15">
        <v>74296673</v>
      </c>
    </row>
    <row r="215" spans="1:19" x14ac:dyDescent="0.2">
      <c r="A215" s="16" t="s">
        <v>233</v>
      </c>
      <c r="B215" s="18">
        <v>117000</v>
      </c>
      <c r="C215" s="18">
        <v>117000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117000</v>
      </c>
      <c r="R215" s="25">
        <f t="shared" si="3"/>
        <v>0</v>
      </c>
      <c r="S215" s="15">
        <v>90669108</v>
      </c>
    </row>
    <row r="216" spans="1:19" x14ac:dyDescent="0.2">
      <c r="A216" s="14" t="s">
        <v>234</v>
      </c>
      <c r="B216" s="17">
        <v>6818000</v>
      </c>
      <c r="C216" s="17">
        <v>194000</v>
      </c>
      <c r="D216" s="17">
        <v>6624000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6818000</v>
      </c>
      <c r="R216" s="23">
        <f t="shared" si="3"/>
        <v>0</v>
      </c>
      <c r="S216" s="15">
        <v>121520054</v>
      </c>
    </row>
    <row r="217" spans="1:19" x14ac:dyDescent="0.2">
      <c r="A217" s="3" t="s">
        <v>235</v>
      </c>
      <c r="B217" s="22">
        <v>401000</v>
      </c>
      <c r="C217" s="22">
        <v>401000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89000</v>
      </c>
      <c r="J217" s="22">
        <v>0</v>
      </c>
      <c r="K217" s="22">
        <v>89000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490000</v>
      </c>
      <c r="R217" s="24">
        <f t="shared" si="3"/>
        <v>0</v>
      </c>
      <c r="S217" s="15">
        <v>264417116</v>
      </c>
    </row>
    <row r="218" spans="1:19" x14ac:dyDescent="0.2">
      <c r="A218" s="16" t="s">
        <v>236</v>
      </c>
      <c r="B218" s="18">
        <v>2802000</v>
      </c>
      <c r="C218" s="18">
        <v>932000</v>
      </c>
      <c r="D218" s="18">
        <v>1870000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2802000</v>
      </c>
      <c r="R218" s="25">
        <f t="shared" si="3"/>
        <v>0</v>
      </c>
      <c r="S218" s="15">
        <v>788823483</v>
      </c>
    </row>
    <row r="219" spans="1:19" x14ac:dyDescent="0.2">
      <c r="A219" s="14" t="s">
        <v>237</v>
      </c>
      <c r="B219" s="17">
        <v>4404000</v>
      </c>
      <c r="C219" s="17">
        <v>2086000</v>
      </c>
      <c r="D219" s="17">
        <v>2318000</v>
      </c>
      <c r="E219" s="17">
        <v>0</v>
      </c>
      <c r="F219" s="17">
        <v>0</v>
      </c>
      <c r="G219" s="17">
        <v>0</v>
      </c>
      <c r="H219" s="17">
        <v>0</v>
      </c>
      <c r="I219" s="17">
        <v>360000</v>
      </c>
      <c r="J219" s="17">
        <v>0</v>
      </c>
      <c r="K219" s="17">
        <v>360000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4764000</v>
      </c>
      <c r="R219" s="23">
        <f t="shared" si="3"/>
        <v>0</v>
      </c>
      <c r="S219" s="15">
        <v>1584555409</v>
      </c>
    </row>
    <row r="220" spans="1:19" x14ac:dyDescent="0.2">
      <c r="A220" s="3" t="s">
        <v>238</v>
      </c>
      <c r="B220" s="22">
        <v>4344000</v>
      </c>
      <c r="C220" s="22">
        <v>4190000</v>
      </c>
      <c r="D220" s="22">
        <v>154000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4344000</v>
      </c>
      <c r="R220" s="24">
        <f t="shared" si="3"/>
        <v>0</v>
      </c>
      <c r="S220" s="15">
        <v>3734046682</v>
      </c>
    </row>
    <row r="221" spans="1:19" x14ac:dyDescent="0.2">
      <c r="A221" s="16" t="s">
        <v>239</v>
      </c>
      <c r="B221" s="18">
        <v>5674000</v>
      </c>
      <c r="C221" s="18">
        <v>1046000</v>
      </c>
      <c r="D221" s="18">
        <v>4628000</v>
      </c>
      <c r="E221" s="18">
        <v>0</v>
      </c>
      <c r="F221" s="18">
        <v>0</v>
      </c>
      <c r="G221" s="18">
        <v>0</v>
      </c>
      <c r="H221" s="18">
        <v>0</v>
      </c>
      <c r="I221" s="18">
        <v>408000</v>
      </c>
      <c r="J221" s="18">
        <v>0</v>
      </c>
      <c r="K221" s="18">
        <v>408000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6082000</v>
      </c>
      <c r="R221" s="25">
        <f t="shared" si="3"/>
        <v>0</v>
      </c>
      <c r="S221" s="15">
        <v>961764539</v>
      </c>
    </row>
    <row r="222" spans="1:19" x14ac:dyDescent="0.2">
      <c r="A222" s="14" t="s">
        <v>240</v>
      </c>
      <c r="B222" s="17">
        <v>476000</v>
      </c>
      <c r="C222" s="17">
        <v>476000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188000</v>
      </c>
      <c r="J222" s="17">
        <v>0</v>
      </c>
      <c r="K222" s="17">
        <v>188000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664000</v>
      </c>
      <c r="R222" s="23">
        <f t="shared" si="3"/>
        <v>0</v>
      </c>
      <c r="S222" s="15">
        <v>384477171</v>
      </c>
    </row>
    <row r="223" spans="1:19" x14ac:dyDescent="0.2">
      <c r="A223" s="3" t="s">
        <v>241</v>
      </c>
      <c r="B223" s="22">
        <v>3599000</v>
      </c>
      <c r="C223" s="22">
        <v>440000</v>
      </c>
      <c r="D223" s="22">
        <v>3159000</v>
      </c>
      <c r="E223" s="22">
        <v>0</v>
      </c>
      <c r="F223" s="22">
        <v>0</v>
      </c>
      <c r="G223" s="22">
        <v>0</v>
      </c>
      <c r="H223" s="22">
        <v>0</v>
      </c>
      <c r="I223" s="22">
        <v>183000</v>
      </c>
      <c r="J223" s="22">
        <v>0</v>
      </c>
      <c r="K223" s="22">
        <v>183000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3782000</v>
      </c>
      <c r="R223" s="24">
        <f t="shared" si="3"/>
        <v>0</v>
      </c>
      <c r="S223" s="15">
        <v>383814916</v>
      </c>
    </row>
    <row r="224" spans="1:19" x14ac:dyDescent="0.2">
      <c r="A224" s="16" t="s">
        <v>242</v>
      </c>
      <c r="B224" s="18">
        <v>129000</v>
      </c>
      <c r="C224" s="18">
        <v>129000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28000</v>
      </c>
      <c r="J224" s="18">
        <v>0</v>
      </c>
      <c r="K224" s="18">
        <v>28000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157000</v>
      </c>
      <c r="R224" s="25">
        <f t="shared" si="3"/>
        <v>0</v>
      </c>
      <c r="S224" s="15">
        <v>128479280</v>
      </c>
    </row>
    <row r="225" spans="1:19" x14ac:dyDescent="0.2">
      <c r="A225" s="14" t="s">
        <v>243</v>
      </c>
      <c r="B225" s="17">
        <v>85000</v>
      </c>
      <c r="C225" s="17">
        <v>85000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27000</v>
      </c>
      <c r="J225" s="17">
        <v>0</v>
      </c>
      <c r="K225" s="17">
        <v>27000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112000</v>
      </c>
      <c r="R225" s="23">
        <f t="shared" si="3"/>
        <v>0</v>
      </c>
      <c r="S225" s="15">
        <v>112224355</v>
      </c>
    </row>
    <row r="226" spans="1:19" x14ac:dyDescent="0.2">
      <c r="A226" s="3" t="s">
        <v>244</v>
      </c>
      <c r="B226" s="22">
        <v>324000</v>
      </c>
      <c r="C226" s="22">
        <v>324000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68000</v>
      </c>
      <c r="J226" s="22">
        <v>0</v>
      </c>
      <c r="K226" s="22">
        <v>68000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392000</v>
      </c>
      <c r="R226" s="24">
        <f t="shared" si="3"/>
        <v>0</v>
      </c>
      <c r="S226" s="15">
        <v>251199729</v>
      </c>
    </row>
    <row r="227" spans="1:19" x14ac:dyDescent="0.2">
      <c r="A227" s="16" t="s">
        <v>245</v>
      </c>
      <c r="B227" s="18">
        <v>6000000</v>
      </c>
      <c r="C227" s="18">
        <v>226000</v>
      </c>
      <c r="D227" s="18">
        <v>5774000</v>
      </c>
      <c r="E227" s="18">
        <v>0</v>
      </c>
      <c r="F227" s="18">
        <v>0</v>
      </c>
      <c r="G227" s="18">
        <v>0</v>
      </c>
      <c r="H227" s="18">
        <v>0</v>
      </c>
      <c r="I227" s="18">
        <v>52000</v>
      </c>
      <c r="J227" s="18">
        <v>0</v>
      </c>
      <c r="K227" s="18">
        <v>52000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6052000</v>
      </c>
      <c r="R227" s="25">
        <f t="shared" si="3"/>
        <v>0</v>
      </c>
      <c r="S227" s="15">
        <v>249697517</v>
      </c>
    </row>
    <row r="228" spans="1:19" x14ac:dyDescent="0.2">
      <c r="A228" s="14" t="s">
        <v>246</v>
      </c>
      <c r="B228" s="17">
        <v>494000</v>
      </c>
      <c r="C228" s="17">
        <v>494000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494000</v>
      </c>
      <c r="R228" s="23">
        <f t="shared" si="3"/>
        <v>0</v>
      </c>
      <c r="S228" s="15">
        <v>348055808</v>
      </c>
    </row>
    <row r="229" spans="1:19" x14ac:dyDescent="0.2">
      <c r="A229" s="3" t="s">
        <v>247</v>
      </c>
      <c r="B229" s="22">
        <v>1092000</v>
      </c>
      <c r="C229" s="22">
        <v>201000</v>
      </c>
      <c r="D229" s="22">
        <v>891000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1092000</v>
      </c>
      <c r="R229" s="24">
        <f t="shared" si="3"/>
        <v>0</v>
      </c>
      <c r="S229" s="15">
        <v>250434821</v>
      </c>
    </row>
    <row r="230" spans="1:19" x14ac:dyDescent="0.2">
      <c r="A230" s="16" t="s">
        <v>248</v>
      </c>
      <c r="B230" s="18">
        <v>4524000</v>
      </c>
      <c r="C230" s="18">
        <v>94000</v>
      </c>
      <c r="D230" s="18">
        <v>4430000</v>
      </c>
      <c r="E230" s="18">
        <v>0</v>
      </c>
      <c r="F230" s="18">
        <v>0</v>
      </c>
      <c r="G230" s="18">
        <v>0</v>
      </c>
      <c r="H230" s="18">
        <v>0</v>
      </c>
      <c r="I230" s="18">
        <v>25000</v>
      </c>
      <c r="J230" s="18">
        <v>0</v>
      </c>
      <c r="K230" s="18">
        <v>25000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4549000</v>
      </c>
      <c r="R230" s="25">
        <f t="shared" si="3"/>
        <v>0</v>
      </c>
      <c r="S230" s="15">
        <v>111277037</v>
      </c>
    </row>
    <row r="231" spans="1:19" x14ac:dyDescent="0.2">
      <c r="A231" s="14" t="s">
        <v>249</v>
      </c>
      <c r="B231" s="17">
        <v>4044000</v>
      </c>
      <c r="C231" s="17">
        <v>48000</v>
      </c>
      <c r="D231" s="17">
        <v>3996000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4044000</v>
      </c>
      <c r="R231" s="23">
        <f t="shared" si="3"/>
        <v>0</v>
      </c>
      <c r="S231" s="15">
        <v>78971262</v>
      </c>
    </row>
    <row r="232" spans="1:19" x14ac:dyDescent="0.2">
      <c r="A232" s="3" t="s">
        <v>250</v>
      </c>
      <c r="B232" s="22">
        <v>1113000</v>
      </c>
      <c r="C232" s="22">
        <v>175000</v>
      </c>
      <c r="D232" s="22">
        <v>938000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1113000</v>
      </c>
      <c r="R232" s="24">
        <f t="shared" si="3"/>
        <v>0</v>
      </c>
      <c r="S232" s="15">
        <v>175604196</v>
      </c>
    </row>
    <row r="233" spans="1:19" x14ac:dyDescent="0.2">
      <c r="A233" s="16" t="s">
        <v>251</v>
      </c>
      <c r="B233" s="18">
        <v>7815000</v>
      </c>
      <c r="C233" s="18">
        <v>67000</v>
      </c>
      <c r="D233" s="18">
        <v>7748000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7815000</v>
      </c>
      <c r="R233" s="25">
        <f t="shared" si="3"/>
        <v>0</v>
      </c>
      <c r="S233" s="15">
        <v>69638952</v>
      </c>
    </row>
    <row r="234" spans="1:19" x14ac:dyDescent="0.2">
      <c r="A234" s="14" t="s">
        <v>252</v>
      </c>
      <c r="B234" s="17">
        <v>10840000</v>
      </c>
      <c r="C234" s="17">
        <v>67000</v>
      </c>
      <c r="D234" s="17">
        <v>10773000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10840000</v>
      </c>
      <c r="R234" s="23">
        <f t="shared" si="3"/>
        <v>0</v>
      </c>
      <c r="S234" s="15">
        <v>44339733</v>
      </c>
    </row>
    <row r="235" spans="1:19" x14ac:dyDescent="0.2">
      <c r="A235" s="3" t="s">
        <v>253</v>
      </c>
      <c r="B235" s="22">
        <v>25785000</v>
      </c>
      <c r="C235" s="22">
        <v>35000</v>
      </c>
      <c r="D235" s="22">
        <v>25750000</v>
      </c>
      <c r="E235" s="22">
        <v>-24124844</v>
      </c>
      <c r="F235" s="22">
        <v>-24124844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1660156</v>
      </c>
      <c r="R235" s="24">
        <f t="shared" si="3"/>
        <v>0</v>
      </c>
      <c r="S235" s="15">
        <v>1660156</v>
      </c>
    </row>
    <row r="236" spans="1:19" x14ac:dyDescent="0.2">
      <c r="A236" s="16" t="s">
        <v>254</v>
      </c>
      <c r="B236" s="18">
        <v>8338000</v>
      </c>
      <c r="C236" s="18">
        <v>545000</v>
      </c>
      <c r="D236" s="18">
        <v>7793000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8338000</v>
      </c>
      <c r="R236" s="25">
        <f t="shared" si="3"/>
        <v>0</v>
      </c>
      <c r="S236" s="15">
        <v>639937401</v>
      </c>
    </row>
    <row r="237" spans="1:19" x14ac:dyDescent="0.2">
      <c r="A237" s="14" t="s">
        <v>255</v>
      </c>
      <c r="B237" s="17">
        <v>11513000</v>
      </c>
      <c r="C237" s="17">
        <v>37000</v>
      </c>
      <c r="D237" s="17">
        <v>11476000</v>
      </c>
      <c r="E237" s="17">
        <v>0</v>
      </c>
      <c r="F237" s="17">
        <v>0</v>
      </c>
      <c r="G237" s="17">
        <v>0</v>
      </c>
      <c r="H237" s="17">
        <v>0</v>
      </c>
      <c r="I237" s="17">
        <v>33000</v>
      </c>
      <c r="J237" s="17">
        <v>0</v>
      </c>
      <c r="K237" s="17">
        <v>33000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11546000</v>
      </c>
      <c r="R237" s="23">
        <f t="shared" si="3"/>
        <v>0</v>
      </c>
      <c r="S237" s="15">
        <v>31093462</v>
      </c>
    </row>
    <row r="238" spans="1:19" x14ac:dyDescent="0.2">
      <c r="A238" s="3" t="s">
        <v>256</v>
      </c>
      <c r="B238" s="22">
        <v>1058000</v>
      </c>
      <c r="C238" s="22">
        <v>424000</v>
      </c>
      <c r="D238" s="22">
        <v>634000</v>
      </c>
      <c r="E238" s="22">
        <v>0</v>
      </c>
      <c r="F238" s="22">
        <v>0</v>
      </c>
      <c r="G238" s="22">
        <v>0</v>
      </c>
      <c r="H238" s="22">
        <v>0</v>
      </c>
      <c r="I238" s="22">
        <v>187000</v>
      </c>
      <c r="J238" s="22">
        <v>0</v>
      </c>
      <c r="K238" s="22">
        <v>187000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1245000</v>
      </c>
      <c r="R238" s="24">
        <f t="shared" si="3"/>
        <v>0</v>
      </c>
      <c r="S238" s="15">
        <v>492882550</v>
      </c>
    </row>
    <row r="239" spans="1:19" x14ac:dyDescent="0.2">
      <c r="A239" s="16" t="s">
        <v>257</v>
      </c>
      <c r="B239" s="18">
        <v>131000</v>
      </c>
      <c r="C239" s="18">
        <v>71000</v>
      </c>
      <c r="D239" s="18">
        <v>60000</v>
      </c>
      <c r="E239" s="18">
        <v>0</v>
      </c>
      <c r="F239" s="18">
        <v>0</v>
      </c>
      <c r="G239" s="18">
        <v>0</v>
      </c>
      <c r="H239" s="18">
        <v>0</v>
      </c>
      <c r="I239" s="18">
        <v>41000</v>
      </c>
      <c r="J239" s="18">
        <v>0</v>
      </c>
      <c r="K239" s="18">
        <v>41000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172000</v>
      </c>
      <c r="R239" s="25">
        <f t="shared" si="3"/>
        <v>0</v>
      </c>
      <c r="S239" s="15">
        <v>95968012</v>
      </c>
    </row>
    <row r="240" spans="1:19" x14ac:dyDescent="0.2">
      <c r="A240" s="14" t="s">
        <v>258</v>
      </c>
      <c r="B240" s="17">
        <v>26701000</v>
      </c>
      <c r="C240" s="17">
        <v>263000</v>
      </c>
      <c r="D240" s="17">
        <v>26438000</v>
      </c>
      <c r="E240" s="17">
        <v>0</v>
      </c>
      <c r="F240" s="17">
        <v>0</v>
      </c>
      <c r="G240" s="17">
        <v>0</v>
      </c>
      <c r="H240" s="17">
        <v>0</v>
      </c>
      <c r="I240" s="17">
        <v>120000</v>
      </c>
      <c r="J240" s="17">
        <v>0</v>
      </c>
      <c r="K240" s="17">
        <v>120000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26821000</v>
      </c>
      <c r="R240" s="23">
        <f t="shared" si="3"/>
        <v>0</v>
      </c>
      <c r="S240" s="15">
        <v>253461218</v>
      </c>
    </row>
    <row r="241" spans="1:19" x14ac:dyDescent="0.2">
      <c r="A241" s="3" t="s">
        <v>259</v>
      </c>
      <c r="B241" s="22">
        <v>81000</v>
      </c>
      <c r="C241" s="22">
        <v>81000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81000</v>
      </c>
      <c r="R241" s="24">
        <f t="shared" si="3"/>
        <v>0</v>
      </c>
      <c r="S241" s="15">
        <v>46446584</v>
      </c>
    </row>
    <row r="242" spans="1:19" x14ac:dyDescent="0.2">
      <c r="A242" s="16" t="s">
        <v>260</v>
      </c>
      <c r="B242" s="18">
        <v>10393000</v>
      </c>
      <c r="C242" s="18">
        <v>10393000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750000</v>
      </c>
      <c r="J242" s="18">
        <v>0</v>
      </c>
      <c r="K242" s="18">
        <v>750000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11143000</v>
      </c>
      <c r="R242" s="25">
        <f t="shared" si="3"/>
        <v>0</v>
      </c>
      <c r="S242" s="15">
        <v>7096251636</v>
      </c>
    </row>
    <row r="243" spans="1:19" x14ac:dyDescent="0.2">
      <c r="A243" s="14" t="s">
        <v>261</v>
      </c>
      <c r="B243" s="17">
        <v>755000</v>
      </c>
      <c r="C243" s="17">
        <v>755000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755000</v>
      </c>
      <c r="R243" s="23">
        <f t="shared" si="3"/>
        <v>0</v>
      </c>
      <c r="S243" s="15">
        <v>636125363</v>
      </c>
    </row>
    <row r="244" spans="1:19" x14ac:dyDescent="0.2">
      <c r="A244" s="3" t="s">
        <v>262</v>
      </c>
      <c r="B244" s="22">
        <v>3871000</v>
      </c>
      <c r="C244" s="22">
        <v>201000</v>
      </c>
      <c r="D244" s="22">
        <v>3670000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3871000</v>
      </c>
      <c r="R244" s="24">
        <f t="shared" si="3"/>
        <v>0</v>
      </c>
      <c r="S244" s="15">
        <v>172381787</v>
      </c>
    </row>
    <row r="245" spans="1:19" x14ac:dyDescent="0.2">
      <c r="A245" s="16" t="s">
        <v>263</v>
      </c>
      <c r="B245" s="18">
        <v>244000</v>
      </c>
      <c r="C245" s="18">
        <v>244000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244000</v>
      </c>
      <c r="R245" s="25">
        <f t="shared" si="3"/>
        <v>0</v>
      </c>
      <c r="S245" s="15">
        <v>250526396</v>
      </c>
    </row>
    <row r="246" spans="1:19" x14ac:dyDescent="0.2">
      <c r="A246" s="14" t="s">
        <v>264</v>
      </c>
      <c r="B246" s="17">
        <v>511000</v>
      </c>
      <c r="C246" s="17">
        <v>511000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1700000</v>
      </c>
      <c r="J246" s="17">
        <v>0</v>
      </c>
      <c r="K246" s="17">
        <v>1700000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2211000</v>
      </c>
      <c r="R246" s="23">
        <f t="shared" si="3"/>
        <v>0</v>
      </c>
      <c r="S246" s="15">
        <v>434328995</v>
      </c>
    </row>
    <row r="247" spans="1:19" x14ac:dyDescent="0.2">
      <c r="A247" s="3" t="s">
        <v>265</v>
      </c>
      <c r="B247" s="22">
        <v>764000</v>
      </c>
      <c r="C247" s="22">
        <v>764000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2500000</v>
      </c>
      <c r="J247" s="22">
        <v>0</v>
      </c>
      <c r="K247" s="22">
        <v>2500000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3264000</v>
      </c>
      <c r="R247" s="24">
        <f t="shared" si="3"/>
        <v>0</v>
      </c>
      <c r="S247" s="15">
        <v>624882969</v>
      </c>
    </row>
    <row r="248" spans="1:19" x14ac:dyDescent="0.2">
      <c r="A248" s="16" t="s">
        <v>266</v>
      </c>
      <c r="B248" s="18">
        <v>146000</v>
      </c>
      <c r="C248" s="18">
        <v>146000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146000</v>
      </c>
      <c r="R248" s="25">
        <f t="shared" si="3"/>
        <v>0</v>
      </c>
      <c r="S248" s="15">
        <v>129466143</v>
      </c>
    </row>
    <row r="249" spans="1:19" x14ac:dyDescent="0.2">
      <c r="A249" s="14" t="s">
        <v>267</v>
      </c>
      <c r="B249" s="17">
        <v>179000</v>
      </c>
      <c r="C249" s="17">
        <v>179000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179000</v>
      </c>
      <c r="R249" s="23">
        <f t="shared" si="3"/>
        <v>0</v>
      </c>
      <c r="S249" s="15">
        <v>108925411</v>
      </c>
    </row>
    <row r="250" spans="1:19" x14ac:dyDescent="0.2">
      <c r="A250" s="3" t="s">
        <v>268</v>
      </c>
      <c r="B250" s="22">
        <v>43919000</v>
      </c>
      <c r="C250" s="22">
        <v>669000</v>
      </c>
      <c r="D250" s="22">
        <v>43250000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43919000</v>
      </c>
      <c r="R250" s="24">
        <f t="shared" si="3"/>
        <v>0</v>
      </c>
      <c r="S250" s="15">
        <v>456277941</v>
      </c>
    </row>
    <row r="251" spans="1:19" x14ac:dyDescent="0.2">
      <c r="A251" s="16" t="s">
        <v>269</v>
      </c>
      <c r="B251" s="18">
        <v>599000</v>
      </c>
      <c r="C251" s="18">
        <v>599000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599000</v>
      </c>
      <c r="R251" s="25">
        <f t="shared" si="3"/>
        <v>0</v>
      </c>
      <c r="S251" s="15">
        <v>464049240</v>
      </c>
    </row>
    <row r="252" spans="1:19" x14ac:dyDescent="0.2">
      <c r="A252" s="14" t="s">
        <v>270</v>
      </c>
      <c r="B252" s="17">
        <v>980000</v>
      </c>
      <c r="C252" s="17">
        <v>49000</v>
      </c>
      <c r="D252" s="17">
        <v>931000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980000</v>
      </c>
      <c r="R252" s="23">
        <f t="shared" si="3"/>
        <v>0</v>
      </c>
      <c r="S252" s="15">
        <v>28559136</v>
      </c>
    </row>
    <row r="253" spans="1:19" x14ac:dyDescent="0.2">
      <c r="A253" s="3" t="s">
        <v>271</v>
      </c>
      <c r="B253" s="22">
        <v>61000</v>
      </c>
      <c r="C253" s="22">
        <v>61000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61000</v>
      </c>
      <c r="R253" s="24">
        <f t="shared" si="3"/>
        <v>0</v>
      </c>
      <c r="S253" s="15">
        <v>67051386</v>
      </c>
    </row>
    <row r="254" spans="1:19" x14ac:dyDescent="0.2">
      <c r="A254" s="16" t="s">
        <v>272</v>
      </c>
      <c r="B254" s="18">
        <v>20272000</v>
      </c>
      <c r="C254" s="18">
        <v>798000</v>
      </c>
      <c r="D254" s="18">
        <v>19474000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20272000</v>
      </c>
      <c r="R254" s="25">
        <f t="shared" si="3"/>
        <v>0</v>
      </c>
      <c r="S254" s="15">
        <v>655176914</v>
      </c>
    </row>
    <row r="255" spans="1:19" x14ac:dyDescent="0.2">
      <c r="A255" s="14" t="s">
        <v>273</v>
      </c>
      <c r="B255" s="17">
        <v>452000</v>
      </c>
      <c r="C255" s="17">
        <v>452000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452000</v>
      </c>
      <c r="R255" s="23">
        <f t="shared" si="3"/>
        <v>0</v>
      </c>
      <c r="S255" s="15">
        <v>349843737</v>
      </c>
    </row>
    <row r="256" spans="1:19" x14ac:dyDescent="0.2">
      <c r="A256" s="3" t="s">
        <v>274</v>
      </c>
      <c r="B256" s="22">
        <v>1373000</v>
      </c>
      <c r="C256" s="22">
        <v>129000</v>
      </c>
      <c r="D256" s="22">
        <v>1244000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1373000</v>
      </c>
      <c r="R256" s="24">
        <f t="shared" si="3"/>
        <v>0</v>
      </c>
      <c r="S256" s="15">
        <v>112844955</v>
      </c>
    </row>
    <row r="257" spans="1:19" x14ac:dyDescent="0.2">
      <c r="A257" s="16" t="s">
        <v>275</v>
      </c>
      <c r="B257" s="18">
        <v>2922000</v>
      </c>
      <c r="C257" s="18">
        <v>1009000</v>
      </c>
      <c r="D257" s="18">
        <v>1913000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2922000</v>
      </c>
      <c r="R257" s="25">
        <f t="shared" si="3"/>
        <v>0</v>
      </c>
      <c r="S257" s="15">
        <v>883813977</v>
      </c>
    </row>
    <row r="258" spans="1:19" x14ac:dyDescent="0.2">
      <c r="A258" s="14" t="s">
        <v>276</v>
      </c>
      <c r="B258" s="17">
        <v>224000</v>
      </c>
      <c r="C258" s="17">
        <v>224000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224000</v>
      </c>
      <c r="R258" s="23">
        <f t="shared" si="3"/>
        <v>0</v>
      </c>
      <c r="S258" s="15">
        <v>142896517</v>
      </c>
    </row>
    <row r="259" spans="1:19" x14ac:dyDescent="0.2">
      <c r="A259" s="3" t="s">
        <v>277</v>
      </c>
      <c r="B259" s="22">
        <v>1400000</v>
      </c>
      <c r="C259" s="22">
        <v>1400000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3000000</v>
      </c>
      <c r="J259" s="22">
        <v>0</v>
      </c>
      <c r="K259" s="22">
        <v>3000000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4400000</v>
      </c>
      <c r="R259" s="24">
        <f t="shared" si="3"/>
        <v>0</v>
      </c>
      <c r="S259" s="15">
        <v>1282736521</v>
      </c>
    </row>
    <row r="260" spans="1:19" x14ac:dyDescent="0.2">
      <c r="A260" s="16" t="s">
        <v>278</v>
      </c>
      <c r="B260" s="18">
        <v>1036000</v>
      </c>
      <c r="C260" s="18">
        <v>1036000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1036000</v>
      </c>
      <c r="R260" s="25">
        <f t="shared" si="3"/>
        <v>0</v>
      </c>
      <c r="S260" s="15">
        <v>1073587245</v>
      </c>
    </row>
    <row r="261" spans="1:19" x14ac:dyDescent="0.2">
      <c r="A261" s="14" t="s">
        <v>279</v>
      </c>
      <c r="B261" s="17">
        <v>19193000</v>
      </c>
      <c r="C261" s="17">
        <v>202000</v>
      </c>
      <c r="D261" s="17">
        <v>18991000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19193000</v>
      </c>
      <c r="R261" s="23">
        <f t="shared" si="3"/>
        <v>0</v>
      </c>
      <c r="S261" s="15">
        <v>193508912</v>
      </c>
    </row>
    <row r="262" spans="1:19" x14ac:dyDescent="0.2">
      <c r="A262" s="3" t="s">
        <v>280</v>
      </c>
      <c r="B262" s="22">
        <v>18000</v>
      </c>
      <c r="C262" s="22">
        <v>18000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18000</v>
      </c>
      <c r="R262" s="24">
        <f t="shared" ref="R262:R325" si="4">E262-F262</f>
        <v>0</v>
      </c>
      <c r="S262" s="15">
        <v>27854557</v>
      </c>
    </row>
    <row r="263" spans="1:19" x14ac:dyDescent="0.2">
      <c r="A263" s="16" t="s">
        <v>281</v>
      </c>
      <c r="B263" s="18">
        <v>964000</v>
      </c>
      <c r="C263" s="18">
        <v>365000</v>
      </c>
      <c r="D263" s="18">
        <v>599000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964000</v>
      </c>
      <c r="R263" s="25">
        <f t="shared" si="4"/>
        <v>0</v>
      </c>
      <c r="S263" s="15">
        <v>301690422</v>
      </c>
    </row>
    <row r="264" spans="1:19" x14ac:dyDescent="0.2">
      <c r="A264" s="14" t="s">
        <v>282</v>
      </c>
      <c r="B264" s="17">
        <v>1518000</v>
      </c>
      <c r="C264" s="17">
        <v>1273000</v>
      </c>
      <c r="D264" s="17">
        <v>245000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1518000</v>
      </c>
      <c r="R264" s="23">
        <f t="shared" si="4"/>
        <v>0</v>
      </c>
      <c r="S264" s="15">
        <v>1170771391</v>
      </c>
    </row>
    <row r="265" spans="1:19" x14ac:dyDescent="0.2">
      <c r="A265" s="3" t="s">
        <v>283</v>
      </c>
      <c r="B265" s="22">
        <v>152000</v>
      </c>
      <c r="C265" s="22">
        <v>152000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152000</v>
      </c>
      <c r="R265" s="24">
        <f t="shared" si="4"/>
        <v>0</v>
      </c>
      <c r="S265" s="15">
        <v>95426398</v>
      </c>
    </row>
    <row r="266" spans="1:19" x14ac:dyDescent="0.2">
      <c r="A266" s="16" t="s">
        <v>284</v>
      </c>
      <c r="B266" s="18">
        <v>35000</v>
      </c>
      <c r="C266" s="18">
        <v>35000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35000</v>
      </c>
      <c r="R266" s="25">
        <f t="shared" si="4"/>
        <v>0</v>
      </c>
      <c r="S266" s="15">
        <v>45949668</v>
      </c>
    </row>
    <row r="267" spans="1:19" x14ac:dyDescent="0.2">
      <c r="A267" s="14" t="s">
        <v>285</v>
      </c>
      <c r="B267" s="17">
        <v>10714000</v>
      </c>
      <c r="C267" s="17">
        <v>97000</v>
      </c>
      <c r="D267" s="17">
        <v>10617000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10714000</v>
      </c>
      <c r="R267" s="23">
        <f t="shared" si="4"/>
        <v>0</v>
      </c>
      <c r="S267" s="15">
        <v>87004855</v>
      </c>
    </row>
    <row r="268" spans="1:19" x14ac:dyDescent="0.2">
      <c r="A268" s="3" t="s">
        <v>286</v>
      </c>
      <c r="B268" s="22">
        <v>1516000</v>
      </c>
      <c r="C268" s="22">
        <v>120000</v>
      </c>
      <c r="D268" s="22">
        <v>1396000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1516000</v>
      </c>
      <c r="R268" s="24">
        <f t="shared" si="4"/>
        <v>0</v>
      </c>
      <c r="S268" s="15">
        <v>105895746</v>
      </c>
    </row>
    <row r="269" spans="1:19" x14ac:dyDescent="0.2">
      <c r="A269" s="16" t="s">
        <v>287</v>
      </c>
      <c r="B269" s="18">
        <v>48000</v>
      </c>
      <c r="C269" s="18">
        <v>48000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48000</v>
      </c>
      <c r="R269" s="25">
        <f t="shared" si="4"/>
        <v>0</v>
      </c>
      <c r="S269" s="15">
        <v>53725282</v>
      </c>
    </row>
    <row r="270" spans="1:19" x14ac:dyDescent="0.2">
      <c r="A270" s="14" t="s">
        <v>288</v>
      </c>
      <c r="B270" s="17">
        <v>82000</v>
      </c>
      <c r="C270" s="17">
        <v>82000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150000</v>
      </c>
      <c r="J270" s="17">
        <v>0</v>
      </c>
      <c r="K270" s="17">
        <v>150000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232000</v>
      </c>
      <c r="R270" s="23">
        <f t="shared" si="4"/>
        <v>0</v>
      </c>
      <c r="S270" s="15">
        <v>74072728</v>
      </c>
    </row>
    <row r="271" spans="1:19" x14ac:dyDescent="0.2">
      <c r="A271" s="3" t="s">
        <v>289</v>
      </c>
      <c r="B271" s="22">
        <v>13530000</v>
      </c>
      <c r="C271" s="22">
        <v>224000</v>
      </c>
      <c r="D271" s="22">
        <v>13306000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13530000</v>
      </c>
      <c r="R271" s="24">
        <f t="shared" si="4"/>
        <v>0</v>
      </c>
      <c r="S271" s="15">
        <v>166337039</v>
      </c>
    </row>
    <row r="272" spans="1:19" x14ac:dyDescent="0.2">
      <c r="A272" s="16" t="s">
        <v>290</v>
      </c>
      <c r="B272" s="18">
        <v>15153000</v>
      </c>
      <c r="C272" s="18">
        <v>160000</v>
      </c>
      <c r="D272" s="18">
        <v>14993000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15153000</v>
      </c>
      <c r="R272" s="25">
        <f t="shared" si="4"/>
        <v>0</v>
      </c>
      <c r="S272" s="15">
        <v>118929412</v>
      </c>
    </row>
    <row r="273" spans="1:19" x14ac:dyDescent="0.2">
      <c r="A273" s="14" t="s">
        <v>291</v>
      </c>
      <c r="B273" s="17">
        <v>6368000</v>
      </c>
      <c r="C273" s="17">
        <v>498000</v>
      </c>
      <c r="D273" s="17">
        <v>5870000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6368000</v>
      </c>
      <c r="R273" s="23">
        <f t="shared" si="4"/>
        <v>0</v>
      </c>
      <c r="S273" s="15">
        <v>499449328</v>
      </c>
    </row>
    <row r="274" spans="1:19" x14ac:dyDescent="0.2">
      <c r="A274" s="3" t="s">
        <v>292</v>
      </c>
      <c r="B274" s="22">
        <v>85000</v>
      </c>
      <c r="C274" s="22">
        <v>85000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150000</v>
      </c>
      <c r="J274" s="22">
        <v>0</v>
      </c>
      <c r="K274" s="22">
        <v>150000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235000</v>
      </c>
      <c r="R274" s="24">
        <f t="shared" si="4"/>
        <v>0</v>
      </c>
      <c r="S274" s="15">
        <v>57336467</v>
      </c>
    </row>
    <row r="275" spans="1:19" x14ac:dyDescent="0.2">
      <c r="A275" s="16" t="s">
        <v>293</v>
      </c>
      <c r="B275" s="18">
        <v>7070000</v>
      </c>
      <c r="C275" s="18">
        <v>117000</v>
      </c>
      <c r="D275" s="18">
        <v>6953000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7070000</v>
      </c>
      <c r="R275" s="25">
        <f t="shared" si="4"/>
        <v>0</v>
      </c>
      <c r="S275" s="15">
        <v>94276584</v>
      </c>
    </row>
    <row r="276" spans="1:19" x14ac:dyDescent="0.2">
      <c r="A276" s="14" t="s">
        <v>294</v>
      </c>
      <c r="B276" s="17">
        <v>275000</v>
      </c>
      <c r="C276" s="17">
        <v>275000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275000</v>
      </c>
      <c r="R276" s="23">
        <f t="shared" si="4"/>
        <v>0</v>
      </c>
      <c r="S276" s="15">
        <v>207115947</v>
      </c>
    </row>
    <row r="277" spans="1:19" x14ac:dyDescent="0.2">
      <c r="A277" s="3" t="s">
        <v>295</v>
      </c>
      <c r="B277" s="22">
        <v>262000</v>
      </c>
      <c r="C277" s="22">
        <v>262000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262000</v>
      </c>
      <c r="R277" s="24">
        <f t="shared" si="4"/>
        <v>0</v>
      </c>
      <c r="S277" s="15">
        <v>234810106</v>
      </c>
    </row>
    <row r="278" spans="1:19" x14ac:dyDescent="0.2">
      <c r="A278" s="16" t="s">
        <v>296</v>
      </c>
      <c r="B278" s="18">
        <v>177000</v>
      </c>
      <c r="C278" s="18">
        <v>177000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177000</v>
      </c>
      <c r="R278" s="25">
        <f t="shared" si="4"/>
        <v>0</v>
      </c>
      <c r="S278" s="15">
        <v>145895531</v>
      </c>
    </row>
    <row r="279" spans="1:19" x14ac:dyDescent="0.2">
      <c r="A279" s="14" t="s">
        <v>297</v>
      </c>
      <c r="B279" s="17">
        <v>148000</v>
      </c>
      <c r="C279" s="17">
        <v>148000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148000</v>
      </c>
      <c r="R279" s="23">
        <f t="shared" si="4"/>
        <v>0</v>
      </c>
      <c r="S279" s="15">
        <v>135582715</v>
      </c>
    </row>
    <row r="280" spans="1:19" x14ac:dyDescent="0.2">
      <c r="A280" s="3" t="s">
        <v>298</v>
      </c>
      <c r="B280" s="22">
        <v>882000</v>
      </c>
      <c r="C280" s="22">
        <v>882000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882000</v>
      </c>
      <c r="R280" s="24">
        <f t="shared" si="4"/>
        <v>0</v>
      </c>
      <c r="S280" s="15">
        <v>817194772</v>
      </c>
    </row>
    <row r="281" spans="1:19" x14ac:dyDescent="0.2">
      <c r="A281" s="16" t="s">
        <v>299</v>
      </c>
      <c r="B281" s="18">
        <v>205000</v>
      </c>
      <c r="C281" s="18">
        <v>205000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205000</v>
      </c>
      <c r="R281" s="25">
        <f t="shared" si="4"/>
        <v>0</v>
      </c>
      <c r="S281" s="15">
        <v>170863003</v>
      </c>
    </row>
    <row r="282" spans="1:19" x14ac:dyDescent="0.2">
      <c r="A282" s="14" t="s">
        <v>300</v>
      </c>
      <c r="B282" s="17">
        <v>466000</v>
      </c>
      <c r="C282" s="17">
        <v>466000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75000</v>
      </c>
      <c r="J282" s="17">
        <v>0</v>
      </c>
      <c r="K282" s="17">
        <v>75000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541000</v>
      </c>
      <c r="R282" s="23">
        <f t="shared" si="4"/>
        <v>0</v>
      </c>
      <c r="S282" s="15">
        <v>410871093</v>
      </c>
    </row>
    <row r="283" spans="1:19" x14ac:dyDescent="0.2">
      <c r="A283" s="3" t="s">
        <v>301</v>
      </c>
      <c r="B283" s="22">
        <v>304000</v>
      </c>
      <c r="C283" s="22">
        <v>304000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1500000</v>
      </c>
      <c r="J283" s="22">
        <v>0</v>
      </c>
      <c r="K283" s="22">
        <v>1500000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1804000</v>
      </c>
      <c r="R283" s="24">
        <f t="shared" si="4"/>
        <v>0</v>
      </c>
      <c r="S283" s="15">
        <v>288031334</v>
      </c>
    </row>
    <row r="284" spans="1:19" x14ac:dyDescent="0.2">
      <c r="A284" s="16" t="s">
        <v>302</v>
      </c>
      <c r="B284" s="18">
        <v>335000</v>
      </c>
      <c r="C284" s="18">
        <v>335000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1000000</v>
      </c>
      <c r="J284" s="18">
        <v>0</v>
      </c>
      <c r="K284" s="18">
        <v>1000000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1335000</v>
      </c>
      <c r="R284" s="25">
        <f t="shared" si="4"/>
        <v>0</v>
      </c>
      <c r="S284" s="15">
        <v>297643960</v>
      </c>
    </row>
    <row r="285" spans="1:19" x14ac:dyDescent="0.2">
      <c r="A285" s="14" t="s">
        <v>303</v>
      </c>
      <c r="B285" s="17">
        <v>7160000</v>
      </c>
      <c r="C285" s="17">
        <v>7160000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7160000</v>
      </c>
      <c r="R285" s="23">
        <f t="shared" si="4"/>
        <v>0</v>
      </c>
      <c r="S285" s="15">
        <v>4908312108</v>
      </c>
    </row>
    <row r="286" spans="1:19" x14ac:dyDescent="0.2">
      <c r="A286" s="3" t="s">
        <v>304</v>
      </c>
      <c r="B286" s="22">
        <v>1240000</v>
      </c>
      <c r="C286" s="22">
        <v>1240000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1240000</v>
      </c>
      <c r="R286" s="24">
        <f t="shared" si="4"/>
        <v>0</v>
      </c>
      <c r="S286" s="15">
        <v>1042609098</v>
      </c>
    </row>
    <row r="287" spans="1:19" x14ac:dyDescent="0.2">
      <c r="A287" s="16" t="s">
        <v>305</v>
      </c>
      <c r="B287" s="18">
        <v>728000</v>
      </c>
      <c r="C287" s="18">
        <v>728000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728000</v>
      </c>
      <c r="R287" s="25">
        <f t="shared" si="4"/>
        <v>0</v>
      </c>
      <c r="S287" s="15">
        <v>692241916</v>
      </c>
    </row>
    <row r="288" spans="1:19" x14ac:dyDescent="0.2">
      <c r="A288" s="14" t="s">
        <v>306</v>
      </c>
      <c r="B288" s="17">
        <v>199000</v>
      </c>
      <c r="C288" s="17">
        <v>199000</v>
      </c>
      <c r="D288" s="17">
        <v>0</v>
      </c>
      <c r="E288" s="17">
        <v>-140773931</v>
      </c>
      <c r="F288" s="17">
        <v>-199000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23">
        <f t="shared" si="4"/>
        <v>-140574931</v>
      </c>
      <c r="S288" s="15">
        <v>0</v>
      </c>
    </row>
    <row r="289" spans="1:19" x14ac:dyDescent="0.2">
      <c r="A289" s="3" t="s">
        <v>307</v>
      </c>
      <c r="B289" s="22">
        <v>66000</v>
      </c>
      <c r="C289" s="22">
        <v>66000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66000</v>
      </c>
      <c r="R289" s="24">
        <f t="shared" si="4"/>
        <v>0</v>
      </c>
      <c r="S289" s="15">
        <v>69020080</v>
      </c>
    </row>
    <row r="290" spans="1:19" x14ac:dyDescent="0.2">
      <c r="A290" s="16" t="s">
        <v>308</v>
      </c>
      <c r="B290" s="18">
        <v>362000</v>
      </c>
      <c r="C290" s="18">
        <v>362000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362000</v>
      </c>
      <c r="R290" s="25">
        <f t="shared" si="4"/>
        <v>0</v>
      </c>
      <c r="S290" s="15">
        <v>269572813</v>
      </c>
    </row>
    <row r="291" spans="1:19" x14ac:dyDescent="0.2">
      <c r="A291" s="14" t="s">
        <v>309</v>
      </c>
      <c r="B291" s="17">
        <v>147000</v>
      </c>
      <c r="C291" s="17">
        <v>147000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147000</v>
      </c>
      <c r="R291" s="23">
        <f t="shared" si="4"/>
        <v>0</v>
      </c>
      <c r="S291" s="15">
        <v>120362905</v>
      </c>
    </row>
    <row r="292" spans="1:19" x14ac:dyDescent="0.2">
      <c r="A292" s="3" t="s">
        <v>310</v>
      </c>
      <c r="B292" s="22">
        <v>322000</v>
      </c>
      <c r="C292" s="22">
        <v>322000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322000</v>
      </c>
      <c r="R292" s="24">
        <f t="shared" si="4"/>
        <v>0</v>
      </c>
      <c r="S292" s="15">
        <v>221256512</v>
      </c>
    </row>
    <row r="293" spans="1:19" x14ac:dyDescent="0.2">
      <c r="A293" s="16" t="s">
        <v>311</v>
      </c>
      <c r="B293" s="18">
        <v>122000</v>
      </c>
      <c r="C293" s="18">
        <v>122000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7600000</v>
      </c>
      <c r="J293" s="18">
        <v>0</v>
      </c>
      <c r="K293" s="18">
        <v>0</v>
      </c>
      <c r="L293" s="18">
        <v>0</v>
      </c>
      <c r="M293" s="18">
        <v>7600000</v>
      </c>
      <c r="N293" s="18">
        <v>0</v>
      </c>
      <c r="O293" s="18">
        <v>0</v>
      </c>
      <c r="P293" s="18">
        <v>0</v>
      </c>
      <c r="Q293" s="18">
        <v>7722000</v>
      </c>
      <c r="R293" s="25">
        <f t="shared" si="4"/>
        <v>0</v>
      </c>
      <c r="S293" s="15">
        <v>114903112</v>
      </c>
    </row>
    <row r="294" spans="1:19" x14ac:dyDescent="0.2">
      <c r="A294" s="14" t="s">
        <v>312</v>
      </c>
      <c r="B294" s="17">
        <v>287000</v>
      </c>
      <c r="C294" s="17">
        <v>287000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287000</v>
      </c>
      <c r="R294" s="23">
        <f t="shared" si="4"/>
        <v>0</v>
      </c>
      <c r="S294" s="15">
        <v>290248819</v>
      </c>
    </row>
    <row r="295" spans="1:19" x14ac:dyDescent="0.2">
      <c r="A295" s="3" t="s">
        <v>313</v>
      </c>
      <c r="B295" s="22">
        <v>687000</v>
      </c>
      <c r="C295" s="22">
        <v>687000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687000</v>
      </c>
      <c r="R295" s="24">
        <f t="shared" si="4"/>
        <v>0</v>
      </c>
      <c r="S295" s="15">
        <v>654868062</v>
      </c>
    </row>
    <row r="296" spans="1:19" x14ac:dyDescent="0.2">
      <c r="A296" s="16" t="s">
        <v>314</v>
      </c>
      <c r="B296" s="18">
        <v>295000</v>
      </c>
      <c r="C296" s="18">
        <v>295000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295000</v>
      </c>
      <c r="R296" s="25">
        <f t="shared" si="4"/>
        <v>0</v>
      </c>
      <c r="S296" s="15">
        <v>343707812</v>
      </c>
    </row>
    <row r="297" spans="1:19" x14ac:dyDescent="0.2">
      <c r="A297" s="14" t="s">
        <v>315</v>
      </c>
      <c r="B297" s="17">
        <v>485000</v>
      </c>
      <c r="C297" s="17">
        <v>485000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485000</v>
      </c>
      <c r="R297" s="23">
        <f t="shared" si="4"/>
        <v>0</v>
      </c>
      <c r="S297" s="15">
        <v>445432072</v>
      </c>
    </row>
    <row r="298" spans="1:19" x14ac:dyDescent="0.2">
      <c r="A298" s="3" t="s">
        <v>316</v>
      </c>
      <c r="B298" s="22">
        <v>217000</v>
      </c>
      <c r="C298" s="22">
        <v>217000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217000</v>
      </c>
      <c r="R298" s="24">
        <f t="shared" si="4"/>
        <v>0</v>
      </c>
      <c r="S298" s="15">
        <v>186931105</v>
      </c>
    </row>
    <row r="299" spans="1:19" x14ac:dyDescent="0.2">
      <c r="A299" s="16" t="s">
        <v>317</v>
      </c>
      <c r="B299" s="18">
        <v>51000</v>
      </c>
      <c r="C299" s="18">
        <v>51000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51000</v>
      </c>
      <c r="R299" s="25">
        <f t="shared" si="4"/>
        <v>0</v>
      </c>
      <c r="S299" s="15">
        <v>41428525</v>
      </c>
    </row>
    <row r="300" spans="1:19" x14ac:dyDescent="0.2">
      <c r="A300" s="14" t="s">
        <v>318</v>
      </c>
      <c r="B300" s="17">
        <v>138000</v>
      </c>
      <c r="C300" s="17">
        <v>138000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138000</v>
      </c>
      <c r="R300" s="23">
        <f t="shared" si="4"/>
        <v>0</v>
      </c>
      <c r="S300" s="15">
        <v>124613532</v>
      </c>
    </row>
    <row r="301" spans="1:19" x14ac:dyDescent="0.2">
      <c r="A301" s="3" t="s">
        <v>319</v>
      </c>
      <c r="B301" s="22">
        <v>1064000</v>
      </c>
      <c r="C301" s="22">
        <v>1064000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1064000</v>
      </c>
      <c r="R301" s="24">
        <f t="shared" si="4"/>
        <v>0</v>
      </c>
      <c r="S301" s="15">
        <v>880193906</v>
      </c>
    </row>
    <row r="302" spans="1:19" x14ac:dyDescent="0.2">
      <c r="A302" s="16" t="s">
        <v>320</v>
      </c>
      <c r="B302" s="18">
        <v>138000</v>
      </c>
      <c r="C302" s="18">
        <v>138000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138000</v>
      </c>
      <c r="R302" s="25">
        <f t="shared" si="4"/>
        <v>0</v>
      </c>
      <c r="S302" s="15">
        <v>126234389</v>
      </c>
    </row>
    <row r="303" spans="1:19" x14ac:dyDescent="0.2">
      <c r="A303" s="14" t="s">
        <v>321</v>
      </c>
      <c r="B303" s="17">
        <v>918000</v>
      </c>
      <c r="C303" s="17">
        <v>918000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918000</v>
      </c>
      <c r="R303" s="23">
        <f t="shared" si="4"/>
        <v>0</v>
      </c>
      <c r="S303" s="15">
        <v>782282813</v>
      </c>
    </row>
    <row r="304" spans="1:19" x14ac:dyDescent="0.2">
      <c r="A304" s="3" t="s">
        <v>322</v>
      </c>
      <c r="B304" s="22">
        <v>719000</v>
      </c>
      <c r="C304" s="22">
        <v>719000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719000</v>
      </c>
      <c r="R304" s="24">
        <f t="shared" si="4"/>
        <v>0</v>
      </c>
      <c r="S304" s="15">
        <v>588055484</v>
      </c>
    </row>
    <row r="305" spans="1:19" x14ac:dyDescent="0.2">
      <c r="A305" s="16" t="s">
        <v>323</v>
      </c>
      <c r="B305" s="18">
        <v>114000</v>
      </c>
      <c r="C305" s="18">
        <v>114000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114000</v>
      </c>
      <c r="R305" s="25">
        <f t="shared" si="4"/>
        <v>0</v>
      </c>
      <c r="S305" s="15">
        <v>118527821</v>
      </c>
    </row>
    <row r="306" spans="1:19" x14ac:dyDescent="0.2">
      <c r="A306" s="14" t="s">
        <v>324</v>
      </c>
      <c r="B306" s="17">
        <v>84000</v>
      </c>
      <c r="C306" s="17">
        <v>84000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84000</v>
      </c>
      <c r="R306" s="23">
        <f t="shared" si="4"/>
        <v>0</v>
      </c>
      <c r="S306" s="15">
        <v>99594575</v>
      </c>
    </row>
    <row r="307" spans="1:19" x14ac:dyDescent="0.2">
      <c r="A307" s="3" t="s">
        <v>325</v>
      </c>
      <c r="B307" s="22">
        <v>30000</v>
      </c>
      <c r="C307" s="22">
        <v>30000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30000</v>
      </c>
      <c r="R307" s="24">
        <f t="shared" si="4"/>
        <v>0</v>
      </c>
      <c r="S307" s="15">
        <v>47286668</v>
      </c>
    </row>
    <row r="308" spans="1:19" x14ac:dyDescent="0.2">
      <c r="A308" s="16" t="s">
        <v>326</v>
      </c>
      <c r="B308" s="18">
        <v>52000</v>
      </c>
      <c r="C308" s="18">
        <v>52000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52000</v>
      </c>
      <c r="R308" s="25">
        <f t="shared" si="4"/>
        <v>0</v>
      </c>
      <c r="S308" s="15">
        <v>67556080</v>
      </c>
    </row>
    <row r="309" spans="1:19" x14ac:dyDescent="0.2">
      <c r="A309" s="14" t="s">
        <v>327</v>
      </c>
      <c r="B309" s="17">
        <v>128000</v>
      </c>
      <c r="C309" s="17">
        <v>128000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128000</v>
      </c>
      <c r="R309" s="23">
        <f t="shared" si="4"/>
        <v>0</v>
      </c>
      <c r="S309" s="15">
        <v>138316207</v>
      </c>
    </row>
    <row r="310" spans="1:19" x14ac:dyDescent="0.2">
      <c r="A310" s="3" t="s">
        <v>328</v>
      </c>
      <c r="B310" s="22">
        <v>73000</v>
      </c>
      <c r="C310" s="22">
        <v>73000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73000</v>
      </c>
      <c r="R310" s="24">
        <f t="shared" si="4"/>
        <v>0</v>
      </c>
      <c r="S310" s="15">
        <v>95410769</v>
      </c>
    </row>
    <row r="311" spans="1:19" x14ac:dyDescent="0.2">
      <c r="A311" s="16" t="s">
        <v>329</v>
      </c>
      <c r="B311" s="18">
        <v>168000</v>
      </c>
      <c r="C311" s="18">
        <v>168000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168000</v>
      </c>
      <c r="R311" s="25">
        <f t="shared" si="4"/>
        <v>0</v>
      </c>
      <c r="S311" s="15">
        <v>187905314</v>
      </c>
    </row>
    <row r="312" spans="1:19" x14ac:dyDescent="0.2">
      <c r="A312" s="14" t="s">
        <v>330</v>
      </c>
      <c r="B312" s="17">
        <v>67000</v>
      </c>
      <c r="C312" s="17">
        <v>67000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67000</v>
      </c>
      <c r="R312" s="23">
        <f t="shared" si="4"/>
        <v>0</v>
      </c>
      <c r="S312" s="15">
        <v>65387175</v>
      </c>
    </row>
    <row r="313" spans="1:19" x14ac:dyDescent="0.2">
      <c r="A313" s="3" t="s">
        <v>331</v>
      </c>
      <c r="B313" s="22">
        <v>38000</v>
      </c>
      <c r="C313" s="22">
        <v>38000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38000</v>
      </c>
      <c r="R313" s="24">
        <f t="shared" si="4"/>
        <v>0</v>
      </c>
      <c r="S313" s="15">
        <v>52818049</v>
      </c>
    </row>
    <row r="314" spans="1:19" x14ac:dyDescent="0.2">
      <c r="A314" s="16" t="s">
        <v>332</v>
      </c>
      <c r="B314" s="18">
        <v>346000</v>
      </c>
      <c r="C314" s="18">
        <v>346000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346000</v>
      </c>
      <c r="R314" s="25">
        <f t="shared" si="4"/>
        <v>0</v>
      </c>
      <c r="S314" s="15">
        <v>305920037</v>
      </c>
    </row>
    <row r="315" spans="1:19" x14ac:dyDescent="0.2">
      <c r="A315" s="14" t="s">
        <v>333</v>
      </c>
      <c r="B315" s="17">
        <v>536000</v>
      </c>
      <c r="C315" s="17">
        <v>536000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536000</v>
      </c>
      <c r="R315" s="23">
        <f t="shared" si="4"/>
        <v>0</v>
      </c>
      <c r="S315" s="15">
        <v>469573875</v>
      </c>
    </row>
    <row r="316" spans="1:19" x14ac:dyDescent="0.2">
      <c r="A316" s="3" t="s">
        <v>334</v>
      </c>
      <c r="B316" s="22">
        <v>338000</v>
      </c>
      <c r="C316" s="22">
        <v>338000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338000</v>
      </c>
      <c r="R316" s="24">
        <f t="shared" si="4"/>
        <v>0</v>
      </c>
      <c r="S316" s="15">
        <v>278095943</v>
      </c>
    </row>
    <row r="317" spans="1:19" x14ac:dyDescent="0.2">
      <c r="A317" s="16" t="s">
        <v>335</v>
      </c>
      <c r="B317" s="18">
        <v>244000</v>
      </c>
      <c r="C317" s="18">
        <v>244000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244000</v>
      </c>
      <c r="R317" s="25">
        <f t="shared" si="4"/>
        <v>0</v>
      </c>
      <c r="S317" s="15">
        <v>222726677</v>
      </c>
    </row>
    <row r="318" spans="1:19" x14ac:dyDescent="0.2">
      <c r="A318" s="14" t="s">
        <v>336</v>
      </c>
      <c r="B318" s="17">
        <v>513000</v>
      </c>
      <c r="C318" s="17">
        <v>513000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513000</v>
      </c>
      <c r="R318" s="23">
        <f t="shared" si="4"/>
        <v>0</v>
      </c>
      <c r="S318" s="15">
        <v>455539486</v>
      </c>
    </row>
    <row r="319" spans="1:19" x14ac:dyDescent="0.2">
      <c r="A319" s="3" t="s">
        <v>337</v>
      </c>
      <c r="B319" s="22">
        <v>244000</v>
      </c>
      <c r="C319" s="22">
        <v>244000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244000</v>
      </c>
      <c r="R319" s="24">
        <f t="shared" si="4"/>
        <v>0</v>
      </c>
      <c r="S319" s="15">
        <v>229540497</v>
      </c>
    </row>
    <row r="320" spans="1:19" x14ac:dyDescent="0.2">
      <c r="A320" s="16" t="s">
        <v>338</v>
      </c>
      <c r="B320" s="18">
        <v>918000</v>
      </c>
      <c r="C320" s="18">
        <v>918000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918000</v>
      </c>
      <c r="R320" s="25">
        <f t="shared" si="4"/>
        <v>0</v>
      </c>
      <c r="S320" s="15">
        <v>786145087</v>
      </c>
    </row>
    <row r="321" spans="1:19" x14ac:dyDescent="0.2">
      <c r="A321" s="14" t="s">
        <v>339</v>
      </c>
      <c r="B321" s="17">
        <v>422000</v>
      </c>
      <c r="C321" s="17">
        <v>422000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422000</v>
      </c>
      <c r="R321" s="23">
        <f t="shared" si="4"/>
        <v>0</v>
      </c>
      <c r="S321" s="15">
        <v>359175410</v>
      </c>
    </row>
    <row r="322" spans="1:19" x14ac:dyDescent="0.2">
      <c r="A322" s="3" t="s">
        <v>340</v>
      </c>
      <c r="B322" s="22">
        <v>113000</v>
      </c>
      <c r="C322" s="22">
        <v>113000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113000</v>
      </c>
      <c r="R322" s="24">
        <f t="shared" si="4"/>
        <v>0</v>
      </c>
      <c r="S322" s="15">
        <v>101864966</v>
      </c>
    </row>
    <row r="323" spans="1:19" x14ac:dyDescent="0.2">
      <c r="A323" s="16" t="s">
        <v>341</v>
      </c>
      <c r="B323" s="18">
        <v>2574000</v>
      </c>
      <c r="C323" s="18">
        <v>2574000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1301140</v>
      </c>
      <c r="J323" s="18">
        <v>0</v>
      </c>
      <c r="K323" s="18">
        <v>1301140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3875140</v>
      </c>
      <c r="R323" s="25">
        <f t="shared" si="4"/>
        <v>0</v>
      </c>
      <c r="S323" s="15">
        <v>2184808654</v>
      </c>
    </row>
    <row r="324" spans="1:19" x14ac:dyDescent="0.2">
      <c r="A324" s="14" t="s">
        <v>342</v>
      </c>
      <c r="B324" s="17">
        <v>1189000</v>
      </c>
      <c r="C324" s="17">
        <v>1189000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11800000</v>
      </c>
      <c r="J324" s="17">
        <v>0</v>
      </c>
      <c r="K324" s="17">
        <v>11800000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12989000</v>
      </c>
      <c r="R324" s="23">
        <f t="shared" si="4"/>
        <v>0</v>
      </c>
      <c r="S324" s="15">
        <v>913160535</v>
      </c>
    </row>
    <row r="325" spans="1:19" x14ac:dyDescent="0.2">
      <c r="A325" s="3" t="s">
        <v>343</v>
      </c>
      <c r="B325" s="22">
        <v>724000</v>
      </c>
      <c r="C325" s="22">
        <v>724000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100000</v>
      </c>
      <c r="J325" s="22">
        <v>0</v>
      </c>
      <c r="K325" s="22">
        <v>100000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824000</v>
      </c>
      <c r="R325" s="24">
        <f t="shared" si="4"/>
        <v>0</v>
      </c>
      <c r="S325" s="15">
        <v>949131865</v>
      </c>
    </row>
    <row r="326" spans="1:19" x14ac:dyDescent="0.2">
      <c r="A326" s="16" t="s">
        <v>344</v>
      </c>
      <c r="B326" s="18">
        <v>114000</v>
      </c>
      <c r="C326" s="18">
        <v>114000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100000</v>
      </c>
      <c r="J326" s="18">
        <v>0</v>
      </c>
      <c r="K326" s="18">
        <v>100000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214000</v>
      </c>
      <c r="R326" s="25">
        <f t="shared" ref="R326:R361" si="5">E326-F326</f>
        <v>0</v>
      </c>
      <c r="S326" s="15">
        <v>126000834</v>
      </c>
    </row>
    <row r="327" spans="1:19" x14ac:dyDescent="0.2">
      <c r="A327" s="14" t="s">
        <v>345</v>
      </c>
      <c r="B327" s="17">
        <v>258000</v>
      </c>
      <c r="C327" s="17">
        <v>258000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2700000</v>
      </c>
      <c r="J327" s="17">
        <v>0</v>
      </c>
      <c r="K327" s="17">
        <v>2700000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2958000</v>
      </c>
      <c r="R327" s="23">
        <f t="shared" si="5"/>
        <v>0</v>
      </c>
      <c r="S327" s="15">
        <v>267866697</v>
      </c>
    </row>
    <row r="328" spans="1:19" x14ac:dyDescent="0.2">
      <c r="A328" s="3" t="s">
        <v>346</v>
      </c>
      <c r="B328" s="22">
        <v>446000</v>
      </c>
      <c r="C328" s="22">
        <v>446000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680000</v>
      </c>
      <c r="J328" s="22">
        <v>0</v>
      </c>
      <c r="K328" s="22">
        <v>680000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1126000</v>
      </c>
      <c r="R328" s="24">
        <f t="shared" si="5"/>
        <v>0</v>
      </c>
      <c r="S328" s="15">
        <v>526319960</v>
      </c>
    </row>
    <row r="329" spans="1:19" x14ac:dyDescent="0.2">
      <c r="A329" s="16" t="s">
        <v>347</v>
      </c>
      <c r="B329" s="18">
        <v>159000</v>
      </c>
      <c r="C329" s="18">
        <v>159000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100000</v>
      </c>
      <c r="J329" s="18">
        <v>0</v>
      </c>
      <c r="K329" s="18">
        <v>100000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259000</v>
      </c>
      <c r="R329" s="25">
        <f t="shared" si="5"/>
        <v>0</v>
      </c>
      <c r="S329" s="15">
        <v>166995737</v>
      </c>
    </row>
    <row r="330" spans="1:19" x14ac:dyDescent="0.2">
      <c r="A330" s="14" t="s">
        <v>348</v>
      </c>
      <c r="B330" s="17">
        <v>262000</v>
      </c>
      <c r="C330" s="17">
        <v>262000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100000</v>
      </c>
      <c r="J330" s="17">
        <v>0</v>
      </c>
      <c r="K330" s="17">
        <v>100000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362000</v>
      </c>
      <c r="R330" s="23">
        <f t="shared" si="5"/>
        <v>0</v>
      </c>
      <c r="S330" s="15">
        <v>235122706</v>
      </c>
    </row>
    <row r="331" spans="1:19" x14ac:dyDescent="0.2">
      <c r="A331" s="3" t="s">
        <v>349</v>
      </c>
      <c r="B331" s="22">
        <v>98000</v>
      </c>
      <c r="C331" s="22">
        <v>98000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100000</v>
      </c>
      <c r="J331" s="22">
        <v>0</v>
      </c>
      <c r="K331" s="22">
        <v>100000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198000</v>
      </c>
      <c r="R331" s="24">
        <f t="shared" si="5"/>
        <v>0</v>
      </c>
      <c r="S331" s="15">
        <v>76615151</v>
      </c>
    </row>
    <row r="332" spans="1:19" x14ac:dyDescent="0.2">
      <c r="A332" s="16" t="s">
        <v>350</v>
      </c>
      <c r="B332" s="18">
        <v>63000</v>
      </c>
      <c r="C332" s="18">
        <v>63000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100000</v>
      </c>
      <c r="J332" s="18">
        <v>0</v>
      </c>
      <c r="K332" s="18">
        <v>100000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163000</v>
      </c>
      <c r="R332" s="25">
        <f t="shared" si="5"/>
        <v>0</v>
      </c>
      <c r="S332" s="15">
        <v>65518825</v>
      </c>
    </row>
    <row r="333" spans="1:19" x14ac:dyDescent="0.2">
      <c r="A333" s="14" t="s">
        <v>351</v>
      </c>
      <c r="B333" s="17">
        <v>58000</v>
      </c>
      <c r="C333" s="17">
        <v>58000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100000</v>
      </c>
      <c r="J333" s="17">
        <v>0</v>
      </c>
      <c r="K333" s="17">
        <v>100000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158000</v>
      </c>
      <c r="R333" s="23">
        <f t="shared" si="5"/>
        <v>0</v>
      </c>
      <c r="S333" s="15">
        <v>87763455</v>
      </c>
    </row>
    <row r="334" spans="1:19" x14ac:dyDescent="0.2">
      <c r="A334" s="3" t="s">
        <v>352</v>
      </c>
      <c r="B334" s="22">
        <v>189000</v>
      </c>
      <c r="C334" s="22">
        <v>189000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100000</v>
      </c>
      <c r="J334" s="22">
        <v>0</v>
      </c>
      <c r="K334" s="22">
        <v>100000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289000</v>
      </c>
      <c r="R334" s="24">
        <f t="shared" si="5"/>
        <v>0</v>
      </c>
      <c r="S334" s="15">
        <v>159827459</v>
      </c>
    </row>
    <row r="335" spans="1:19" x14ac:dyDescent="0.2">
      <c r="A335" s="16" t="s">
        <v>353</v>
      </c>
      <c r="B335" s="18">
        <v>116000</v>
      </c>
      <c r="C335" s="18">
        <v>116000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100000</v>
      </c>
      <c r="J335" s="18">
        <v>0</v>
      </c>
      <c r="K335" s="18">
        <v>100000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216000</v>
      </c>
      <c r="R335" s="25">
        <f t="shared" si="5"/>
        <v>0</v>
      </c>
      <c r="S335" s="15">
        <v>122644571</v>
      </c>
    </row>
    <row r="336" spans="1:19" x14ac:dyDescent="0.2">
      <c r="A336" s="14" t="s">
        <v>354</v>
      </c>
      <c r="B336" s="17">
        <v>312000</v>
      </c>
      <c r="C336" s="17">
        <v>312000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2000000</v>
      </c>
      <c r="J336" s="17">
        <v>0</v>
      </c>
      <c r="K336" s="17">
        <v>2000000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2312000</v>
      </c>
      <c r="R336" s="23">
        <f t="shared" si="5"/>
        <v>0</v>
      </c>
      <c r="S336" s="15">
        <v>290097200</v>
      </c>
    </row>
    <row r="337" spans="1:19" x14ac:dyDescent="0.2">
      <c r="A337" s="3" t="s">
        <v>355</v>
      </c>
      <c r="B337" s="22">
        <v>166000</v>
      </c>
      <c r="C337" s="22">
        <v>166000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100000</v>
      </c>
      <c r="J337" s="22">
        <v>0</v>
      </c>
      <c r="K337" s="22">
        <v>100000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266000</v>
      </c>
      <c r="R337" s="24">
        <f t="shared" si="5"/>
        <v>0</v>
      </c>
      <c r="S337" s="15">
        <v>145290590</v>
      </c>
    </row>
    <row r="338" spans="1:19" x14ac:dyDescent="0.2">
      <c r="A338" s="16" t="s">
        <v>356</v>
      </c>
      <c r="B338" s="18">
        <v>71000</v>
      </c>
      <c r="C338" s="18">
        <v>71000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100000</v>
      </c>
      <c r="J338" s="18">
        <v>0</v>
      </c>
      <c r="K338" s="18">
        <v>100000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171000</v>
      </c>
      <c r="R338" s="25">
        <f t="shared" si="5"/>
        <v>0</v>
      </c>
      <c r="S338" s="15">
        <v>81503391</v>
      </c>
    </row>
    <row r="339" spans="1:19" x14ac:dyDescent="0.2">
      <c r="A339" s="14" t="s">
        <v>357</v>
      </c>
      <c r="B339" s="17">
        <v>733000</v>
      </c>
      <c r="C339" s="17">
        <v>733000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100000</v>
      </c>
      <c r="J339" s="17">
        <v>0</v>
      </c>
      <c r="K339" s="17">
        <v>100000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833000</v>
      </c>
      <c r="R339" s="23">
        <f t="shared" si="5"/>
        <v>0</v>
      </c>
      <c r="S339" s="15">
        <v>749160959</v>
      </c>
    </row>
    <row r="340" spans="1:19" x14ac:dyDescent="0.2">
      <c r="A340" s="3" t="s">
        <v>358</v>
      </c>
      <c r="B340" s="22">
        <v>310000</v>
      </c>
      <c r="C340" s="22">
        <v>310000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480000</v>
      </c>
      <c r="J340" s="22">
        <v>0</v>
      </c>
      <c r="K340" s="22">
        <v>480000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790000</v>
      </c>
      <c r="R340" s="24">
        <f t="shared" si="5"/>
        <v>0</v>
      </c>
      <c r="S340" s="15">
        <v>287717153</v>
      </c>
    </row>
    <row r="341" spans="1:19" x14ac:dyDescent="0.2">
      <c r="A341" s="16" t="s">
        <v>359</v>
      </c>
      <c r="B341" s="18">
        <v>144000</v>
      </c>
      <c r="C341" s="18">
        <v>144000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920000</v>
      </c>
      <c r="J341" s="18">
        <v>0</v>
      </c>
      <c r="K341" s="18">
        <v>920000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1064000</v>
      </c>
      <c r="R341" s="25">
        <f t="shared" si="5"/>
        <v>0</v>
      </c>
      <c r="S341" s="15">
        <v>137496861</v>
      </c>
    </row>
    <row r="342" spans="1:19" x14ac:dyDescent="0.2">
      <c r="A342" s="14" t="s">
        <v>360</v>
      </c>
      <c r="B342" s="17">
        <v>181000</v>
      </c>
      <c r="C342" s="17">
        <v>181000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250000</v>
      </c>
      <c r="J342" s="17">
        <v>0</v>
      </c>
      <c r="K342" s="17">
        <v>250000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431000</v>
      </c>
      <c r="R342" s="23">
        <f t="shared" si="5"/>
        <v>0</v>
      </c>
      <c r="S342" s="15">
        <v>182808015</v>
      </c>
    </row>
    <row r="343" spans="1:19" x14ac:dyDescent="0.2">
      <c r="A343" s="3" t="s">
        <v>361</v>
      </c>
      <c r="B343" s="22">
        <v>117000</v>
      </c>
      <c r="C343" s="22">
        <v>117000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1790000</v>
      </c>
      <c r="J343" s="22">
        <v>0</v>
      </c>
      <c r="K343" s="22">
        <v>1790000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1907000</v>
      </c>
      <c r="R343" s="24">
        <f t="shared" si="5"/>
        <v>0</v>
      </c>
      <c r="S343" s="15">
        <v>124610948</v>
      </c>
    </row>
    <row r="344" spans="1:19" x14ac:dyDescent="0.2">
      <c r="A344" s="16" t="s">
        <v>362</v>
      </c>
      <c r="B344" s="18">
        <v>130000</v>
      </c>
      <c r="C344" s="18">
        <v>130000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27500000</v>
      </c>
      <c r="J344" s="18">
        <v>0</v>
      </c>
      <c r="K344" s="18">
        <v>1400000</v>
      </c>
      <c r="L344" s="18">
        <v>0</v>
      </c>
      <c r="M344" s="18">
        <v>26100000</v>
      </c>
      <c r="N344" s="18">
        <v>0</v>
      </c>
      <c r="O344" s="18">
        <v>0</v>
      </c>
      <c r="P344" s="18">
        <v>0</v>
      </c>
      <c r="Q344" s="18">
        <v>27630000</v>
      </c>
      <c r="R344" s="25">
        <f t="shared" si="5"/>
        <v>0</v>
      </c>
      <c r="S344" s="15">
        <v>155518989</v>
      </c>
    </row>
    <row r="345" spans="1:19" x14ac:dyDescent="0.2">
      <c r="A345" s="14" t="s">
        <v>363</v>
      </c>
      <c r="B345" s="17">
        <v>140000</v>
      </c>
      <c r="C345" s="17">
        <v>140000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100000</v>
      </c>
      <c r="J345" s="17">
        <v>0</v>
      </c>
      <c r="K345" s="17">
        <v>100000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240000</v>
      </c>
      <c r="R345" s="23">
        <f t="shared" si="5"/>
        <v>0</v>
      </c>
      <c r="S345" s="15">
        <v>166657543</v>
      </c>
    </row>
    <row r="346" spans="1:19" x14ac:dyDescent="0.2">
      <c r="A346" s="3" t="s">
        <v>364</v>
      </c>
      <c r="B346" s="22">
        <v>239000</v>
      </c>
      <c r="C346" s="22">
        <v>239000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2254000</v>
      </c>
      <c r="J346" s="22">
        <v>0</v>
      </c>
      <c r="K346" s="22">
        <v>2254000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2493000</v>
      </c>
      <c r="R346" s="24">
        <f t="shared" si="5"/>
        <v>0</v>
      </c>
      <c r="S346" s="15">
        <v>238726380</v>
      </c>
    </row>
    <row r="347" spans="1:19" x14ac:dyDescent="0.2">
      <c r="A347" s="16" t="s">
        <v>365</v>
      </c>
      <c r="B347" s="18">
        <v>73000</v>
      </c>
      <c r="C347" s="18">
        <v>73000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100000</v>
      </c>
      <c r="J347" s="18">
        <v>0</v>
      </c>
      <c r="K347" s="18">
        <v>100000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173000</v>
      </c>
      <c r="R347" s="25">
        <f t="shared" si="5"/>
        <v>0</v>
      </c>
      <c r="S347" s="15">
        <v>99390946</v>
      </c>
    </row>
    <row r="348" spans="1:19" x14ac:dyDescent="0.2">
      <c r="A348" s="14" t="s">
        <v>366</v>
      </c>
      <c r="B348" s="17">
        <v>122000</v>
      </c>
      <c r="C348" s="17">
        <v>122000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814860</v>
      </c>
      <c r="J348" s="17">
        <v>0</v>
      </c>
      <c r="K348" s="17">
        <v>814860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936860</v>
      </c>
      <c r="R348" s="23">
        <f t="shared" si="5"/>
        <v>0</v>
      </c>
      <c r="S348" s="15">
        <v>213065372</v>
      </c>
    </row>
    <row r="349" spans="1:19" x14ac:dyDescent="0.2">
      <c r="A349" s="3" t="s">
        <v>367</v>
      </c>
      <c r="B349" s="22">
        <v>57000</v>
      </c>
      <c r="C349" s="22">
        <v>57000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100000</v>
      </c>
      <c r="J349" s="22">
        <v>0</v>
      </c>
      <c r="K349" s="22">
        <v>100000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157000</v>
      </c>
      <c r="R349" s="24">
        <f t="shared" si="5"/>
        <v>0</v>
      </c>
      <c r="S349" s="15">
        <v>86700486</v>
      </c>
    </row>
    <row r="350" spans="1:19" x14ac:dyDescent="0.2">
      <c r="A350" s="16" t="s">
        <v>368</v>
      </c>
      <c r="B350" s="18">
        <v>48000</v>
      </c>
      <c r="C350" s="18">
        <v>48000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400000</v>
      </c>
      <c r="J350" s="18">
        <v>0</v>
      </c>
      <c r="K350" s="18">
        <v>400000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448000</v>
      </c>
      <c r="R350" s="25">
        <f t="shared" si="5"/>
        <v>0</v>
      </c>
      <c r="S350" s="15">
        <v>86316533</v>
      </c>
    </row>
    <row r="351" spans="1:19" x14ac:dyDescent="0.2">
      <c r="A351" s="14" t="s">
        <v>369</v>
      </c>
      <c r="B351" s="17">
        <v>67000</v>
      </c>
      <c r="C351" s="17">
        <v>67000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1100000</v>
      </c>
      <c r="J351" s="17">
        <v>0</v>
      </c>
      <c r="K351" s="17">
        <v>1100000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1167000</v>
      </c>
      <c r="R351" s="23">
        <f t="shared" si="5"/>
        <v>0</v>
      </c>
      <c r="S351" s="15">
        <v>88507683</v>
      </c>
    </row>
    <row r="352" spans="1:19" x14ac:dyDescent="0.2">
      <c r="A352" s="3" t="s">
        <v>370</v>
      </c>
      <c r="B352" s="22">
        <v>149000</v>
      </c>
      <c r="C352" s="22">
        <v>149000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100000</v>
      </c>
      <c r="J352" s="22">
        <v>0</v>
      </c>
      <c r="K352" s="22">
        <v>100000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249000</v>
      </c>
      <c r="R352" s="24">
        <f t="shared" si="5"/>
        <v>0</v>
      </c>
      <c r="S352" s="15">
        <v>160515138</v>
      </c>
    </row>
    <row r="353" spans="1:19" x14ac:dyDescent="0.2">
      <c r="A353" s="16" t="s">
        <v>371</v>
      </c>
      <c r="B353" s="18">
        <v>205000</v>
      </c>
      <c r="C353" s="18">
        <v>205000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2254000</v>
      </c>
      <c r="J353" s="18">
        <v>0</v>
      </c>
      <c r="K353" s="18">
        <v>2254000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2459000</v>
      </c>
      <c r="R353" s="25">
        <f t="shared" si="5"/>
        <v>0</v>
      </c>
      <c r="S353" s="15">
        <v>205640423</v>
      </c>
    </row>
    <row r="354" spans="1:19" x14ac:dyDescent="0.2">
      <c r="A354" s="14" t="s">
        <v>372</v>
      </c>
      <c r="B354" s="17">
        <v>119000</v>
      </c>
      <c r="C354" s="17">
        <v>119000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100000</v>
      </c>
      <c r="J354" s="17">
        <v>0</v>
      </c>
      <c r="K354" s="17">
        <v>100000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219000</v>
      </c>
      <c r="R354" s="23">
        <f t="shared" si="5"/>
        <v>0</v>
      </c>
      <c r="S354" s="15">
        <v>161082429</v>
      </c>
    </row>
    <row r="355" spans="1:19" x14ac:dyDescent="0.2">
      <c r="A355" s="3" t="s">
        <v>373</v>
      </c>
      <c r="B355" s="22">
        <v>64000</v>
      </c>
      <c r="C355" s="22">
        <v>64000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900000</v>
      </c>
      <c r="J355" s="22">
        <v>0</v>
      </c>
      <c r="K355" s="22">
        <v>900000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964000</v>
      </c>
      <c r="R355" s="24">
        <f t="shared" si="5"/>
        <v>0</v>
      </c>
      <c r="S355" s="15">
        <v>102068454</v>
      </c>
    </row>
    <row r="356" spans="1:19" x14ac:dyDescent="0.2">
      <c r="A356" s="16" t="s">
        <v>374</v>
      </c>
      <c r="B356" s="18">
        <v>55000</v>
      </c>
      <c r="C356" s="18">
        <v>55000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3390000</v>
      </c>
      <c r="J356" s="18">
        <v>0</v>
      </c>
      <c r="K356" s="18">
        <v>3390000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3445000</v>
      </c>
      <c r="R356" s="25">
        <f t="shared" si="5"/>
        <v>0</v>
      </c>
      <c r="S356" s="15">
        <v>99404183</v>
      </c>
    </row>
    <row r="357" spans="1:19" x14ac:dyDescent="0.2">
      <c r="A357" s="14" t="s">
        <v>375</v>
      </c>
      <c r="B357" s="17">
        <v>51000</v>
      </c>
      <c r="C357" s="17">
        <v>51000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1130000</v>
      </c>
      <c r="J357" s="17">
        <v>0</v>
      </c>
      <c r="K357" s="17">
        <v>1130000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1181000</v>
      </c>
      <c r="R357" s="23">
        <f t="shared" si="5"/>
        <v>0</v>
      </c>
      <c r="S357" s="15">
        <v>72545167</v>
      </c>
    </row>
    <row r="358" spans="1:19" x14ac:dyDescent="0.2">
      <c r="A358" s="3" t="s">
        <v>376</v>
      </c>
      <c r="B358" s="22">
        <v>154000</v>
      </c>
      <c r="C358" s="22">
        <v>154000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100000</v>
      </c>
      <c r="J358" s="22">
        <v>0</v>
      </c>
      <c r="K358" s="22">
        <v>100000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254000</v>
      </c>
      <c r="R358" s="24">
        <f t="shared" si="5"/>
        <v>0</v>
      </c>
      <c r="S358" s="15">
        <v>181491249</v>
      </c>
    </row>
    <row r="359" spans="1:19" x14ac:dyDescent="0.2">
      <c r="A359" s="16" t="s">
        <v>377</v>
      </c>
      <c r="B359" s="18">
        <v>58000</v>
      </c>
      <c r="C359" s="18">
        <v>58000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100000</v>
      </c>
      <c r="J359" s="18">
        <v>0</v>
      </c>
      <c r="K359" s="18">
        <v>100000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158000</v>
      </c>
      <c r="R359" s="25">
        <f t="shared" si="5"/>
        <v>0</v>
      </c>
      <c r="S359" s="15">
        <v>80114179</v>
      </c>
    </row>
    <row r="360" spans="1:19" x14ac:dyDescent="0.2">
      <c r="A360" s="14" t="s">
        <v>378</v>
      </c>
      <c r="B360" s="17">
        <v>86000</v>
      </c>
      <c r="C360" s="17">
        <v>86000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100000</v>
      </c>
      <c r="J360" s="17">
        <v>0</v>
      </c>
      <c r="K360" s="17">
        <v>100000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186000</v>
      </c>
      <c r="R360" s="23">
        <f t="shared" si="5"/>
        <v>0</v>
      </c>
      <c r="S360" s="15">
        <v>125053079</v>
      </c>
    </row>
    <row r="361" spans="1:19" x14ac:dyDescent="0.2">
      <c r="A361" s="3" t="s">
        <v>379</v>
      </c>
      <c r="B361" s="22">
        <v>433000</v>
      </c>
      <c r="C361" s="22">
        <v>433000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1600000</v>
      </c>
      <c r="J361" s="22">
        <v>0</v>
      </c>
      <c r="K361" s="22">
        <v>1600000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2033000</v>
      </c>
      <c r="R361" s="24">
        <f t="shared" si="5"/>
        <v>0</v>
      </c>
      <c r="S361" s="15">
        <v>447552723</v>
      </c>
    </row>
    <row r="362" spans="1:19" ht="12.75" thickBot="1" x14ac:dyDescent="0.25">
      <c r="A362" s="19"/>
      <c r="B362" s="20">
        <v>757220000</v>
      </c>
      <c r="C362" s="20">
        <v>222220000</v>
      </c>
      <c r="D362" s="20">
        <v>535000000</v>
      </c>
      <c r="E362" s="20">
        <v>-164898775</v>
      </c>
      <c r="F362" s="20">
        <v>-24323844</v>
      </c>
      <c r="G362" s="20">
        <v>0</v>
      </c>
      <c r="H362" s="20">
        <v>0</v>
      </c>
      <c r="I362" s="20">
        <v>457311807</v>
      </c>
      <c r="J362" s="20">
        <v>0</v>
      </c>
      <c r="K362" s="20">
        <v>103511807</v>
      </c>
      <c r="L362" s="20">
        <v>0</v>
      </c>
      <c r="M362" s="20">
        <v>353800000</v>
      </c>
      <c r="N362" s="20">
        <v>0</v>
      </c>
      <c r="O362" s="20">
        <v>0</v>
      </c>
      <c r="P362" s="20">
        <v>0</v>
      </c>
      <c r="Q362" s="20">
        <v>1190207963</v>
      </c>
      <c r="R362" s="26">
        <f>SUM(R6:R361)</f>
        <v>-140574931</v>
      </c>
      <c r="S362" s="21">
        <v>166485739226</v>
      </c>
    </row>
    <row r="363" spans="1:19" ht="12.75" thickTop="1" x14ac:dyDescent="0.2">
      <c r="S363" s="15"/>
    </row>
    <row r="364" spans="1:19" x14ac:dyDescent="0.2">
      <c r="Q364" s="22"/>
      <c r="S364" s="15"/>
    </row>
    <row r="366" spans="1:19" x14ac:dyDescent="0.2">
      <c r="I366" s="22"/>
    </row>
  </sheetData>
  <mergeCells count="1">
    <mergeCell ref="A1:R1"/>
  </mergeCells>
  <pageMargins left="0.70866141732283516" right="0.70866141732283516" top="0.78740157480315021" bottom="0.78740157480315021" header="0.31496062992126012" footer="0.31496062992126012"/>
  <pageSetup paperSize="9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'Ark1'!EksterneData_1</vt:lpstr>
      <vt:lpstr>'Ark1'!Tilkobling1</vt:lpstr>
      <vt:lpstr>'Ark1'!Utskriftstitler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2011-12-20T15:33:26Z</cp:lastPrinted>
  <dcterms:created xsi:type="dcterms:W3CDTF">2011-01-05T07:47:58Z</dcterms:created>
  <dcterms:modified xsi:type="dcterms:W3CDTF">2023-12-21T11:12:22Z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2023-08-25T11:46:58Z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751d5197-d061-4196-8f5e-c950835a78d7</vt:lpwstr>
  </property>
  <property fmtid="{D5CDD505-2E9C-101B-9397-08002B2CF9AE}" pid="8" name="MSIP_Label_b7a0defb-d95a-4801-9cac-afdefc91cdbd_ContentBits">
    <vt:lpwstr>0</vt:lpwstr>
  </property>
</Properties>
</file>