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8795" windowHeight="14310" activeTab="0"/>
  </bookViews>
  <sheets>
    <sheet name="Ark1" sheetId="1" r:id="rId1"/>
    <sheet name="Ark2" sheetId="2" r:id="rId2"/>
    <sheet name="Ark3" sheetId="3" r:id="rId3"/>
  </sheets>
  <definedNames>
    <definedName name="EksterneData_1" localSheetId="0">'Ark1'!$A$5:$H$26</definedName>
  </definedNames>
  <calcPr fullCalcOnLoad="1"/>
</workbook>
</file>

<file path=xl/sharedStrings.xml><?xml version="1.0" encoding="utf-8"?>
<sst xmlns="http://schemas.openxmlformats.org/spreadsheetml/2006/main" count="34" uniqueCount="33">
  <si>
    <t>Fylke</t>
  </si>
  <si>
    <t>01 Østfold</t>
  </si>
  <si>
    <t>02 Akershus</t>
  </si>
  <si>
    <t>03 Oslo</t>
  </si>
  <si>
    <t>04 Hedmark</t>
  </si>
  <si>
    <t>05 Oppland</t>
  </si>
  <si>
    <t>06 Buskerud</t>
  </si>
  <si>
    <t>07 Vestfold</t>
  </si>
  <si>
    <t>08 Telemark</t>
  </si>
  <si>
    <t>09 Aust-Agder</t>
  </si>
  <si>
    <t>10 Vest-Agder</t>
  </si>
  <si>
    <t>11 Rogaland</t>
  </si>
  <si>
    <t>12 Hordaland</t>
  </si>
  <si>
    <t>14 Sogn og Fjordane</t>
  </si>
  <si>
    <t>15 Møre og Romsdal</t>
  </si>
  <si>
    <t>16 Sør-Trøndelag</t>
  </si>
  <si>
    <t>17 Nord-Trøndelag</t>
  </si>
  <si>
    <t>18 Nordland</t>
  </si>
  <si>
    <t>19 Troms</t>
  </si>
  <si>
    <t>20 Finnmark</t>
  </si>
  <si>
    <t>(post 60)</t>
  </si>
  <si>
    <t>(post 62)</t>
  </si>
  <si>
    <t>(post 64)</t>
  </si>
  <si>
    <t>Innbyggertilskudd/utgiftsutjevning</t>
  </si>
  <si>
    <t>Nord-Norge-tilskudd</t>
  </si>
  <si>
    <t>Skjønnstilskudd</t>
  </si>
  <si>
    <t>Terminutbetaling</t>
  </si>
  <si>
    <t>Beregnet inntekts-utjevning denne termin</t>
  </si>
  <si>
    <t>Inntekts-utjevning denne termin</t>
  </si>
  <si>
    <t>Gjenstående inntekts-utjevning</t>
  </si>
  <si>
    <t>Beregning av rammetilskudd og utbetaling til fylkeskommunene, juli 2014 (termin 7)</t>
  </si>
  <si>
    <t>Endringer i innbygger-tilskuddet RNB 2014</t>
  </si>
  <si>
    <t>3a</t>
  </si>
</sst>
</file>

<file path=xl/styles.xml><?xml version="1.0" encoding="utf-8"?>
<styleSheet xmlns="http://schemas.openxmlformats.org/spreadsheetml/2006/main">
  <numFmts count="8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DepCentury Old Style"/>
      <family val="1"/>
    </font>
    <font>
      <sz val="10"/>
      <name val="DepCentury Old Style"/>
      <family val="1"/>
    </font>
    <font>
      <b/>
      <sz val="10"/>
      <name val="DepCentury Old Style"/>
      <family val="1"/>
    </font>
    <font>
      <sz val="10"/>
      <color indexed="8"/>
      <name val="DepCentury Old Style"/>
      <family val="1"/>
    </font>
    <font>
      <b/>
      <sz val="10"/>
      <color indexed="8"/>
      <name val="DepCentury Old Style"/>
      <family val="1"/>
    </font>
    <font>
      <sz val="11"/>
      <color indexed="8"/>
      <name val="DepCentury Old Style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theme="1"/>
      <name val="DepCentury Old Style"/>
      <family val="1"/>
    </font>
    <font>
      <b/>
      <sz val="10"/>
      <color theme="1"/>
      <name val="DepCentury Old Style"/>
      <family val="1"/>
    </font>
    <font>
      <sz val="11"/>
      <color theme="1"/>
      <name val="DepCentury Old Style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>
        <color indexed="8"/>
      </bottom>
    </border>
    <border>
      <left/>
      <right/>
      <top/>
      <bottom style="thin"/>
    </border>
    <border>
      <left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9" fillId="23" borderId="1" applyNumberFormat="0" applyAlignment="0" applyProtection="0"/>
    <xf numFmtId="0" fontId="30" fillId="0" borderId="2" applyNumberFormat="0" applyFill="0" applyAlignment="0" applyProtection="0"/>
    <xf numFmtId="0" fontId="31" fillId="24" borderId="3" applyNumberFormat="0" applyAlignment="0" applyProtection="0"/>
    <xf numFmtId="0" fontId="0" fillId="25" borderId="4" applyNumberFormat="0" applyFont="0" applyAlignment="0" applyProtection="0"/>
    <xf numFmtId="0" fontId="32" fillId="26" borderId="0" applyNumberFormat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0" borderId="9" applyNumberFormat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3" fontId="2" fillId="33" borderId="0" xfId="0" applyNumberFormat="1" applyFont="1" applyFill="1" applyBorder="1" applyAlignment="1">
      <alignment/>
    </xf>
    <xf numFmtId="3" fontId="3" fillId="33" borderId="0" xfId="0" applyNumberFormat="1" applyFont="1" applyFill="1" applyBorder="1" applyAlignment="1">
      <alignment horizontal="left"/>
    </xf>
    <xf numFmtId="3" fontId="3" fillId="33" borderId="0" xfId="0" applyNumberFormat="1" applyFont="1" applyFill="1" applyBorder="1" applyAlignment="1">
      <alignment/>
    </xf>
    <xf numFmtId="3" fontId="4" fillId="34" borderId="0" xfId="0" applyNumberFormat="1" applyFont="1" applyFill="1" applyBorder="1" applyAlignment="1">
      <alignment vertical="top" wrapText="1"/>
    </xf>
    <xf numFmtId="3" fontId="4" fillId="34" borderId="0" xfId="0" applyNumberFormat="1" applyFont="1" applyFill="1" applyBorder="1" applyAlignment="1">
      <alignment horizontal="center" vertical="top" wrapText="1"/>
    </xf>
    <xf numFmtId="3" fontId="4" fillId="34" borderId="10" xfId="0" applyNumberFormat="1" applyFont="1" applyFill="1" applyBorder="1" applyAlignment="1">
      <alignment vertical="top" wrapText="1"/>
    </xf>
    <xf numFmtId="3" fontId="4" fillId="34" borderId="10" xfId="0" applyNumberFormat="1" applyFont="1" applyFill="1" applyBorder="1" applyAlignment="1">
      <alignment horizontal="center" vertical="top" wrapText="1"/>
    </xf>
    <xf numFmtId="0" fontId="40" fillId="0" borderId="0" xfId="0" applyFont="1" applyBorder="1" applyAlignment="1">
      <alignment/>
    </xf>
    <xf numFmtId="3" fontId="40" fillId="0" borderId="0" xfId="0" applyNumberFormat="1" applyFont="1" applyBorder="1" applyAlignment="1">
      <alignment/>
    </xf>
    <xf numFmtId="0" fontId="40" fillId="0" borderId="0" xfId="0" applyFont="1" applyAlignment="1">
      <alignment/>
    </xf>
    <xf numFmtId="0" fontId="40" fillId="0" borderId="11" xfId="0" applyFont="1" applyBorder="1" applyAlignment="1">
      <alignment/>
    </xf>
    <xf numFmtId="3" fontId="40" fillId="0" borderId="11" xfId="0" applyNumberFormat="1" applyFont="1" applyBorder="1" applyAlignment="1">
      <alignment/>
    </xf>
    <xf numFmtId="0" fontId="41" fillId="0" borderId="12" xfId="0" applyFont="1" applyBorder="1" applyAlignment="1">
      <alignment/>
    </xf>
    <xf numFmtId="3" fontId="41" fillId="0" borderId="12" xfId="0" applyNumberFormat="1" applyFont="1" applyBorder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3" fontId="2" fillId="33" borderId="0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Kontrollcelle" xfId="39"/>
    <cellStyle name="Merknad" xfId="40"/>
    <cellStyle name="Nøytral" xfId="41"/>
    <cellStyle name="Overskrift 1" xfId="42"/>
    <cellStyle name="Overskrift 2" xfId="43"/>
    <cellStyle name="Overskrift 3" xfId="44"/>
    <cellStyle name="Overskrift 4" xfId="45"/>
    <cellStyle name="Percent" xfId="46"/>
    <cellStyle name="Tittel" xfId="47"/>
    <cellStyle name="Totalt" xfId="48"/>
    <cellStyle name="Comma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tabSelected="1" zoomScalePageLayoutView="0" workbookViewId="0" topLeftCell="A1">
      <selection activeCell="P19" sqref="P19"/>
    </sheetView>
  </sheetViews>
  <sheetFormatPr defaultColWidth="15.8515625" defaultRowHeight="15"/>
  <cols>
    <col min="1" max="1" width="18.8515625" style="16" bestFit="1" customWidth="1"/>
    <col min="2" max="3" width="17.28125" style="16" customWidth="1"/>
    <col min="4" max="4" width="12.421875" style="16" hidden="1" customWidth="1"/>
    <col min="5" max="5" width="12.28125" style="16" customWidth="1"/>
    <col min="6" max="6" width="12.7109375" style="16" bestFit="1" customWidth="1"/>
    <col min="7" max="7" width="15.7109375" style="16" customWidth="1"/>
    <col min="8" max="8" width="16.7109375" style="16" customWidth="1"/>
    <col min="9" max="9" width="1.57421875" style="16" customWidth="1"/>
    <col min="10" max="10" width="12.421875" style="16" bestFit="1" customWidth="1"/>
    <col min="11" max="255" width="11.421875" style="16" customWidth="1"/>
    <col min="256" max="16384" width="15.8515625" style="16" customWidth="1"/>
  </cols>
  <sheetData>
    <row r="1" spans="1:10" s="1" customFormat="1" ht="15.75" customHeight="1">
      <c r="A1" s="17" t="s">
        <v>30</v>
      </c>
      <c r="B1" s="17"/>
      <c r="C1" s="17"/>
      <c r="D1" s="17"/>
      <c r="E1" s="17"/>
      <c r="F1" s="17"/>
      <c r="G1" s="17"/>
      <c r="H1" s="17"/>
      <c r="I1" s="17"/>
      <c r="J1" s="17"/>
    </row>
    <row r="2" s="3" customFormat="1" ht="12.75">
      <c r="A2" s="2"/>
    </row>
    <row r="3" spans="1:10" s="3" customFormat="1" ht="12.75">
      <c r="A3" s="4"/>
      <c r="B3" s="5"/>
      <c r="C3" s="5"/>
      <c r="D3" s="5"/>
      <c r="E3" s="5"/>
      <c r="F3" s="5"/>
      <c r="G3" s="5"/>
      <c r="H3" s="5"/>
      <c r="I3" s="5"/>
      <c r="J3" s="5"/>
    </row>
    <row r="4" spans="1:10" s="3" customFormat="1" ht="63.75">
      <c r="A4" s="4"/>
      <c r="B4" s="5" t="s">
        <v>23</v>
      </c>
      <c r="C4" s="5" t="s">
        <v>31</v>
      </c>
      <c r="D4" s="5" t="s">
        <v>27</v>
      </c>
      <c r="E4" s="5" t="s">
        <v>28</v>
      </c>
      <c r="F4" s="5" t="s">
        <v>24</v>
      </c>
      <c r="G4" s="5" t="s">
        <v>25</v>
      </c>
      <c r="H4" s="5" t="s">
        <v>26</v>
      </c>
      <c r="I4" s="5"/>
      <c r="J4" s="5" t="s">
        <v>29</v>
      </c>
    </row>
    <row r="5" spans="1:10" s="3" customFormat="1" ht="12.75">
      <c r="A5" s="4" t="s">
        <v>0</v>
      </c>
      <c r="B5" s="5" t="s">
        <v>20</v>
      </c>
      <c r="C5" s="5" t="s">
        <v>20</v>
      </c>
      <c r="D5" s="5"/>
      <c r="E5" s="5"/>
      <c r="F5" s="5" t="s">
        <v>21</v>
      </c>
      <c r="G5" s="5" t="s">
        <v>22</v>
      </c>
      <c r="H5" s="5"/>
      <c r="I5" s="5"/>
      <c r="J5" s="5"/>
    </row>
    <row r="6" spans="1:10" s="3" customFormat="1" ht="12.75">
      <c r="A6" s="6"/>
      <c r="B6" s="7">
        <v>1</v>
      </c>
      <c r="C6" s="7">
        <v>2</v>
      </c>
      <c r="D6" s="7" t="s">
        <v>32</v>
      </c>
      <c r="E6" s="7">
        <v>3</v>
      </c>
      <c r="F6" s="7">
        <v>4</v>
      </c>
      <c r="G6" s="7">
        <v>5</v>
      </c>
      <c r="H6" s="7">
        <v>6</v>
      </c>
      <c r="I6" s="7"/>
      <c r="J6" s="7">
        <v>7</v>
      </c>
    </row>
    <row r="7" spans="1:10" s="10" customFormat="1" ht="12.75">
      <c r="A7" s="8" t="s">
        <v>1</v>
      </c>
      <c r="B7" s="9">
        <v>122184500</v>
      </c>
      <c r="C7" s="9">
        <v>582000</v>
      </c>
      <c r="D7" s="9">
        <v>42326945</v>
      </c>
      <c r="E7" s="9">
        <v>42326945</v>
      </c>
      <c r="F7" s="9">
        <v>0</v>
      </c>
      <c r="G7" s="9">
        <v>800000</v>
      </c>
      <c r="H7" s="9">
        <v>800000</v>
      </c>
      <c r="I7" s="9">
        <v>165311445</v>
      </c>
      <c r="J7" s="9">
        <f aca="true" t="shared" si="0" ref="J7:J26">D7-E7</f>
        <v>0</v>
      </c>
    </row>
    <row r="8" spans="1:10" s="10" customFormat="1" ht="12.75">
      <c r="A8" s="8" t="s">
        <v>2</v>
      </c>
      <c r="B8" s="9">
        <v>211378600</v>
      </c>
      <c r="C8" s="9">
        <v>1126000</v>
      </c>
      <c r="D8" s="9">
        <v>-126493692</v>
      </c>
      <c r="E8" s="9">
        <v>-126493692</v>
      </c>
      <c r="F8" s="9">
        <v>0</v>
      </c>
      <c r="G8" s="9">
        <v>0</v>
      </c>
      <c r="H8" s="9">
        <v>0</v>
      </c>
      <c r="I8" s="9">
        <v>84884908</v>
      </c>
      <c r="J8" s="9">
        <f t="shared" si="0"/>
        <v>0</v>
      </c>
    </row>
    <row r="9" spans="1:10" s="10" customFormat="1" ht="12.75">
      <c r="A9" s="11" t="s">
        <v>3</v>
      </c>
      <c r="B9" s="12">
        <v>150557900</v>
      </c>
      <c r="C9" s="12">
        <v>793000</v>
      </c>
      <c r="D9" s="12">
        <v>-128377278</v>
      </c>
      <c r="E9" s="12">
        <v>-128377278</v>
      </c>
      <c r="F9" s="12">
        <v>0</v>
      </c>
      <c r="G9" s="12">
        <v>0</v>
      </c>
      <c r="H9" s="12">
        <v>0</v>
      </c>
      <c r="I9" s="12">
        <v>22180622</v>
      </c>
      <c r="J9" s="12">
        <f t="shared" si="0"/>
        <v>0</v>
      </c>
    </row>
    <row r="10" spans="1:10" s="10" customFormat="1" ht="12.75">
      <c r="A10" s="8" t="s">
        <v>4</v>
      </c>
      <c r="B10" s="9">
        <v>129358200</v>
      </c>
      <c r="C10" s="9">
        <v>394000</v>
      </c>
      <c r="D10" s="9">
        <v>41014090</v>
      </c>
      <c r="E10" s="9">
        <v>41014090</v>
      </c>
      <c r="F10" s="9">
        <v>0</v>
      </c>
      <c r="G10" s="9">
        <v>1720000</v>
      </c>
      <c r="H10" s="9">
        <v>1720000</v>
      </c>
      <c r="I10" s="9">
        <v>172092290</v>
      </c>
      <c r="J10" s="9">
        <f t="shared" si="0"/>
        <v>0</v>
      </c>
    </row>
    <row r="11" spans="1:10" s="10" customFormat="1" ht="12.75">
      <c r="A11" s="8" t="s">
        <v>5</v>
      </c>
      <c r="B11" s="9">
        <v>119641400</v>
      </c>
      <c r="C11" s="9">
        <v>384000</v>
      </c>
      <c r="D11" s="9">
        <v>34056093</v>
      </c>
      <c r="E11" s="9">
        <v>34056093</v>
      </c>
      <c r="F11" s="9">
        <v>0</v>
      </c>
      <c r="G11" s="9">
        <v>6400000</v>
      </c>
      <c r="H11" s="9">
        <v>6400000</v>
      </c>
      <c r="I11" s="9">
        <v>160097493</v>
      </c>
      <c r="J11" s="9">
        <f t="shared" si="0"/>
        <v>0</v>
      </c>
    </row>
    <row r="12" spans="1:10" s="10" customFormat="1" ht="12.75">
      <c r="A12" s="11" t="s">
        <v>6</v>
      </c>
      <c r="B12" s="12">
        <v>106914600</v>
      </c>
      <c r="C12" s="12">
        <v>512000</v>
      </c>
      <c r="D12" s="12">
        <v>7495572</v>
      </c>
      <c r="E12" s="12">
        <v>7495572</v>
      </c>
      <c r="F12" s="12">
        <v>0</v>
      </c>
      <c r="G12" s="12">
        <v>790000</v>
      </c>
      <c r="H12" s="12">
        <v>790000</v>
      </c>
      <c r="I12" s="12">
        <v>115200172</v>
      </c>
      <c r="J12" s="12">
        <f t="shared" si="0"/>
        <v>0</v>
      </c>
    </row>
    <row r="13" spans="1:10" s="10" customFormat="1" ht="12.75">
      <c r="A13" s="8" t="s">
        <v>7</v>
      </c>
      <c r="B13" s="9">
        <v>103970900</v>
      </c>
      <c r="C13" s="9">
        <v>495000</v>
      </c>
      <c r="D13" s="9">
        <v>20595774</v>
      </c>
      <c r="E13" s="9">
        <v>20595774</v>
      </c>
      <c r="F13" s="9">
        <v>0</v>
      </c>
      <c r="G13" s="9">
        <v>2160000</v>
      </c>
      <c r="H13" s="9">
        <v>2160000</v>
      </c>
      <c r="I13" s="9">
        <v>126726674</v>
      </c>
      <c r="J13" s="9">
        <f t="shared" si="0"/>
        <v>0</v>
      </c>
    </row>
    <row r="14" spans="1:10" s="10" customFormat="1" ht="12.75">
      <c r="A14" s="8" t="s">
        <v>8</v>
      </c>
      <c r="B14" s="9">
        <v>99343100</v>
      </c>
      <c r="C14" s="9">
        <v>363000</v>
      </c>
      <c r="D14" s="9">
        <v>24642582</v>
      </c>
      <c r="E14" s="9">
        <v>24642582</v>
      </c>
      <c r="F14" s="9">
        <v>0</v>
      </c>
      <c r="G14" s="9">
        <v>1430000</v>
      </c>
      <c r="H14" s="9">
        <v>1430000</v>
      </c>
      <c r="I14" s="9">
        <v>125415682</v>
      </c>
      <c r="J14" s="9">
        <f t="shared" si="0"/>
        <v>0</v>
      </c>
    </row>
    <row r="15" spans="1:10" s="10" customFormat="1" ht="12.75">
      <c r="A15" s="11" t="s">
        <v>9</v>
      </c>
      <c r="B15" s="12">
        <v>71578300</v>
      </c>
      <c r="C15" s="12">
        <v>244000</v>
      </c>
      <c r="D15" s="12">
        <v>16094993</v>
      </c>
      <c r="E15" s="12">
        <v>16094993</v>
      </c>
      <c r="F15" s="12">
        <v>0</v>
      </c>
      <c r="G15" s="12">
        <v>810000</v>
      </c>
      <c r="H15" s="12">
        <v>810000</v>
      </c>
      <c r="I15" s="12">
        <v>88483293</v>
      </c>
      <c r="J15" s="12">
        <f t="shared" si="0"/>
        <v>0</v>
      </c>
    </row>
    <row r="16" spans="1:10" s="10" customFormat="1" ht="12.75">
      <c r="A16" s="8" t="s">
        <v>10</v>
      </c>
      <c r="B16" s="9">
        <v>107390000</v>
      </c>
      <c r="C16" s="9">
        <v>394000</v>
      </c>
      <c r="D16" s="9">
        <v>21250946</v>
      </c>
      <c r="E16" s="9">
        <v>21250946</v>
      </c>
      <c r="F16" s="9">
        <v>0</v>
      </c>
      <c r="G16" s="9">
        <v>910000</v>
      </c>
      <c r="H16" s="9">
        <v>910000</v>
      </c>
      <c r="I16" s="9">
        <v>129550946</v>
      </c>
      <c r="J16" s="9">
        <f t="shared" si="0"/>
        <v>0</v>
      </c>
    </row>
    <row r="17" spans="1:10" s="10" customFormat="1" ht="12.75">
      <c r="A17" s="8" t="s">
        <v>11</v>
      </c>
      <c r="B17" s="9">
        <v>209562700</v>
      </c>
      <c r="C17" s="9">
        <v>950000</v>
      </c>
      <c r="D17" s="9">
        <v>-97649580</v>
      </c>
      <c r="E17" s="9">
        <v>-97649580</v>
      </c>
      <c r="F17" s="9">
        <v>0</v>
      </c>
      <c r="G17" s="9">
        <v>1590000</v>
      </c>
      <c r="H17" s="9">
        <v>1590000</v>
      </c>
      <c r="I17" s="9">
        <v>113503120</v>
      </c>
      <c r="J17" s="9">
        <f t="shared" si="0"/>
        <v>0</v>
      </c>
    </row>
    <row r="18" spans="1:10" s="10" customFormat="1" ht="12.75">
      <c r="A18" s="11" t="s">
        <v>12</v>
      </c>
      <c r="B18" s="12">
        <v>290669800</v>
      </c>
      <c r="C18" s="12">
        <v>1028000</v>
      </c>
      <c r="D18" s="12">
        <v>-16607430</v>
      </c>
      <c r="E18" s="12">
        <v>-16607430</v>
      </c>
      <c r="F18" s="12">
        <v>0</v>
      </c>
      <c r="G18" s="12">
        <v>4140000</v>
      </c>
      <c r="H18" s="12">
        <v>4140000</v>
      </c>
      <c r="I18" s="12">
        <v>278202370</v>
      </c>
      <c r="J18" s="12">
        <f t="shared" si="0"/>
        <v>0</v>
      </c>
    </row>
    <row r="19" spans="1:10" s="10" customFormat="1" ht="12.75">
      <c r="A19" s="8" t="s">
        <v>13</v>
      </c>
      <c r="B19" s="9">
        <v>149905000</v>
      </c>
      <c r="C19" s="9">
        <v>249000</v>
      </c>
      <c r="D19" s="9">
        <v>14044246</v>
      </c>
      <c r="E19" s="9">
        <v>14044246</v>
      </c>
      <c r="F19" s="9">
        <v>0</v>
      </c>
      <c r="G19" s="9">
        <v>2820000</v>
      </c>
      <c r="H19" s="9">
        <v>2820000</v>
      </c>
      <c r="I19" s="9">
        <v>166769246</v>
      </c>
      <c r="J19" s="9">
        <f t="shared" si="0"/>
        <v>0</v>
      </c>
    </row>
    <row r="20" spans="1:10" s="10" customFormat="1" ht="12.75">
      <c r="A20" s="8" t="s">
        <v>14</v>
      </c>
      <c r="B20" s="9">
        <v>210580400</v>
      </c>
      <c r="C20" s="9">
        <v>550000</v>
      </c>
      <c r="D20" s="9">
        <v>19712931</v>
      </c>
      <c r="E20" s="9">
        <v>19712931</v>
      </c>
      <c r="F20" s="9">
        <v>0</v>
      </c>
      <c r="G20" s="9">
        <v>1310000</v>
      </c>
      <c r="H20" s="9">
        <v>1310000</v>
      </c>
      <c r="I20" s="9">
        <v>231603331</v>
      </c>
      <c r="J20" s="9">
        <f t="shared" si="0"/>
        <v>0</v>
      </c>
    </row>
    <row r="21" spans="1:10" s="10" customFormat="1" ht="12.75">
      <c r="A21" s="11" t="s">
        <v>15</v>
      </c>
      <c r="B21" s="12">
        <v>154473500</v>
      </c>
      <c r="C21" s="12">
        <v>581000</v>
      </c>
      <c r="D21" s="12">
        <v>19670784</v>
      </c>
      <c r="E21" s="12">
        <v>19670784</v>
      </c>
      <c r="F21" s="12">
        <v>0</v>
      </c>
      <c r="G21" s="12">
        <v>3330000</v>
      </c>
      <c r="H21" s="12">
        <v>3330000</v>
      </c>
      <c r="I21" s="12">
        <v>177474284</v>
      </c>
      <c r="J21" s="12">
        <f t="shared" si="0"/>
        <v>0</v>
      </c>
    </row>
    <row r="22" spans="1:10" s="10" customFormat="1" ht="12.75">
      <c r="A22" s="8" t="s">
        <v>16</v>
      </c>
      <c r="B22" s="9">
        <v>129515100</v>
      </c>
      <c r="C22" s="9">
        <v>306000</v>
      </c>
      <c r="D22" s="9">
        <v>29052553</v>
      </c>
      <c r="E22" s="9">
        <v>29052553</v>
      </c>
      <c r="F22" s="9">
        <v>0</v>
      </c>
      <c r="G22" s="9">
        <v>1540000</v>
      </c>
      <c r="H22" s="9">
        <v>1540000</v>
      </c>
      <c r="I22" s="9">
        <v>160107653</v>
      </c>
      <c r="J22" s="9">
        <f t="shared" si="0"/>
        <v>0</v>
      </c>
    </row>
    <row r="23" spans="1:10" s="10" customFormat="1" ht="12.75">
      <c r="A23" s="8" t="s">
        <v>17</v>
      </c>
      <c r="B23" s="9">
        <v>277761200</v>
      </c>
      <c r="C23" s="9">
        <v>544000</v>
      </c>
      <c r="D23" s="9">
        <v>42534536</v>
      </c>
      <c r="E23" s="9">
        <v>42534536</v>
      </c>
      <c r="F23" s="9">
        <v>26692700</v>
      </c>
      <c r="G23" s="9">
        <v>4840000</v>
      </c>
      <c r="H23" s="9">
        <v>4840000</v>
      </c>
      <c r="I23" s="9">
        <v>351828436</v>
      </c>
      <c r="J23" s="9">
        <f t="shared" si="0"/>
        <v>0</v>
      </c>
    </row>
    <row r="24" spans="1:10" s="10" customFormat="1" ht="12.75">
      <c r="A24" s="11" t="s">
        <v>18</v>
      </c>
      <c r="B24" s="12">
        <v>160937100</v>
      </c>
      <c r="C24" s="12">
        <v>337000</v>
      </c>
      <c r="D24" s="12">
        <v>22043589</v>
      </c>
      <c r="E24" s="12">
        <v>22043589</v>
      </c>
      <c r="F24" s="12">
        <v>20341000</v>
      </c>
      <c r="G24" s="12">
        <v>2310000</v>
      </c>
      <c r="H24" s="12">
        <v>2310000</v>
      </c>
      <c r="I24" s="12">
        <v>205631689</v>
      </c>
      <c r="J24" s="12">
        <f t="shared" si="0"/>
        <v>0</v>
      </c>
    </row>
    <row r="25" spans="1:10" s="10" customFormat="1" ht="12.75">
      <c r="A25" s="8" t="s">
        <v>19</v>
      </c>
      <c r="B25" s="9">
        <v>80977600</v>
      </c>
      <c r="C25" s="9">
        <v>168000</v>
      </c>
      <c r="D25" s="9">
        <v>14592346</v>
      </c>
      <c r="E25" s="9">
        <v>14592346</v>
      </c>
      <c r="F25" s="9">
        <v>12909300</v>
      </c>
      <c r="G25" s="9">
        <v>4300000</v>
      </c>
      <c r="H25" s="9">
        <v>4300000</v>
      </c>
      <c r="I25" s="9">
        <v>112779246</v>
      </c>
      <c r="J25" s="9">
        <f t="shared" si="0"/>
        <v>0</v>
      </c>
    </row>
    <row r="26" spans="1:10" s="15" customFormat="1" ht="13.5" thickBot="1">
      <c r="A26" s="13"/>
      <c r="B26" s="14">
        <v>2886699900</v>
      </c>
      <c r="C26" s="14">
        <v>10000000</v>
      </c>
      <c r="D26" s="14">
        <v>0</v>
      </c>
      <c r="E26" s="14">
        <v>0</v>
      </c>
      <c r="F26" s="14">
        <v>59943000</v>
      </c>
      <c r="G26" s="14">
        <v>41200000</v>
      </c>
      <c r="H26" s="14">
        <v>41200000</v>
      </c>
      <c r="I26" s="14">
        <v>2987842900</v>
      </c>
      <c r="J26" s="14">
        <f t="shared" si="0"/>
        <v>0</v>
      </c>
    </row>
    <row r="27" ht="15.75" thickTop="1"/>
  </sheetData>
  <mergeCells count="1">
    <mergeCell ref="A1:J1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Hilde Marie Skarvang</dc:creator>
  <cp:keywords/>
  <dc:description/>
  <cp:lastModifiedBy>Melissa Edvardsen</cp:lastModifiedBy>
  <cp:lastPrinted>2011-12-20T15:32:34Z</cp:lastPrinted>
  <dcterms:created xsi:type="dcterms:W3CDTF">2011-01-05T08:21:38Z</dcterms:created>
  <dcterms:modified xsi:type="dcterms:W3CDTF">2014-07-04T08:47:45Z</dcterms:modified>
  <cp:category/>
  <cp:version/>
  <cp:contentType/>
  <cp:contentStatus/>
</cp:coreProperties>
</file>