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385" activeTab="0"/>
  </bookViews>
  <sheets>
    <sheet name="Ark1" sheetId="1" r:id="rId1"/>
  </sheets>
  <definedNames>
    <definedName name="_xlnm.Print_Titles" localSheetId="0">'Ark1'!$3:$3</definedName>
  </definedNames>
  <calcPr fullCalcOnLoad="1"/>
</workbook>
</file>

<file path=xl/sharedStrings.xml><?xml version="1.0" encoding="utf-8"?>
<sst xmlns="http://schemas.openxmlformats.org/spreadsheetml/2006/main" count="715" uniqueCount="421">
  <si>
    <t>Fornyings- og administrasjonsdepartementet 01.07.2008</t>
  </si>
  <si>
    <t>Forhandlingssted</t>
  </si>
  <si>
    <t>Forhandlingsområde</t>
  </si>
  <si>
    <t>Sentral avsetning (pkt. 2.3.3, 2. ledd 1)</t>
  </si>
  <si>
    <t>Resurkulerte midler (pkt. 2.3.3, 2. ledd 2)</t>
  </si>
  <si>
    <t>Sum avsetning</t>
  </si>
  <si>
    <t>Kvinneandel i pst. av lønnsmassen</t>
  </si>
  <si>
    <t xml:space="preserve">STATSMINISTERENS KONTOR                                    </t>
  </si>
  <si>
    <t xml:space="preserve">RIKSREVISJONEN                                    </t>
  </si>
  <si>
    <t xml:space="preserve">ARBEIDS- OG INKLUDERINGSDEPARTEMENT                                    </t>
  </si>
  <si>
    <t xml:space="preserve">ARBEIDS- OG INKLUDERINGSDAPARTEMENT                                    </t>
  </si>
  <si>
    <t xml:space="preserve">SAMETINGET                                    </t>
  </si>
  <si>
    <t xml:space="preserve">STATENS ARBEIDSMILJØINSTITUTT                                    </t>
  </si>
  <si>
    <t xml:space="preserve">STATENS ARBEIDSMILJØINST.                                    </t>
  </si>
  <si>
    <t xml:space="preserve">UTLENDINGSDIREKTORATET                                    </t>
  </si>
  <si>
    <t xml:space="preserve">TRYGDERETTEN                                    </t>
  </si>
  <si>
    <t xml:space="preserve">PENSJONSTRYGDEN FOR SJØMENMN                                    </t>
  </si>
  <si>
    <t xml:space="preserve">PENSJONSTRYGDEN FOR SJØMENN                                    </t>
  </si>
  <si>
    <t xml:space="preserve">UTLENDINGSNEMDA                                    </t>
  </si>
  <si>
    <t xml:space="preserve">PETROLEUMSTILSYNET                                    </t>
  </si>
  <si>
    <t>NAV Østfold</t>
  </si>
  <si>
    <t>NAV Akershus</t>
  </si>
  <si>
    <t>NAV Oslo</t>
  </si>
  <si>
    <t>NAV Hedmark</t>
  </si>
  <si>
    <t>NAV Oppland</t>
  </si>
  <si>
    <t>NAV Buskerud</t>
  </si>
  <si>
    <t>NAV Vestfold</t>
  </si>
  <si>
    <t>NAV Telemark</t>
  </si>
  <si>
    <t>NAV Aust-Agder</t>
  </si>
  <si>
    <t>NAV Vest-Agder</t>
  </si>
  <si>
    <t>NAV Rogaland</t>
  </si>
  <si>
    <t>NAV Hordaland</t>
  </si>
  <si>
    <t>NAV Sogn og Fjordane</t>
  </si>
  <si>
    <t>NAV Møre og Romsdal</t>
  </si>
  <si>
    <t>NAV Sør-Trøndelag</t>
  </si>
  <si>
    <t>NAV Nord-Trøndelag</t>
  </si>
  <si>
    <t>NAV Nordland</t>
  </si>
  <si>
    <t xml:space="preserve">NAV Troms </t>
  </si>
  <si>
    <t>NAV Finnmark</t>
  </si>
  <si>
    <t>NAV Servicetjenester</t>
  </si>
  <si>
    <t>NAV Klage og Anke</t>
  </si>
  <si>
    <t>NAV Utland</t>
  </si>
  <si>
    <t>NAV Forvaltning</t>
  </si>
  <si>
    <t>NAV Innkreving og kontroll</t>
  </si>
  <si>
    <t>NAV Helsetjenesteforvaltning</t>
  </si>
  <si>
    <t>NAV Hjelpemidler og  spesialenheter</t>
  </si>
  <si>
    <t>NAV drift og utvikling</t>
  </si>
  <si>
    <t>NAV Arbeids- og velferdsdirektoratet</t>
  </si>
  <si>
    <t xml:space="preserve">BARNE- OG LIKESTILLINGSDEPARTEMENTE                                    </t>
  </si>
  <si>
    <t xml:space="preserve">FORBRUKERRÅDET                                    </t>
  </si>
  <si>
    <t xml:space="preserve">FORBRUKEROMBUDET                                    </t>
  </si>
  <si>
    <t xml:space="preserve">STATENS INSTITUTT FOR FORBRUKS- FORSKNING (SIFO)                   </t>
  </si>
  <si>
    <t xml:space="preserve">BUFETAT                                    </t>
  </si>
  <si>
    <t xml:space="preserve">FINANSDEPARTEMENTET                                    </t>
  </si>
  <si>
    <t xml:space="preserve">TOLL- OG AVGIFTSDIREKTORATET                                    </t>
  </si>
  <si>
    <t xml:space="preserve">STATISTISK SENTRALBYRÅ                                    </t>
  </si>
  <si>
    <t xml:space="preserve">KREDIITTILSYNET                                    </t>
  </si>
  <si>
    <t xml:space="preserve">KREDITTILSYNET                                    </t>
  </si>
  <si>
    <t xml:space="preserve">STATENS INNKREVINGSSENTRAL                                    </t>
  </si>
  <si>
    <t xml:space="preserve">TOLLREGION MIDT-NORGE                                    </t>
  </si>
  <si>
    <t xml:space="preserve">TOLLREGION NORD-NORGE                                    </t>
  </si>
  <si>
    <t xml:space="preserve">TOLLREGION OSLO OG AKERSHUS                                    </t>
  </si>
  <si>
    <t xml:space="preserve">TOLLREGION SØR-NORGE                                    </t>
  </si>
  <si>
    <t xml:space="preserve">TOLLREGION VEST-NORGE                                    </t>
  </si>
  <si>
    <t xml:space="preserve">TOLLREGION ØST-NORGE                                    </t>
  </si>
  <si>
    <t xml:space="preserve">SENTER FOR STATLIG ØKONOMISTYRING                                    </t>
  </si>
  <si>
    <t xml:space="preserve">OLJESKATTEKONTORET                                    </t>
  </si>
  <si>
    <t>Region Skatt nord</t>
  </si>
  <si>
    <t>Region Skatt midt-Norge</t>
  </si>
  <si>
    <t>Region Skatt vest</t>
  </si>
  <si>
    <t>Region Skatt Sør</t>
  </si>
  <si>
    <t>Regin Skatt Øst</t>
  </si>
  <si>
    <t>Skatteopplysningen</t>
  </si>
  <si>
    <t xml:space="preserve">SKATTEDIREKOTORATET                                    </t>
  </si>
  <si>
    <t xml:space="preserve">SKATTEDIREKTORATET                                    </t>
  </si>
  <si>
    <t xml:space="preserve">FISKERIDIREKTORATET                                    </t>
  </si>
  <si>
    <t xml:space="preserve">FISKERIDIREKTORATET M/YTRE ETATER                                    </t>
  </si>
  <si>
    <t xml:space="preserve">HAVFORSKNINGSINSTITUTTET                                    </t>
  </si>
  <si>
    <t xml:space="preserve">HAVFORSKNINGSINSTITUTTET M/AVDELINGER                       </t>
  </si>
  <si>
    <t xml:space="preserve">KYSTDIREKTORATET                                    </t>
  </si>
  <si>
    <t xml:space="preserve">KYSTVERKET                                    </t>
  </si>
  <si>
    <t xml:space="preserve">NASJONALT INSTITUTT FOR ERNÆRING OG SJØMATFORSKNING                    </t>
  </si>
  <si>
    <t xml:space="preserve">FORNYINGS- OG ADMINISTRASJONSDEP.                                    </t>
  </si>
  <si>
    <t xml:space="preserve">FORNYINGS- OG ADMINISTRASJONS- DEPARTEMENTET                      </t>
  </si>
  <si>
    <t xml:space="preserve">STATENS PENSJONSKASSE                                    </t>
  </si>
  <si>
    <t xml:space="preserve">KONKURRANSETILSYNET                                    </t>
  </si>
  <si>
    <t xml:space="preserve">STATSBYGG                                    </t>
  </si>
  <si>
    <t xml:space="preserve">STATENS FORVALTNINGSTJENESTE                                    </t>
  </si>
  <si>
    <t xml:space="preserve">DEPARTEMENTENES SERVICESENTER                                    </t>
  </si>
  <si>
    <t xml:space="preserve">DATATILSYNET                                    </t>
  </si>
  <si>
    <t>DIFI</t>
  </si>
  <si>
    <t xml:space="preserve">FORSVARSDEPARTEMENTET                                    </t>
  </si>
  <si>
    <t xml:space="preserve">FORSVARSSTABEN                                    </t>
  </si>
  <si>
    <t xml:space="preserve">FORSVARES FORSKNINGSINSTITUTT                                    </t>
  </si>
  <si>
    <t xml:space="preserve">FORSVARTES FORSKNINGSINSTITUTT                                    </t>
  </si>
  <si>
    <t xml:space="preserve">FORSVARSBYGG                                    </t>
  </si>
  <si>
    <t xml:space="preserve">NASJONAL SIKKRHETSMYNDIGHET                                    </t>
  </si>
  <si>
    <t xml:space="preserve">NASJONAL SIKKERHETSMYNDIGHET                                    </t>
  </si>
  <si>
    <t xml:space="preserve">HELSE- OG OMSORGDEPARTEMENTET                                    </t>
  </si>
  <si>
    <t xml:space="preserve">HELSE- OG OMSORGSDEPARTEMENTET                                    </t>
  </si>
  <si>
    <t xml:space="preserve">NASJONALT FOLKEHELSEINSTITUTT                                    </t>
  </si>
  <si>
    <t xml:space="preserve">NASJONALT FOLKEHELSEINSTITUT                                    </t>
  </si>
  <si>
    <t xml:space="preserve">NASJONALT KUNNSKAPSSENTER FOR HELSETJENESTEN                     </t>
  </si>
  <si>
    <t xml:space="preserve">NORSK PASIENTSKADEERSTATNING                                    </t>
  </si>
  <si>
    <t>HELSEDIREKTORATET</t>
  </si>
  <si>
    <t>Statens autorisasjonskontor for helsepersonell</t>
  </si>
  <si>
    <t xml:space="preserve">STATENS HELSETILSYN                                    </t>
  </si>
  <si>
    <t xml:space="preserve">STATENS LEGEMIDDELVERK                                    </t>
  </si>
  <si>
    <t xml:space="preserve">STATENS STRÅLEVERN                                    </t>
  </si>
  <si>
    <t xml:space="preserve">HØYESTERETT                                    </t>
  </si>
  <si>
    <t xml:space="preserve">JUSTIS- OG POLITIDEPARTEMENTET                                    </t>
  </si>
  <si>
    <t xml:space="preserve">DIREKTORATET FOR SAMFUNNSSIKKERHET OG BEREDSKAP                       </t>
  </si>
  <si>
    <t xml:space="preserve">BORGARTING LAGMANNSRETT                                    </t>
  </si>
  <si>
    <t xml:space="preserve">DOMSTOLADMINISTRASJONEN                                    </t>
  </si>
  <si>
    <t xml:space="preserve">JORDSKIFTERETTENE                                    </t>
  </si>
  <si>
    <t xml:space="preserve">OSLO BYFOGD                                    </t>
  </si>
  <si>
    <t xml:space="preserve">OSLO TINGRETT                                    </t>
  </si>
  <si>
    <t xml:space="preserve">SEKRETARIATET FOR KONFLIKTRÅDENE                                    </t>
  </si>
  <si>
    <t xml:space="preserve">KONFLIKTRÅDENE                                    </t>
  </si>
  <si>
    <t xml:space="preserve">KRIMINALOMSORGENS UTDANNINGSSENTER                                    </t>
  </si>
  <si>
    <t xml:space="preserve">KITT                                    </t>
  </si>
  <si>
    <t xml:space="preserve">KRIMINALOMSORGEN REGION ØST                                    </t>
  </si>
  <si>
    <t xml:space="preserve">KRIMINALOMSORGEN REGION NORDØST                                    </t>
  </si>
  <si>
    <t xml:space="preserve">KRIMINALOMSORGEN REGION SØR                                    </t>
  </si>
  <si>
    <t xml:space="preserve">KRIMINALOMSORGEN REGION SØRVEST                                    </t>
  </si>
  <si>
    <t xml:space="preserve">KRIMINALOMSORGEN REGION VEST                                    </t>
  </si>
  <si>
    <t xml:space="preserve">KRIMINALOMSORGEN REGION NORD                                    </t>
  </si>
  <si>
    <t xml:space="preserve">OSLO NAMSFOGDKONTOR                                    </t>
  </si>
  <si>
    <t xml:space="preserve">POLITIDIREKTORATET                                    </t>
  </si>
  <si>
    <t xml:space="preserve">OSLO POLITIDISTRIKT                                    </t>
  </si>
  <si>
    <t xml:space="preserve">ASKER OG BÆRUM POLITIDISTRIKT                                    </t>
  </si>
  <si>
    <t xml:space="preserve">ASKER OG BRUM POLITIDISTRIKT                                    </t>
  </si>
  <si>
    <t xml:space="preserve">GUDBRANDSDAL POLITIDISTRIKT                                    </t>
  </si>
  <si>
    <t xml:space="preserve">HAUGALAND OG SUNNHORDLAND POLITI- DISTRIKT                           </t>
  </si>
  <si>
    <t xml:space="preserve">HEDMARK POLITIDISTRIKT                                    </t>
  </si>
  <si>
    <t xml:space="preserve">HELGELAND POLITIDISTRIKT                                    </t>
  </si>
  <si>
    <t xml:space="preserve">HORDALAND POLITIDISTRIKT                                    </t>
  </si>
  <si>
    <t xml:space="preserve">MIDTRE HÅLOGALAND POLITIDISTRIKT                                    </t>
  </si>
  <si>
    <t xml:space="preserve">NORDMØRE OG ROMSDAL POLITIDISTRIKT                                    </t>
  </si>
  <si>
    <t xml:space="preserve">NORD-TRØNDELAG POLITIDISTRIKT                                    </t>
  </si>
  <si>
    <t xml:space="preserve">NORDRE BUSKERUD POLITIDISTRIKT                                    </t>
  </si>
  <si>
    <t xml:space="preserve">ROGALAND PLITIDISTRIKT                                    </t>
  </si>
  <si>
    <t xml:space="preserve">ROGALAND POLITIDISTRIKT                                    </t>
  </si>
  <si>
    <t xml:space="preserve">ROMERIKE PLITIDISTRIKT                                    </t>
  </si>
  <si>
    <t xml:space="preserve">ROMERIKE POLITIDISTRIKT                                    </t>
  </si>
  <si>
    <t xml:space="preserve">SALTEN POLITIDISTRIKT                                    </t>
  </si>
  <si>
    <t xml:space="preserve">SOGN OG FJORDANE POLITIDISTRIKT                                    </t>
  </si>
  <si>
    <t xml:space="preserve">SUNNMØRE POLITIDISTRIKT                                    </t>
  </si>
  <si>
    <t xml:space="preserve">SØNDRE BUSKERUD POLITIDISTRIKT                                    </t>
  </si>
  <si>
    <t xml:space="preserve">SØR TRØNDELAG POLITIDISTRIKT                                    </t>
  </si>
  <si>
    <t xml:space="preserve">SØR-TRØNDELAG POLITIDISTRIKT                                    </t>
  </si>
  <si>
    <t xml:space="preserve">TELEMARK POLITIDISTRIKT                                    </t>
  </si>
  <si>
    <t xml:space="preserve">TROMS POLITIDISTRIKT                                    </t>
  </si>
  <si>
    <t xml:space="preserve">VEST-FINNMARK POLITIDISTRIKT                                    </t>
  </si>
  <si>
    <t xml:space="preserve">VESTFOLD POLITIDISTRIKT                                    </t>
  </si>
  <si>
    <t xml:space="preserve">VESTOPPLAND POLITIDISTRIKT                                    </t>
  </si>
  <si>
    <t xml:space="preserve">ØSTFOLD POLITIDISTRIKT                                    </t>
  </si>
  <si>
    <t xml:space="preserve">ØST-FINNMARK POLITIDISTRIKT                                    </t>
  </si>
  <si>
    <t xml:space="preserve">FOLLO POLITIDISTRIKT                                    </t>
  </si>
  <si>
    <t xml:space="preserve">POLITIHØGSKOLEN                                    </t>
  </si>
  <si>
    <t xml:space="preserve">POLITIETS DATA- OG MATERIELL- TJENESTE                           </t>
  </si>
  <si>
    <t xml:space="preserve">POLITIETS UTLENDINGSENHET                                    </t>
  </si>
  <si>
    <t xml:space="preserve">RIKSADVOKATEMBETET                                    </t>
  </si>
  <si>
    <t xml:space="preserve">UTRYKNINGSPOLITIET                                    </t>
  </si>
  <si>
    <t xml:space="preserve">ØKOKRIM                                    </t>
  </si>
  <si>
    <t xml:space="preserve">ØKOKRIMGRUPPEN                                    </t>
  </si>
  <si>
    <t xml:space="preserve">KOMMUNAL- OG REGIONALDEPARTEMENTET                                    </t>
  </si>
  <si>
    <t xml:space="preserve">HUSBANKEN                                    </t>
  </si>
  <si>
    <t xml:space="preserve">STATENS BYGNINGSTEKNISKE ETAT                                    </t>
  </si>
  <si>
    <t xml:space="preserve">KULTUR- OG KIRKEDEPARTEMENTET                                    </t>
  </si>
  <si>
    <t xml:space="preserve">ABM UTVIKLING                                    </t>
  </si>
  <si>
    <t xml:space="preserve">RIKSARKIVET                                    </t>
  </si>
  <si>
    <t xml:space="preserve">ARKIVVERKET                                    </t>
  </si>
  <si>
    <t xml:space="preserve">BORG BISPEDØMME                                    </t>
  </si>
  <si>
    <t xml:space="preserve">PRESTESKAPET I BORG BISPEDØMME                                    </t>
  </si>
  <si>
    <t xml:space="preserve">PRESTESKAPET I OSLO BISPEDØMME                                    </t>
  </si>
  <si>
    <t xml:space="preserve">HAMAR BISPEDØMME                                    </t>
  </si>
  <si>
    <t xml:space="preserve">PRESTESKAPET I HAMAR BISPEDØMME                                    </t>
  </si>
  <si>
    <t xml:space="preserve">TUNSBERG BISPEDØMME                                    </t>
  </si>
  <si>
    <t xml:space="preserve">PRESTESKAPET I TUNSBERG BISPEDØMME                                    </t>
  </si>
  <si>
    <t xml:space="preserve">AGDER BISPEDØMME                                    </t>
  </si>
  <si>
    <t xml:space="preserve">PRESTESKAPET I AGDER BISPEDØMME                                    </t>
  </si>
  <si>
    <t xml:space="preserve">STAVANGER BISPEDØMME                                    </t>
  </si>
  <si>
    <t xml:space="preserve">PRESTESKAPET I STAVANGER BISPED.                                    </t>
  </si>
  <si>
    <t xml:space="preserve">BJØRGVIN BISPEDØMME                                    </t>
  </si>
  <si>
    <t xml:space="preserve">PRESTESKAPET I BJØRGVIN BISPEDØMME                                    </t>
  </si>
  <si>
    <t xml:space="preserve">MØRE BISPEDØMME                                    </t>
  </si>
  <si>
    <t xml:space="preserve">PRESTESKAPET I MØRE BISPEDØMME                                    </t>
  </si>
  <si>
    <t xml:space="preserve">NIDAROS BISPEDØMME                                    </t>
  </si>
  <si>
    <t xml:space="preserve">PRESTESKAPET I NIDAROS BISPEDØMME                                    </t>
  </si>
  <si>
    <t xml:space="preserve">SØR-HÅLOGALAND BISPEDØMME                                    </t>
  </si>
  <si>
    <t xml:space="preserve">PRESTESKAPET I SØR-HÅLOGALAND BD.                                    </t>
  </si>
  <si>
    <t xml:space="preserve">NORD-HÅLOGALAND BISPEDØMME                                    </t>
  </si>
  <si>
    <t xml:space="preserve">PRESTESKAPET I NORD-HÅLOGALAND BD.                                    </t>
  </si>
  <si>
    <t xml:space="preserve">FORVALTNINGSORGANET FOR OPP- LYSNINGSVESENETS FOND              </t>
  </si>
  <si>
    <t xml:space="preserve">OPPLYSNINGSVESENETS FOND                                    </t>
  </si>
  <si>
    <t xml:space="preserve">KIRKERÅDET                                    </t>
  </si>
  <si>
    <t>Lotteri- og stiftelsestilsynet</t>
  </si>
  <si>
    <t xml:space="preserve">Lotteri- og stiftelsestilsynet                                    </t>
  </si>
  <si>
    <t xml:space="preserve">NASJONALBIBLIOTEKET                                    </t>
  </si>
  <si>
    <t>Norsk kulturråd</t>
  </si>
  <si>
    <t xml:space="preserve">NORSK KULTURRÅD                                    </t>
  </si>
  <si>
    <t>Rikskonsertene</t>
  </si>
  <si>
    <t xml:space="preserve">RIKSKONSERTENE                                    </t>
  </si>
  <si>
    <t xml:space="preserve">KUNNSKAPSDEPARTEMENTET                                    </t>
  </si>
  <si>
    <t xml:space="preserve">ARKITEKTUR- OG DESIGNHØGSKOLEN                                    </t>
  </si>
  <si>
    <t xml:space="preserve">HØGSKOLEN I AKERSHUS                                    </t>
  </si>
  <si>
    <t xml:space="preserve">HØGSKOLEN I BERGEN                                    </t>
  </si>
  <si>
    <t xml:space="preserve">HØGSKOLEN I BODØ                                    </t>
  </si>
  <si>
    <t xml:space="preserve">HØGSKOLEN I BUSKERUD                                    </t>
  </si>
  <si>
    <t xml:space="preserve">HØGSKOLEN I FINNMARK                                    </t>
  </si>
  <si>
    <t xml:space="preserve">HØGSKOLEN I GJØVIK                                    </t>
  </si>
  <si>
    <t xml:space="preserve">HØGSKOLEN I HARSTAD                                    </t>
  </si>
  <si>
    <t xml:space="preserve">HØGSKOLEN I HEDMARK                                    </t>
  </si>
  <si>
    <t xml:space="preserve">HØGSKOLEN I LILLEHAMMER                                    </t>
  </si>
  <si>
    <t xml:space="preserve">HØGSKOLE I MOLDE                                    </t>
  </si>
  <si>
    <t xml:space="preserve">HØGSKOLEN I MOLDE                                    </t>
  </si>
  <si>
    <t xml:space="preserve">HØGSKOLEN I NARVIK                                    </t>
  </si>
  <si>
    <t xml:space="preserve">HØGSKOLEN I NESNA                                    </t>
  </si>
  <si>
    <t xml:space="preserve">HØGSKOLEN I NORD-TRØNDELAG                                    </t>
  </si>
  <si>
    <t xml:space="preserve">HØGSKOLEN I OSLO                                    </t>
  </si>
  <si>
    <t xml:space="preserve">HØGSKOLEN I SOGN OG FJORDANE                                    </t>
  </si>
  <si>
    <t xml:space="preserve">HØGSKOLEN I SOGN OG FJORDAANE                                    </t>
  </si>
  <si>
    <t xml:space="preserve">HØGSKOLEN I STORD/HAUGESUND                                    </t>
  </si>
  <si>
    <t xml:space="preserve">HØGSKOLEN I SØR-TRØNDELAG                                    </t>
  </si>
  <si>
    <t xml:space="preserve">HØGSKOLEN I TELEMARK                                    </t>
  </si>
  <si>
    <t xml:space="preserve">HØGSKOLEN I TROMSØ                                    </t>
  </si>
  <si>
    <t xml:space="preserve">HØGSKOLEN I VESTFOLD                                    </t>
  </si>
  <si>
    <t xml:space="preserve">HØGSKOLEN I VOLDA                                    </t>
  </si>
  <si>
    <t xml:space="preserve">HØGSKOLEN I ØSTFOLD                                    </t>
  </si>
  <si>
    <t xml:space="preserve">HØGSKOLEN I ÅLESUND                                    </t>
  </si>
  <si>
    <t xml:space="preserve">KUNSTHØGSKOLEN I BERGEN                                    </t>
  </si>
  <si>
    <t xml:space="preserve">KUNSTHØGSKOLEN I OSLO                                    </t>
  </si>
  <si>
    <t xml:space="preserve">METEOROLOGISKE INSTITUTT                                    </t>
  </si>
  <si>
    <t xml:space="preserve">NASJONALT ORGAN FOR KVALITET I UTDANNINGA                         </t>
  </si>
  <si>
    <t xml:space="preserve">NORGES HANDELSHØYSKOLE                                    </t>
  </si>
  <si>
    <t xml:space="preserve">NORGES IDRETTSHØGSKOLE                                    </t>
  </si>
  <si>
    <t xml:space="preserve">NORGES MUSIKKHØYSKOLE                                    </t>
  </si>
  <si>
    <t xml:space="preserve">NORGES NATURVITENSKAPELIGE UNIVERSITET (NTNU)                 </t>
  </si>
  <si>
    <t xml:space="preserve">NORGES VETERINÆRHØYSKOLE                                    </t>
  </si>
  <si>
    <t xml:space="preserve">NORSK UTENRIKSPOLITISK INSTITUTT                                    </t>
  </si>
  <si>
    <t xml:space="preserve">NORSK UTERIKSPOLITISK INST.                                    </t>
  </si>
  <si>
    <t xml:space="preserve">NOVA (NORSK INST. FOR FORSKNING OM OPPVEKST, VELFERD OG ALDRING)      </t>
  </si>
  <si>
    <t xml:space="preserve">UTDANNINGSDIREKTORATET                                    </t>
  </si>
  <si>
    <t xml:space="preserve">SAMESKOLEN FOR MIDT-NORGE                                    </t>
  </si>
  <si>
    <t xml:space="preserve">SAMISK HØGSKOLE                                    </t>
  </si>
  <si>
    <t xml:space="preserve">SAMISK VIDEREGÅENDE SKOLE OG REINDRIFTSSKOLE                 </t>
  </si>
  <si>
    <t xml:space="preserve">SAMISK VIDEREGÅENDE SKOLE                                    </t>
  </si>
  <si>
    <t xml:space="preserve">SENTER FOR INTERNASJONALISERING AV HØYERE UTDANNING                   </t>
  </si>
  <si>
    <t xml:space="preserve">STATENS LÅNEKASSE FOR UTDANNING                                    </t>
  </si>
  <si>
    <t xml:space="preserve">STATLIGE SPESIALPEDAGOGISKE KOMPETANSESENTRA                   </t>
  </si>
  <si>
    <t xml:space="preserve">UNIVERSITETET FOR MILJØ- OG BIOVITENSKAP                       </t>
  </si>
  <si>
    <t>Universitetet i Agder</t>
  </si>
  <si>
    <t xml:space="preserve">UNIVERSITETET I BERGEN                                    </t>
  </si>
  <si>
    <t xml:space="preserve">UNIVERSITETET I OSLO                                    </t>
  </si>
  <si>
    <t xml:space="preserve">UNIVERSITETET I STAVANGER                                    </t>
  </si>
  <si>
    <t xml:space="preserve">UNIVERSITETET I TROMSØ                                    </t>
  </si>
  <si>
    <t xml:space="preserve">VOX                                    </t>
  </si>
  <si>
    <t xml:space="preserve">VOX VOKSENOPPLÆRINGSINSTITUTTET                                    </t>
  </si>
  <si>
    <t xml:space="preserve">LANDBRUKS- OG MATDEPARTEMENTET                                    </t>
  </si>
  <si>
    <t xml:space="preserve">REINDRIFTSFORVALTNINGEN, ALTA                                    </t>
  </si>
  <si>
    <t xml:space="preserve">REINDRIFTSFORVALTNINGEN                                    </t>
  </si>
  <si>
    <t xml:space="preserve">NORSK INST. FOR LANDBRUKSØKONOMISK FORSKNING                          </t>
  </si>
  <si>
    <t xml:space="preserve">VETERINÆRINSTITUTTET                                    </t>
  </si>
  <si>
    <t xml:space="preserve">STATENS LANDBRUKSFORVALTNING                                    </t>
  </si>
  <si>
    <t xml:space="preserve">MATTILSYNET HOVEDKONTOR OSLO                                    </t>
  </si>
  <si>
    <t xml:space="preserve">MATTILSYNET HOVEDKONTOR I OSLO                                    </t>
  </si>
  <si>
    <t xml:space="preserve">REGIONKONTORET I HEDMARK OG OPPLAND                                    </t>
  </si>
  <si>
    <t xml:space="preserve">MATTILSYNET I HEDMARK OG OPPLAND                                    </t>
  </si>
  <si>
    <t xml:space="preserve">REGIONKONTORET I OSLO, AKERSHUS OG ØSTFOLD                         </t>
  </si>
  <si>
    <t xml:space="preserve">MATTILSYNET I OSLO, AKERSHUS OG ØSTFOLD                            </t>
  </si>
  <si>
    <t xml:space="preserve">REGIONKONTORET I BUSKERUD, VESTFOLD OG TELEMARK                        </t>
  </si>
  <si>
    <t xml:space="preserve">MATTILSYNET I BUSKERUD, VESTFOLD OG TELEMARK                           </t>
  </si>
  <si>
    <t xml:space="preserve">REGIONKONTORET I ROGALAND OG AGDER                                    </t>
  </si>
  <si>
    <t xml:space="preserve">MATTILSYNET I ROGALAND OG AGDER                                    </t>
  </si>
  <si>
    <t xml:space="preserve">REGIONKONTORET I HORDALAND OG SOGN OG FJORDANE                   </t>
  </si>
  <si>
    <t xml:space="preserve">MATTILSYNET I HORDALAND OG SOGN OG FJORDANE                   </t>
  </si>
  <si>
    <t xml:space="preserve">REGIONKONTORET I TRØNDELAG OG MØRE OG ROMSDAL                    </t>
  </si>
  <si>
    <t xml:space="preserve">MATTILSYNET I TRØNDELAG OG MØRE OG ROMSDAL                    </t>
  </si>
  <si>
    <t xml:space="preserve">REGIONKONTORET I NORDLAND                                    </t>
  </si>
  <si>
    <t xml:space="preserve">MATTILSYNET I NORDLAND                                    </t>
  </si>
  <si>
    <t xml:space="preserve">REGIONKONTORET I TROMS OG FINNMARK                                    </t>
  </si>
  <si>
    <t xml:space="preserve">MATTILSYNET I TROMS OG FINNMARK                                    </t>
  </si>
  <si>
    <t xml:space="preserve">BIOFORSK                                    </t>
  </si>
  <si>
    <t xml:space="preserve">NORSK INSTITUTT FOR SKOG OG LANDSKAP                           </t>
  </si>
  <si>
    <t xml:space="preserve">MILJØVERNDEPARTEMENTET                                    </t>
  </si>
  <si>
    <t xml:space="preserve">DIREKTORATET FOR NATURFORVALTNING                                    </t>
  </si>
  <si>
    <t xml:space="preserve">DIREKTORATET FOR NATURFORVATLTNING                                    </t>
  </si>
  <si>
    <t xml:space="preserve">POLARINSTITUTTET                                    </t>
  </si>
  <si>
    <t xml:space="preserve">NORSK POLARINSTITUTT                                    </t>
  </si>
  <si>
    <t xml:space="preserve">RIKSANTIKVAREN                                    </t>
  </si>
  <si>
    <t xml:space="preserve">STATENS FORURENSINGSTILSYN                                    </t>
  </si>
  <si>
    <t xml:space="preserve">STATENS FORURENSINGSTIILSYN                                    </t>
  </si>
  <si>
    <t xml:space="preserve">STATENS KARTVERK                                    </t>
  </si>
  <si>
    <t xml:space="preserve">NÆRINGS- OG HANDELSDEPARTEMENTET                                    </t>
  </si>
  <si>
    <t xml:space="preserve">BRØNNØYSUNDREGISTRENE                                    </t>
  </si>
  <si>
    <t xml:space="preserve">GARANTIINST. FOR EKSPORTKREDITT (GIEK)                             </t>
  </si>
  <si>
    <t xml:space="preserve">JUSTERVESENET                                    </t>
  </si>
  <si>
    <t xml:space="preserve">NORGES GEOLOGISKE UNDERSØKELSE                                    </t>
  </si>
  <si>
    <t xml:space="preserve">SJØFARTSDIREKTORATET                                    </t>
  </si>
  <si>
    <t xml:space="preserve">STYRET FOR DET INDUSTRIELLE RETTSVERN (PATENTSTYRET)           </t>
  </si>
  <si>
    <t xml:space="preserve">OLJE- OG ENERGIDEPARTEMENTET                                    </t>
  </si>
  <si>
    <t xml:space="preserve">OLJE-OG ENERGIDEPARTEMENTET                                    </t>
  </si>
  <si>
    <t xml:space="preserve">NORGES VASSDRAGS- OG ENERGI- DIREKTORAT                         </t>
  </si>
  <si>
    <t xml:space="preserve">OLJEDIREKTORATET                                    </t>
  </si>
  <si>
    <t xml:space="preserve">SAMFERDSELSDEPARTEMENTET                                    </t>
  </si>
  <si>
    <t xml:space="preserve">JERNBANEVERKET                                    </t>
  </si>
  <si>
    <t xml:space="preserve">LUFTFARTSTILSYNET                                    </t>
  </si>
  <si>
    <t xml:space="preserve">POST- OG TELETILSYNET                                    </t>
  </si>
  <si>
    <t xml:space="preserve">VEGDIREKTORATET                                    </t>
  </si>
  <si>
    <t xml:space="preserve">UTENRIKSDEPARTEMENTET                                    </t>
  </si>
  <si>
    <t xml:space="preserve">NORAD                                    </t>
  </si>
  <si>
    <t xml:space="preserve">STATSMINISTERENES KONTOR                                    </t>
  </si>
  <si>
    <t>KKD - Øvrige</t>
  </si>
  <si>
    <t>"Z" (jf. omtale i følgebrevet)</t>
  </si>
  <si>
    <t>OSLO BISPEDØMME</t>
  </si>
  <si>
    <t>ØVRIGE ("Z", jf. omtale i følgebrevet - Oslo bispedømmekontor)</t>
  </si>
  <si>
    <t xml:space="preserve">DIREKTORATET FOR ARBEIDSTILSYNET                                    </t>
  </si>
  <si>
    <t>ØVRIGE (Nasjonal dokumentasjonssenter for personer med nedsatt funksjonsevne)</t>
  </si>
  <si>
    <t xml:space="preserve">BARNE- OG LIKESTILLINGSDEPARTEMENTET                                    </t>
  </si>
  <si>
    <t xml:space="preserve">ØVRIGE (FYLKESNEMDENE FOR SOSIALE SAKER)                                   </t>
  </si>
  <si>
    <t xml:space="preserve">ØVRIGE (LIKESTILLINGS- OG DISKRIMINERINGSNEMDA)                              </t>
  </si>
  <si>
    <t xml:space="preserve">ØVRIGE (SEKRETARIATET FOR MARKEDSRÅDET OG FORBRUKERTVISTUTVALGET)             </t>
  </si>
  <si>
    <t xml:space="preserve">ØVRIGE (LIKESTILLINGS- OG DISKRIMINERINGSOMBUDET)                            </t>
  </si>
  <si>
    <t xml:space="preserve">ØVRIGE (BARNEOMBUDET)                                    </t>
  </si>
  <si>
    <t xml:space="preserve">FYLKESMANNEN I ØSTFOLD                                    </t>
  </si>
  <si>
    <t xml:space="preserve">FYLKESMANNEN I OSLO OG AKERSHUS                                    </t>
  </si>
  <si>
    <t xml:space="preserve">FYLKESMANNEN I HEDMARK                                    </t>
  </si>
  <si>
    <t xml:space="preserve">FYLKESMANNEN I OPPLAND                                    </t>
  </si>
  <si>
    <t xml:space="preserve">FYLKESMANNEN I BUSKERUD                                    </t>
  </si>
  <si>
    <t xml:space="preserve">FYLKESMANNEN I BUSKEREUD                                    </t>
  </si>
  <si>
    <t xml:space="preserve">FYLKESMANNEN I VESTFOLD                                    </t>
  </si>
  <si>
    <t xml:space="preserve">FYLKESMANNEN I TELEMARK                                    </t>
  </si>
  <si>
    <t xml:space="preserve">FYLKESMANNEN I AUST-AGDER                                    </t>
  </si>
  <si>
    <t xml:space="preserve">FYLKESMANNEN I VEST-AGDER                                    </t>
  </si>
  <si>
    <t xml:space="preserve">FYLKESMANNEN I ROGALAND                                    </t>
  </si>
  <si>
    <t xml:space="preserve">FYLKESMANNEN I HORDALAND                                    </t>
  </si>
  <si>
    <t xml:space="preserve">FYLKESMANNEN I SOGN OG FJORDANE                                    </t>
  </si>
  <si>
    <t xml:space="preserve">FYLKEAMSNNEN I SOGN OG FJORDANE                                    </t>
  </si>
  <si>
    <t xml:space="preserve">FYLKESMANNEN I MØRE OG ROMSDAL                                    </t>
  </si>
  <si>
    <t xml:space="preserve">FYLKESMANNEN I SØR-TRØNDELAG                                    </t>
  </si>
  <si>
    <t xml:space="preserve">FYLKESMANNEN I NORD-TRØNDELAG                                    </t>
  </si>
  <si>
    <t xml:space="preserve">FYLKESMANNEN I NORDLAND                                    </t>
  </si>
  <si>
    <t xml:space="preserve">FYLKESMANNEN I TROMS                                    </t>
  </si>
  <si>
    <t xml:space="preserve">FYLKESMANNEN I FINNMARK                                    </t>
  </si>
  <si>
    <t>FORSVARET</t>
  </si>
  <si>
    <t>INTERNASJONALE OPERASJONER (lpl.05.128)</t>
  </si>
  <si>
    <t>ØVRIGE (Pasientskadenemnda)</t>
  </si>
  <si>
    <t>ØVRIGE (Bioteknologinemnda)</t>
  </si>
  <si>
    <t>ØVRIGE (Statens helsepersonellnemnd)</t>
  </si>
  <si>
    <t>ØVRIGE Disposisjons- og klagenemnd for behandling i utlandet)</t>
  </si>
  <si>
    <t>ØVRIGE (Statens institutt for rusmiddelforskning - SIRIUS)</t>
  </si>
  <si>
    <t>ØVRIGE (Husleietvistutvalget)</t>
  </si>
  <si>
    <t xml:space="preserve">ØVRIGE (SVALBARD KIRKE)                                    </t>
  </si>
  <si>
    <t xml:space="preserve">ØVRIGE (DET NORSKE FILMINSTITUTT )                                   </t>
  </si>
  <si>
    <t xml:space="preserve">ØVRIGE (NORSK LYD- BLINDESKRIFTBIBLOTEK)                                    </t>
  </si>
  <si>
    <t xml:space="preserve">ØVRIGE (NORSK FILMUTVIKLING)                                    </t>
  </si>
  <si>
    <t xml:space="preserve">ØVRIGE (RIKSTEATRET)                                   </t>
  </si>
  <si>
    <t xml:space="preserve">ØVRIGE (UTSMYKKINGSFONDET FOR OFF. BYGG)                                    </t>
  </si>
  <si>
    <t xml:space="preserve">ØVRIGE (NORSK SPRÅKRÅD)                                   </t>
  </si>
  <si>
    <t xml:space="preserve">ØVRIGE (NORSK LOKALHISTORISK INSTITUTT)                                    </t>
  </si>
  <si>
    <t xml:space="preserve"> ØVRIGE (BUNAD- OG FOLKEDRAKTRÅDET)                                    </t>
  </si>
  <si>
    <t xml:space="preserve">ØVRIGE (NORSK FILMFOND)                                    </t>
  </si>
  <si>
    <t xml:space="preserve">ØVRIGE (MEDIETILSYNET)                                    </t>
  </si>
  <si>
    <t xml:space="preserve">ØVRIGE (KIRKELIG UTDANNINGSSENTER I NORD)                                    </t>
  </si>
  <si>
    <t xml:space="preserve">ØVRIGE (NIDAROS DOMKIRKES RESTAURERINGSARB.)                                  </t>
  </si>
  <si>
    <t xml:space="preserve">ØVRIGE (DET PRAKTISK-TEOLOGISKE SEMINAR)                                    </t>
  </si>
  <si>
    <t xml:space="preserve">ØVRIGE (OSLO BISPEDØMMEKONTOR)                                    </t>
  </si>
  <si>
    <t xml:space="preserve">ØVRIGE (BORG BISPEDØMMEKONMTOR)                                    </t>
  </si>
  <si>
    <t xml:space="preserve">ØVRIGE (HAMAR BISPEDØMMEKONTOR)                                    </t>
  </si>
  <si>
    <t xml:space="preserve">ØVRIGE (TUNSBERG BISPEDØMMEKONTOR)                                    </t>
  </si>
  <si>
    <t xml:space="preserve">ØVRIGE (AGDER BISPEDØMMEKONTOR)                                    </t>
  </si>
  <si>
    <t xml:space="preserve">ØVRIGE (STAVANGER BISPEDØMMEKONTOR)                                   </t>
  </si>
  <si>
    <t xml:space="preserve">ØVRIGE (BJØRGVIN BISPEDØMMEKONTOR)                                    </t>
  </si>
  <si>
    <t xml:space="preserve">ØVRIGE (MØRE BISPEDØMMEKONTOR)                                    </t>
  </si>
  <si>
    <t xml:space="preserve">ØVRIGE (NIDAROS BISPEDØMMEKONTOR)                                    </t>
  </si>
  <si>
    <t xml:space="preserve">ØVRIGE SØR-HÅLOGALAND BISPEDØMMEKONTOR)                                    </t>
  </si>
  <si>
    <t xml:space="preserve">ØVRIGE (NORD-HÅLOGALAND BISPEDØMMEKONTOR)                                    </t>
  </si>
  <si>
    <t xml:space="preserve">ØVRIGE  (FUG)                                    </t>
  </si>
  <si>
    <t xml:space="preserve">ØVRIGE (Un. og høgsk.rådet)                                    </t>
  </si>
  <si>
    <t xml:space="preserve">ØVRIGE  (VEA)                                    </t>
  </si>
  <si>
    <t>ØVRIGE (Produktregisteret)</t>
  </si>
  <si>
    <t>ØVRIGE (Norsk Kulturminnefond)</t>
  </si>
  <si>
    <t xml:space="preserve">ØVRIGE (BERGVESENET INKL. SVALBARD)                                    </t>
  </si>
  <si>
    <t xml:space="preserve">ØVRIGE (SKIPSREGISTRENE)                                    </t>
  </si>
  <si>
    <t xml:space="preserve">ØVRIGE (NORSK AKKREDITERING)                                    </t>
  </si>
  <si>
    <t xml:space="preserve">ØVRIGE (NORSK ROMSENTER)                                    </t>
  </si>
  <si>
    <t>ØVRIGE (GASSNOVA)</t>
  </si>
  <si>
    <t>STATENS VEGVESEN</t>
  </si>
  <si>
    <t xml:space="preserve">ØVRIGE (JERNBANETILSYNET)                                    </t>
  </si>
  <si>
    <t xml:space="preserve">ØVRIGE (HAVARIKOMMISJONEN FOR SIVIL LUFTFART)                           </t>
  </si>
  <si>
    <t xml:space="preserve">ØVRIGE (Fredskorpset, sekretariatet)                                    </t>
  </si>
  <si>
    <t xml:space="preserve">DOMSTOLENE ØVRIGE (LAGMANNSRETTENE EKSL.BORGARTING)                                    </t>
  </si>
  <si>
    <t xml:space="preserve">DOMSTOLENE ØVRIGE (TINGRETTENE EKSKL. OSLO TINGRETT)                                    </t>
  </si>
  <si>
    <t xml:space="preserve">ØVRIGE (BERGEN NAMSFOGDKONTOR)                                    </t>
  </si>
  <si>
    <t xml:space="preserve">ØVRIGE (STAVANGER NAMSFOGDKONTOR)                                    </t>
  </si>
  <si>
    <t xml:space="preserve">ØVRIGE (TRONDHEIM NAMSFOGDKONTOR)                                    </t>
  </si>
  <si>
    <t xml:space="preserve">ØVRIGE (REDNINGSTJENESTEN)                                    </t>
  </si>
  <si>
    <t xml:space="preserve">ØVRIGE (SYSSELMANNEN PÅ SVALBARD)                                    </t>
  </si>
  <si>
    <t>ØVRIGE (SIVILTTJ.ADMINISTRASJONEN OG FORSKOLEN FOR SIVILE TJENESTEPLIKT)</t>
  </si>
  <si>
    <t xml:space="preserve">ØVRIGE (KONTORET FOR VOLDSOFFRERSTATNING)                                    </t>
  </si>
  <si>
    <t xml:space="preserve">ØVRIGE (SPESIALENHETEN FOR POLITISAKER)                                    </t>
  </si>
  <si>
    <t xml:space="preserve">ØVRIGE (JUSTISSEKRETARIATENE)                                    </t>
  </si>
  <si>
    <t xml:space="preserve">ØVRIGE (KOMMISJONEN FOR GJENOPPTAKELSE AV STRAFFESAKER)                    </t>
  </si>
  <si>
    <t xml:space="preserve">ØVRIGE (DEN MILITÆRE PÅTALE- OG DISIPLINÆRMYNDIGHET)                          </t>
  </si>
  <si>
    <t xml:space="preserve">ØVRIGE (ARBEIDSRETTEN)                                   </t>
  </si>
  <si>
    <t xml:space="preserve">ØVRIGE (Riksmeglingsmannen)                                    </t>
  </si>
  <si>
    <t xml:space="preserve">ØVRIGE (Kompetansenteret for urfolksrettigheter)                                    </t>
  </si>
  <si>
    <t xml:space="preserve">ØVRIGE (Internasjonalt fag- og formidlingssenter for reindrift)                                    </t>
  </si>
  <si>
    <t xml:space="preserve">ØVRIGE (REGJERINGSADVOKATEMBETET)                                    </t>
  </si>
  <si>
    <t xml:space="preserve">NORGES VASSDRAGS- OG ENERGIDIREKTORAT                         </t>
  </si>
  <si>
    <t xml:space="preserve">GARANTIINSTITUTTET FOR EKSPORTKREDIT (GIEK)                      </t>
  </si>
  <si>
    <t xml:space="preserve">INTEGRERINGS- OG MANGFOLDSDIREKTORATET                       </t>
  </si>
  <si>
    <t xml:space="preserve">BARNE- UNGDOMS OG FAMILIEDIREKTORATET                                    </t>
  </si>
  <si>
    <t xml:space="preserve">FISKERI- OG KYSTDEPARTEMENTET                                    </t>
  </si>
  <si>
    <t xml:space="preserve">RIKSADVOKATEMBETET                                 </t>
  </si>
  <si>
    <t>GRENSEKOMMISSERIATET</t>
  </si>
  <si>
    <t>KRIPOS</t>
  </si>
  <si>
    <t xml:space="preserve">AGDER- OG TELEMARK POLITIDISTRIKT                                    </t>
  </si>
  <si>
    <t xml:space="preserve">ARKEOLOGISK MUSEUM, STAVANGER                                    </t>
  </si>
  <si>
    <t>ØVRIGE (Utenrikstjenesten)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</si>
</sst>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 &quot;#\ ##,000;&quot;kr -&quot;#\ ##,000"/>
    <numFmt numFmtId="165" formatCode="0.0"/>
    <numFmt numFmtId="166" formatCode="#,##0.0"/>
    <numFmt numFmtId="167" formatCode="0.000000000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0" borderId="2" applyNumberFormat="0" applyFill="0" applyAlignment="0" applyProtection="0"/>
    <xf numFmtId="0" fontId="28" fillId="24" borderId="3" applyNumberFormat="0" applyAlignment="0" applyProtection="0"/>
    <xf numFmtId="0" fontId="0" fillId="25" borderId="4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2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5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7" fillId="33" borderId="10" xfId="0" applyFont="1" applyFill="1" applyBorder="1" applyAlignment="1">
      <alignment horizontal="left"/>
    </xf>
    <xf numFmtId="0" fontId="3" fillId="0" borderId="10" xfId="49" applyFont="1" applyFill="1" applyBorder="1" applyAlignment="1">
      <alignment wrapText="1"/>
      <protection/>
    </xf>
    <xf numFmtId="3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3" fillId="33" borderId="10" xfId="49" applyFont="1" applyFill="1" applyBorder="1" applyAlignment="1">
      <alignment wrapText="1"/>
      <protection/>
    </xf>
    <xf numFmtId="0" fontId="3" fillId="34" borderId="10" xfId="49" applyFont="1" applyFill="1" applyBorder="1" applyAlignment="1">
      <alignment wrapText="1"/>
      <protection/>
    </xf>
    <xf numFmtId="3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3" fillId="0" borderId="10" xfId="52" applyFont="1" applyFill="1" applyBorder="1" applyAlignment="1">
      <alignment wrapText="1"/>
      <protection/>
    </xf>
    <xf numFmtId="0" fontId="0" fillId="34" borderId="10" xfId="0" applyFill="1" applyBorder="1" applyAlignment="1">
      <alignment/>
    </xf>
    <xf numFmtId="0" fontId="3" fillId="0" borderId="10" xfId="49" applyFont="1" applyFill="1" applyBorder="1" applyAlignment="1">
      <alignment wrapText="1"/>
      <protection/>
    </xf>
    <xf numFmtId="0" fontId="3" fillId="0" borderId="10" xfId="50" applyFont="1" applyFill="1" applyBorder="1" applyAlignment="1">
      <alignment wrapText="1"/>
      <protection/>
    </xf>
    <xf numFmtId="0" fontId="37" fillId="0" borderId="10" xfId="0" applyFont="1" applyBorder="1" applyAlignment="1">
      <alignment/>
    </xf>
    <xf numFmtId="0" fontId="3" fillId="33" borderId="10" xfId="50" applyFont="1" applyFill="1" applyBorder="1" applyAlignment="1">
      <alignment wrapText="1"/>
      <protection/>
    </xf>
    <xf numFmtId="165" fontId="0" fillId="33" borderId="10" xfId="0" applyNumberFormat="1" applyFill="1" applyBorder="1" applyAlignment="1">
      <alignment/>
    </xf>
    <xf numFmtId="0" fontId="3" fillId="0" borderId="10" xfId="48" applyFont="1" applyFill="1" applyBorder="1" applyAlignment="1">
      <alignment wrapText="1"/>
      <protection/>
    </xf>
    <xf numFmtId="0" fontId="36" fillId="34" borderId="10" xfId="0" applyFont="1" applyFill="1" applyBorder="1" applyAlignment="1">
      <alignment/>
    </xf>
    <xf numFmtId="0" fontId="3" fillId="33" borderId="10" xfId="52" applyFont="1" applyFill="1" applyBorder="1" applyAlignment="1">
      <alignment wrapText="1"/>
      <protection/>
    </xf>
    <xf numFmtId="0" fontId="3" fillId="0" borderId="10" xfId="47" applyFont="1" applyFill="1" applyBorder="1" applyAlignment="1">
      <alignment wrapText="1"/>
      <protection/>
    </xf>
    <xf numFmtId="0" fontId="3" fillId="0" borderId="10" xfId="51" applyFont="1" applyFill="1" applyBorder="1" applyAlignment="1">
      <alignment wrapText="1"/>
      <protection/>
    </xf>
    <xf numFmtId="0" fontId="3" fillId="0" borderId="10" xfId="47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/>
      <protection/>
    </xf>
    <xf numFmtId="0" fontId="37" fillId="34" borderId="10" xfId="0" applyFont="1" applyFill="1" applyBorder="1" applyAlignment="1">
      <alignment horizontal="left"/>
    </xf>
    <xf numFmtId="0" fontId="34" fillId="35" borderId="10" xfId="0" applyFont="1" applyFill="1" applyBorder="1" applyAlignment="1">
      <alignment/>
    </xf>
    <xf numFmtId="3" fontId="37" fillId="35" borderId="10" xfId="0" applyNumberFormat="1" applyFont="1" applyFill="1" applyBorder="1" applyAlignment="1">
      <alignment horizontal="center" vertical="center" wrapText="1"/>
    </xf>
    <xf numFmtId="3" fontId="37" fillId="35" borderId="10" xfId="0" applyNumberFormat="1" applyFont="1" applyFill="1" applyBorder="1" applyAlignment="1">
      <alignment horizontal="center" vertical="center"/>
    </xf>
    <xf numFmtId="165" fontId="3" fillId="36" borderId="10" xfId="4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5" fontId="0" fillId="0" borderId="0" xfId="0" applyNumberFormat="1" applyFont="1" applyAlignment="1">
      <alignment/>
    </xf>
  </cellXfs>
  <cellStyles count="61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ormal 2" xfId="41"/>
    <cellStyle name="Normal 2 2" xfId="42"/>
    <cellStyle name="Normal 2 3" xfId="43"/>
    <cellStyle name="Normal 2 4" xfId="44"/>
    <cellStyle name="Normal 3" xfId="45"/>
    <cellStyle name="Normal 4" xfId="46"/>
    <cellStyle name="Normal_Ark1" xfId="47"/>
    <cellStyle name="Normal_Endelig 2007" xfId="48"/>
    <cellStyle name="Normal_Lok.pot. 2007" xfId="49"/>
    <cellStyle name="Normal_Lok.pot. 2007 v2" xfId="50"/>
    <cellStyle name="Normal_Lok.pot. 2007 v3" xfId="51"/>
    <cellStyle name="Normal_Lok.pot. 2007 v3_1" xfId="52"/>
    <cellStyle name="Nøytral" xfId="53"/>
    <cellStyle name="Overskrift 1" xfId="54"/>
    <cellStyle name="Overskrift 2" xfId="55"/>
    <cellStyle name="Overskrift 3" xfId="56"/>
    <cellStyle name="Overskrift 4" xfId="57"/>
    <cellStyle name="Percent" xfId="58"/>
    <cellStyle name="Tittel" xfId="59"/>
    <cellStyle name="Totalt" xfId="60"/>
    <cellStyle name="Comma" xfId="61"/>
    <cellStyle name="Comma [0]" xfId="62"/>
    <cellStyle name="Tusenskille 2" xfId="63"/>
    <cellStyle name="Tusenskille 3" xfId="64"/>
    <cellStyle name="Utdata" xfId="65"/>
    <cellStyle name="Uthevingsfarge1" xfId="66"/>
    <cellStyle name="Uthevingsfarge2" xfId="67"/>
    <cellStyle name="Uthevingsfarge3" xfId="68"/>
    <cellStyle name="Uthevingsfarge4" xfId="69"/>
    <cellStyle name="Uthevingsfarge5" xfId="70"/>
    <cellStyle name="Uthevingsfarge6" xfId="71"/>
    <cellStyle name="Currency" xfId="72"/>
    <cellStyle name="Currency [0]" xfId="73"/>
    <cellStyle name="Varseltekst" xfId="74"/>
  </cellStyles>
  <tableStyles count="1" defaultTableStyle="TableStyleMedium9" defaultPivotStyle="PivotStyleLight16">
    <tableStyle name="Tabellstil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7"/>
  <sheetViews>
    <sheetView tabSelected="1" workbookViewId="0" topLeftCell="A1">
      <selection activeCell="G379" sqref="G379"/>
    </sheetView>
  </sheetViews>
  <sheetFormatPr defaultColWidth="11.421875" defaultRowHeight="15"/>
  <cols>
    <col min="1" max="1" width="41.140625" style="30" customWidth="1"/>
    <col min="2" max="2" width="34.57421875" style="30" customWidth="1"/>
    <col min="3" max="16384" width="11.421875" style="30" customWidth="1"/>
  </cols>
  <sheetData>
    <row r="1" ht="15">
      <c r="A1" s="1" t="s">
        <v>0</v>
      </c>
    </row>
    <row r="3" spans="1:6" ht="45">
      <c r="A3" s="26" t="s">
        <v>2</v>
      </c>
      <c r="B3" s="26" t="s">
        <v>1</v>
      </c>
      <c r="C3" s="27" t="s">
        <v>3</v>
      </c>
      <c r="D3" s="27" t="s">
        <v>4</v>
      </c>
      <c r="E3" s="28" t="s">
        <v>5</v>
      </c>
      <c r="F3" s="29" t="s">
        <v>6</v>
      </c>
    </row>
    <row r="4" spans="1:6" ht="15">
      <c r="A4" s="3" t="s">
        <v>312</v>
      </c>
      <c r="B4" s="3" t="s">
        <v>7</v>
      </c>
      <c r="C4" s="4">
        <v>328170.34531369864</v>
      </c>
      <c r="D4" s="4">
        <v>25243.872716438356</v>
      </c>
      <c r="E4" s="4">
        <f>C4+D4</f>
        <v>353414.218030137</v>
      </c>
      <c r="F4" s="5">
        <v>44.91430706759158</v>
      </c>
    </row>
    <row r="5" spans="1:6" ht="15">
      <c r="A5" s="6" t="s">
        <v>409</v>
      </c>
      <c r="B5" s="6" t="s">
        <v>7</v>
      </c>
      <c r="C5" s="4">
        <v>329631.2819826113</v>
      </c>
      <c r="D5" s="4">
        <v>25356.252460200867</v>
      </c>
      <c r="E5" s="4">
        <f aca="true" t="shared" si="0" ref="E5:E68">C5+D5</f>
        <v>354987.53444281215</v>
      </c>
      <c r="F5" s="5">
        <v>44.5771810786846</v>
      </c>
    </row>
    <row r="6" spans="1:6" ht="15">
      <c r="A6" s="7"/>
      <c r="B6" s="7"/>
      <c r="C6" s="8"/>
      <c r="D6" s="8"/>
      <c r="E6" s="8"/>
      <c r="F6" s="9"/>
    </row>
    <row r="7" spans="1:6" ht="15">
      <c r="A7" s="10" t="s">
        <v>8</v>
      </c>
      <c r="B7" s="10" t="s">
        <v>8</v>
      </c>
      <c r="C7" s="4">
        <v>2447883.181749258</v>
      </c>
      <c r="D7" s="4">
        <v>188298.70628840447</v>
      </c>
      <c r="E7" s="4">
        <f t="shared" si="0"/>
        <v>2636181.8880376625</v>
      </c>
      <c r="F7" s="5">
        <v>54.048360877063686</v>
      </c>
    </row>
    <row r="8" spans="1:6" ht="15">
      <c r="A8" s="11"/>
      <c r="B8" s="11"/>
      <c r="C8" s="8"/>
      <c r="D8" s="8"/>
      <c r="E8" s="8"/>
      <c r="F8" s="9"/>
    </row>
    <row r="9" spans="1:6" ht="15">
      <c r="A9" s="6" t="s">
        <v>10</v>
      </c>
      <c r="B9" s="6" t="s">
        <v>9</v>
      </c>
      <c r="C9" s="4">
        <v>1587181.643883684</v>
      </c>
      <c r="D9" s="4">
        <v>122090.8956833603</v>
      </c>
      <c r="E9" s="4">
        <f t="shared" si="0"/>
        <v>1709272.5395670442</v>
      </c>
      <c r="F9" s="5">
        <v>61.88034985273346</v>
      </c>
    </row>
    <row r="10" spans="1:6" ht="15">
      <c r="A10" s="6" t="s">
        <v>317</v>
      </c>
      <c r="B10" s="6" t="s">
        <v>317</v>
      </c>
      <c r="C10" s="4">
        <v>2643721.448345867</v>
      </c>
      <c r="D10" s="4">
        <v>203363.18833429745</v>
      </c>
      <c r="E10" s="4">
        <f t="shared" si="0"/>
        <v>2847084.6366801644</v>
      </c>
      <c r="F10" s="5">
        <v>51.5605069459712</v>
      </c>
    </row>
    <row r="11" spans="1:6" ht="23.25">
      <c r="A11" s="6" t="s">
        <v>412</v>
      </c>
      <c r="B11" s="6" t="s">
        <v>412</v>
      </c>
      <c r="C11" s="4">
        <v>577467.583925008</v>
      </c>
      <c r="D11" s="4">
        <v>44420.58337884677</v>
      </c>
      <c r="E11" s="4">
        <f t="shared" si="0"/>
        <v>621888.1673038547</v>
      </c>
      <c r="F11" s="5">
        <v>61.489146203990956</v>
      </c>
    </row>
    <row r="12" spans="1:6" ht="15">
      <c r="A12" s="2" t="s">
        <v>21</v>
      </c>
      <c r="B12" s="2" t="s">
        <v>21</v>
      </c>
      <c r="C12" s="4">
        <v>3416604.3911676495</v>
      </c>
      <c r="D12" s="4">
        <v>262815.72239751153</v>
      </c>
      <c r="E12" s="4">
        <v>3679420.113565161</v>
      </c>
      <c r="F12" s="5">
        <v>77.55768033906342</v>
      </c>
    </row>
    <row r="13" spans="1:6" ht="15">
      <c r="A13" s="2" t="s">
        <v>47</v>
      </c>
      <c r="B13" s="2" t="s">
        <v>47</v>
      </c>
      <c r="C13" s="4">
        <v>1430965.2770647593</v>
      </c>
      <c r="D13" s="4">
        <v>110074.25208190456</v>
      </c>
      <c r="E13" s="4">
        <v>1541039.5291466638</v>
      </c>
      <c r="F13" s="5">
        <v>55.70469798657718</v>
      </c>
    </row>
    <row r="14" spans="1:6" ht="15">
      <c r="A14" s="2" t="s">
        <v>28</v>
      </c>
      <c r="B14" s="2" t="s">
        <v>28</v>
      </c>
      <c r="C14" s="4">
        <v>1160620.0455671824</v>
      </c>
      <c r="D14" s="4">
        <v>89278.46504362942</v>
      </c>
      <c r="E14" s="4">
        <v>1249898.5106108119</v>
      </c>
      <c r="F14" s="5">
        <v>70.69426718464314</v>
      </c>
    </row>
    <row r="15" spans="1:6" ht="15">
      <c r="A15" s="2" t="s">
        <v>25</v>
      </c>
      <c r="B15" s="2" t="s">
        <v>25</v>
      </c>
      <c r="C15" s="4">
        <v>2036911.4855938102</v>
      </c>
      <c r="D15" s="4">
        <v>156685.49889183155</v>
      </c>
      <c r="E15" s="4">
        <v>2193596.9844856416</v>
      </c>
      <c r="F15" s="5">
        <v>77.7972951435532</v>
      </c>
    </row>
    <row r="16" spans="1:6" ht="15">
      <c r="A16" s="2" t="s">
        <v>46</v>
      </c>
      <c r="B16" s="2" t="s">
        <v>46</v>
      </c>
      <c r="C16" s="4">
        <v>3094986.788179153</v>
      </c>
      <c r="D16" s="4">
        <v>238075.9067830118</v>
      </c>
      <c r="E16" s="4">
        <v>3333062.694962165</v>
      </c>
      <c r="F16" s="5">
        <v>48.80967767457507</v>
      </c>
    </row>
    <row r="17" spans="1:6" ht="15">
      <c r="A17" s="2" t="s">
        <v>38</v>
      </c>
      <c r="B17" s="2" t="s">
        <v>38</v>
      </c>
      <c r="C17" s="4">
        <v>1016125.1804564088</v>
      </c>
      <c r="D17" s="4">
        <v>78163.47541972375</v>
      </c>
      <c r="E17" s="4">
        <v>1094288.6558761324</v>
      </c>
      <c r="F17" s="5">
        <v>69.67059108780052</v>
      </c>
    </row>
    <row r="18" spans="1:6" ht="15">
      <c r="A18" s="2" t="s">
        <v>42</v>
      </c>
      <c r="B18" s="2" t="s">
        <v>42</v>
      </c>
      <c r="C18" s="4">
        <v>2111489.4804896936</v>
      </c>
      <c r="D18" s="4">
        <v>162422.26772997642</v>
      </c>
      <c r="E18" s="4">
        <v>2273911.74821967</v>
      </c>
      <c r="F18" s="5">
        <v>66.1961795896061</v>
      </c>
    </row>
    <row r="19" spans="1:6" ht="15">
      <c r="A19" s="2" t="s">
        <v>23</v>
      </c>
      <c r="B19" s="2" t="s">
        <v>23</v>
      </c>
      <c r="C19" s="4">
        <v>1482237.6485556785</v>
      </c>
      <c r="D19" s="4">
        <v>114018.28065812912</v>
      </c>
      <c r="E19" s="4">
        <v>1596255.9292138077</v>
      </c>
      <c r="F19" s="5">
        <v>68.4337109659251</v>
      </c>
    </row>
    <row r="20" spans="1:6" ht="15">
      <c r="A20" s="2" t="s">
        <v>44</v>
      </c>
      <c r="B20" s="2" t="s">
        <v>44</v>
      </c>
      <c r="C20" s="4">
        <v>2339884.589858336</v>
      </c>
      <c r="D20" s="4">
        <v>179991.12229679507</v>
      </c>
      <c r="E20" s="4">
        <v>2519875.712155131</v>
      </c>
      <c r="F20" s="5">
        <v>77.81370926670972</v>
      </c>
    </row>
    <row r="21" spans="1:6" ht="15">
      <c r="A21" s="2" t="s">
        <v>45</v>
      </c>
      <c r="B21" s="2" t="s">
        <v>45</v>
      </c>
      <c r="C21" s="4">
        <v>5290376.512926715</v>
      </c>
      <c r="D21" s="4">
        <v>406952.0394559012</v>
      </c>
      <c r="E21" s="4">
        <v>5697328.552382616</v>
      </c>
      <c r="F21" s="5">
        <v>52.96638960094405</v>
      </c>
    </row>
    <row r="22" spans="1:6" ht="15">
      <c r="A22" s="2" t="s">
        <v>31</v>
      </c>
      <c r="B22" s="2" t="s">
        <v>31</v>
      </c>
      <c r="C22" s="4">
        <v>3724238.6201131684</v>
      </c>
      <c r="D22" s="4">
        <v>286479.8938548591</v>
      </c>
      <c r="E22" s="4">
        <v>4010718.5139680277</v>
      </c>
      <c r="F22" s="5">
        <v>70.61564647739684</v>
      </c>
    </row>
    <row r="23" spans="1:6" ht="15">
      <c r="A23" s="2" t="s">
        <v>43</v>
      </c>
      <c r="B23" s="2" t="s">
        <v>43</v>
      </c>
      <c r="C23" s="4">
        <v>1114008.7987572553</v>
      </c>
      <c r="D23" s="4">
        <v>85692.98451978888</v>
      </c>
      <c r="E23" s="4">
        <v>1199701.783277044</v>
      </c>
      <c r="F23" s="5">
        <v>58.353926140125225</v>
      </c>
    </row>
    <row r="24" spans="1:6" ht="15">
      <c r="A24" s="2" t="s">
        <v>40</v>
      </c>
      <c r="B24" s="2" t="s">
        <v>40</v>
      </c>
      <c r="C24" s="4">
        <v>694507.5774679125</v>
      </c>
      <c r="D24" s="4">
        <v>53423.65980522404</v>
      </c>
      <c r="E24" s="4">
        <v>747931.2372731365</v>
      </c>
      <c r="F24" s="5">
        <v>69.82378854625551</v>
      </c>
    </row>
    <row r="25" spans="1:6" ht="15">
      <c r="A25" s="2" t="s">
        <v>33</v>
      </c>
      <c r="B25" s="2" t="s">
        <v>33</v>
      </c>
      <c r="C25" s="4">
        <v>2237339.846876496</v>
      </c>
      <c r="D25" s="4">
        <v>172103.06514434586</v>
      </c>
      <c r="E25" s="4">
        <v>2409442.9120208416</v>
      </c>
      <c r="F25" s="5">
        <v>72.52701777328049</v>
      </c>
    </row>
    <row r="26" spans="1:6" ht="15">
      <c r="A26" s="2" t="s">
        <v>36</v>
      </c>
      <c r="B26" s="2" t="s">
        <v>36</v>
      </c>
      <c r="C26" s="4">
        <v>2512346.203055065</v>
      </c>
      <c r="D26" s="4">
        <v>193257.400235005</v>
      </c>
      <c r="E26" s="4">
        <v>2705603.6032900703</v>
      </c>
      <c r="F26" s="5">
        <v>68.27732390485946</v>
      </c>
    </row>
    <row r="27" spans="1:6" ht="15">
      <c r="A27" s="2" t="s">
        <v>35</v>
      </c>
      <c r="B27" s="2" t="s">
        <v>35</v>
      </c>
      <c r="C27" s="4">
        <v>1221214.6664200877</v>
      </c>
      <c r="D27" s="4">
        <v>93939.58972462211</v>
      </c>
      <c r="E27" s="4">
        <v>1315154.25614471</v>
      </c>
      <c r="F27" s="5">
        <v>63.05505367709618</v>
      </c>
    </row>
    <row r="28" spans="1:6" ht="15">
      <c r="A28" s="2" t="s">
        <v>24</v>
      </c>
      <c r="B28" s="2" t="s">
        <v>24</v>
      </c>
      <c r="C28" s="4">
        <v>1524187.7706846131</v>
      </c>
      <c r="D28" s="4">
        <v>117245.21312958562</v>
      </c>
      <c r="E28" s="4">
        <v>1641432.9838141988</v>
      </c>
      <c r="F28" s="5">
        <v>71.00733894336813</v>
      </c>
    </row>
    <row r="29" spans="1:6" ht="15">
      <c r="A29" s="2" t="s">
        <v>22</v>
      </c>
      <c r="B29" s="2" t="s">
        <v>22</v>
      </c>
      <c r="C29" s="4">
        <v>4456035.195029021</v>
      </c>
      <c r="D29" s="4">
        <v>342771.9380791555</v>
      </c>
      <c r="E29" s="4">
        <v>4798807.133108176</v>
      </c>
      <c r="F29" s="5">
        <v>68.41760529082977</v>
      </c>
    </row>
    <row r="30" spans="1:6" ht="15">
      <c r="A30" s="2" t="s">
        <v>30</v>
      </c>
      <c r="B30" s="2" t="s">
        <v>30</v>
      </c>
      <c r="C30" s="4">
        <v>2927186.299663416</v>
      </c>
      <c r="D30" s="4">
        <v>225168.17689718585</v>
      </c>
      <c r="E30" s="4">
        <v>3152354.476560602</v>
      </c>
      <c r="F30" s="5">
        <v>73.16142614259856</v>
      </c>
    </row>
    <row r="31" spans="1:6" ht="15">
      <c r="A31" s="2" t="s">
        <v>39</v>
      </c>
      <c r="B31" s="2" t="s">
        <v>39</v>
      </c>
      <c r="C31" s="4">
        <v>1869110.997078073</v>
      </c>
      <c r="D31" s="4">
        <v>143777.7690060056</v>
      </c>
      <c r="E31" s="4">
        <v>2012888.7660840787</v>
      </c>
      <c r="F31" s="5">
        <v>73.03338171262699</v>
      </c>
    </row>
    <row r="32" spans="1:6" ht="15">
      <c r="A32" s="2" t="s">
        <v>32</v>
      </c>
      <c r="B32" s="2" t="s">
        <v>32</v>
      </c>
      <c r="C32" s="4">
        <v>988158.4323704523</v>
      </c>
      <c r="D32" s="4">
        <v>76012.18710541942</v>
      </c>
      <c r="E32" s="4">
        <v>1064170.6194758718</v>
      </c>
      <c r="F32" s="5">
        <v>75.57664605643835</v>
      </c>
    </row>
    <row r="33" spans="1:6" ht="15">
      <c r="A33" s="2" t="s">
        <v>34</v>
      </c>
      <c r="B33" s="2" t="s">
        <v>34</v>
      </c>
      <c r="C33" s="4">
        <v>2600907.571993927</v>
      </c>
      <c r="D33" s="4">
        <v>200069.81323030207</v>
      </c>
      <c r="E33" s="4">
        <v>2800977.385224229</v>
      </c>
      <c r="F33" s="5">
        <v>69.22792969858659</v>
      </c>
    </row>
    <row r="34" spans="1:6" ht="15">
      <c r="A34" s="2" t="s">
        <v>27</v>
      </c>
      <c r="B34" s="2" t="s">
        <v>27</v>
      </c>
      <c r="C34" s="4">
        <v>1584782.391537518</v>
      </c>
      <c r="D34" s="4">
        <v>121906.3378105783</v>
      </c>
      <c r="E34" s="4">
        <v>1706688.7293480963</v>
      </c>
      <c r="F34" s="5">
        <v>68.41627014725522</v>
      </c>
    </row>
    <row r="35" spans="1:6" ht="15">
      <c r="A35" s="2" t="s">
        <v>37</v>
      </c>
      <c r="B35" s="2" t="s">
        <v>37</v>
      </c>
      <c r="C35" s="4">
        <v>1696649.3838813428</v>
      </c>
      <c r="D35" s="4">
        <v>130511.4910677956</v>
      </c>
      <c r="E35" s="4">
        <v>1827160.8749491384</v>
      </c>
      <c r="F35" s="5">
        <v>70.93723829401324</v>
      </c>
    </row>
    <row r="36" spans="1:6" ht="15">
      <c r="A36" s="2" t="s">
        <v>41</v>
      </c>
      <c r="B36" s="2" t="s">
        <v>41</v>
      </c>
      <c r="C36" s="4">
        <v>820357.9438547153</v>
      </c>
      <c r="D36" s="4">
        <v>63104.45721959349</v>
      </c>
      <c r="E36" s="4">
        <v>883462.4010743088</v>
      </c>
      <c r="F36" s="5">
        <v>71.08038038834397</v>
      </c>
    </row>
    <row r="37" spans="1:6" ht="15">
      <c r="A37" s="2" t="s">
        <v>29</v>
      </c>
      <c r="B37" s="2" t="s">
        <v>29</v>
      </c>
      <c r="C37" s="4">
        <v>1477576.5238746863</v>
      </c>
      <c r="D37" s="4">
        <v>113659.7326057451</v>
      </c>
      <c r="E37" s="4">
        <v>1591236.2564804314</v>
      </c>
      <c r="F37" s="5">
        <v>65.28989333018984</v>
      </c>
    </row>
    <row r="38" spans="1:6" ht="15">
      <c r="A38" s="2" t="s">
        <v>26</v>
      </c>
      <c r="B38" s="2" t="s">
        <v>26</v>
      </c>
      <c r="C38" s="4">
        <v>1850466.498354102</v>
      </c>
      <c r="D38" s="4">
        <v>142343.5767964694</v>
      </c>
      <c r="E38" s="4">
        <v>1992810.0751505713</v>
      </c>
      <c r="F38" s="5">
        <v>72.64540435636547</v>
      </c>
    </row>
    <row r="39" spans="1:6" ht="15">
      <c r="A39" s="2" t="s">
        <v>20</v>
      </c>
      <c r="B39" s="2" t="s">
        <v>20</v>
      </c>
      <c r="C39" s="4">
        <v>2190728.600066569</v>
      </c>
      <c r="D39" s="4">
        <v>168517.5846205053</v>
      </c>
      <c r="E39" s="4">
        <v>2359246.1846870743</v>
      </c>
      <c r="F39" s="5">
        <v>71.4681407753569</v>
      </c>
    </row>
    <row r="40" spans="1:6" ht="15">
      <c r="A40" s="6" t="s">
        <v>17</v>
      </c>
      <c r="B40" s="6" t="s">
        <v>16</v>
      </c>
      <c r="C40" s="4">
        <v>156554.20853759133</v>
      </c>
      <c r="D40" s="4">
        <v>12042.631425968564</v>
      </c>
      <c r="E40" s="4">
        <f t="shared" si="0"/>
        <v>168596.8399635599</v>
      </c>
      <c r="F40" s="5">
        <v>47.650758153806194</v>
      </c>
    </row>
    <row r="41" spans="1:6" ht="15">
      <c r="A41" s="6" t="s">
        <v>19</v>
      </c>
      <c r="B41" s="6" t="s">
        <v>19</v>
      </c>
      <c r="C41" s="4">
        <v>1059772.3869578196</v>
      </c>
      <c r="D41" s="4">
        <v>81520.95284290919</v>
      </c>
      <c r="E41" s="4">
        <f t="shared" si="0"/>
        <v>1141293.3398007287</v>
      </c>
      <c r="F41" s="5">
        <v>40.655348973853194</v>
      </c>
    </row>
    <row r="42" spans="1:6" ht="15">
      <c r="A42" s="6" t="s">
        <v>11</v>
      </c>
      <c r="B42" s="6" t="s">
        <v>11</v>
      </c>
      <c r="C42" s="4">
        <v>568773.6049290028</v>
      </c>
      <c r="D42" s="4">
        <v>43751.815763769446</v>
      </c>
      <c r="E42" s="4">
        <f t="shared" si="0"/>
        <v>612525.4206927723</v>
      </c>
      <c r="F42" s="5">
        <v>61.34988480939019</v>
      </c>
    </row>
    <row r="43" spans="1:6" ht="15">
      <c r="A43" s="6" t="s">
        <v>13</v>
      </c>
      <c r="B43" s="6" t="s">
        <v>12</v>
      </c>
      <c r="C43" s="4">
        <v>618639.0889232466</v>
      </c>
      <c r="D43" s="4">
        <v>47587.622224865125</v>
      </c>
      <c r="E43" s="4">
        <f t="shared" si="0"/>
        <v>666226.7111481117</v>
      </c>
      <c r="F43" s="5">
        <v>42.45077165153766</v>
      </c>
    </row>
    <row r="44" spans="1:6" ht="15">
      <c r="A44" s="6" t="s">
        <v>15</v>
      </c>
      <c r="B44" s="6" t="s">
        <v>15</v>
      </c>
      <c r="C44" s="4">
        <v>428500.333871771</v>
      </c>
      <c r="D44" s="4">
        <v>32961.56414398238</v>
      </c>
      <c r="E44" s="4">
        <f t="shared" si="0"/>
        <v>461461.89801575337</v>
      </c>
      <c r="F44" s="5">
        <v>50.21612379927104</v>
      </c>
    </row>
    <row r="45" spans="1:6" ht="15">
      <c r="A45" s="6" t="s">
        <v>14</v>
      </c>
      <c r="B45" s="6" t="s">
        <v>14</v>
      </c>
      <c r="C45" s="4">
        <v>3896249.3142593694</v>
      </c>
      <c r="D45" s="4">
        <v>299711.4857122592</v>
      </c>
      <c r="E45" s="4">
        <f t="shared" si="0"/>
        <v>4195960.799971629</v>
      </c>
      <c r="F45" s="5">
        <v>68.77482217644953</v>
      </c>
    </row>
    <row r="46" spans="1:6" ht="15">
      <c r="A46" s="6" t="s">
        <v>18</v>
      </c>
      <c r="B46" s="6" t="s">
        <v>18</v>
      </c>
      <c r="C46" s="4">
        <v>825175.0591153672</v>
      </c>
      <c r="D46" s="4">
        <v>63475.00454733594</v>
      </c>
      <c r="E46" s="4">
        <f t="shared" si="0"/>
        <v>888650.0636627031</v>
      </c>
      <c r="F46" s="5">
        <v>68.15755658887271</v>
      </c>
    </row>
    <row r="47" spans="1:6" ht="23.25">
      <c r="A47" s="10" t="s">
        <v>408</v>
      </c>
      <c r="B47" s="6" t="s">
        <v>9</v>
      </c>
      <c r="C47" s="4">
        <v>16596.72981457709</v>
      </c>
      <c r="D47" s="4">
        <v>1276.6715241982376</v>
      </c>
      <c r="E47" s="4">
        <f t="shared" si="0"/>
        <v>17873.40133877533</v>
      </c>
      <c r="F47" s="5">
        <v>25.107914357634403</v>
      </c>
    </row>
    <row r="48" spans="1:6" ht="15">
      <c r="A48" s="10" t="s">
        <v>405</v>
      </c>
      <c r="B48" s="6" t="s">
        <v>9</v>
      </c>
      <c r="C48" s="4">
        <v>6392.412028964226</v>
      </c>
      <c r="D48" s="4">
        <v>491.72400222801735</v>
      </c>
      <c r="E48" s="4">
        <f t="shared" si="0"/>
        <v>6884.1360311922435</v>
      </c>
      <c r="F48" s="5">
        <v>100</v>
      </c>
    </row>
    <row r="49" spans="1:6" ht="15">
      <c r="A49" s="10" t="s">
        <v>406</v>
      </c>
      <c r="B49" s="6" t="s">
        <v>9</v>
      </c>
      <c r="C49" s="4">
        <v>8779.12220080428</v>
      </c>
      <c r="D49" s="4">
        <v>675.31709236956</v>
      </c>
      <c r="E49" s="4">
        <f t="shared" si="0"/>
        <v>9454.43929317384</v>
      </c>
      <c r="F49" s="5">
        <v>100</v>
      </c>
    </row>
    <row r="50" spans="1:6" ht="15">
      <c r="A50" s="10" t="s">
        <v>407</v>
      </c>
      <c r="B50" s="6" t="s">
        <v>9</v>
      </c>
      <c r="C50" s="4">
        <v>17295.984268915854</v>
      </c>
      <c r="D50" s="4">
        <v>1330.4603283781425</v>
      </c>
      <c r="E50" s="4">
        <f t="shared" si="0"/>
        <v>18626.444597293998</v>
      </c>
      <c r="F50" s="5">
        <v>54.821230127751804</v>
      </c>
    </row>
    <row r="51" spans="1:6" ht="15">
      <c r="A51" s="11"/>
      <c r="B51" s="11"/>
      <c r="C51" s="8"/>
      <c r="D51" s="8"/>
      <c r="E51" s="8"/>
      <c r="F51" s="9"/>
    </row>
    <row r="52" spans="1:6" ht="15">
      <c r="A52" s="12" t="s">
        <v>48</v>
      </c>
      <c r="B52" s="12" t="s">
        <v>48</v>
      </c>
      <c r="C52" s="4">
        <v>805414.0519881077</v>
      </c>
      <c r="D52" s="4">
        <v>61954.92707600829</v>
      </c>
      <c r="E52" s="4">
        <f t="shared" si="0"/>
        <v>867368.979064116</v>
      </c>
      <c r="F52" s="5">
        <v>68.66156348810644</v>
      </c>
    </row>
    <row r="53" spans="1:6" ht="15">
      <c r="A53" s="12" t="s">
        <v>413</v>
      </c>
      <c r="B53" s="12" t="s">
        <v>413</v>
      </c>
      <c r="C53" s="4">
        <v>794048.3872430058</v>
      </c>
      <c r="D53" s="4">
        <v>61080.645172538905</v>
      </c>
      <c r="E53" s="4">
        <f t="shared" si="0"/>
        <v>855129.0324155447</v>
      </c>
      <c r="F53" s="5">
        <v>65.11270608635672</v>
      </c>
    </row>
    <row r="54" spans="1:6" ht="15">
      <c r="A54" s="13" t="s">
        <v>52</v>
      </c>
      <c r="B54" s="13" t="s">
        <v>413</v>
      </c>
      <c r="C54" s="4">
        <v>18084524.24027674</v>
      </c>
      <c r="D54" s="4">
        <v>1391117.2492520567</v>
      </c>
      <c r="E54" s="4">
        <f t="shared" si="0"/>
        <v>19475641.489528798</v>
      </c>
      <c r="F54" s="5">
        <v>64.54346122562286</v>
      </c>
    </row>
    <row r="55" spans="1:6" ht="15">
      <c r="A55" s="12" t="s">
        <v>50</v>
      </c>
      <c r="B55" s="12" t="s">
        <v>50</v>
      </c>
      <c r="C55" s="4">
        <v>142486.0412864319</v>
      </c>
      <c r="D55" s="4">
        <v>10960.464714340915</v>
      </c>
      <c r="E55" s="4">
        <f t="shared" si="0"/>
        <v>153446.50600077282</v>
      </c>
      <c r="F55" s="5">
        <v>44.42083459217449</v>
      </c>
    </row>
    <row r="56" spans="1:6" ht="15">
      <c r="A56" s="12" t="s">
        <v>49</v>
      </c>
      <c r="B56" s="12" t="s">
        <v>49</v>
      </c>
      <c r="C56" s="4">
        <v>651279.9119675203</v>
      </c>
      <c r="D56" s="4">
        <v>50098.45476673233</v>
      </c>
      <c r="E56" s="4">
        <f t="shared" si="0"/>
        <v>701378.3667342525</v>
      </c>
      <c r="F56" s="5">
        <v>52.62065465085621</v>
      </c>
    </row>
    <row r="57" spans="1:6" ht="23.25">
      <c r="A57" s="12" t="s">
        <v>51</v>
      </c>
      <c r="B57" s="12" t="s">
        <v>51</v>
      </c>
      <c r="C57" s="4">
        <v>257488.45969091696</v>
      </c>
      <c r="D57" s="4">
        <v>19806.804591608998</v>
      </c>
      <c r="E57" s="4">
        <f t="shared" si="0"/>
        <v>277295.264282526</v>
      </c>
      <c r="F57" s="5">
        <v>64.51481559395938</v>
      </c>
    </row>
    <row r="58" spans="1:6" ht="23.25">
      <c r="A58" s="12" t="s">
        <v>318</v>
      </c>
      <c r="B58" s="14" t="s">
        <v>319</v>
      </c>
      <c r="C58" s="4">
        <v>38182.438422297644</v>
      </c>
      <c r="D58" s="4">
        <v>2937.11064786905</v>
      </c>
      <c r="E58" s="4">
        <f t="shared" si="0"/>
        <v>41119.54907016669</v>
      </c>
      <c r="F58" s="5">
        <v>75.79929192200325</v>
      </c>
    </row>
    <row r="59" spans="1:6" ht="15">
      <c r="A59" s="10" t="s">
        <v>320</v>
      </c>
      <c r="B59" s="14" t="s">
        <v>319</v>
      </c>
      <c r="C59" s="4">
        <v>462889.4519011542</v>
      </c>
      <c r="D59" s="4">
        <v>35606.8809154734</v>
      </c>
      <c r="E59" s="4">
        <f t="shared" si="0"/>
        <v>498496.3328166276</v>
      </c>
      <c r="F59" s="5">
        <v>69.21778424765539</v>
      </c>
    </row>
    <row r="60" spans="1:6" ht="15">
      <c r="A60" s="10" t="s">
        <v>321</v>
      </c>
      <c r="B60" s="14" t="s">
        <v>319</v>
      </c>
      <c r="C60" s="4">
        <v>11609.180664797785</v>
      </c>
      <c r="D60" s="4">
        <v>893.0138972921374</v>
      </c>
      <c r="E60" s="4">
        <f t="shared" si="0"/>
        <v>12502.194562089922</v>
      </c>
      <c r="F60" s="5">
        <v>41.91535651245844</v>
      </c>
    </row>
    <row r="61" spans="1:6" ht="23.25">
      <c r="A61" s="10" t="s">
        <v>322</v>
      </c>
      <c r="B61" s="14" t="s">
        <v>319</v>
      </c>
      <c r="C61" s="4">
        <v>41333.0546983892</v>
      </c>
      <c r="D61" s="4">
        <v>3179.4657460299386</v>
      </c>
      <c r="E61" s="4">
        <f t="shared" si="0"/>
        <v>44512.52044441913</v>
      </c>
      <c r="F61" s="5">
        <v>55.33218294946638</v>
      </c>
    </row>
    <row r="62" spans="1:6" ht="23.25">
      <c r="A62" s="10" t="s">
        <v>323</v>
      </c>
      <c r="B62" s="14" t="s">
        <v>319</v>
      </c>
      <c r="C62" s="4">
        <v>198277.55587439722</v>
      </c>
      <c r="D62" s="4">
        <v>15252.119682645942</v>
      </c>
      <c r="E62" s="4">
        <f t="shared" si="0"/>
        <v>213529.67555704317</v>
      </c>
      <c r="F62" s="5">
        <v>75.39392346812882</v>
      </c>
    </row>
    <row r="63" spans="1:6" ht="15">
      <c r="A63" s="10" t="s">
        <v>324</v>
      </c>
      <c r="B63" s="14" t="s">
        <v>319</v>
      </c>
      <c r="C63" s="4">
        <v>62631.404989912844</v>
      </c>
      <c r="D63" s="4">
        <v>4817.80038383945</v>
      </c>
      <c r="E63" s="4">
        <f t="shared" si="0"/>
        <v>67449.2053737523</v>
      </c>
      <c r="F63" s="5">
        <v>72.23839789795122</v>
      </c>
    </row>
    <row r="64" spans="1:6" ht="15">
      <c r="A64" s="11"/>
      <c r="B64" s="11"/>
      <c r="C64" s="8"/>
      <c r="D64" s="8"/>
      <c r="E64" s="8"/>
      <c r="F64" s="9"/>
    </row>
    <row r="65" spans="1:6" ht="15">
      <c r="A65" s="13" t="s">
        <v>53</v>
      </c>
      <c r="B65" s="13" t="s">
        <v>53</v>
      </c>
      <c r="C65" s="4">
        <v>1722892.6052673438</v>
      </c>
      <c r="D65" s="4">
        <v>132530.2004051803</v>
      </c>
      <c r="E65" s="4">
        <f t="shared" si="0"/>
        <v>1855422.805672524</v>
      </c>
      <c r="F65" s="5">
        <v>38.95245150669573</v>
      </c>
    </row>
    <row r="66" spans="1:6" ht="15">
      <c r="A66" s="13" t="s">
        <v>57</v>
      </c>
      <c r="B66" s="13" t="s">
        <v>56</v>
      </c>
      <c r="C66" s="4">
        <v>1367577.3036997425</v>
      </c>
      <c r="D66" s="4">
        <v>105198.25413074942</v>
      </c>
      <c r="E66" s="4">
        <f t="shared" si="0"/>
        <v>1472775.557830492</v>
      </c>
      <c r="F66" s="5">
        <v>48.86502083740597</v>
      </c>
    </row>
    <row r="67" spans="1:6" ht="15">
      <c r="A67" s="15" t="s">
        <v>74</v>
      </c>
      <c r="B67" s="15" t="s">
        <v>73</v>
      </c>
      <c r="C67" s="4">
        <v>4249391.652502432</v>
      </c>
      <c r="D67" s="4">
        <v>326876.2809617256</v>
      </c>
      <c r="E67" s="4">
        <f t="shared" si="0"/>
        <v>4576267.933464158</v>
      </c>
      <c r="F67" s="16">
        <v>48.90874220096623</v>
      </c>
    </row>
    <row r="68" spans="1:6" ht="15">
      <c r="A68" s="15" t="s">
        <v>66</v>
      </c>
      <c r="B68" s="15" t="s">
        <v>66</v>
      </c>
      <c r="C68" s="4">
        <v>174737.52728930273</v>
      </c>
      <c r="D68" s="4">
        <v>13441.348253023287</v>
      </c>
      <c r="E68" s="4">
        <f t="shared" si="0"/>
        <v>188178.87554232602</v>
      </c>
      <c r="F68" s="16">
        <v>43.29896907216495</v>
      </c>
    </row>
    <row r="69" spans="1:6" ht="15">
      <c r="A69" s="15" t="s">
        <v>71</v>
      </c>
      <c r="B69" s="15" t="s">
        <v>71</v>
      </c>
      <c r="C69" s="4">
        <v>8570354.42952034</v>
      </c>
      <c r="D69" s="4">
        <v>659258.0330400262</v>
      </c>
      <c r="E69" s="4">
        <f aca="true" t="shared" si="1" ref="E69:E132">C69+D69</f>
        <v>9229612.462560367</v>
      </c>
      <c r="F69" s="16">
        <v>62.32155457851599</v>
      </c>
    </row>
    <row r="70" spans="1:6" ht="15">
      <c r="A70" s="15" t="s">
        <v>68</v>
      </c>
      <c r="B70" s="15" t="s">
        <v>68</v>
      </c>
      <c r="C70" s="4">
        <v>3265706.2545336518</v>
      </c>
      <c r="D70" s="4">
        <v>251208.1734256655</v>
      </c>
      <c r="E70" s="4">
        <f t="shared" si="1"/>
        <v>3516914.4279593173</v>
      </c>
      <c r="F70" s="16">
        <v>63.12707821309816</v>
      </c>
    </row>
    <row r="71" spans="1:6" ht="15">
      <c r="A71" s="15" t="s">
        <v>67</v>
      </c>
      <c r="B71" s="15" t="s">
        <v>67</v>
      </c>
      <c r="C71" s="4">
        <v>2540956.979231384</v>
      </c>
      <c r="D71" s="4">
        <v>195458.22917164493</v>
      </c>
      <c r="E71" s="4">
        <f t="shared" si="1"/>
        <v>2736415.208403029</v>
      </c>
      <c r="F71" s="16">
        <v>63.86407588175706</v>
      </c>
    </row>
    <row r="72" spans="1:6" ht="15">
      <c r="A72" s="15" t="s">
        <v>70</v>
      </c>
      <c r="B72" s="15" t="s">
        <v>70</v>
      </c>
      <c r="C72" s="4">
        <v>4246544.602232382</v>
      </c>
      <c r="D72" s="4">
        <v>326657.2770947986</v>
      </c>
      <c r="E72" s="4">
        <f t="shared" si="1"/>
        <v>4573201.87932718</v>
      </c>
      <c r="F72" s="16">
        <v>63.2858444462851</v>
      </c>
    </row>
    <row r="73" spans="1:6" ht="15">
      <c r="A73" s="15" t="s">
        <v>69</v>
      </c>
      <c r="B73" s="15" t="s">
        <v>69</v>
      </c>
      <c r="C73" s="4">
        <v>5214204.909430319</v>
      </c>
      <c r="D73" s="4">
        <v>401092.68534079375</v>
      </c>
      <c r="E73" s="4">
        <f t="shared" si="1"/>
        <v>5615297.594771113</v>
      </c>
      <c r="F73" s="16">
        <v>63.60991525807768</v>
      </c>
    </row>
    <row r="74" spans="1:6" ht="15">
      <c r="A74" s="15" t="s">
        <v>72</v>
      </c>
      <c r="B74" s="15" t="s">
        <v>72</v>
      </c>
      <c r="C74" s="4">
        <v>1406685.9040440517</v>
      </c>
      <c r="D74" s="4">
        <v>108206.6080033886</v>
      </c>
      <c r="E74" s="4">
        <f t="shared" si="1"/>
        <v>1514892.5120474403</v>
      </c>
      <c r="F74" s="16">
        <v>69</v>
      </c>
    </row>
    <row r="75" spans="1:6" ht="15">
      <c r="A75" s="13" t="s">
        <v>65</v>
      </c>
      <c r="B75" s="13" t="s">
        <v>65</v>
      </c>
      <c r="C75" s="4">
        <v>1654371.86386339</v>
      </c>
      <c r="D75" s="4">
        <v>127259.37414333769</v>
      </c>
      <c r="E75" s="4">
        <f t="shared" si="1"/>
        <v>1781631.2380067275</v>
      </c>
      <c r="F75" s="5">
        <v>56.52719879002121</v>
      </c>
    </row>
    <row r="76" spans="1:6" ht="15">
      <c r="A76" s="13" t="s">
        <v>58</v>
      </c>
      <c r="B76" s="13" t="s">
        <v>58</v>
      </c>
      <c r="C76" s="4">
        <v>1434473.334844956</v>
      </c>
      <c r="D76" s="4">
        <v>110344.10268038123</v>
      </c>
      <c r="E76" s="4">
        <f t="shared" si="1"/>
        <v>1544817.437525337</v>
      </c>
      <c r="F76" s="5">
        <v>69.99386295588482</v>
      </c>
    </row>
    <row r="77" spans="1:6" ht="15">
      <c r="A77" s="13" t="s">
        <v>55</v>
      </c>
      <c r="B77" s="13" t="s">
        <v>55</v>
      </c>
      <c r="C77" s="4">
        <v>4760366.27012193</v>
      </c>
      <c r="D77" s="4">
        <v>366182.02077861</v>
      </c>
      <c r="E77" s="4">
        <f t="shared" si="1"/>
        <v>5126548.290900541</v>
      </c>
      <c r="F77" s="5">
        <v>49.61644358460363</v>
      </c>
    </row>
    <row r="78" spans="1:6" ht="15">
      <c r="A78" s="13" t="s">
        <v>54</v>
      </c>
      <c r="B78" s="13" t="s">
        <v>54</v>
      </c>
      <c r="C78" s="4">
        <v>1389494.6895679492</v>
      </c>
      <c r="D78" s="4">
        <v>106884.20688984224</v>
      </c>
      <c r="E78" s="4">
        <f t="shared" si="1"/>
        <v>1496378.8964577913</v>
      </c>
      <c r="F78" s="5">
        <v>51.23074638403622</v>
      </c>
    </row>
    <row r="79" spans="1:6" ht="15">
      <c r="A79" s="13" t="s">
        <v>59</v>
      </c>
      <c r="B79" s="13" t="s">
        <v>59</v>
      </c>
      <c r="C79" s="4">
        <v>644681.6312941165</v>
      </c>
      <c r="D79" s="4">
        <v>49590.89471493204</v>
      </c>
      <c r="E79" s="4">
        <f t="shared" si="1"/>
        <v>694272.5260090486</v>
      </c>
      <c r="F79" s="5">
        <v>40.200308048715165</v>
      </c>
    </row>
    <row r="80" spans="1:6" ht="15">
      <c r="A80" s="13" t="s">
        <v>60</v>
      </c>
      <c r="B80" s="13" t="s">
        <v>60</v>
      </c>
      <c r="C80" s="4">
        <v>371871.2071216684</v>
      </c>
      <c r="D80" s="4">
        <v>28605.477470897567</v>
      </c>
      <c r="E80" s="4">
        <f t="shared" si="1"/>
        <v>400476.6845925659</v>
      </c>
      <c r="F80" s="5">
        <v>33.38890711446918</v>
      </c>
    </row>
    <row r="81" spans="1:6" ht="15">
      <c r="A81" s="13" t="s">
        <v>61</v>
      </c>
      <c r="B81" s="13" t="s">
        <v>61</v>
      </c>
      <c r="C81" s="4">
        <v>2393140.2311442755</v>
      </c>
      <c r="D81" s="4">
        <v>184087.71008802118</v>
      </c>
      <c r="E81" s="4">
        <f t="shared" si="1"/>
        <v>2577227.9412322966</v>
      </c>
      <c r="F81" s="5">
        <v>50.934391133531165</v>
      </c>
    </row>
    <row r="82" spans="1:6" ht="15">
      <c r="A82" s="13" t="s">
        <v>62</v>
      </c>
      <c r="B82" s="13" t="s">
        <v>62</v>
      </c>
      <c r="C82" s="4">
        <v>1014741.3214241266</v>
      </c>
      <c r="D82" s="4">
        <v>78057.02472493281</v>
      </c>
      <c r="E82" s="4">
        <f t="shared" si="1"/>
        <v>1092798.3461490595</v>
      </c>
      <c r="F82" s="5">
        <v>32.95584884152148</v>
      </c>
    </row>
    <row r="83" spans="1:6" ht="15">
      <c r="A83" s="13" t="s">
        <v>63</v>
      </c>
      <c r="B83" s="13" t="s">
        <v>63</v>
      </c>
      <c r="C83" s="4">
        <v>818105.154981052</v>
      </c>
      <c r="D83" s="4">
        <v>62931.16576777323</v>
      </c>
      <c r="E83" s="4">
        <f t="shared" si="1"/>
        <v>881036.3207488253</v>
      </c>
      <c r="F83" s="5">
        <v>40.307460023867044</v>
      </c>
    </row>
    <row r="84" spans="1:6" ht="15">
      <c r="A84" s="13" t="s">
        <v>64</v>
      </c>
      <c r="B84" s="13" t="s">
        <v>64</v>
      </c>
      <c r="C84" s="4">
        <v>1337950.9631134395</v>
      </c>
      <c r="D84" s="4">
        <v>102919.30485487997</v>
      </c>
      <c r="E84" s="4">
        <f t="shared" si="1"/>
        <v>1440870.2679683194</v>
      </c>
      <c r="F84" s="5">
        <v>39.108352821179636</v>
      </c>
    </row>
    <row r="85" spans="1:6" ht="15">
      <c r="A85" s="11"/>
      <c r="B85" s="11"/>
      <c r="C85" s="8"/>
      <c r="D85" s="8"/>
      <c r="E85" s="8"/>
      <c r="F85" s="9"/>
    </row>
    <row r="86" spans="1:6" ht="15">
      <c r="A86" s="13" t="s">
        <v>414</v>
      </c>
      <c r="B86" s="13" t="s">
        <v>414</v>
      </c>
      <c r="C86" s="4">
        <v>584696.0196234826</v>
      </c>
      <c r="D86" s="4">
        <v>44976.61689411405</v>
      </c>
      <c r="E86" s="4">
        <f t="shared" si="1"/>
        <v>629672.6365175967</v>
      </c>
      <c r="F86" s="5">
        <v>50.82746440130373</v>
      </c>
    </row>
    <row r="87" spans="1:6" ht="15">
      <c r="A87" s="13" t="s">
        <v>76</v>
      </c>
      <c r="B87" s="13" t="s">
        <v>75</v>
      </c>
      <c r="C87" s="4">
        <v>2046510.9661095452</v>
      </c>
      <c r="D87" s="4">
        <v>157423.920469965</v>
      </c>
      <c r="E87" s="4">
        <f t="shared" si="1"/>
        <v>2203934.8865795103</v>
      </c>
      <c r="F87" s="5">
        <v>41.27713812368086</v>
      </c>
    </row>
    <row r="88" spans="1:6" ht="15">
      <c r="A88" s="13" t="s">
        <v>78</v>
      </c>
      <c r="B88" s="13" t="s">
        <v>77</v>
      </c>
      <c r="C88" s="4">
        <v>1744078.6491301493</v>
      </c>
      <c r="D88" s="4">
        <v>134159.89608693455</v>
      </c>
      <c r="E88" s="4">
        <f t="shared" si="1"/>
        <v>1878238.5452170838</v>
      </c>
      <c r="F88" s="5">
        <v>27.839755645474998</v>
      </c>
    </row>
    <row r="89" spans="1:6" ht="15">
      <c r="A89" s="13" t="s">
        <v>314</v>
      </c>
      <c r="B89" s="13" t="s">
        <v>77</v>
      </c>
      <c r="C89" s="4">
        <v>1149191.9727576447</v>
      </c>
      <c r="D89" s="4">
        <v>88399.38251981883</v>
      </c>
      <c r="E89" s="4">
        <f t="shared" si="1"/>
        <v>1237591.3552774636</v>
      </c>
      <c r="F89" s="5">
        <v>35</v>
      </c>
    </row>
    <row r="90" spans="1:6" ht="15">
      <c r="A90" s="13" t="s">
        <v>80</v>
      </c>
      <c r="B90" s="13" t="s">
        <v>79</v>
      </c>
      <c r="C90" s="4">
        <v>5093490.329692457</v>
      </c>
      <c r="D90" s="4">
        <v>391806.9484378813</v>
      </c>
      <c r="E90" s="4">
        <f t="shared" si="1"/>
        <v>5485297.2781303385</v>
      </c>
      <c r="F90" s="5">
        <v>12.35601051853257</v>
      </c>
    </row>
    <row r="91" spans="1:6" ht="23.25">
      <c r="A91" s="13" t="s">
        <v>81</v>
      </c>
      <c r="B91" s="13" t="s">
        <v>81</v>
      </c>
      <c r="C91" s="4">
        <v>628721.251625855</v>
      </c>
      <c r="D91" s="4">
        <v>48363.173201988844</v>
      </c>
      <c r="E91" s="4">
        <f t="shared" si="1"/>
        <v>677084.4248278438</v>
      </c>
      <c r="F91" s="5">
        <v>63.66345509091268</v>
      </c>
    </row>
    <row r="92" spans="1:6" ht="15">
      <c r="A92" s="11"/>
      <c r="B92" s="11"/>
      <c r="C92" s="8"/>
      <c r="D92" s="8"/>
      <c r="E92" s="8"/>
      <c r="F92" s="9"/>
    </row>
    <row r="93" spans="1:6" ht="15">
      <c r="A93" s="13" t="s">
        <v>83</v>
      </c>
      <c r="B93" s="13" t="s">
        <v>82</v>
      </c>
      <c r="C93" s="4">
        <v>1140781.2219970066</v>
      </c>
      <c r="D93" s="4">
        <v>87752.40169207743</v>
      </c>
      <c r="E93" s="4">
        <f t="shared" si="1"/>
        <v>1228533.623689084</v>
      </c>
      <c r="F93" s="5">
        <v>38.485432010129315</v>
      </c>
    </row>
    <row r="94" spans="1:6" ht="15">
      <c r="A94" s="13" t="s">
        <v>89</v>
      </c>
      <c r="B94" s="13" t="s">
        <v>89</v>
      </c>
      <c r="C94" s="4">
        <v>189499.70446769445</v>
      </c>
      <c r="D94" s="4">
        <v>14576.900343668804</v>
      </c>
      <c r="E94" s="4">
        <f t="shared" si="1"/>
        <v>204076.60481136324</v>
      </c>
      <c r="F94" s="5">
        <v>55.57754580440302</v>
      </c>
    </row>
    <row r="95" spans="1:6" ht="15">
      <c r="A95" s="13" t="s">
        <v>88</v>
      </c>
      <c r="B95" s="13" t="s">
        <v>87</v>
      </c>
      <c r="C95" s="4">
        <v>2328877.444226589</v>
      </c>
      <c r="D95" s="4">
        <v>179144.4187866607</v>
      </c>
      <c r="E95" s="4">
        <f t="shared" si="1"/>
        <v>2508021.86301325</v>
      </c>
      <c r="F95" s="5">
        <v>42.773939192248896</v>
      </c>
    </row>
    <row r="96" spans="1:6" ht="15">
      <c r="A96" s="13" t="s">
        <v>90</v>
      </c>
      <c r="B96" s="13" t="s">
        <v>90</v>
      </c>
      <c r="C96" s="4">
        <v>509160.97132715303</v>
      </c>
      <c r="D96" s="4">
        <v>39166.228563627155</v>
      </c>
      <c r="E96" s="4">
        <f t="shared" si="1"/>
        <v>548327.1998907801</v>
      </c>
      <c r="F96" s="5">
        <v>66.29426367317473</v>
      </c>
    </row>
    <row r="97" spans="1:6" ht="15">
      <c r="A97" s="10" t="s">
        <v>325</v>
      </c>
      <c r="B97" s="10" t="s">
        <v>325</v>
      </c>
      <c r="C97" s="4">
        <v>547612.9769482269</v>
      </c>
      <c r="D97" s="4">
        <v>42124.07514986361</v>
      </c>
      <c r="E97" s="4">
        <f t="shared" si="1"/>
        <v>589737.0520980905</v>
      </c>
      <c r="F97" s="5">
        <v>60.57565538997063</v>
      </c>
    </row>
    <row r="98" spans="1:6" ht="15">
      <c r="A98" s="10" t="s">
        <v>326</v>
      </c>
      <c r="B98" s="10" t="s">
        <v>326</v>
      </c>
      <c r="C98" s="4">
        <v>1102198.8011312685</v>
      </c>
      <c r="D98" s="4">
        <v>84784.52316394374</v>
      </c>
      <c r="E98" s="4">
        <f t="shared" si="1"/>
        <v>1186983.3242952123</v>
      </c>
      <c r="F98" s="5">
        <v>64.82381432919333</v>
      </c>
    </row>
    <row r="99" spans="1:6" ht="15">
      <c r="A99" s="10" t="s">
        <v>327</v>
      </c>
      <c r="B99" s="10" t="s">
        <v>327</v>
      </c>
      <c r="C99" s="4">
        <v>584011.2204520482</v>
      </c>
      <c r="D99" s="4">
        <v>44923.94003477294</v>
      </c>
      <c r="E99" s="4">
        <f t="shared" si="1"/>
        <v>628935.1604868212</v>
      </c>
      <c r="F99" s="5">
        <v>53.46959291850536</v>
      </c>
    </row>
    <row r="100" spans="1:6" ht="15">
      <c r="A100" s="10" t="s">
        <v>328</v>
      </c>
      <c r="B100" s="10" t="s">
        <v>328</v>
      </c>
      <c r="C100" s="4">
        <v>574998.7486843598</v>
      </c>
      <c r="D100" s="4">
        <v>44230.672975719994</v>
      </c>
      <c r="E100" s="4">
        <f t="shared" si="1"/>
        <v>619229.4216600799</v>
      </c>
      <c r="F100" s="5">
        <v>44.55924897010202</v>
      </c>
    </row>
    <row r="101" spans="1:6" ht="15">
      <c r="A101" s="10" t="s">
        <v>329</v>
      </c>
      <c r="B101" s="10" t="s">
        <v>330</v>
      </c>
      <c r="C101" s="4">
        <v>533455.854109964</v>
      </c>
      <c r="D101" s="4">
        <v>41035.065700766456</v>
      </c>
      <c r="E101" s="4">
        <f t="shared" si="1"/>
        <v>574490.9198107305</v>
      </c>
      <c r="F101" s="5">
        <v>59.021181257392236</v>
      </c>
    </row>
    <row r="102" spans="1:6" ht="15">
      <c r="A102" s="10" t="s">
        <v>331</v>
      </c>
      <c r="B102" s="10" t="s">
        <v>331</v>
      </c>
      <c r="C102" s="4">
        <v>496088.153555977</v>
      </c>
      <c r="D102" s="4">
        <v>38160.62719661361</v>
      </c>
      <c r="E102" s="4">
        <f t="shared" si="1"/>
        <v>534248.7807525906</v>
      </c>
      <c r="F102" s="5">
        <v>55.9929965046564</v>
      </c>
    </row>
    <row r="103" spans="1:6" ht="15">
      <c r="A103" s="10" t="s">
        <v>332</v>
      </c>
      <c r="B103" s="10" t="s">
        <v>332</v>
      </c>
      <c r="C103" s="4">
        <v>447979.860105553</v>
      </c>
      <c r="D103" s="4">
        <v>34459.989238888695</v>
      </c>
      <c r="E103" s="4">
        <f t="shared" si="1"/>
        <v>482439.84934444167</v>
      </c>
      <c r="F103" s="5">
        <v>56.26112305095071</v>
      </c>
    </row>
    <row r="104" spans="1:6" ht="15">
      <c r="A104" s="10" t="s">
        <v>333</v>
      </c>
      <c r="B104" s="10" t="s">
        <v>333</v>
      </c>
      <c r="C104" s="4">
        <v>419082.79648423626</v>
      </c>
      <c r="D104" s="4">
        <v>32237.1381910951</v>
      </c>
      <c r="E104" s="4">
        <f t="shared" si="1"/>
        <v>451319.93467533134</v>
      </c>
      <c r="F104" s="5">
        <v>56.35658139018331</v>
      </c>
    </row>
    <row r="105" spans="1:6" ht="15">
      <c r="A105" s="10" t="s">
        <v>334</v>
      </c>
      <c r="B105" s="10" t="s">
        <v>334</v>
      </c>
      <c r="C105" s="4">
        <v>493337.9962711139</v>
      </c>
      <c r="D105" s="4">
        <v>37949.07663623953</v>
      </c>
      <c r="E105" s="4">
        <f t="shared" si="1"/>
        <v>531287.0729073534</v>
      </c>
      <c r="F105" s="5">
        <v>43.8975895603534</v>
      </c>
    </row>
    <row r="106" spans="1:6" ht="15">
      <c r="A106" s="10" t="s">
        <v>335</v>
      </c>
      <c r="B106" s="10" t="s">
        <v>335</v>
      </c>
      <c r="C106" s="4">
        <v>770171.9134181069</v>
      </c>
      <c r="D106" s="4">
        <v>59243.99333985437</v>
      </c>
      <c r="E106" s="4">
        <f t="shared" si="1"/>
        <v>829415.9067579613</v>
      </c>
      <c r="F106" s="5">
        <v>58.54687430712321</v>
      </c>
    </row>
    <row r="107" spans="1:6" ht="15">
      <c r="A107" s="10" t="s">
        <v>336</v>
      </c>
      <c r="B107" s="10" t="s">
        <v>336</v>
      </c>
      <c r="C107" s="4">
        <v>802574.7802668785</v>
      </c>
      <c r="D107" s="4">
        <v>61736.52155899066</v>
      </c>
      <c r="E107" s="4">
        <f t="shared" si="1"/>
        <v>864311.3018258692</v>
      </c>
      <c r="F107" s="5">
        <v>54.052881484750905</v>
      </c>
    </row>
    <row r="108" spans="1:6" ht="15">
      <c r="A108" s="10" t="s">
        <v>337</v>
      </c>
      <c r="B108" s="10" t="s">
        <v>338</v>
      </c>
      <c r="C108" s="4">
        <v>525470.6605240586</v>
      </c>
      <c r="D108" s="4">
        <v>40420.820040312195</v>
      </c>
      <c r="E108" s="4">
        <f t="shared" si="1"/>
        <v>565891.4805643709</v>
      </c>
      <c r="F108" s="5">
        <v>44.66661406663819</v>
      </c>
    </row>
    <row r="109" spans="1:6" ht="15">
      <c r="A109" s="10" t="s">
        <v>339</v>
      </c>
      <c r="B109" s="10" t="s">
        <v>339</v>
      </c>
      <c r="C109" s="4">
        <v>582290.7240879084</v>
      </c>
      <c r="D109" s="4">
        <v>44791.59416060834</v>
      </c>
      <c r="E109" s="4">
        <f t="shared" si="1"/>
        <v>627082.3182485168</v>
      </c>
      <c r="F109" s="5">
        <v>54.24953780757245</v>
      </c>
    </row>
    <row r="110" spans="1:6" ht="15">
      <c r="A110" s="10" t="s">
        <v>340</v>
      </c>
      <c r="B110" s="10" t="s">
        <v>340</v>
      </c>
      <c r="C110" s="4">
        <v>681975.466940955</v>
      </c>
      <c r="D110" s="4">
        <v>52459.651303150386</v>
      </c>
      <c r="E110" s="4">
        <f t="shared" si="1"/>
        <v>734435.1182441054</v>
      </c>
      <c r="F110" s="5">
        <v>48.70549498465489</v>
      </c>
    </row>
    <row r="111" spans="1:6" ht="15">
      <c r="A111" s="10" t="s">
        <v>341</v>
      </c>
      <c r="B111" s="10" t="s">
        <v>341</v>
      </c>
      <c r="C111" s="4">
        <v>554148.1944643449</v>
      </c>
      <c r="D111" s="4">
        <v>42626.78418956499</v>
      </c>
      <c r="E111" s="4">
        <f t="shared" si="1"/>
        <v>596774.9786539099</v>
      </c>
      <c r="F111" s="5">
        <v>52.83902954723441</v>
      </c>
    </row>
    <row r="112" spans="1:6" ht="15">
      <c r="A112" s="10" t="s">
        <v>342</v>
      </c>
      <c r="B112" s="10" t="s">
        <v>342</v>
      </c>
      <c r="C112" s="4">
        <v>672426.2435146545</v>
      </c>
      <c r="D112" s="4">
        <v>51725.09565497342</v>
      </c>
      <c r="E112" s="4">
        <f t="shared" si="1"/>
        <v>724151.3391696279</v>
      </c>
      <c r="F112" s="5">
        <v>49.344866857905146</v>
      </c>
    </row>
    <row r="113" spans="1:6" ht="15">
      <c r="A113" s="10" t="s">
        <v>343</v>
      </c>
      <c r="B113" s="10" t="s">
        <v>343</v>
      </c>
      <c r="C113" s="4">
        <v>472690.29255954747</v>
      </c>
      <c r="D113" s="4">
        <v>36360.791735349805</v>
      </c>
      <c r="E113" s="4">
        <f t="shared" si="1"/>
        <v>509051.0842948973</v>
      </c>
      <c r="F113" s="5">
        <v>53.20783300556908</v>
      </c>
    </row>
    <row r="114" spans="1:6" ht="15">
      <c r="A114" s="10" t="s">
        <v>344</v>
      </c>
      <c r="B114" s="10" t="s">
        <v>344</v>
      </c>
      <c r="C114" s="4">
        <v>453445.8632345391</v>
      </c>
      <c r="D114" s="4">
        <v>34880.45101804147</v>
      </c>
      <c r="E114" s="4">
        <f t="shared" si="1"/>
        <v>488326.3142525806</v>
      </c>
      <c r="F114" s="5">
        <v>60.219886238438264</v>
      </c>
    </row>
    <row r="115" spans="1:6" ht="15">
      <c r="A115" s="13" t="s">
        <v>85</v>
      </c>
      <c r="B115" s="13" t="s">
        <v>85</v>
      </c>
      <c r="C115" s="4">
        <v>528392.0573140959</v>
      </c>
      <c r="D115" s="4">
        <v>40645.54287031507</v>
      </c>
      <c r="E115" s="4">
        <f t="shared" si="1"/>
        <v>569037.6001844109</v>
      </c>
      <c r="F115" s="5">
        <v>47.01636075799053</v>
      </c>
    </row>
    <row r="116" spans="1:6" ht="15">
      <c r="A116" s="13" t="s">
        <v>84</v>
      </c>
      <c r="B116" s="13" t="s">
        <v>84</v>
      </c>
      <c r="C116" s="4">
        <v>1547771.9360578833</v>
      </c>
      <c r="D116" s="4">
        <v>119059.37969676025</v>
      </c>
      <c r="E116" s="4">
        <f t="shared" si="1"/>
        <v>1666831.3157546436</v>
      </c>
      <c r="F116" s="5">
        <v>56.158019600864236</v>
      </c>
    </row>
    <row r="117" spans="1:6" ht="15">
      <c r="A117" s="13" t="s">
        <v>86</v>
      </c>
      <c r="B117" s="13" t="s">
        <v>86</v>
      </c>
      <c r="C117" s="4">
        <v>3666814.587454175</v>
      </c>
      <c r="D117" s="4">
        <v>282062.6605733981</v>
      </c>
      <c r="E117" s="4">
        <f t="shared" si="1"/>
        <v>3948877.2480275733</v>
      </c>
      <c r="F117" s="5">
        <v>35.32389711471052</v>
      </c>
    </row>
    <row r="118" spans="1:6" ht="15">
      <c r="A118" s="11"/>
      <c r="B118" s="11"/>
      <c r="C118" s="8"/>
      <c r="D118" s="8"/>
      <c r="E118" s="8"/>
      <c r="F118" s="9"/>
    </row>
    <row r="119" spans="1:6" ht="15">
      <c r="A119" s="13" t="s">
        <v>91</v>
      </c>
      <c r="B119" s="13" t="s">
        <v>91</v>
      </c>
      <c r="C119" s="4">
        <v>2001621.9118166927</v>
      </c>
      <c r="D119" s="4">
        <v>153970.91629359173</v>
      </c>
      <c r="E119" s="4">
        <f t="shared" si="1"/>
        <v>2155592.828110284</v>
      </c>
      <c r="F119" s="5">
        <v>27.280260727068672</v>
      </c>
    </row>
    <row r="120" spans="1:6" ht="15">
      <c r="A120" s="13" t="s">
        <v>345</v>
      </c>
      <c r="B120" s="13" t="s">
        <v>92</v>
      </c>
      <c r="C120" s="4">
        <v>68876465.4246746</v>
      </c>
      <c r="D120" s="4">
        <v>5298189.648051892</v>
      </c>
      <c r="E120" s="4">
        <f t="shared" si="1"/>
        <v>74174655.07272649</v>
      </c>
      <c r="F120" s="5">
        <v>14.475418326888665</v>
      </c>
    </row>
    <row r="121" spans="1:6" ht="15">
      <c r="A121" s="13" t="s">
        <v>346</v>
      </c>
      <c r="B121" s="13" t="s">
        <v>92</v>
      </c>
      <c r="C121" s="4">
        <v>4001668.833193865</v>
      </c>
      <c r="D121" s="4">
        <v>307820.6794764511</v>
      </c>
      <c r="E121" s="4">
        <f t="shared" si="1"/>
        <v>4309489.512670316</v>
      </c>
      <c r="F121" s="5">
        <v>5.750839039234132</v>
      </c>
    </row>
    <row r="122" spans="1:6" ht="15">
      <c r="A122" s="13" t="s">
        <v>95</v>
      </c>
      <c r="B122" s="13" t="s">
        <v>95</v>
      </c>
      <c r="C122" s="4">
        <v>6227551.115933055</v>
      </c>
      <c r="D122" s="4">
        <v>479042.39353331196</v>
      </c>
      <c r="E122" s="4">
        <f t="shared" si="1"/>
        <v>6706593.509466367</v>
      </c>
      <c r="F122" s="5">
        <v>37.0256953631573</v>
      </c>
    </row>
    <row r="123" spans="1:6" ht="15">
      <c r="A123" s="13" t="s">
        <v>94</v>
      </c>
      <c r="B123" s="13" t="s">
        <v>93</v>
      </c>
      <c r="C123" s="4">
        <v>3549975.5538745276</v>
      </c>
      <c r="D123" s="4">
        <v>273075.0426057329</v>
      </c>
      <c r="E123" s="4">
        <f t="shared" si="1"/>
        <v>3823050.5964802606</v>
      </c>
      <c r="F123" s="5">
        <v>22.942833067918997</v>
      </c>
    </row>
    <row r="124" spans="1:6" ht="15">
      <c r="A124" s="13" t="s">
        <v>97</v>
      </c>
      <c r="B124" s="13" t="s">
        <v>96</v>
      </c>
      <c r="C124" s="4">
        <v>751985.7378811049</v>
      </c>
      <c r="D124" s="4">
        <v>57845.056760085</v>
      </c>
      <c r="E124" s="4">
        <f t="shared" si="1"/>
        <v>809830.79464119</v>
      </c>
      <c r="F124" s="5">
        <v>25.066065224913274</v>
      </c>
    </row>
    <row r="125" spans="1:6" ht="15">
      <c r="A125" s="11"/>
      <c r="B125" s="11"/>
      <c r="C125" s="8"/>
      <c r="D125" s="8"/>
      <c r="E125" s="8"/>
      <c r="F125" s="9"/>
    </row>
    <row r="126" spans="1:6" ht="15">
      <c r="A126" s="17" t="s">
        <v>99</v>
      </c>
      <c r="B126" s="17" t="s">
        <v>98</v>
      </c>
      <c r="C126" s="4">
        <v>1141806.7528369</v>
      </c>
      <c r="D126" s="4">
        <v>87831.28867976155</v>
      </c>
      <c r="E126" s="4">
        <f t="shared" si="1"/>
        <v>1229638.0415166616</v>
      </c>
      <c r="F126" s="5">
        <v>65.1797881159807</v>
      </c>
    </row>
    <row r="127" spans="1:6" ht="15">
      <c r="A127" s="17" t="s">
        <v>104</v>
      </c>
      <c r="B127" s="17" t="s">
        <v>104</v>
      </c>
      <c r="C127" s="4">
        <v>2669746.9938456295</v>
      </c>
      <c r="D127" s="4">
        <v>205365.15337274072</v>
      </c>
      <c r="E127" s="4">
        <f t="shared" si="1"/>
        <v>2875112.1472183703</v>
      </c>
      <c r="F127" s="5">
        <v>63.16399186210857</v>
      </c>
    </row>
    <row r="128" spans="1:6" ht="15">
      <c r="A128" s="17" t="s">
        <v>101</v>
      </c>
      <c r="B128" s="17" t="s">
        <v>100</v>
      </c>
      <c r="C128" s="4">
        <v>3008876.190942694</v>
      </c>
      <c r="D128" s="4">
        <v>231452.01468789953</v>
      </c>
      <c r="E128" s="4">
        <f t="shared" si="1"/>
        <v>3240328.2056305935</v>
      </c>
      <c r="F128" s="5">
        <v>65.4606366786267</v>
      </c>
    </row>
    <row r="129" spans="1:6" ht="15">
      <c r="A129" s="17" t="s">
        <v>314</v>
      </c>
      <c r="B129" s="17" t="s">
        <v>100</v>
      </c>
      <c r="C129" s="4">
        <v>969323.2990865335</v>
      </c>
      <c r="D129" s="4">
        <v>74563.33069896411</v>
      </c>
      <c r="E129" s="4">
        <f t="shared" si="1"/>
        <v>1043886.6297854976</v>
      </c>
      <c r="F129" s="5">
        <v>70.8</v>
      </c>
    </row>
    <row r="130" spans="1:6" ht="23.25">
      <c r="A130" s="17" t="s">
        <v>102</v>
      </c>
      <c r="B130" s="17" t="s">
        <v>102</v>
      </c>
      <c r="C130" s="4">
        <v>747966.851535178</v>
      </c>
      <c r="D130" s="4">
        <v>57535.911656552154</v>
      </c>
      <c r="E130" s="4">
        <f t="shared" si="1"/>
        <v>805502.7631917301</v>
      </c>
      <c r="F130" s="5">
        <v>59.566462461278775</v>
      </c>
    </row>
    <row r="131" spans="1:6" ht="15">
      <c r="A131" s="17" t="s">
        <v>103</v>
      </c>
      <c r="B131" s="17" t="s">
        <v>103</v>
      </c>
      <c r="C131" s="4">
        <v>501622.46186791756</v>
      </c>
      <c r="D131" s="4">
        <v>38586.343220609044</v>
      </c>
      <c r="E131" s="4">
        <f t="shared" si="1"/>
        <v>540208.8050885266</v>
      </c>
      <c r="F131" s="5">
        <v>63.753652799434555</v>
      </c>
    </row>
    <row r="132" spans="1:6" ht="15">
      <c r="A132" s="13" t="s">
        <v>105</v>
      </c>
      <c r="B132" s="17" t="s">
        <v>104</v>
      </c>
      <c r="C132" s="4">
        <v>145281.94715894814</v>
      </c>
      <c r="D132" s="4">
        <v>11175.534396842166</v>
      </c>
      <c r="E132" s="4">
        <f t="shared" si="1"/>
        <v>156457.4815557903</v>
      </c>
      <c r="F132" s="5">
        <v>70.80571622256967</v>
      </c>
    </row>
    <row r="133" spans="1:6" ht="15">
      <c r="A133" s="17" t="s">
        <v>106</v>
      </c>
      <c r="B133" s="17" t="s">
        <v>106</v>
      </c>
      <c r="C133" s="4">
        <v>550715.7795962504</v>
      </c>
      <c r="D133" s="4">
        <v>42362.75227663464</v>
      </c>
      <c r="E133" s="4">
        <f aca="true" t="shared" si="2" ref="E133:E196">C133+D133</f>
        <v>593078.5318728851</v>
      </c>
      <c r="F133" s="5">
        <v>62.45043133535704</v>
      </c>
    </row>
    <row r="134" spans="1:6" ht="15">
      <c r="A134" s="17" t="s">
        <v>107</v>
      </c>
      <c r="B134" s="17" t="s">
        <v>107</v>
      </c>
      <c r="C134" s="4">
        <v>1073489.17963992</v>
      </c>
      <c r="D134" s="4">
        <v>82576.0907415323</v>
      </c>
      <c r="E134" s="4">
        <f t="shared" si="2"/>
        <v>1156065.2703814523</v>
      </c>
      <c r="F134" s="5">
        <v>69.95800921320213</v>
      </c>
    </row>
    <row r="135" spans="1:6" ht="15">
      <c r="A135" s="17" t="s">
        <v>108</v>
      </c>
      <c r="B135" s="17" t="s">
        <v>108</v>
      </c>
      <c r="C135" s="4">
        <v>528630.1723588605</v>
      </c>
      <c r="D135" s="4">
        <v>40663.85941222004</v>
      </c>
      <c r="E135" s="4">
        <f t="shared" si="2"/>
        <v>569294.0317710806</v>
      </c>
      <c r="F135" s="5">
        <v>50.56253649102595</v>
      </c>
    </row>
    <row r="136" spans="1:6" ht="15">
      <c r="A136" s="17" t="s">
        <v>347</v>
      </c>
      <c r="B136" s="17" t="s">
        <v>98</v>
      </c>
      <c r="C136" s="4">
        <v>136236.11704609598</v>
      </c>
      <c r="D136" s="4">
        <v>10479.701311238152</v>
      </c>
      <c r="E136" s="4">
        <f t="shared" si="2"/>
        <v>146715.81835733412</v>
      </c>
      <c r="F136" s="5">
        <v>64.47372103110382</v>
      </c>
    </row>
    <row r="137" spans="1:6" ht="15">
      <c r="A137" s="17" t="s">
        <v>348</v>
      </c>
      <c r="B137" s="17" t="s">
        <v>98</v>
      </c>
      <c r="C137" s="4">
        <v>36412.222238937546</v>
      </c>
      <c r="D137" s="4">
        <v>2800.940172225965</v>
      </c>
      <c r="E137" s="4">
        <f t="shared" si="2"/>
        <v>39213.16241116351</v>
      </c>
      <c r="F137" s="5">
        <v>66.17602792016578</v>
      </c>
    </row>
    <row r="138" spans="1:6" ht="15">
      <c r="A138" s="17" t="s">
        <v>349</v>
      </c>
      <c r="B138" s="17" t="s">
        <v>98</v>
      </c>
      <c r="C138" s="4">
        <v>26190.27218516666</v>
      </c>
      <c r="D138" s="4">
        <v>2014.6363219358968</v>
      </c>
      <c r="E138" s="4">
        <f t="shared" si="2"/>
        <v>28204.90850710256</v>
      </c>
      <c r="F138" s="5">
        <v>100</v>
      </c>
    </row>
    <row r="139" spans="1:6" ht="23.25">
      <c r="A139" s="17" t="s">
        <v>350</v>
      </c>
      <c r="B139" s="17" t="s">
        <v>98</v>
      </c>
      <c r="C139" s="4">
        <v>10094.235246572254</v>
      </c>
      <c r="D139" s="4">
        <v>776.4796343517119</v>
      </c>
      <c r="E139" s="4">
        <f t="shared" si="2"/>
        <v>10870.714880923966</v>
      </c>
      <c r="F139" s="5">
        <v>100</v>
      </c>
    </row>
    <row r="140" spans="1:6" ht="23.25">
      <c r="A140" s="17" t="s">
        <v>351</v>
      </c>
      <c r="B140" s="17" t="s">
        <v>98</v>
      </c>
      <c r="C140" s="4">
        <v>220136.00866614774</v>
      </c>
      <c r="D140" s="4">
        <v>16933.53912816521</v>
      </c>
      <c r="E140" s="4">
        <f t="shared" si="2"/>
        <v>237069.54779431294</v>
      </c>
      <c r="F140" s="5">
        <v>69.9265487434488</v>
      </c>
    </row>
    <row r="141" spans="1:6" ht="15">
      <c r="A141" s="18"/>
      <c r="B141" s="18"/>
      <c r="C141" s="8"/>
      <c r="D141" s="8"/>
      <c r="E141" s="8"/>
      <c r="F141" s="9"/>
    </row>
    <row r="142" spans="1:6" ht="15">
      <c r="A142" s="10" t="s">
        <v>110</v>
      </c>
      <c r="B142" s="10" t="s">
        <v>110</v>
      </c>
      <c r="C142" s="4">
        <v>1947260.8348392043</v>
      </c>
      <c r="D142" s="4">
        <v>149789.2949876311</v>
      </c>
      <c r="E142" s="4">
        <f t="shared" si="2"/>
        <v>2097050.1298268354</v>
      </c>
      <c r="F142" s="5">
        <v>53.85216597891512</v>
      </c>
    </row>
    <row r="143" spans="1:6" ht="23.25">
      <c r="A143" s="10" t="s">
        <v>111</v>
      </c>
      <c r="B143" s="10" t="s">
        <v>111</v>
      </c>
      <c r="C143" s="4">
        <v>2860131.171007953</v>
      </c>
      <c r="D143" s="4">
        <v>220010.09007753484</v>
      </c>
      <c r="E143" s="4">
        <f t="shared" si="2"/>
        <v>3080141.261085488</v>
      </c>
      <c r="F143" s="5">
        <v>33.898683033388586</v>
      </c>
    </row>
    <row r="144" spans="1:6" ht="15">
      <c r="A144" s="10" t="s">
        <v>112</v>
      </c>
      <c r="B144" s="10" t="s">
        <v>112</v>
      </c>
      <c r="C144" s="4">
        <v>200002.65886715485</v>
      </c>
      <c r="D144" s="4">
        <v>15384.819912858067</v>
      </c>
      <c r="E144" s="4">
        <f t="shared" si="2"/>
        <v>215387.47878001293</v>
      </c>
      <c r="F144" s="5">
        <v>90.51825471458343</v>
      </c>
    </row>
    <row r="145" spans="1:6" ht="15">
      <c r="A145" s="10" t="s">
        <v>113</v>
      </c>
      <c r="B145" s="10" t="s">
        <v>113</v>
      </c>
      <c r="C145" s="4">
        <v>483186.7341392378</v>
      </c>
      <c r="D145" s="4">
        <v>37168.210318402904</v>
      </c>
      <c r="E145" s="4">
        <f t="shared" si="2"/>
        <v>520354.9444576407</v>
      </c>
      <c r="F145" s="5">
        <v>52.809098841012904</v>
      </c>
    </row>
    <row r="146" spans="1:6" ht="15">
      <c r="A146" s="10" t="s">
        <v>109</v>
      </c>
      <c r="B146" s="10" t="s">
        <v>109</v>
      </c>
      <c r="C146" s="4">
        <v>221460.97036620218</v>
      </c>
      <c r="D146" s="4">
        <v>17035.459258938627</v>
      </c>
      <c r="E146" s="4">
        <f t="shared" si="2"/>
        <v>238496.4296251408</v>
      </c>
      <c r="F146" s="5">
        <v>61.749887745865244</v>
      </c>
    </row>
    <row r="147" spans="1:6" ht="15">
      <c r="A147" s="10" t="s">
        <v>114</v>
      </c>
      <c r="B147" s="10" t="s">
        <v>113</v>
      </c>
      <c r="C147" s="4">
        <v>1357577.2660659424</v>
      </c>
      <c r="D147" s="4">
        <v>104429.02046661095</v>
      </c>
      <c r="E147" s="4">
        <f t="shared" si="2"/>
        <v>1462006.2865325534</v>
      </c>
      <c r="F147" s="5">
        <v>24.856242286157183</v>
      </c>
    </row>
    <row r="148" spans="1:6" ht="15">
      <c r="A148" s="10" t="s">
        <v>115</v>
      </c>
      <c r="B148" s="10" t="s">
        <v>115</v>
      </c>
      <c r="C148" s="4">
        <v>230775.8911300425</v>
      </c>
      <c r="D148" s="4">
        <v>17751.991625387884</v>
      </c>
      <c r="E148" s="4">
        <f t="shared" si="2"/>
        <v>248527.8827554304</v>
      </c>
      <c r="F148" s="5">
        <v>60.61248707666172</v>
      </c>
    </row>
    <row r="149" spans="1:6" ht="15">
      <c r="A149" s="10" t="s">
        <v>116</v>
      </c>
      <c r="B149" s="10" t="s">
        <v>116</v>
      </c>
      <c r="C149" s="4">
        <v>638850.7514087431</v>
      </c>
      <c r="D149" s="4">
        <v>49142.36549298024</v>
      </c>
      <c r="E149" s="4">
        <f t="shared" si="2"/>
        <v>687993.1169017233</v>
      </c>
      <c r="F149" s="5">
        <v>75.36321325435595</v>
      </c>
    </row>
    <row r="150" spans="1:6" ht="23.25">
      <c r="A150" s="19" t="s">
        <v>392</v>
      </c>
      <c r="B150" s="19" t="s">
        <v>113</v>
      </c>
      <c r="C150" s="4">
        <v>282718.4880831536</v>
      </c>
      <c r="D150" s="4">
        <v>21747.57600639643</v>
      </c>
      <c r="E150" s="4">
        <f t="shared" si="2"/>
        <v>304466.06408955005</v>
      </c>
      <c r="F150" s="5">
        <v>89.24311899543261</v>
      </c>
    </row>
    <row r="151" spans="1:6" ht="23.25">
      <c r="A151" s="19" t="s">
        <v>393</v>
      </c>
      <c r="B151" s="19" t="s">
        <v>113</v>
      </c>
      <c r="C151" s="4">
        <v>2925174.543202473</v>
      </c>
      <c r="D151" s="4">
        <v>225013.42640019022</v>
      </c>
      <c r="E151" s="4">
        <f t="shared" si="2"/>
        <v>3150187.969602663</v>
      </c>
      <c r="F151" s="5">
        <v>82.6355370375821</v>
      </c>
    </row>
    <row r="152" spans="1:6" ht="15">
      <c r="A152" s="23" t="s">
        <v>416</v>
      </c>
      <c r="B152" s="10" t="s">
        <v>128</v>
      </c>
      <c r="C152" s="4">
        <v>27496.17197369891</v>
      </c>
      <c r="D152" s="4">
        <v>2115.090151822993</v>
      </c>
      <c r="E152" s="4">
        <f t="shared" si="2"/>
        <v>29611.262125521906</v>
      </c>
      <c r="F152" s="5">
        <v>35.434094375375516</v>
      </c>
    </row>
    <row r="153" spans="1:6" ht="15">
      <c r="A153" s="10" t="s">
        <v>118</v>
      </c>
      <c r="B153" s="10" t="s">
        <v>117</v>
      </c>
      <c r="C153" s="4">
        <v>305698.2578201965</v>
      </c>
      <c r="D153" s="4">
        <v>23515.25060155358</v>
      </c>
      <c r="E153" s="4">
        <f t="shared" si="2"/>
        <v>329213.5084217501</v>
      </c>
      <c r="F153" s="5">
        <v>65.65084660332406</v>
      </c>
    </row>
    <row r="154" spans="1:6" ht="15">
      <c r="A154" s="10" t="s">
        <v>119</v>
      </c>
      <c r="B154" s="10" t="s">
        <v>119</v>
      </c>
      <c r="C154" s="4">
        <v>1633761.172030029</v>
      </c>
      <c r="D154" s="4">
        <v>125673.93631000222</v>
      </c>
      <c r="E154" s="4">
        <f t="shared" si="2"/>
        <v>1759435.108340031</v>
      </c>
      <c r="F154" s="5">
        <v>47.02035337362899</v>
      </c>
    </row>
    <row r="155" spans="1:6" ht="15">
      <c r="A155" s="10" t="s">
        <v>120</v>
      </c>
      <c r="B155" s="10" t="s">
        <v>110</v>
      </c>
      <c r="C155" s="4">
        <v>148126.77860437133</v>
      </c>
      <c r="D155" s="4">
        <v>11394.367584951642</v>
      </c>
      <c r="E155" s="4">
        <f t="shared" si="2"/>
        <v>159521.14618932296</v>
      </c>
      <c r="F155" s="5">
        <v>46.85538536770549</v>
      </c>
    </row>
    <row r="156" spans="1:6" ht="15">
      <c r="A156" s="10" t="s">
        <v>121</v>
      </c>
      <c r="B156" s="10" t="s">
        <v>121</v>
      </c>
      <c r="C156" s="4">
        <v>2961988.8129252656</v>
      </c>
      <c r="D156" s="4">
        <v>227845.29330194351</v>
      </c>
      <c r="E156" s="4">
        <f t="shared" si="2"/>
        <v>3189834.1062272093</v>
      </c>
      <c r="F156" s="5">
        <v>40.70513786527022</v>
      </c>
    </row>
    <row r="157" spans="1:6" ht="15">
      <c r="A157" s="10" t="s">
        <v>122</v>
      </c>
      <c r="B157" s="10" t="s">
        <v>122</v>
      </c>
      <c r="C157" s="4">
        <v>3206800.6249061422</v>
      </c>
      <c r="D157" s="4">
        <v>246676.9711466263</v>
      </c>
      <c r="E157" s="4">
        <f t="shared" si="2"/>
        <v>3453477.5960527686</v>
      </c>
      <c r="F157" s="5">
        <v>36.360177010789144</v>
      </c>
    </row>
    <row r="158" spans="1:6" ht="15">
      <c r="A158" s="10" t="s">
        <v>123</v>
      </c>
      <c r="B158" s="10" t="s">
        <v>123</v>
      </c>
      <c r="C158" s="4">
        <v>3076867.011206331</v>
      </c>
      <c r="D158" s="4">
        <v>236682.0777851024</v>
      </c>
      <c r="E158" s="4">
        <f t="shared" si="2"/>
        <v>3313549.0889914334</v>
      </c>
      <c r="F158" s="5">
        <v>36.47862788780514</v>
      </c>
    </row>
    <row r="159" spans="1:6" ht="15">
      <c r="A159" s="10" t="s">
        <v>124</v>
      </c>
      <c r="B159" s="10" t="s">
        <v>124</v>
      </c>
      <c r="C159" s="4">
        <v>2139437.7847801894</v>
      </c>
      <c r="D159" s="4">
        <v>164572.1372907838</v>
      </c>
      <c r="E159" s="4">
        <f t="shared" si="2"/>
        <v>2304009.922070973</v>
      </c>
      <c r="F159" s="5">
        <v>35.175172136873165</v>
      </c>
    </row>
    <row r="160" spans="1:6" ht="15">
      <c r="A160" s="10" t="s">
        <v>125</v>
      </c>
      <c r="B160" s="10" t="s">
        <v>125</v>
      </c>
      <c r="C160" s="4">
        <v>1844144.7890629023</v>
      </c>
      <c r="D160" s="4">
        <v>141857.2914663771</v>
      </c>
      <c r="E160" s="4">
        <f t="shared" si="2"/>
        <v>1986002.0805292795</v>
      </c>
      <c r="F160" s="5">
        <v>40.612190069065576</v>
      </c>
    </row>
    <row r="161" spans="1:6" ht="15">
      <c r="A161" s="10" t="s">
        <v>126</v>
      </c>
      <c r="B161" s="10" t="s">
        <v>126</v>
      </c>
      <c r="C161" s="4">
        <v>2015537.7426249373</v>
      </c>
      <c r="D161" s="4">
        <v>155041.36481730288</v>
      </c>
      <c r="E161" s="4">
        <f t="shared" si="2"/>
        <v>2170579.10744224</v>
      </c>
      <c r="F161" s="5">
        <v>35.73011404856118</v>
      </c>
    </row>
    <row r="162" spans="1:6" ht="15">
      <c r="A162" s="23" t="s">
        <v>417</v>
      </c>
      <c r="B162" s="23" t="s">
        <v>417</v>
      </c>
      <c r="C162" s="4">
        <v>1955156.5962902182</v>
      </c>
      <c r="D162" s="4">
        <v>150396.66125309368</v>
      </c>
      <c r="E162" s="4">
        <f t="shared" si="2"/>
        <v>2105553.257543312</v>
      </c>
      <c r="F162" s="5">
        <v>44.36656353530652</v>
      </c>
    </row>
    <row r="163" spans="1:6" ht="15">
      <c r="A163" s="10" t="s">
        <v>127</v>
      </c>
      <c r="B163" s="10" t="s">
        <v>127</v>
      </c>
      <c r="C163" s="4">
        <v>432355.1289293446</v>
      </c>
      <c r="D163" s="4">
        <v>33258.08684071881</v>
      </c>
      <c r="E163" s="4">
        <f t="shared" si="2"/>
        <v>465613.2157700634</v>
      </c>
      <c r="F163" s="5">
        <v>65.8183294480297</v>
      </c>
    </row>
    <row r="164" spans="1:6" ht="15">
      <c r="A164" s="10" t="s">
        <v>128</v>
      </c>
      <c r="B164" s="10" t="s">
        <v>128</v>
      </c>
      <c r="C164" s="4">
        <v>1009153.4809106612</v>
      </c>
      <c r="D164" s="4">
        <v>77627.19083928163</v>
      </c>
      <c r="E164" s="4">
        <f t="shared" si="2"/>
        <v>1086780.6717499427</v>
      </c>
      <c r="F164" s="5">
        <v>33.37277463835414</v>
      </c>
    </row>
    <row r="165" spans="1:6" ht="15">
      <c r="A165" s="23" t="s">
        <v>418</v>
      </c>
      <c r="B165" s="23" t="s">
        <v>418</v>
      </c>
      <c r="C165" s="4">
        <v>2929411.2118875403</v>
      </c>
      <c r="D165" s="4">
        <v>225339.32399134926</v>
      </c>
      <c r="E165" s="4">
        <f t="shared" si="2"/>
        <v>3154750.5358788897</v>
      </c>
      <c r="F165" s="5">
        <v>28.999791936134315</v>
      </c>
    </row>
    <row r="166" spans="1:6" ht="15">
      <c r="A166" s="10" t="s">
        <v>131</v>
      </c>
      <c r="B166" s="10" t="s">
        <v>130</v>
      </c>
      <c r="C166" s="4">
        <v>1725905.6580819504</v>
      </c>
      <c r="D166" s="4">
        <v>132761.97369861157</v>
      </c>
      <c r="E166" s="4">
        <f t="shared" si="2"/>
        <v>1858667.631780562</v>
      </c>
      <c r="F166" s="5">
        <v>41.98644958289665</v>
      </c>
    </row>
    <row r="167" spans="1:6" ht="15">
      <c r="A167" s="10" t="s">
        <v>158</v>
      </c>
      <c r="B167" s="10" t="s">
        <v>158</v>
      </c>
      <c r="C167" s="4">
        <v>1461583.5031103308</v>
      </c>
      <c r="D167" s="4">
        <v>112429.50023925622</v>
      </c>
      <c r="E167" s="4">
        <f t="shared" si="2"/>
        <v>1574013.003349587</v>
      </c>
      <c r="F167" s="5">
        <v>43.82764312680088</v>
      </c>
    </row>
    <row r="168" spans="1:6" ht="15">
      <c r="A168" s="10" t="s">
        <v>132</v>
      </c>
      <c r="B168" s="10" t="s">
        <v>132</v>
      </c>
      <c r="C168" s="4">
        <v>698257.198667628</v>
      </c>
      <c r="D168" s="4">
        <v>53712.092205202156</v>
      </c>
      <c r="E168" s="4">
        <f t="shared" si="2"/>
        <v>751969.2908728302</v>
      </c>
      <c r="F168" s="5">
        <v>27.002754041315626</v>
      </c>
    </row>
    <row r="169" spans="1:6" ht="23.25">
      <c r="A169" s="10" t="s">
        <v>133</v>
      </c>
      <c r="B169" s="10" t="s">
        <v>133</v>
      </c>
      <c r="C169" s="4">
        <v>1178344.6248426214</v>
      </c>
      <c r="D169" s="4">
        <v>90641.89421866319</v>
      </c>
      <c r="E169" s="4">
        <f t="shared" si="2"/>
        <v>1268986.5190612846</v>
      </c>
      <c r="F169" s="5">
        <v>34.97885213072787</v>
      </c>
    </row>
    <row r="170" spans="1:6" ht="15">
      <c r="A170" s="10" t="s">
        <v>134</v>
      </c>
      <c r="B170" s="10" t="s">
        <v>134</v>
      </c>
      <c r="C170" s="4">
        <v>1845353.1554041458</v>
      </c>
      <c r="D170" s="4">
        <v>141950.24272339584</v>
      </c>
      <c r="E170" s="4">
        <f t="shared" si="2"/>
        <v>1987303.3981275416</v>
      </c>
      <c r="F170" s="5">
        <v>34.14585752200566</v>
      </c>
    </row>
    <row r="171" spans="1:6" ht="15">
      <c r="A171" s="10" t="s">
        <v>135</v>
      </c>
      <c r="B171" s="10" t="s">
        <v>135</v>
      </c>
      <c r="C171" s="4">
        <v>904277.0676052853</v>
      </c>
      <c r="D171" s="4">
        <v>69559.7744311758</v>
      </c>
      <c r="E171" s="4">
        <f t="shared" si="2"/>
        <v>973836.8420364611</v>
      </c>
      <c r="F171" s="5">
        <v>32.83853949830958</v>
      </c>
    </row>
    <row r="172" spans="1:6" ht="15">
      <c r="A172" s="10" t="s">
        <v>136</v>
      </c>
      <c r="B172" s="10" t="s">
        <v>136</v>
      </c>
      <c r="C172" s="4">
        <v>4404930.878511739</v>
      </c>
      <c r="D172" s="4">
        <v>338840.83680859534</v>
      </c>
      <c r="E172" s="4">
        <f t="shared" si="2"/>
        <v>4743771.715320334</v>
      </c>
      <c r="F172" s="5">
        <v>29.18833027764582</v>
      </c>
    </row>
    <row r="173" spans="1:6" ht="15">
      <c r="A173" s="10" t="s">
        <v>137</v>
      </c>
      <c r="B173" s="10" t="s">
        <v>137</v>
      </c>
      <c r="C173" s="4">
        <v>1289961.6477607668</v>
      </c>
      <c r="D173" s="4">
        <v>99227.81905852053</v>
      </c>
      <c r="E173" s="4">
        <f t="shared" si="2"/>
        <v>1389189.4668192873</v>
      </c>
      <c r="F173" s="5">
        <v>33.731868018198014</v>
      </c>
    </row>
    <row r="174" spans="1:6" ht="15">
      <c r="A174" s="10" t="s">
        <v>138</v>
      </c>
      <c r="B174" s="10" t="s">
        <v>138</v>
      </c>
      <c r="C174" s="4">
        <v>1231129.1228879623</v>
      </c>
      <c r="D174" s="4">
        <v>94702.24022215094</v>
      </c>
      <c r="E174" s="4">
        <f t="shared" si="2"/>
        <v>1325831.3631101132</v>
      </c>
      <c r="F174" s="5">
        <v>34.03484614398053</v>
      </c>
    </row>
    <row r="175" spans="1:6" ht="15">
      <c r="A175" s="10" t="s">
        <v>140</v>
      </c>
      <c r="B175" s="10" t="s">
        <v>140</v>
      </c>
      <c r="C175" s="4">
        <v>823152.9080013889</v>
      </c>
      <c r="D175" s="4">
        <v>63319.4544616453</v>
      </c>
      <c r="E175" s="4">
        <f t="shared" si="2"/>
        <v>886472.3624630342</v>
      </c>
      <c r="F175" s="5">
        <v>35.03725896014551</v>
      </c>
    </row>
    <row r="176" spans="1:6" ht="15">
      <c r="A176" s="10" t="s">
        <v>139</v>
      </c>
      <c r="B176" s="10" t="s">
        <v>139</v>
      </c>
      <c r="C176" s="4">
        <v>1403709.792387092</v>
      </c>
      <c r="D176" s="4">
        <v>107977.67633746861</v>
      </c>
      <c r="E176" s="4">
        <f t="shared" si="2"/>
        <v>1511687.4687245607</v>
      </c>
      <c r="F176" s="5">
        <v>32.31175384680846</v>
      </c>
    </row>
    <row r="177" spans="1:6" ht="15">
      <c r="A177" s="10" t="s">
        <v>129</v>
      </c>
      <c r="B177" s="10" t="s">
        <v>129</v>
      </c>
      <c r="C177" s="4">
        <v>13446221.238285633</v>
      </c>
      <c r="D177" s="4">
        <v>1034324.7106373563</v>
      </c>
      <c r="E177" s="4">
        <f t="shared" si="2"/>
        <v>14480545.94892299</v>
      </c>
      <c r="F177" s="5">
        <v>34.088373930351636</v>
      </c>
    </row>
    <row r="178" spans="1:6" ht="15">
      <c r="A178" s="10" t="s">
        <v>142</v>
      </c>
      <c r="B178" s="10" t="s">
        <v>141</v>
      </c>
      <c r="C178" s="4">
        <v>3031199.118978535</v>
      </c>
      <c r="D178" s="4">
        <v>233169.16299834882</v>
      </c>
      <c r="E178" s="4">
        <f t="shared" si="2"/>
        <v>3264368.2819768838</v>
      </c>
      <c r="F178" s="5">
        <v>32.46395757813707</v>
      </c>
    </row>
    <row r="179" spans="1:6" ht="15">
      <c r="A179" s="10" t="s">
        <v>144</v>
      </c>
      <c r="B179" s="10" t="s">
        <v>143</v>
      </c>
      <c r="C179" s="4">
        <v>2704675.405121827</v>
      </c>
      <c r="D179" s="4">
        <v>208051.95424014056</v>
      </c>
      <c r="E179" s="4">
        <f t="shared" si="2"/>
        <v>2912727.3593619675</v>
      </c>
      <c r="F179" s="5">
        <v>41.812340503982014</v>
      </c>
    </row>
    <row r="180" spans="1:6" ht="15">
      <c r="A180" s="10" t="s">
        <v>145</v>
      </c>
      <c r="B180" s="10" t="s">
        <v>145</v>
      </c>
      <c r="C180" s="4">
        <v>838257.5666915672</v>
      </c>
      <c r="D180" s="4">
        <v>64481.3512839667</v>
      </c>
      <c r="E180" s="4">
        <f t="shared" si="2"/>
        <v>902738.9179755339</v>
      </c>
      <c r="F180" s="5">
        <v>37.345906236101406</v>
      </c>
    </row>
    <row r="181" spans="1:6" ht="15">
      <c r="A181" s="10" t="s">
        <v>146</v>
      </c>
      <c r="B181" s="10" t="s">
        <v>146</v>
      </c>
      <c r="C181" s="4">
        <v>941199.6725252294</v>
      </c>
      <c r="D181" s="4">
        <v>72399.97480963303</v>
      </c>
      <c r="E181" s="4">
        <f t="shared" si="2"/>
        <v>1013599.6473348624</v>
      </c>
      <c r="F181" s="5">
        <v>34.188855839349536</v>
      </c>
    </row>
    <row r="182" spans="1:6" ht="15">
      <c r="A182" s="10" t="s">
        <v>147</v>
      </c>
      <c r="B182" s="10" t="s">
        <v>147</v>
      </c>
      <c r="C182" s="4">
        <v>1053728.4902111858</v>
      </c>
      <c r="D182" s="4">
        <v>81056.03770855274</v>
      </c>
      <c r="E182" s="4">
        <f t="shared" si="2"/>
        <v>1134784.5279197386</v>
      </c>
      <c r="F182" s="5">
        <v>33.12515301095408</v>
      </c>
    </row>
    <row r="183" spans="1:6" ht="15">
      <c r="A183" s="10" t="s">
        <v>148</v>
      </c>
      <c r="B183" s="10" t="s">
        <v>148</v>
      </c>
      <c r="C183" s="4">
        <v>1986914.693981752</v>
      </c>
      <c r="D183" s="4">
        <v>152839.59184475016</v>
      </c>
      <c r="E183" s="4">
        <f t="shared" si="2"/>
        <v>2139754.2858265024</v>
      </c>
      <c r="F183" s="5">
        <v>40.63588163167183</v>
      </c>
    </row>
    <row r="184" spans="1:6" ht="15">
      <c r="A184" s="19" t="s">
        <v>150</v>
      </c>
      <c r="B184" s="19" t="s">
        <v>149</v>
      </c>
      <c r="C184" s="4">
        <v>2625096.3722960665</v>
      </c>
      <c r="D184" s="4">
        <v>201930.49017662051</v>
      </c>
      <c r="E184" s="4">
        <f t="shared" si="2"/>
        <v>2827026.862472687</v>
      </c>
      <c r="F184" s="5">
        <v>30.569191381645577</v>
      </c>
    </row>
    <row r="185" spans="1:6" ht="15">
      <c r="A185" s="10" t="s">
        <v>151</v>
      </c>
      <c r="B185" s="10" t="s">
        <v>151</v>
      </c>
      <c r="C185" s="4">
        <v>1990481.971873866</v>
      </c>
      <c r="D185" s="4">
        <v>153113.99783645122</v>
      </c>
      <c r="E185" s="4">
        <f t="shared" si="2"/>
        <v>2143595.969710317</v>
      </c>
      <c r="F185" s="5">
        <v>32.01724669318408</v>
      </c>
    </row>
    <row r="186" spans="1:6" ht="15">
      <c r="A186" s="10" t="s">
        <v>152</v>
      </c>
      <c r="B186" s="10" t="s">
        <v>152</v>
      </c>
      <c r="C186" s="4">
        <v>1318091.3105940528</v>
      </c>
      <c r="D186" s="4">
        <v>101391.6392764656</v>
      </c>
      <c r="E186" s="4">
        <f t="shared" si="2"/>
        <v>1419482.9498705184</v>
      </c>
      <c r="F186" s="5">
        <v>34.46635949098967</v>
      </c>
    </row>
    <row r="187" spans="1:6" ht="15">
      <c r="A187" s="10" t="s">
        <v>153</v>
      </c>
      <c r="B187" s="10" t="s">
        <v>153</v>
      </c>
      <c r="C187" s="4">
        <v>573847.5680776826</v>
      </c>
      <c r="D187" s="4">
        <v>44142.120621360205</v>
      </c>
      <c r="E187" s="4">
        <f t="shared" si="2"/>
        <v>617989.6886990429</v>
      </c>
      <c r="F187" s="5">
        <v>35.81659828889955</v>
      </c>
    </row>
    <row r="188" spans="1:6" ht="15">
      <c r="A188" s="10" t="s">
        <v>154</v>
      </c>
      <c r="B188" s="10" t="s">
        <v>154</v>
      </c>
      <c r="C188" s="4">
        <v>2319402.2445567</v>
      </c>
      <c r="D188" s="4">
        <v>178415.5572735923</v>
      </c>
      <c r="E188" s="4">
        <f t="shared" si="2"/>
        <v>2497817.801830292</v>
      </c>
      <c r="F188" s="5">
        <v>34.880734412426094</v>
      </c>
    </row>
    <row r="189" spans="1:6" ht="15">
      <c r="A189" s="10" t="s">
        <v>155</v>
      </c>
      <c r="B189" s="10" t="s">
        <v>155</v>
      </c>
      <c r="C189" s="4">
        <v>1003242.3821476322</v>
      </c>
      <c r="D189" s="4">
        <v>77172.49093443324</v>
      </c>
      <c r="E189" s="4">
        <f t="shared" si="2"/>
        <v>1080414.8730820655</v>
      </c>
      <c r="F189" s="5">
        <v>35.91128947471756</v>
      </c>
    </row>
    <row r="190" spans="1:6" ht="15">
      <c r="A190" s="10" t="s">
        <v>157</v>
      </c>
      <c r="B190" s="10" t="s">
        <v>157</v>
      </c>
      <c r="C190" s="4">
        <v>773577.8004593329</v>
      </c>
      <c r="D190" s="4">
        <v>59505.98465071792</v>
      </c>
      <c r="E190" s="4">
        <f t="shared" si="2"/>
        <v>833083.7851100508</v>
      </c>
      <c r="F190" s="5">
        <v>30.168509078035914</v>
      </c>
    </row>
    <row r="191" spans="1:6" ht="15">
      <c r="A191" s="10" t="s">
        <v>156</v>
      </c>
      <c r="B191" s="10" t="s">
        <v>156</v>
      </c>
      <c r="C191" s="4">
        <v>2302850.3102341997</v>
      </c>
      <c r="D191" s="4">
        <v>177142.33155647691</v>
      </c>
      <c r="E191" s="4">
        <f t="shared" si="2"/>
        <v>2479992.641790677</v>
      </c>
      <c r="F191" s="5">
        <v>34.1951920107492</v>
      </c>
    </row>
    <row r="192" spans="1:6" ht="15">
      <c r="A192" s="10" t="s">
        <v>159</v>
      </c>
      <c r="B192" s="10" t="s">
        <v>159</v>
      </c>
      <c r="C192" s="4">
        <v>1169483.6952715344</v>
      </c>
      <c r="D192" s="4">
        <v>89960.28425165649</v>
      </c>
      <c r="E192" s="4">
        <f t="shared" si="2"/>
        <v>1259443.9795231908</v>
      </c>
      <c r="F192" s="5">
        <v>46.842944040135706</v>
      </c>
    </row>
    <row r="193" spans="1:6" ht="15">
      <c r="A193" s="10" t="s">
        <v>160</v>
      </c>
      <c r="B193" s="10" t="s">
        <v>160</v>
      </c>
      <c r="C193" s="4">
        <v>1012744.4273429152</v>
      </c>
      <c r="D193" s="4">
        <v>77903.41748791655</v>
      </c>
      <c r="E193" s="4">
        <f t="shared" si="2"/>
        <v>1090647.8448308317</v>
      </c>
      <c r="F193" s="5">
        <v>34.65739033105764</v>
      </c>
    </row>
    <row r="194" spans="1:6" ht="15">
      <c r="A194" s="10" t="s">
        <v>161</v>
      </c>
      <c r="B194" s="10" t="s">
        <v>161</v>
      </c>
      <c r="C194" s="4">
        <v>1231262.2385700922</v>
      </c>
      <c r="D194" s="4">
        <v>94712.47989000709</v>
      </c>
      <c r="E194" s="4">
        <f t="shared" si="2"/>
        <v>1325974.7184600993</v>
      </c>
      <c r="F194" s="5">
        <v>39.22119286772932</v>
      </c>
    </row>
    <row r="195" spans="1:6" ht="15">
      <c r="A195" s="19" t="s">
        <v>415</v>
      </c>
      <c r="B195" s="19" t="s">
        <v>162</v>
      </c>
      <c r="C195" s="31">
        <v>927981.825377222</v>
      </c>
      <c r="D195" s="31">
        <v>71383.2173367094</v>
      </c>
      <c r="E195" s="4">
        <f t="shared" si="2"/>
        <v>999365.0427139314</v>
      </c>
      <c r="F195" s="34">
        <v>48.71350118505925</v>
      </c>
    </row>
    <row r="196" spans="1:6" ht="15">
      <c r="A196" s="10" t="s">
        <v>163</v>
      </c>
      <c r="B196" s="10" t="s">
        <v>163</v>
      </c>
      <c r="C196" s="4">
        <v>224362.8286969292</v>
      </c>
      <c r="D196" s="4">
        <v>17258.679130533015</v>
      </c>
      <c r="E196" s="4">
        <f t="shared" si="2"/>
        <v>241621.50782746222</v>
      </c>
      <c r="F196" s="5">
        <v>33.997674922438414</v>
      </c>
    </row>
    <row r="197" spans="1:6" ht="15">
      <c r="A197" s="10" t="s">
        <v>165</v>
      </c>
      <c r="B197" s="10" t="s">
        <v>164</v>
      </c>
      <c r="C197" s="4">
        <v>787516.6644106669</v>
      </c>
      <c r="D197" s="4">
        <v>60578.20495466668</v>
      </c>
      <c r="E197" s="4">
        <f aca="true" t="shared" si="3" ref="E197:E260">C197+D197</f>
        <v>848094.8693653336</v>
      </c>
      <c r="F197" s="5">
        <v>37.82634260085706</v>
      </c>
    </row>
    <row r="198" spans="1:6" ht="15">
      <c r="A198" s="19" t="s">
        <v>397</v>
      </c>
      <c r="B198" s="19" t="s">
        <v>110</v>
      </c>
      <c r="C198" s="4">
        <v>310361.43677557335</v>
      </c>
      <c r="D198" s="4">
        <v>23873.956675044104</v>
      </c>
      <c r="E198" s="4">
        <f t="shared" si="3"/>
        <v>334235.39345061744</v>
      </c>
      <c r="F198" s="5">
        <v>20.342039224878967</v>
      </c>
    </row>
    <row r="199" spans="1:6" ht="15">
      <c r="A199" s="19" t="s">
        <v>398</v>
      </c>
      <c r="B199" s="19" t="s">
        <v>110</v>
      </c>
      <c r="C199" s="4">
        <v>192758.3382424117</v>
      </c>
      <c r="D199" s="4">
        <v>14827.564480185516</v>
      </c>
      <c r="E199" s="4">
        <f t="shared" si="3"/>
        <v>207585.9027225972</v>
      </c>
      <c r="F199" s="5">
        <v>39.84805520051225</v>
      </c>
    </row>
    <row r="200" spans="1:6" ht="23.25">
      <c r="A200" s="19" t="s">
        <v>399</v>
      </c>
      <c r="B200" s="19" t="s">
        <v>110</v>
      </c>
      <c r="C200" s="4">
        <v>119926.11015066507</v>
      </c>
      <c r="D200" s="4">
        <v>9225.085396205006</v>
      </c>
      <c r="E200" s="4">
        <f t="shared" si="3"/>
        <v>129151.19554687008</v>
      </c>
      <c r="F200" s="5">
        <v>60.03910099500906</v>
      </c>
    </row>
    <row r="201" spans="1:6" ht="15">
      <c r="A201" s="19" t="s">
        <v>400</v>
      </c>
      <c r="B201" s="19" t="s">
        <v>110</v>
      </c>
      <c r="C201" s="4">
        <v>98988.34768543605</v>
      </c>
      <c r="D201" s="4">
        <v>7614.488283495081</v>
      </c>
      <c r="E201" s="4">
        <f t="shared" si="3"/>
        <v>106602.83596893113</v>
      </c>
      <c r="F201" s="5">
        <v>58.71727761293667</v>
      </c>
    </row>
    <row r="202" spans="1:6" ht="15">
      <c r="A202" s="19" t="s">
        <v>401</v>
      </c>
      <c r="B202" s="19" t="s">
        <v>110</v>
      </c>
      <c r="C202" s="4">
        <v>127683.99044166836</v>
      </c>
      <c r="D202" s="4">
        <v>9821.845418589874</v>
      </c>
      <c r="E202" s="4">
        <f t="shared" si="3"/>
        <v>137505.83586025823</v>
      </c>
      <c r="F202" s="5">
        <v>35.064430969661835</v>
      </c>
    </row>
    <row r="203" spans="1:6" ht="15">
      <c r="A203" s="19" t="s">
        <v>402</v>
      </c>
      <c r="B203" s="19" t="s">
        <v>110</v>
      </c>
      <c r="C203" s="4">
        <v>161729.35866660145</v>
      </c>
      <c r="D203" s="4">
        <v>12440.719897430881</v>
      </c>
      <c r="E203" s="4">
        <f t="shared" si="3"/>
        <v>174170.07856403233</v>
      </c>
      <c r="F203" s="5">
        <v>85.53634060842859</v>
      </c>
    </row>
    <row r="204" spans="1:6" ht="23.25">
      <c r="A204" s="19" t="s">
        <v>403</v>
      </c>
      <c r="B204" s="19" t="s">
        <v>110</v>
      </c>
      <c r="C204" s="4">
        <v>87807.90118062471</v>
      </c>
      <c r="D204" s="4">
        <v>6754.453936971132</v>
      </c>
      <c r="E204" s="4">
        <f t="shared" si="3"/>
        <v>94562.35511759584</v>
      </c>
      <c r="F204" s="5">
        <v>59.62787752702275</v>
      </c>
    </row>
    <row r="205" spans="1:6" ht="23.25">
      <c r="A205" s="19" t="s">
        <v>404</v>
      </c>
      <c r="B205" s="19" t="s">
        <v>110</v>
      </c>
      <c r="C205" s="4">
        <v>45334.46762542088</v>
      </c>
      <c r="D205" s="4">
        <v>3487.266740416991</v>
      </c>
      <c r="E205" s="4">
        <f t="shared" si="3"/>
        <v>48821.734365837874</v>
      </c>
      <c r="F205" s="5">
        <v>0</v>
      </c>
    </row>
    <row r="206" spans="1:6" ht="15">
      <c r="A206" s="33"/>
      <c r="B206" s="33"/>
      <c r="C206" s="32"/>
      <c r="D206" s="32"/>
      <c r="E206" s="4">
        <f t="shared" si="3"/>
        <v>0</v>
      </c>
      <c r="F206" s="32"/>
    </row>
    <row r="207" spans="1:6" ht="15">
      <c r="A207" s="19" t="s">
        <v>394</v>
      </c>
      <c r="B207" s="19" t="s">
        <v>128</v>
      </c>
      <c r="C207" s="4">
        <v>183338.41811593669</v>
      </c>
      <c r="D207" s="4">
        <v>14102.955239687439</v>
      </c>
      <c r="E207" s="4">
        <f t="shared" si="3"/>
        <v>197441.37335562412</v>
      </c>
      <c r="F207" s="5">
        <v>68.48235002590616</v>
      </c>
    </row>
    <row r="208" spans="1:6" ht="15">
      <c r="A208" s="19" t="s">
        <v>395</v>
      </c>
      <c r="B208" s="19" t="s">
        <v>128</v>
      </c>
      <c r="C208" s="4">
        <v>76152.97192817369</v>
      </c>
      <c r="D208" s="4">
        <v>5857.920917551822</v>
      </c>
      <c r="E208" s="4">
        <f t="shared" si="3"/>
        <v>82010.89284572551</v>
      </c>
      <c r="F208" s="5">
        <v>83.98699218195927</v>
      </c>
    </row>
    <row r="209" spans="1:6" ht="15">
      <c r="A209" s="19" t="s">
        <v>396</v>
      </c>
      <c r="B209" s="19" t="s">
        <v>128</v>
      </c>
      <c r="C209" s="4">
        <v>103868.03818585235</v>
      </c>
      <c r="D209" s="4">
        <v>7989.849091219411</v>
      </c>
      <c r="E209" s="4">
        <f t="shared" si="3"/>
        <v>111857.88727707176</v>
      </c>
      <c r="F209" s="5">
        <v>49.50113018024769</v>
      </c>
    </row>
    <row r="210" spans="1:6" ht="15">
      <c r="A210" s="11"/>
      <c r="B210" s="11"/>
      <c r="C210" s="8"/>
      <c r="D210" s="8"/>
      <c r="E210" s="8"/>
      <c r="F210" s="9"/>
    </row>
    <row r="211" spans="1:6" ht="15">
      <c r="A211" s="20" t="s">
        <v>166</v>
      </c>
      <c r="B211" s="20" t="s">
        <v>166</v>
      </c>
      <c r="C211" s="4">
        <v>976326.0099827329</v>
      </c>
      <c r="D211" s="4">
        <v>75102.00076790253</v>
      </c>
      <c r="E211" s="4">
        <f t="shared" si="3"/>
        <v>1051428.0107506355</v>
      </c>
      <c r="F211" s="5">
        <v>54.92556264462089</v>
      </c>
    </row>
    <row r="212" spans="1:6" ht="15">
      <c r="A212" s="20" t="s">
        <v>167</v>
      </c>
      <c r="B212" s="20" t="s">
        <v>167</v>
      </c>
      <c r="C212" s="4">
        <v>1816505.176204999</v>
      </c>
      <c r="D212" s="4">
        <v>139731.16740038453</v>
      </c>
      <c r="E212" s="4">
        <f t="shared" si="3"/>
        <v>1956236.3436053835</v>
      </c>
      <c r="F212" s="5">
        <v>57.38477755307596</v>
      </c>
    </row>
    <row r="213" spans="1:6" ht="15">
      <c r="A213" s="20" t="s">
        <v>168</v>
      </c>
      <c r="B213" s="20" t="s">
        <v>168</v>
      </c>
      <c r="C213" s="4">
        <v>278209.7106111065</v>
      </c>
      <c r="D213" s="4">
        <v>21400.746970085114</v>
      </c>
      <c r="E213" s="4">
        <f t="shared" si="3"/>
        <v>299610.4575811916</v>
      </c>
      <c r="F213" s="5">
        <v>47.55222515383346</v>
      </c>
    </row>
    <row r="214" spans="1:6" ht="15">
      <c r="A214" s="22" t="s">
        <v>352</v>
      </c>
      <c r="B214" s="20" t="s">
        <v>166</v>
      </c>
      <c r="C214" s="4">
        <v>37363.88817168255</v>
      </c>
      <c r="D214" s="4">
        <v>2874.145243975581</v>
      </c>
      <c r="E214" s="4">
        <f t="shared" si="3"/>
        <v>40238.03341565813</v>
      </c>
      <c r="F214" s="5">
        <v>77.57380450309503</v>
      </c>
    </row>
    <row r="215" spans="1:6" ht="15">
      <c r="A215" s="11"/>
      <c r="B215" s="11"/>
      <c r="C215" s="8"/>
      <c r="D215" s="8"/>
      <c r="E215" s="8"/>
      <c r="F215" s="9"/>
    </row>
    <row r="216" spans="1:6" ht="15">
      <c r="A216" s="20" t="s">
        <v>169</v>
      </c>
      <c r="B216" s="20" t="s">
        <v>169</v>
      </c>
      <c r="C216" s="4">
        <v>821926.1151456736</v>
      </c>
      <c r="D216" s="4">
        <v>63225.085780436435</v>
      </c>
      <c r="E216" s="4">
        <f t="shared" si="3"/>
        <v>885151.20092611</v>
      </c>
      <c r="F216" s="5">
        <v>58.11599435048776</v>
      </c>
    </row>
    <row r="217" spans="1:6" ht="15">
      <c r="A217" s="20" t="s">
        <v>170</v>
      </c>
      <c r="B217" s="20" t="s">
        <v>169</v>
      </c>
      <c r="C217" s="4">
        <v>350060.40910872334</v>
      </c>
      <c r="D217" s="4">
        <v>26927.723777594103</v>
      </c>
      <c r="E217" s="4">
        <f t="shared" si="3"/>
        <v>376988.13288631744</v>
      </c>
      <c r="F217" s="5">
        <v>60.36446438238493</v>
      </c>
    </row>
    <row r="218" spans="1:6" ht="15">
      <c r="A218" s="22" t="s">
        <v>419</v>
      </c>
      <c r="B218" s="22" t="s">
        <v>419</v>
      </c>
      <c r="C218" s="4">
        <v>294482.86447759456</v>
      </c>
      <c r="D218" s="4">
        <v>22652.52803673804</v>
      </c>
      <c r="E218" s="4">
        <f t="shared" si="3"/>
        <v>317135.3925143326</v>
      </c>
      <c r="F218" s="5">
        <v>62.96277316785437</v>
      </c>
    </row>
    <row r="219" spans="1:6" ht="15">
      <c r="A219" s="20" t="s">
        <v>172</v>
      </c>
      <c r="B219" s="20" t="s">
        <v>171</v>
      </c>
      <c r="C219" s="4">
        <v>1162887.797337071</v>
      </c>
      <c r="D219" s="4">
        <v>89452.90748746699</v>
      </c>
      <c r="E219" s="4">
        <f t="shared" si="3"/>
        <v>1252340.704824538</v>
      </c>
      <c r="F219" s="5">
        <v>50.05743986230825</v>
      </c>
    </row>
    <row r="220" spans="1:6" ht="15">
      <c r="A220" s="20" t="s">
        <v>196</v>
      </c>
      <c r="B220" s="20" t="s">
        <v>196</v>
      </c>
      <c r="C220" s="4">
        <v>294465.54990796186</v>
      </c>
      <c r="D220" s="4">
        <v>22651.1961467663</v>
      </c>
      <c r="E220" s="4">
        <f t="shared" si="3"/>
        <v>317116.74605472817</v>
      </c>
      <c r="F220" s="5">
        <v>45.3057653114619</v>
      </c>
    </row>
    <row r="221" spans="1:6" ht="15">
      <c r="A221" s="20" t="s">
        <v>198</v>
      </c>
      <c r="B221" s="20" t="s">
        <v>197</v>
      </c>
      <c r="C221" s="4">
        <v>294821.53110563866</v>
      </c>
      <c r="D221" s="4">
        <v>22678.57931581836</v>
      </c>
      <c r="E221" s="4">
        <f t="shared" si="3"/>
        <v>317500.11042145704</v>
      </c>
      <c r="F221" s="5">
        <v>48.08357619654922</v>
      </c>
    </row>
    <row r="222" spans="1:6" ht="15">
      <c r="A222" s="20" t="s">
        <v>199</v>
      </c>
      <c r="B222" s="20" t="s">
        <v>199</v>
      </c>
      <c r="C222" s="4">
        <v>1479527.1158232128</v>
      </c>
      <c r="D222" s="4">
        <v>113809.77814024713</v>
      </c>
      <c r="E222" s="4">
        <f t="shared" si="3"/>
        <v>1593336.8939634599</v>
      </c>
      <c r="F222" s="5">
        <v>56.04513705772108</v>
      </c>
    </row>
    <row r="223" spans="1:6" ht="15">
      <c r="A223" s="20" t="s">
        <v>201</v>
      </c>
      <c r="B223" s="20" t="s">
        <v>200</v>
      </c>
      <c r="C223" s="4">
        <v>237099.52142826415</v>
      </c>
      <c r="D223" s="4">
        <v>18238.424725251087</v>
      </c>
      <c r="E223" s="4">
        <f t="shared" si="3"/>
        <v>255337.94615351525</v>
      </c>
      <c r="F223" s="5">
        <v>57.580997543224704</v>
      </c>
    </row>
    <row r="224" spans="1:6" ht="23.25">
      <c r="A224" s="20" t="s">
        <v>195</v>
      </c>
      <c r="B224" s="20" t="s">
        <v>194</v>
      </c>
      <c r="C224" s="4">
        <v>247077.1613160257</v>
      </c>
      <c r="D224" s="4">
        <v>19005.93548584813</v>
      </c>
      <c r="E224" s="4">
        <f t="shared" si="3"/>
        <v>266083.0968018738</v>
      </c>
      <c r="F224" s="5">
        <v>36.206064089483284</v>
      </c>
    </row>
    <row r="225" spans="1:6" ht="15">
      <c r="A225" s="20" t="s">
        <v>181</v>
      </c>
      <c r="B225" s="20" t="s">
        <v>180</v>
      </c>
      <c r="C225" s="4">
        <v>772192.634888721</v>
      </c>
      <c r="D225" s="4">
        <v>59399.43345297854</v>
      </c>
      <c r="E225" s="4">
        <f t="shared" si="3"/>
        <v>831592.0683416995</v>
      </c>
      <c r="F225" s="5">
        <v>12.706169672049874</v>
      </c>
    </row>
    <row r="226" spans="1:6" ht="15">
      <c r="A226" s="20" t="s">
        <v>185</v>
      </c>
      <c r="B226" s="20" t="s">
        <v>184</v>
      </c>
      <c r="C226" s="4">
        <v>964613.57729719</v>
      </c>
      <c r="D226" s="4">
        <v>74201.04440747616</v>
      </c>
      <c r="E226" s="4">
        <f t="shared" si="3"/>
        <v>1038814.6217046662</v>
      </c>
      <c r="F226" s="5">
        <v>12.893039763300475</v>
      </c>
    </row>
    <row r="227" spans="1:6" ht="15">
      <c r="A227" s="20" t="s">
        <v>174</v>
      </c>
      <c r="B227" s="20" t="s">
        <v>173</v>
      </c>
      <c r="C227" s="4">
        <v>749084.5149474286</v>
      </c>
      <c r="D227" s="4">
        <v>57621.88576518682</v>
      </c>
      <c r="E227" s="4">
        <f t="shared" si="3"/>
        <v>806706.4007126155</v>
      </c>
      <c r="F227" s="5">
        <v>24.152012407929778</v>
      </c>
    </row>
    <row r="228" spans="1:6" ht="15">
      <c r="A228" s="20" t="s">
        <v>177</v>
      </c>
      <c r="B228" s="20" t="s">
        <v>176</v>
      </c>
      <c r="C228" s="4">
        <v>707743.9943336934</v>
      </c>
      <c r="D228" s="4">
        <v>54441.845717976415</v>
      </c>
      <c r="E228" s="4">
        <f t="shared" si="3"/>
        <v>762185.8400516699</v>
      </c>
      <c r="F228" s="5">
        <v>23.985331203803707</v>
      </c>
    </row>
    <row r="229" spans="1:6" ht="15">
      <c r="A229" s="20" t="s">
        <v>187</v>
      </c>
      <c r="B229" s="20" t="s">
        <v>186</v>
      </c>
      <c r="C229" s="4">
        <v>462280.2649787577</v>
      </c>
      <c r="D229" s="4">
        <v>35560.02038298136</v>
      </c>
      <c r="E229" s="4">
        <f t="shared" si="3"/>
        <v>497840.28536173905</v>
      </c>
      <c r="F229" s="5">
        <v>14.08750380560391</v>
      </c>
    </row>
    <row r="230" spans="1:6" ht="15">
      <c r="A230" s="20" t="s">
        <v>189</v>
      </c>
      <c r="B230" s="20" t="s">
        <v>188</v>
      </c>
      <c r="C230" s="4">
        <v>754974.3279092581</v>
      </c>
      <c r="D230" s="4">
        <v>58074.94830071216</v>
      </c>
      <c r="E230" s="4">
        <f t="shared" si="3"/>
        <v>813049.2762099702</v>
      </c>
      <c r="F230" s="5">
        <v>32.517128951273065</v>
      </c>
    </row>
    <row r="231" spans="1:6" ht="15">
      <c r="A231" s="20" t="s">
        <v>193</v>
      </c>
      <c r="B231" s="20" t="s">
        <v>192</v>
      </c>
      <c r="C231" s="4">
        <v>537956.8479681396</v>
      </c>
      <c r="D231" s="4">
        <v>41381.2959975492</v>
      </c>
      <c r="E231" s="4">
        <f t="shared" si="3"/>
        <v>579338.1439656888</v>
      </c>
      <c r="F231" s="5">
        <v>22.55610146734751</v>
      </c>
    </row>
    <row r="232" spans="1:6" ht="15">
      <c r="A232" s="21" t="s">
        <v>175</v>
      </c>
      <c r="B232" s="21" t="s">
        <v>315</v>
      </c>
      <c r="C232" s="4">
        <v>932740.4727394724</v>
      </c>
      <c r="D232" s="4">
        <v>71749.26713380557</v>
      </c>
      <c r="E232" s="4">
        <f t="shared" si="3"/>
        <v>1004489.739873278</v>
      </c>
      <c r="F232" s="5">
        <v>37.81119403582409</v>
      </c>
    </row>
    <row r="233" spans="1:6" ht="15">
      <c r="A233" s="21" t="s">
        <v>314</v>
      </c>
      <c r="B233" s="21" t="s">
        <v>315</v>
      </c>
      <c r="C233" s="4">
        <v>47573.130284438645</v>
      </c>
      <c r="D233" s="4">
        <v>3659.4715603414343</v>
      </c>
      <c r="E233" s="4">
        <f t="shared" si="3"/>
        <v>51232.60184478008</v>
      </c>
      <c r="F233" s="5">
        <v>70.8</v>
      </c>
    </row>
    <row r="234" spans="1:6" ht="15">
      <c r="A234" s="20" t="s">
        <v>183</v>
      </c>
      <c r="B234" s="20" t="s">
        <v>182</v>
      </c>
      <c r="C234" s="4">
        <v>499427.6416054008</v>
      </c>
      <c r="D234" s="4">
        <v>38417.510892723134</v>
      </c>
      <c r="E234" s="4">
        <f t="shared" si="3"/>
        <v>537845.1524981239</v>
      </c>
      <c r="F234" s="5">
        <v>13.794248473697017</v>
      </c>
    </row>
    <row r="235" spans="1:6" ht="15">
      <c r="A235" s="20" t="s">
        <v>191</v>
      </c>
      <c r="B235" s="20" t="s">
        <v>190</v>
      </c>
      <c r="C235" s="4">
        <v>479467.7552012598</v>
      </c>
      <c r="D235" s="4">
        <v>36882.13501548152</v>
      </c>
      <c r="E235" s="4">
        <f t="shared" si="3"/>
        <v>516349.8902167413</v>
      </c>
      <c r="F235" s="5">
        <v>23.524722848201453</v>
      </c>
    </row>
    <row r="236" spans="1:6" ht="15">
      <c r="A236" s="20" t="s">
        <v>179</v>
      </c>
      <c r="B236" s="20" t="s">
        <v>178</v>
      </c>
      <c r="C236" s="4">
        <v>745193.3434087003</v>
      </c>
      <c r="D236" s="4">
        <v>57322.56487759233</v>
      </c>
      <c r="E236" s="4">
        <f t="shared" si="3"/>
        <v>802515.9082862927</v>
      </c>
      <c r="F236" s="5">
        <v>19.108232055010255</v>
      </c>
    </row>
    <row r="237" spans="1:6" ht="15">
      <c r="A237" s="20" t="s">
        <v>203</v>
      </c>
      <c r="B237" s="20" t="s">
        <v>202</v>
      </c>
      <c r="C237" s="4">
        <v>335935.05612299737</v>
      </c>
      <c r="D237" s="4">
        <v>25841.15816330749</v>
      </c>
      <c r="E237" s="4">
        <f t="shared" si="3"/>
        <v>361776.21428630484</v>
      </c>
      <c r="F237" s="5">
        <v>57.63210207659906</v>
      </c>
    </row>
    <row r="238" spans="1:6" ht="15">
      <c r="A238" s="10" t="s">
        <v>353</v>
      </c>
      <c r="B238" s="10" t="s">
        <v>169</v>
      </c>
      <c r="C238" s="4">
        <v>14739.78193379105</v>
      </c>
      <c r="D238" s="4">
        <v>1133.8293795223885</v>
      </c>
      <c r="E238" s="4">
        <f t="shared" si="3"/>
        <v>15873.611313313439</v>
      </c>
      <c r="F238" s="5">
        <v>26.996152644114193</v>
      </c>
    </row>
    <row r="239" spans="1:6" ht="15">
      <c r="A239" s="10" t="s">
        <v>354</v>
      </c>
      <c r="B239" s="10" t="s">
        <v>169</v>
      </c>
      <c r="C239" s="4">
        <v>365309.1440801567</v>
      </c>
      <c r="D239" s="4">
        <v>28100.703390781284</v>
      </c>
      <c r="E239" s="4">
        <f t="shared" si="3"/>
        <v>393409.847470938</v>
      </c>
      <c r="F239" s="5">
        <v>55.6145481932164</v>
      </c>
    </row>
    <row r="240" spans="1:6" ht="15">
      <c r="A240" s="10" t="s">
        <v>355</v>
      </c>
      <c r="B240" s="10" t="s">
        <v>169</v>
      </c>
      <c r="C240" s="4">
        <v>174541.18709918633</v>
      </c>
      <c r="D240" s="4">
        <v>13426.245161475872</v>
      </c>
      <c r="E240" s="4">
        <f t="shared" si="3"/>
        <v>187967.4322606622</v>
      </c>
      <c r="F240" s="5">
        <v>58.871025723867724</v>
      </c>
    </row>
    <row r="241" spans="1:6" ht="15">
      <c r="A241" s="10" t="s">
        <v>356</v>
      </c>
      <c r="B241" s="10" t="s">
        <v>169</v>
      </c>
      <c r="C241" s="4">
        <v>36838.255961458344</v>
      </c>
      <c r="D241" s="4">
        <v>2833.7119970352574</v>
      </c>
      <c r="E241" s="4">
        <f t="shared" si="3"/>
        <v>39671.9679584936</v>
      </c>
      <c r="F241" s="5">
        <v>91.16758010754312</v>
      </c>
    </row>
    <row r="242" spans="1:6" ht="15">
      <c r="A242" s="10" t="s">
        <v>357</v>
      </c>
      <c r="B242" s="10" t="s">
        <v>169</v>
      </c>
      <c r="C242" s="4">
        <v>149966.7296140501</v>
      </c>
      <c r="D242" s="4">
        <v>11535.902278003854</v>
      </c>
      <c r="E242" s="4">
        <f t="shared" si="3"/>
        <v>161502.63189205396</v>
      </c>
      <c r="F242" s="5">
        <v>77.88687847030236</v>
      </c>
    </row>
    <row r="243" spans="1:6" ht="15">
      <c r="A243" s="10" t="s">
        <v>358</v>
      </c>
      <c r="B243" s="10" t="s">
        <v>169</v>
      </c>
      <c r="C243" s="4">
        <v>64493.912594892856</v>
      </c>
      <c r="D243" s="4">
        <v>4961.070199607143</v>
      </c>
      <c r="E243" s="4">
        <f t="shared" si="3"/>
        <v>69454.9827945</v>
      </c>
      <c r="F243" s="5">
        <v>82.23971507880405</v>
      </c>
    </row>
    <row r="244" spans="1:6" ht="15">
      <c r="A244" s="10" t="s">
        <v>359</v>
      </c>
      <c r="B244" s="10" t="s">
        <v>169</v>
      </c>
      <c r="C244" s="4">
        <v>137108.83489528662</v>
      </c>
      <c r="D244" s="4">
        <v>10546.833453483585</v>
      </c>
      <c r="E244" s="4">
        <f t="shared" si="3"/>
        <v>147655.6683487702</v>
      </c>
      <c r="F244" s="5">
        <v>55.41894807087627</v>
      </c>
    </row>
    <row r="245" spans="1:6" ht="15">
      <c r="A245" s="10" t="s">
        <v>360</v>
      </c>
      <c r="B245" s="10" t="s">
        <v>169</v>
      </c>
      <c r="C245" s="4">
        <v>31659.76999793184</v>
      </c>
      <c r="D245" s="4">
        <v>2435.3669229178336</v>
      </c>
      <c r="E245" s="4">
        <f t="shared" si="3"/>
        <v>34095.13692084967</v>
      </c>
      <c r="F245" s="5">
        <v>38.29218241205778</v>
      </c>
    </row>
    <row r="246" spans="1:6" ht="15">
      <c r="A246" s="10" t="s">
        <v>361</v>
      </c>
      <c r="B246" s="10" t="s">
        <v>169</v>
      </c>
      <c r="C246" s="4">
        <v>20696.629284473383</v>
      </c>
      <c r="D246" s="4">
        <v>1592.0484064979528</v>
      </c>
      <c r="E246" s="4">
        <f t="shared" si="3"/>
        <v>22288.677690971337</v>
      </c>
      <c r="F246" s="5">
        <v>77.29467115917447</v>
      </c>
    </row>
    <row r="247" spans="1:6" ht="15">
      <c r="A247" s="10" t="s">
        <v>362</v>
      </c>
      <c r="B247" s="10" t="s">
        <v>169</v>
      </c>
      <c r="C247" s="4">
        <v>127995.01729800533</v>
      </c>
      <c r="D247" s="4">
        <v>9845.770561385025</v>
      </c>
      <c r="E247" s="4">
        <f t="shared" si="3"/>
        <v>137840.78785939034</v>
      </c>
      <c r="F247" s="5">
        <v>59.254074393991296</v>
      </c>
    </row>
    <row r="248" spans="1:6" ht="15">
      <c r="A248" s="10" t="s">
        <v>363</v>
      </c>
      <c r="B248" s="10" t="s">
        <v>169</v>
      </c>
      <c r="C248" s="4">
        <v>235527.39027547208</v>
      </c>
      <c r="D248" s="4">
        <v>18117.4915596517</v>
      </c>
      <c r="E248" s="4">
        <f t="shared" si="3"/>
        <v>253644.8818351238</v>
      </c>
      <c r="F248" s="5">
        <v>51.70795367941135</v>
      </c>
    </row>
    <row r="249" spans="1:6" ht="15">
      <c r="A249" s="10" t="s">
        <v>364</v>
      </c>
      <c r="B249" s="10" t="s">
        <v>169</v>
      </c>
      <c r="C249" s="4">
        <v>26424.57484762683</v>
      </c>
      <c r="D249" s="4">
        <v>2032.6596036636022</v>
      </c>
      <c r="E249" s="4">
        <f t="shared" si="3"/>
        <v>28457.234451290435</v>
      </c>
      <c r="F249" s="5">
        <v>38.02224226029456</v>
      </c>
    </row>
    <row r="250" spans="1:6" ht="15">
      <c r="A250" s="10" t="s">
        <v>365</v>
      </c>
      <c r="B250" s="10" t="s">
        <v>169</v>
      </c>
      <c r="C250" s="4">
        <v>246686.07443129556</v>
      </c>
      <c r="D250" s="4">
        <v>18975.85187933043</v>
      </c>
      <c r="E250" s="4">
        <f t="shared" si="3"/>
        <v>265661.926310626</v>
      </c>
      <c r="F250" s="5">
        <v>41.45987300356674</v>
      </c>
    </row>
    <row r="251" spans="1:6" ht="15">
      <c r="A251" s="10" t="s">
        <v>366</v>
      </c>
      <c r="B251" s="10" t="s">
        <v>169</v>
      </c>
      <c r="C251" s="4">
        <v>55594.064954448084</v>
      </c>
      <c r="D251" s="4">
        <v>4276.466534957545</v>
      </c>
      <c r="E251" s="4">
        <f t="shared" si="3"/>
        <v>59870.53148940563</v>
      </c>
      <c r="F251" s="5">
        <v>46.309503400194295</v>
      </c>
    </row>
    <row r="252" spans="1:6" ht="15">
      <c r="A252" s="10" t="s">
        <v>367</v>
      </c>
      <c r="B252" s="10" t="s">
        <v>169</v>
      </c>
      <c r="C252" s="4">
        <v>128930.48060595649</v>
      </c>
      <c r="D252" s="4">
        <v>9917.729277381268</v>
      </c>
      <c r="E252" s="4">
        <f t="shared" si="3"/>
        <v>138848.20988333775</v>
      </c>
      <c r="F252" s="5">
        <v>56.93738580403202</v>
      </c>
    </row>
    <row r="253" spans="1:6" ht="15">
      <c r="A253" s="10" t="s">
        <v>368</v>
      </c>
      <c r="B253" s="10" t="s">
        <v>169</v>
      </c>
      <c r="C253" s="4">
        <v>65218.582931261204</v>
      </c>
      <c r="D253" s="4">
        <v>5016.814071635477</v>
      </c>
      <c r="E253" s="4">
        <f t="shared" si="3"/>
        <v>70235.39700289669</v>
      </c>
      <c r="F253" s="5">
        <v>50.041040604624314</v>
      </c>
    </row>
    <row r="254" spans="1:6" ht="15">
      <c r="A254" s="10" t="s">
        <v>369</v>
      </c>
      <c r="B254" s="10" t="s">
        <v>169</v>
      </c>
      <c r="C254" s="4">
        <v>68325.8333586398</v>
      </c>
      <c r="D254" s="4">
        <v>5255.833335279984</v>
      </c>
      <c r="E254" s="4">
        <f t="shared" si="3"/>
        <v>73581.66669391977</v>
      </c>
      <c r="F254" s="5">
        <v>67.5351637876921</v>
      </c>
    </row>
    <row r="255" spans="1:6" ht="15">
      <c r="A255" s="10" t="s">
        <v>370</v>
      </c>
      <c r="B255" s="10" t="s">
        <v>169</v>
      </c>
      <c r="C255" s="4">
        <v>70334.1645867645</v>
      </c>
      <c r="D255" s="4">
        <v>5410.320352828038</v>
      </c>
      <c r="E255" s="4">
        <f t="shared" si="3"/>
        <v>75744.48493959254</v>
      </c>
      <c r="F255" s="5">
        <v>57.83934431412936</v>
      </c>
    </row>
    <row r="256" spans="1:6" ht="15">
      <c r="A256" s="10" t="s">
        <v>371</v>
      </c>
      <c r="B256" s="10" t="s">
        <v>169</v>
      </c>
      <c r="C256" s="4">
        <v>88205.97743291297</v>
      </c>
      <c r="D256" s="4">
        <v>6785.075187147152</v>
      </c>
      <c r="E256" s="4">
        <f t="shared" si="3"/>
        <v>94991.05262006013</v>
      </c>
      <c r="F256" s="5">
        <v>27.139592386557435</v>
      </c>
    </row>
    <row r="257" spans="1:6" ht="15">
      <c r="A257" s="10" t="s">
        <v>372</v>
      </c>
      <c r="B257" s="10" t="s">
        <v>169</v>
      </c>
      <c r="C257" s="4">
        <v>137792.36327261958</v>
      </c>
      <c r="D257" s="4">
        <v>10599.412559432276</v>
      </c>
      <c r="E257" s="4">
        <f t="shared" si="3"/>
        <v>148391.77583205185</v>
      </c>
      <c r="F257" s="5">
        <v>36.85241993403586</v>
      </c>
    </row>
    <row r="258" spans="1:6" ht="15">
      <c r="A258" s="10" t="s">
        <v>373</v>
      </c>
      <c r="B258" s="10" t="s">
        <v>169</v>
      </c>
      <c r="C258" s="4">
        <v>94032.25068966836</v>
      </c>
      <c r="D258" s="4">
        <v>7233.250053051412</v>
      </c>
      <c r="E258" s="4">
        <f t="shared" si="3"/>
        <v>101265.50074271977</v>
      </c>
      <c r="F258" s="5">
        <v>52.352950119856274</v>
      </c>
    </row>
    <row r="259" spans="1:6" ht="15">
      <c r="A259" s="10" t="s">
        <v>374</v>
      </c>
      <c r="B259" s="10" t="s">
        <v>169</v>
      </c>
      <c r="C259" s="4">
        <v>62531.647652946755</v>
      </c>
      <c r="D259" s="4">
        <v>4810.126742534366</v>
      </c>
      <c r="E259" s="4">
        <f t="shared" si="3"/>
        <v>67341.77439548112</v>
      </c>
      <c r="F259" s="5">
        <v>34.312111651348644</v>
      </c>
    </row>
    <row r="260" spans="1:6" ht="15">
      <c r="A260" s="10" t="s">
        <v>375</v>
      </c>
      <c r="B260" s="10" t="s">
        <v>169</v>
      </c>
      <c r="C260" s="4">
        <v>82480.41460869981</v>
      </c>
      <c r="D260" s="4">
        <v>6344.647277592293</v>
      </c>
      <c r="E260" s="4">
        <f t="shared" si="3"/>
        <v>88825.0618862921</v>
      </c>
      <c r="F260" s="5">
        <v>36.696922599891764</v>
      </c>
    </row>
    <row r="261" spans="1:6" ht="15">
      <c r="A261" s="10" t="s">
        <v>376</v>
      </c>
      <c r="B261" s="10" t="s">
        <v>169</v>
      </c>
      <c r="C261" s="4">
        <v>80957.52672734004</v>
      </c>
      <c r="D261" s="4">
        <v>6227.502055949234</v>
      </c>
      <c r="E261" s="4">
        <f aca="true" t="shared" si="4" ref="E261:E324">C261+D261</f>
        <v>87185.02878328928</v>
      </c>
      <c r="F261" s="5">
        <v>57.18846267046012</v>
      </c>
    </row>
    <row r="262" spans="1:6" ht="15">
      <c r="A262" s="10" t="s">
        <v>377</v>
      </c>
      <c r="B262" s="10" t="s">
        <v>169</v>
      </c>
      <c r="C262" s="4">
        <v>55076.85175514618</v>
      </c>
      <c r="D262" s="4">
        <v>4236.680904242014</v>
      </c>
      <c r="E262" s="4">
        <f t="shared" si="4"/>
        <v>59313.53265938819</v>
      </c>
      <c r="F262" s="5">
        <v>52.51266136754306</v>
      </c>
    </row>
    <row r="263" spans="1:6" ht="23.25">
      <c r="A263" s="22" t="s">
        <v>316</v>
      </c>
      <c r="B263" s="22" t="s">
        <v>313</v>
      </c>
      <c r="C263" s="4">
        <v>5320.179505841405</v>
      </c>
      <c r="D263" s="4">
        <v>409.2445773724158</v>
      </c>
      <c r="E263" s="4">
        <f t="shared" si="4"/>
        <v>5729.424083213821</v>
      </c>
      <c r="F263" s="5">
        <v>100</v>
      </c>
    </row>
    <row r="264" spans="1:6" ht="15">
      <c r="A264" s="11"/>
      <c r="B264" s="11"/>
      <c r="C264" s="8"/>
      <c r="D264" s="8"/>
      <c r="E264" s="8"/>
      <c r="F264" s="9"/>
    </row>
    <row r="265" spans="1:6" ht="15">
      <c r="A265" s="10" t="s">
        <v>204</v>
      </c>
      <c r="B265" s="10" t="s">
        <v>204</v>
      </c>
      <c r="C265" s="4">
        <v>1756715.4256752555</v>
      </c>
      <c r="D265" s="4">
        <v>135131.9558211735</v>
      </c>
      <c r="E265" s="4">
        <f t="shared" si="4"/>
        <v>1891847.381496429</v>
      </c>
      <c r="F265" s="5">
        <v>61.28425250399923</v>
      </c>
    </row>
    <row r="266" spans="1:6" ht="15">
      <c r="A266" s="10" t="s">
        <v>205</v>
      </c>
      <c r="B266" s="10" t="s">
        <v>205</v>
      </c>
      <c r="C266" s="4">
        <v>566454.246844541</v>
      </c>
      <c r="D266" s="4">
        <v>43573.40360342624</v>
      </c>
      <c r="E266" s="4">
        <f t="shared" si="4"/>
        <v>610027.6504479672</v>
      </c>
      <c r="F266" s="5">
        <v>41.4338979457575</v>
      </c>
    </row>
    <row r="267" spans="1:6" ht="15">
      <c r="A267" s="10" t="s">
        <v>206</v>
      </c>
      <c r="B267" s="10" t="s">
        <v>206</v>
      </c>
      <c r="C267" s="4">
        <v>1524613.6197495824</v>
      </c>
      <c r="D267" s="4">
        <v>117277.97074996788</v>
      </c>
      <c r="E267" s="4">
        <f t="shared" si="4"/>
        <v>1641891.5904995503</v>
      </c>
      <c r="F267" s="5">
        <v>64.9092964851346</v>
      </c>
    </row>
    <row r="268" spans="1:6" ht="15">
      <c r="A268" s="10" t="s">
        <v>207</v>
      </c>
      <c r="B268" s="10" t="s">
        <v>207</v>
      </c>
      <c r="C268" s="4">
        <v>3542124.2702170657</v>
      </c>
      <c r="D268" s="4">
        <v>272471.09770900506</v>
      </c>
      <c r="E268" s="4">
        <f t="shared" si="4"/>
        <v>3814595.367926071</v>
      </c>
      <c r="F268" s="5">
        <v>57.2049268810028</v>
      </c>
    </row>
    <row r="269" spans="1:6" ht="15">
      <c r="A269" s="10" t="s">
        <v>208</v>
      </c>
      <c r="B269" s="10" t="s">
        <v>208</v>
      </c>
      <c r="C269" s="4">
        <v>2439123.2803092385</v>
      </c>
      <c r="D269" s="4">
        <v>187624.86771609526</v>
      </c>
      <c r="E269" s="4">
        <f t="shared" si="4"/>
        <v>2626748.148025334</v>
      </c>
      <c r="F269" s="5">
        <v>47.10517875174496</v>
      </c>
    </row>
    <row r="270" spans="1:6" ht="15">
      <c r="A270" s="10" t="s">
        <v>209</v>
      </c>
      <c r="B270" s="10" t="s">
        <v>209</v>
      </c>
      <c r="C270" s="4">
        <v>1426083.3933377296</v>
      </c>
      <c r="D270" s="4">
        <v>109698.72256444074</v>
      </c>
      <c r="E270" s="4">
        <f t="shared" si="4"/>
        <v>1535782.1159021703</v>
      </c>
      <c r="F270" s="5">
        <v>50.76635831736115</v>
      </c>
    </row>
    <row r="271" spans="1:6" ht="15">
      <c r="A271" s="10" t="s">
        <v>210</v>
      </c>
      <c r="B271" s="10" t="s">
        <v>210</v>
      </c>
      <c r="C271" s="4">
        <v>1280603.6788467388</v>
      </c>
      <c r="D271" s="4">
        <v>98507.97529590299</v>
      </c>
      <c r="E271" s="4">
        <f t="shared" si="4"/>
        <v>1379111.6541426417</v>
      </c>
      <c r="F271" s="5">
        <v>57.49658200932452</v>
      </c>
    </row>
    <row r="272" spans="1:6" ht="15">
      <c r="A272" s="10" t="s">
        <v>211</v>
      </c>
      <c r="B272" s="10" t="s">
        <v>211</v>
      </c>
      <c r="C272" s="4">
        <v>1109314.2950039743</v>
      </c>
      <c r="D272" s="4">
        <v>85331.86884645956</v>
      </c>
      <c r="E272" s="4">
        <f t="shared" si="4"/>
        <v>1194646.163850434</v>
      </c>
      <c r="F272" s="5">
        <v>45.2455236960581</v>
      </c>
    </row>
    <row r="273" spans="1:6" ht="15">
      <c r="A273" s="10" t="s">
        <v>212</v>
      </c>
      <c r="B273" s="10" t="s">
        <v>212</v>
      </c>
      <c r="C273" s="4">
        <v>724010.1588326232</v>
      </c>
      <c r="D273" s="4">
        <v>55693.08914097101</v>
      </c>
      <c r="E273" s="4">
        <f t="shared" si="4"/>
        <v>779703.2479735941</v>
      </c>
      <c r="F273" s="5">
        <v>63.150472021420654</v>
      </c>
    </row>
    <row r="274" spans="1:6" ht="15">
      <c r="A274" s="10" t="s">
        <v>213</v>
      </c>
      <c r="B274" s="10" t="s">
        <v>213</v>
      </c>
      <c r="C274" s="4">
        <v>2768320.427256932</v>
      </c>
      <c r="D274" s="4">
        <v>212947.72517361018</v>
      </c>
      <c r="E274" s="4">
        <f t="shared" si="4"/>
        <v>2981268.1524305423</v>
      </c>
      <c r="F274" s="5">
        <v>51.08279277470999</v>
      </c>
    </row>
    <row r="275" spans="1:6" ht="15">
      <c r="A275" s="10" t="s">
        <v>214</v>
      </c>
      <c r="B275" s="10" t="s">
        <v>214</v>
      </c>
      <c r="C275" s="4">
        <v>1498507.2199751134</v>
      </c>
      <c r="D275" s="4">
        <v>115269.7861519318</v>
      </c>
      <c r="E275" s="4">
        <f t="shared" si="4"/>
        <v>1613777.0061270453</v>
      </c>
      <c r="F275" s="5">
        <v>40.556984208540676</v>
      </c>
    </row>
    <row r="276" spans="1:6" ht="15">
      <c r="A276" s="10" t="s">
        <v>216</v>
      </c>
      <c r="B276" s="10" t="s">
        <v>215</v>
      </c>
      <c r="C276" s="4">
        <v>834217.0768459149</v>
      </c>
      <c r="D276" s="4">
        <v>64170.54437276269</v>
      </c>
      <c r="E276" s="4">
        <f t="shared" si="4"/>
        <v>898387.6212186776</v>
      </c>
      <c r="F276" s="5">
        <v>53.38593163604346</v>
      </c>
    </row>
    <row r="277" spans="1:6" ht="15">
      <c r="A277" s="10" t="s">
        <v>217</v>
      </c>
      <c r="B277" s="10" t="s">
        <v>217</v>
      </c>
      <c r="C277" s="4">
        <v>900832.5801932269</v>
      </c>
      <c r="D277" s="4">
        <v>69294.81386101745</v>
      </c>
      <c r="E277" s="4">
        <f t="shared" si="4"/>
        <v>970127.3940542444</v>
      </c>
      <c r="F277" s="5">
        <v>35.77904387064692</v>
      </c>
    </row>
    <row r="278" spans="1:6" ht="15">
      <c r="A278" s="10" t="s">
        <v>218</v>
      </c>
      <c r="B278" s="10" t="s">
        <v>218</v>
      </c>
      <c r="C278" s="4">
        <v>678166.2616217718</v>
      </c>
      <c r="D278" s="4">
        <v>52166.635509367065</v>
      </c>
      <c r="E278" s="4">
        <f t="shared" si="4"/>
        <v>730332.897131139</v>
      </c>
      <c r="F278" s="5">
        <v>50.72881756114197</v>
      </c>
    </row>
    <row r="279" spans="1:6" ht="15">
      <c r="A279" s="10" t="s">
        <v>219</v>
      </c>
      <c r="B279" s="10" t="s">
        <v>219</v>
      </c>
      <c r="C279" s="4">
        <v>2043024.8601906633</v>
      </c>
      <c r="D279" s="4">
        <v>157155.75847620485</v>
      </c>
      <c r="E279" s="4">
        <f t="shared" si="4"/>
        <v>2200180.618666868</v>
      </c>
      <c r="F279" s="5">
        <v>51.51876863229417</v>
      </c>
    </row>
    <row r="280" spans="1:6" ht="15">
      <c r="A280" s="10" t="s">
        <v>220</v>
      </c>
      <c r="B280" s="10" t="s">
        <v>220</v>
      </c>
      <c r="C280" s="4">
        <v>6558273.05695326</v>
      </c>
      <c r="D280" s="4">
        <v>504482.54284255847</v>
      </c>
      <c r="E280" s="4">
        <f t="shared" si="4"/>
        <v>7062755.599795818</v>
      </c>
      <c r="F280" s="5">
        <v>64.95694281526578</v>
      </c>
    </row>
    <row r="281" spans="1:6" ht="15">
      <c r="A281" s="10" t="s">
        <v>222</v>
      </c>
      <c r="B281" s="10" t="s">
        <v>221</v>
      </c>
      <c r="C281" s="4">
        <v>1447377.7723976863</v>
      </c>
      <c r="D281" s="4">
        <v>111336.75172289895</v>
      </c>
      <c r="E281" s="4">
        <f t="shared" si="4"/>
        <v>1558714.5241205853</v>
      </c>
      <c r="F281" s="5">
        <v>53.40472623872555</v>
      </c>
    </row>
    <row r="282" spans="1:6" ht="15">
      <c r="A282" s="10" t="s">
        <v>223</v>
      </c>
      <c r="B282" s="10" t="s">
        <v>223</v>
      </c>
      <c r="C282" s="4">
        <v>1340933.9934173988</v>
      </c>
      <c r="D282" s="4">
        <v>103148.76872441529</v>
      </c>
      <c r="E282" s="4">
        <f t="shared" si="4"/>
        <v>1444082.762141814</v>
      </c>
      <c r="F282" s="5">
        <v>53.79820056743134</v>
      </c>
    </row>
    <row r="283" spans="1:6" ht="15">
      <c r="A283" s="10" t="s">
        <v>224</v>
      </c>
      <c r="B283" s="10" t="s">
        <v>224</v>
      </c>
      <c r="C283" s="4">
        <v>3700018.848833192</v>
      </c>
      <c r="D283" s="4">
        <v>284616.83452563017</v>
      </c>
      <c r="E283" s="4">
        <f t="shared" si="4"/>
        <v>3984635.6833588225</v>
      </c>
      <c r="F283" s="5">
        <v>54.9692754891985</v>
      </c>
    </row>
    <row r="284" spans="1:6" ht="15">
      <c r="A284" s="10" t="s">
        <v>225</v>
      </c>
      <c r="B284" s="10" t="s">
        <v>225</v>
      </c>
      <c r="C284" s="4">
        <v>2782892.1466708025</v>
      </c>
      <c r="D284" s="4">
        <v>214068.6266669848</v>
      </c>
      <c r="E284" s="4">
        <f t="shared" si="4"/>
        <v>2996960.7733377875</v>
      </c>
      <c r="F284" s="5">
        <v>47.04103384453803</v>
      </c>
    </row>
    <row r="285" spans="1:6" ht="15">
      <c r="A285" s="10" t="s">
        <v>226</v>
      </c>
      <c r="B285" s="10" t="s">
        <v>226</v>
      </c>
      <c r="C285" s="4">
        <v>1826911.7091020097</v>
      </c>
      <c r="D285" s="4">
        <v>140531.66993092382</v>
      </c>
      <c r="E285" s="4">
        <f t="shared" si="4"/>
        <v>1967443.3790329334</v>
      </c>
      <c r="F285" s="5">
        <v>60.3539857788694</v>
      </c>
    </row>
    <row r="286" spans="1:6" ht="15">
      <c r="A286" s="10" t="s">
        <v>227</v>
      </c>
      <c r="B286" s="10" t="s">
        <v>227</v>
      </c>
      <c r="C286" s="4">
        <v>2048540.4242896067</v>
      </c>
      <c r="D286" s="4">
        <v>157580.03263766205</v>
      </c>
      <c r="E286" s="4">
        <f t="shared" si="4"/>
        <v>2206120.4569272688</v>
      </c>
      <c r="F286" s="5">
        <v>50.126634909330924</v>
      </c>
    </row>
    <row r="287" spans="1:6" ht="15">
      <c r="A287" s="10" t="s">
        <v>228</v>
      </c>
      <c r="B287" s="10" t="s">
        <v>228</v>
      </c>
      <c r="C287" s="4">
        <v>1445896.9795709378</v>
      </c>
      <c r="D287" s="4">
        <v>111222.84458237982</v>
      </c>
      <c r="E287" s="4">
        <f t="shared" si="4"/>
        <v>1557119.8241533176</v>
      </c>
      <c r="F287" s="5">
        <v>41.62008788747398</v>
      </c>
    </row>
    <row r="288" spans="1:6" ht="15">
      <c r="A288" s="10" t="s">
        <v>229</v>
      </c>
      <c r="B288" s="10" t="s">
        <v>229</v>
      </c>
      <c r="C288" s="4">
        <v>2471877.5217270693</v>
      </c>
      <c r="D288" s="4">
        <v>190144.42474823608</v>
      </c>
      <c r="E288" s="4">
        <f t="shared" si="4"/>
        <v>2662021.9464753056</v>
      </c>
      <c r="F288" s="5">
        <v>48.919829328831185</v>
      </c>
    </row>
    <row r="289" spans="1:6" ht="15">
      <c r="A289" s="10" t="s">
        <v>230</v>
      </c>
      <c r="B289" s="10" t="s">
        <v>230</v>
      </c>
      <c r="C289" s="4">
        <v>945456.8327651836</v>
      </c>
      <c r="D289" s="4">
        <v>72727.4486742449</v>
      </c>
      <c r="E289" s="4">
        <f t="shared" si="4"/>
        <v>1018184.2814394286</v>
      </c>
      <c r="F289" s="5">
        <v>44.36722182720443</v>
      </c>
    </row>
    <row r="290" spans="1:6" ht="15">
      <c r="A290" s="10" t="s">
        <v>231</v>
      </c>
      <c r="B290" s="10" t="s">
        <v>231</v>
      </c>
      <c r="C290" s="4">
        <v>417176.7641812806</v>
      </c>
      <c r="D290" s="4">
        <v>32090.52032163697</v>
      </c>
      <c r="E290" s="4">
        <f t="shared" si="4"/>
        <v>449267.2845029176</v>
      </c>
      <c r="F290" s="5">
        <v>48.578939572613805</v>
      </c>
    </row>
    <row r="291" spans="1:6" ht="15">
      <c r="A291" s="10" t="s">
        <v>232</v>
      </c>
      <c r="B291" s="10" t="s">
        <v>232</v>
      </c>
      <c r="C291" s="4">
        <v>908754.869471109</v>
      </c>
      <c r="D291" s="4">
        <v>69904.22072854685</v>
      </c>
      <c r="E291" s="4">
        <f t="shared" si="4"/>
        <v>978659.0901996559</v>
      </c>
      <c r="F291" s="5">
        <v>46.66385124062576</v>
      </c>
    </row>
    <row r="292" spans="1:6" ht="15">
      <c r="A292" s="10" t="s">
        <v>233</v>
      </c>
      <c r="B292" s="10" t="s">
        <v>233</v>
      </c>
      <c r="C292" s="4">
        <v>1405687.4657075186</v>
      </c>
      <c r="D292" s="4">
        <v>108129.80505442452</v>
      </c>
      <c r="E292" s="4">
        <f t="shared" si="4"/>
        <v>1513817.2707619432</v>
      </c>
      <c r="F292" s="5">
        <v>31.08144010000462</v>
      </c>
    </row>
    <row r="293" spans="1:6" ht="15">
      <c r="A293" s="10" t="s">
        <v>314</v>
      </c>
      <c r="B293" s="10" t="s">
        <v>233</v>
      </c>
      <c r="C293" s="4">
        <v>787994.1652942976</v>
      </c>
      <c r="D293" s="4">
        <v>60614.935791869044</v>
      </c>
      <c r="E293" s="4">
        <f t="shared" si="4"/>
        <v>848609.1010861667</v>
      </c>
      <c r="F293" s="5">
        <v>33.2</v>
      </c>
    </row>
    <row r="294" spans="1:6" ht="23.25">
      <c r="A294" s="10" t="s">
        <v>234</v>
      </c>
      <c r="B294" s="10" t="s">
        <v>234</v>
      </c>
      <c r="C294" s="4">
        <v>255040.9102514686</v>
      </c>
      <c r="D294" s="4">
        <v>19618.531557805276</v>
      </c>
      <c r="E294" s="4">
        <f t="shared" si="4"/>
        <v>274659.44180927385</v>
      </c>
      <c r="F294" s="5">
        <v>59.636959975784045</v>
      </c>
    </row>
    <row r="295" spans="1:6" ht="15">
      <c r="A295" s="10" t="s">
        <v>235</v>
      </c>
      <c r="B295" s="10" t="s">
        <v>235</v>
      </c>
      <c r="C295" s="4">
        <v>2033251.659303977</v>
      </c>
      <c r="D295" s="4">
        <v>156403.97379261363</v>
      </c>
      <c r="E295" s="4">
        <f t="shared" si="4"/>
        <v>2189655.6330965906</v>
      </c>
      <c r="F295" s="5">
        <v>32.204072834739634</v>
      </c>
    </row>
    <row r="296" spans="1:6" ht="15">
      <c r="A296" s="10" t="s">
        <v>236</v>
      </c>
      <c r="B296" s="10" t="s">
        <v>236</v>
      </c>
      <c r="C296" s="4">
        <v>1049930.5631896534</v>
      </c>
      <c r="D296" s="4">
        <v>80763.88947612718</v>
      </c>
      <c r="E296" s="4">
        <f t="shared" si="4"/>
        <v>1130694.4526657807</v>
      </c>
      <c r="F296" s="5">
        <v>39.456182164042225</v>
      </c>
    </row>
    <row r="297" spans="1:6" ht="15">
      <c r="A297" s="10" t="s">
        <v>237</v>
      </c>
      <c r="B297" s="10" t="s">
        <v>237</v>
      </c>
      <c r="C297" s="4">
        <v>922934.3900554104</v>
      </c>
      <c r="D297" s="4">
        <v>70994.95308118542</v>
      </c>
      <c r="E297" s="4">
        <f t="shared" si="4"/>
        <v>993929.3431365959</v>
      </c>
      <c r="F297" s="5">
        <v>35.642938613906374</v>
      </c>
    </row>
    <row r="298" spans="1:6" ht="23.25">
      <c r="A298" s="10" t="s">
        <v>238</v>
      </c>
      <c r="B298" s="10" t="s">
        <v>238</v>
      </c>
      <c r="C298" s="4">
        <v>22408274.88539485</v>
      </c>
      <c r="D298" s="4">
        <v>1723713.4527226808</v>
      </c>
      <c r="E298" s="4">
        <f t="shared" si="4"/>
        <v>24131988.33811753</v>
      </c>
      <c r="F298" s="5">
        <v>38.195639125159616</v>
      </c>
    </row>
    <row r="299" spans="1:6" ht="15">
      <c r="A299" s="10" t="s">
        <v>239</v>
      </c>
      <c r="B299" s="10" t="s">
        <v>239</v>
      </c>
      <c r="C299" s="4">
        <v>2183759.9060545196</v>
      </c>
      <c r="D299" s="4">
        <v>167981.53123496304</v>
      </c>
      <c r="E299" s="4">
        <f t="shared" si="4"/>
        <v>2351741.4372894824</v>
      </c>
      <c r="F299" s="5">
        <v>56.40150713896445</v>
      </c>
    </row>
    <row r="300" spans="1:6" ht="15">
      <c r="A300" s="10" t="s">
        <v>241</v>
      </c>
      <c r="B300" s="10" t="s">
        <v>240</v>
      </c>
      <c r="C300" s="4">
        <v>307854.1600133555</v>
      </c>
      <c r="D300" s="4">
        <v>23681.089231796577</v>
      </c>
      <c r="E300" s="4">
        <f t="shared" si="4"/>
        <v>331535.24924515205</v>
      </c>
      <c r="F300" s="5">
        <v>33.09711371410202</v>
      </c>
    </row>
    <row r="301" spans="1:6" ht="23.25">
      <c r="A301" s="10" t="s">
        <v>242</v>
      </c>
      <c r="B301" s="10" t="s">
        <v>242</v>
      </c>
      <c r="C301" s="4">
        <v>504278.10384148307</v>
      </c>
      <c r="D301" s="4">
        <v>38790.623372421775</v>
      </c>
      <c r="E301" s="4">
        <f t="shared" si="4"/>
        <v>543068.7272139048</v>
      </c>
      <c r="F301" s="5">
        <v>56.41469553356833</v>
      </c>
    </row>
    <row r="302" spans="1:6" ht="15">
      <c r="A302" s="10" t="s">
        <v>244</v>
      </c>
      <c r="B302" s="10" t="s">
        <v>243</v>
      </c>
      <c r="C302" s="4">
        <v>69303.23287193975</v>
      </c>
      <c r="D302" s="4">
        <v>5331.017913226134</v>
      </c>
      <c r="E302" s="4">
        <f t="shared" si="4"/>
        <v>74634.25078516589</v>
      </c>
      <c r="F302" s="5">
        <v>71.55997368680421</v>
      </c>
    </row>
    <row r="303" spans="1:6" ht="15">
      <c r="A303" s="10" t="s">
        <v>245</v>
      </c>
      <c r="B303" s="10" t="s">
        <v>245</v>
      </c>
      <c r="C303" s="4">
        <v>466833.0436965685</v>
      </c>
      <c r="D303" s="4">
        <v>35910.23413050527</v>
      </c>
      <c r="E303" s="4">
        <f t="shared" si="4"/>
        <v>502743.2778270738</v>
      </c>
      <c r="F303" s="5">
        <v>56.82406307516257</v>
      </c>
    </row>
    <row r="304" spans="1:6" ht="15">
      <c r="A304" s="10" t="s">
        <v>247</v>
      </c>
      <c r="B304" s="10" t="s">
        <v>243</v>
      </c>
      <c r="C304" s="4">
        <v>230370.6666609334</v>
      </c>
      <c r="D304" s="4">
        <v>17720.820512379494</v>
      </c>
      <c r="E304" s="4">
        <f t="shared" si="4"/>
        <v>248091.4871733129</v>
      </c>
      <c r="F304" s="5">
        <v>52.81693394297661</v>
      </c>
    </row>
    <row r="305" spans="1:6" ht="15">
      <c r="A305" s="10" t="s">
        <v>246</v>
      </c>
      <c r="B305" s="10" t="s">
        <v>243</v>
      </c>
      <c r="C305" s="4">
        <v>198639.73219331872</v>
      </c>
      <c r="D305" s="4">
        <v>15279.979399486056</v>
      </c>
      <c r="E305" s="4">
        <f t="shared" si="4"/>
        <v>213919.7115928048</v>
      </c>
      <c r="F305" s="5">
        <v>50.542906312075566</v>
      </c>
    </row>
    <row r="306" spans="1:6" ht="23.25">
      <c r="A306" s="10" t="s">
        <v>248</v>
      </c>
      <c r="B306" s="10" t="s">
        <v>248</v>
      </c>
      <c r="C306" s="4">
        <v>316860.43665979913</v>
      </c>
      <c r="D306" s="4">
        <v>24373.879743061472</v>
      </c>
      <c r="E306" s="4">
        <f t="shared" si="4"/>
        <v>341234.3164028606</v>
      </c>
      <c r="F306" s="5">
        <v>57.852966124636794</v>
      </c>
    </row>
    <row r="307" spans="1:6" ht="15">
      <c r="A307" s="10" t="s">
        <v>249</v>
      </c>
      <c r="B307" s="10" t="s">
        <v>249</v>
      </c>
      <c r="C307" s="4">
        <v>1478933.0195807712</v>
      </c>
      <c r="D307" s="4">
        <v>113764.0784292901</v>
      </c>
      <c r="E307" s="4">
        <f t="shared" si="4"/>
        <v>1592697.0980100613</v>
      </c>
      <c r="F307" s="5">
        <v>58.62735561892151</v>
      </c>
    </row>
    <row r="308" spans="1:6" ht="23.25">
      <c r="A308" s="10" t="s">
        <v>250</v>
      </c>
      <c r="B308" s="10" t="s">
        <v>243</v>
      </c>
      <c r="C308" s="4">
        <v>4016319.0241435017</v>
      </c>
      <c r="D308" s="4">
        <v>308947.6172418078</v>
      </c>
      <c r="E308" s="4">
        <f t="shared" si="4"/>
        <v>4325266.641385309</v>
      </c>
      <c r="F308" s="5">
        <v>72.10940838965983</v>
      </c>
    </row>
    <row r="309" spans="1:6" ht="23.25">
      <c r="A309" s="10" t="s">
        <v>251</v>
      </c>
      <c r="B309" s="10" t="s">
        <v>251</v>
      </c>
      <c r="C309" s="4">
        <v>4632925.31905217</v>
      </c>
      <c r="D309" s="4">
        <v>356378.8706963208</v>
      </c>
      <c r="E309" s="4">
        <f t="shared" si="4"/>
        <v>4989304.189748491</v>
      </c>
      <c r="F309" s="5">
        <v>43.27215555203923</v>
      </c>
    </row>
    <row r="310" spans="1:6" ht="23.25">
      <c r="A310" s="10" t="s">
        <v>314</v>
      </c>
      <c r="B310" s="10" t="s">
        <v>251</v>
      </c>
      <c r="C310" s="4">
        <v>290162.64108035434</v>
      </c>
      <c r="D310" s="4">
        <v>22320.203160027257</v>
      </c>
      <c r="E310" s="4">
        <f t="shared" si="4"/>
        <v>312482.8442403816</v>
      </c>
      <c r="F310" s="5">
        <v>32.5</v>
      </c>
    </row>
    <row r="311" spans="1:6" ht="15">
      <c r="A311" s="23" t="s">
        <v>252</v>
      </c>
      <c r="B311" s="23" t="s">
        <v>252</v>
      </c>
      <c r="C311" s="4">
        <v>4482062.044199527</v>
      </c>
      <c r="D311" s="4">
        <v>344774.0033999636</v>
      </c>
      <c r="E311" s="4">
        <f t="shared" si="4"/>
        <v>4826836.047599491</v>
      </c>
      <c r="F311" s="5">
        <v>44.74913877211929</v>
      </c>
    </row>
    <row r="312" spans="1:6" ht="15">
      <c r="A312" s="10" t="s">
        <v>253</v>
      </c>
      <c r="B312" s="10" t="s">
        <v>253</v>
      </c>
      <c r="C312" s="4">
        <v>16552718.561309833</v>
      </c>
      <c r="D312" s="4">
        <v>1273286.0431776794</v>
      </c>
      <c r="E312" s="4">
        <f t="shared" si="4"/>
        <v>17826004.604487512</v>
      </c>
      <c r="F312" s="5">
        <v>44.64228928317747</v>
      </c>
    </row>
    <row r="313" spans="1:6" ht="15">
      <c r="A313" s="10" t="s">
        <v>254</v>
      </c>
      <c r="B313" s="10" t="s">
        <v>254</v>
      </c>
      <c r="C313" s="4">
        <v>31603276.687301327</v>
      </c>
      <c r="D313" s="4">
        <v>2431021.2836385635</v>
      </c>
      <c r="E313" s="4">
        <f t="shared" si="4"/>
        <v>34034297.97093989</v>
      </c>
      <c r="F313" s="5">
        <v>45.59132365615055</v>
      </c>
    </row>
    <row r="314" spans="1:6" ht="15">
      <c r="A314" s="10" t="s">
        <v>255</v>
      </c>
      <c r="B314" s="10" t="s">
        <v>255</v>
      </c>
      <c r="C314" s="4">
        <v>4791757.584865925</v>
      </c>
      <c r="D314" s="4">
        <v>368596.7372973789</v>
      </c>
      <c r="E314" s="4">
        <f t="shared" si="4"/>
        <v>5160354.322163303</v>
      </c>
      <c r="F314" s="5">
        <v>49.198582828467465</v>
      </c>
    </row>
    <row r="315" spans="1:6" ht="15">
      <c r="A315" s="10" t="s">
        <v>256</v>
      </c>
      <c r="B315" s="10" t="s">
        <v>256</v>
      </c>
      <c r="C315" s="4">
        <v>10514351.039811732</v>
      </c>
      <c r="D315" s="4">
        <v>808796.2338316716</v>
      </c>
      <c r="E315" s="4">
        <f t="shared" si="4"/>
        <v>11323147.273643404</v>
      </c>
      <c r="F315" s="5">
        <v>45.29799294448189</v>
      </c>
    </row>
    <row r="316" spans="1:6" ht="15">
      <c r="A316" s="10" t="s">
        <v>243</v>
      </c>
      <c r="B316" s="10" t="s">
        <v>243</v>
      </c>
      <c r="C316" s="4">
        <v>1470677.7822483017</v>
      </c>
      <c r="D316" s="4">
        <v>113129.06017294628</v>
      </c>
      <c r="E316" s="4">
        <f t="shared" si="4"/>
        <v>1583806.8424212479</v>
      </c>
      <c r="F316" s="5">
        <v>59.72911076876449</v>
      </c>
    </row>
    <row r="317" spans="1:6" ht="15">
      <c r="A317" s="24" t="s">
        <v>258</v>
      </c>
      <c r="B317" s="24" t="s">
        <v>257</v>
      </c>
      <c r="C317" s="4">
        <v>468069.5263573075</v>
      </c>
      <c r="D317" s="4">
        <v>36005.34818133135</v>
      </c>
      <c r="E317" s="4">
        <f t="shared" si="4"/>
        <v>504074.87453863886</v>
      </c>
      <c r="F317" s="5">
        <v>68.43190536162194</v>
      </c>
    </row>
    <row r="318" spans="1:6" ht="15">
      <c r="A318" s="23" t="s">
        <v>378</v>
      </c>
      <c r="B318" s="10" t="s">
        <v>204</v>
      </c>
      <c r="C318" s="4">
        <v>29269.406293050026</v>
      </c>
      <c r="D318" s="4">
        <v>2251.492791773079</v>
      </c>
      <c r="E318" s="4">
        <f t="shared" si="4"/>
        <v>31520.899084823104</v>
      </c>
      <c r="F318" s="5">
        <v>100</v>
      </c>
    </row>
    <row r="319" spans="1:6" ht="15">
      <c r="A319" s="23" t="s">
        <v>379</v>
      </c>
      <c r="B319" s="10" t="s">
        <v>204</v>
      </c>
      <c r="C319" s="4">
        <v>90954.86392367452</v>
      </c>
      <c r="D319" s="4">
        <v>6996.527994128809</v>
      </c>
      <c r="E319" s="4">
        <f t="shared" si="4"/>
        <v>97951.39191780332</v>
      </c>
      <c r="F319" s="5">
        <v>65.73580213278005</v>
      </c>
    </row>
    <row r="320" spans="1:6" ht="15">
      <c r="A320" s="23" t="s">
        <v>380</v>
      </c>
      <c r="B320" s="10" t="s">
        <v>204</v>
      </c>
      <c r="C320" s="4">
        <v>129476.92206959242</v>
      </c>
      <c r="D320" s="4">
        <v>9959.763236122493</v>
      </c>
      <c r="E320" s="4">
        <f t="shared" si="4"/>
        <v>139436.6853057149</v>
      </c>
      <c r="F320" s="5">
        <v>71.887993149248</v>
      </c>
    </row>
    <row r="321" spans="1:6" ht="15">
      <c r="A321" s="11"/>
      <c r="B321" s="11"/>
      <c r="C321" s="8"/>
      <c r="D321" s="8"/>
      <c r="E321" s="8"/>
      <c r="F321" s="11"/>
    </row>
    <row r="322" spans="1:6" ht="15">
      <c r="A322" s="10" t="s">
        <v>259</v>
      </c>
      <c r="B322" s="10" t="s">
        <v>259</v>
      </c>
      <c r="C322" s="4">
        <v>882100.7574389025</v>
      </c>
      <c r="D322" s="4">
        <v>67853.90441837712</v>
      </c>
      <c r="E322" s="4">
        <f t="shared" si="4"/>
        <v>949954.6618572796</v>
      </c>
      <c r="F322" s="5">
        <v>53.2346983685415</v>
      </c>
    </row>
    <row r="323" spans="1:6" ht="15">
      <c r="A323" s="10" t="s">
        <v>283</v>
      </c>
      <c r="B323" s="10" t="s">
        <v>283</v>
      </c>
      <c r="C323" s="4">
        <v>1968998.403342052</v>
      </c>
      <c r="D323" s="4">
        <v>151461.41564169628</v>
      </c>
      <c r="E323" s="4">
        <f t="shared" si="4"/>
        <v>2120459.818983748</v>
      </c>
      <c r="F323" s="5">
        <v>42.806191883126864</v>
      </c>
    </row>
    <row r="324" spans="1:6" ht="15">
      <c r="A324" s="10" t="s">
        <v>266</v>
      </c>
      <c r="B324" s="10" t="s">
        <v>265</v>
      </c>
      <c r="C324" s="4">
        <v>870340.5111252913</v>
      </c>
      <c r="D324" s="4">
        <v>66949.27008656088</v>
      </c>
      <c r="E324" s="4">
        <f t="shared" si="4"/>
        <v>937289.7812118522</v>
      </c>
      <c r="F324" s="5">
        <v>64.64037273723798</v>
      </c>
    </row>
    <row r="325" spans="1:6" ht="23.25">
      <c r="A325" s="10" t="s">
        <v>272</v>
      </c>
      <c r="B325" s="10" t="s">
        <v>271</v>
      </c>
      <c r="C325" s="4">
        <v>580896.3452600607</v>
      </c>
      <c r="D325" s="4">
        <v>44684.33425077391</v>
      </c>
      <c r="E325" s="4">
        <f aca="true" t="shared" si="5" ref="E325:E376">C325+D325</f>
        <v>625580.6795108346</v>
      </c>
      <c r="F325" s="5">
        <v>62.20463053026017</v>
      </c>
    </row>
    <row r="326" spans="1:6" ht="15">
      <c r="A326" s="10" t="s">
        <v>268</v>
      </c>
      <c r="B326" s="10" t="s">
        <v>267</v>
      </c>
      <c r="C326" s="4">
        <v>803337.4155770285</v>
      </c>
      <c r="D326" s="4">
        <v>61795.18581361758</v>
      </c>
      <c r="E326" s="4">
        <f t="shared" si="5"/>
        <v>865132.6013906461</v>
      </c>
      <c r="F326" s="5">
        <v>56.02834831946573</v>
      </c>
    </row>
    <row r="327" spans="1:6" ht="23.25">
      <c r="A327" s="10" t="s">
        <v>276</v>
      </c>
      <c r="B327" s="10" t="s">
        <v>275</v>
      </c>
      <c r="C327" s="4">
        <v>696610.0906628486</v>
      </c>
      <c r="D327" s="4">
        <v>53585.39158944989</v>
      </c>
      <c r="E327" s="4">
        <f t="shared" si="5"/>
        <v>750195.4822522984</v>
      </c>
      <c r="F327" s="5">
        <v>53.12842546540723</v>
      </c>
    </row>
    <row r="328" spans="1:6" ht="15">
      <c r="A328" s="10" t="s">
        <v>280</v>
      </c>
      <c r="B328" s="10" t="s">
        <v>279</v>
      </c>
      <c r="C328" s="4">
        <v>604379.6671598146</v>
      </c>
      <c r="D328" s="4">
        <v>46490.74362767805</v>
      </c>
      <c r="E328" s="4">
        <f t="shared" si="5"/>
        <v>650870.4107874926</v>
      </c>
      <c r="F328" s="5">
        <v>54.96314199903962</v>
      </c>
    </row>
    <row r="329" spans="1:6" ht="23.25">
      <c r="A329" s="10" t="s">
        <v>270</v>
      </c>
      <c r="B329" s="10" t="s">
        <v>269</v>
      </c>
      <c r="C329" s="4">
        <v>1125958.5207480942</v>
      </c>
      <c r="D329" s="4">
        <v>86612.19390369955</v>
      </c>
      <c r="E329" s="4">
        <f t="shared" si="5"/>
        <v>1212570.7146517937</v>
      </c>
      <c r="F329" s="5">
        <v>62.99409442709171</v>
      </c>
    </row>
    <row r="330" spans="1:6" ht="15">
      <c r="A330" s="10" t="s">
        <v>274</v>
      </c>
      <c r="B330" s="10" t="s">
        <v>273</v>
      </c>
      <c r="C330" s="4">
        <v>937137.7380291148</v>
      </c>
      <c r="D330" s="4">
        <v>72087.51830993191</v>
      </c>
      <c r="E330" s="4">
        <f t="shared" si="5"/>
        <v>1009225.2563390466</v>
      </c>
      <c r="F330" s="5">
        <v>49.64376042136159</v>
      </c>
    </row>
    <row r="331" spans="1:6" ht="15">
      <c r="A331" s="10" t="s">
        <v>282</v>
      </c>
      <c r="B331" s="10" t="s">
        <v>281</v>
      </c>
      <c r="C331" s="4">
        <v>491759.0346000264</v>
      </c>
      <c r="D331" s="4">
        <v>37827.618046155876</v>
      </c>
      <c r="E331" s="4">
        <f t="shared" si="5"/>
        <v>529586.6526461822</v>
      </c>
      <c r="F331" s="5">
        <v>55.52680295849903</v>
      </c>
    </row>
    <row r="332" spans="1:6" ht="23.25">
      <c r="A332" s="10" t="s">
        <v>278</v>
      </c>
      <c r="B332" s="10" t="s">
        <v>277</v>
      </c>
      <c r="C332" s="4">
        <v>1197996.5025264164</v>
      </c>
      <c r="D332" s="4">
        <v>92153.57711741666</v>
      </c>
      <c r="E332" s="4">
        <f t="shared" si="5"/>
        <v>1290150.079643833</v>
      </c>
      <c r="F332" s="5">
        <v>51.94215005889241</v>
      </c>
    </row>
    <row r="333" spans="1:6" ht="23.25">
      <c r="A333" s="10" t="s">
        <v>262</v>
      </c>
      <c r="B333" s="10" t="s">
        <v>262</v>
      </c>
      <c r="C333" s="4">
        <v>342676.1952333091</v>
      </c>
      <c r="D333" s="4">
        <v>26359.707325639163</v>
      </c>
      <c r="E333" s="4">
        <v>369035.90255894826</v>
      </c>
      <c r="F333" s="5">
        <v>37.5</v>
      </c>
    </row>
    <row r="334" spans="1:6" ht="15">
      <c r="A334" s="13" t="s">
        <v>284</v>
      </c>
      <c r="B334" s="13" t="s">
        <v>284</v>
      </c>
      <c r="C334" s="4">
        <v>1073028.781526905</v>
      </c>
      <c r="D334" s="4">
        <v>82540.67550206961</v>
      </c>
      <c r="E334" s="4">
        <v>1155569.4570289745</v>
      </c>
      <c r="F334" s="5">
        <v>31.7</v>
      </c>
    </row>
    <row r="335" spans="1:6" ht="15">
      <c r="A335" s="10" t="s">
        <v>261</v>
      </c>
      <c r="B335" s="10" t="s">
        <v>260</v>
      </c>
      <c r="C335" s="4">
        <v>289733.11267405446</v>
      </c>
      <c r="D335" s="4">
        <v>22287.162513388805</v>
      </c>
      <c r="E335" s="4">
        <f t="shared" si="5"/>
        <v>312020.27518744324</v>
      </c>
      <c r="F335" s="5">
        <v>41.13341922750075</v>
      </c>
    </row>
    <row r="336" spans="1:6" ht="15">
      <c r="A336" s="10" t="s">
        <v>264</v>
      </c>
      <c r="B336" s="10" t="s">
        <v>264</v>
      </c>
      <c r="C336" s="4">
        <v>1004601.1787406384</v>
      </c>
      <c r="D336" s="4">
        <v>77277.01374927988</v>
      </c>
      <c r="E336" s="4">
        <f t="shared" si="5"/>
        <v>1081878.1924899183</v>
      </c>
      <c r="F336" s="5">
        <v>50.98408631421758</v>
      </c>
    </row>
    <row r="337" spans="1:6" ht="15">
      <c r="A337" s="10" t="s">
        <v>263</v>
      </c>
      <c r="B337" s="10" t="s">
        <v>263</v>
      </c>
      <c r="C337" s="4">
        <v>1734499.4031932014</v>
      </c>
      <c r="D337" s="4">
        <v>133423.03101486166</v>
      </c>
      <c r="E337" s="4">
        <f t="shared" si="5"/>
        <v>1867922.434208063</v>
      </c>
      <c r="F337" s="5">
        <v>63.19602811683287</v>
      </c>
    </row>
    <row r="338" spans="1:6" ht="15">
      <c r="A338" s="11"/>
      <c r="B338" s="11"/>
      <c r="C338" s="8"/>
      <c r="D338" s="8"/>
      <c r="E338" s="8"/>
      <c r="F338" s="9"/>
    </row>
    <row r="339" spans="1:6" ht="15">
      <c r="A339" s="10" t="s">
        <v>285</v>
      </c>
      <c r="B339" s="10" t="s">
        <v>285</v>
      </c>
      <c r="C339" s="4">
        <v>1219680.538827739</v>
      </c>
      <c r="D339" s="4">
        <v>93821.57990982608</v>
      </c>
      <c r="E339" s="4">
        <f t="shared" si="5"/>
        <v>1313502.1187375651</v>
      </c>
      <c r="F339" s="5">
        <v>54.05068827096259</v>
      </c>
    </row>
    <row r="340" spans="1:6" ht="15">
      <c r="A340" s="10" t="s">
        <v>287</v>
      </c>
      <c r="B340" s="10" t="s">
        <v>286</v>
      </c>
      <c r="C340" s="4">
        <v>1253254.7601395487</v>
      </c>
      <c r="D340" s="4">
        <v>96404.21231842683</v>
      </c>
      <c r="E340" s="4">
        <f t="shared" si="5"/>
        <v>1349658.9724579756</v>
      </c>
      <c r="F340" s="5">
        <v>34.588435259902774</v>
      </c>
    </row>
    <row r="341" spans="1:6" ht="15">
      <c r="A341" s="10" t="s">
        <v>289</v>
      </c>
      <c r="B341" s="10" t="s">
        <v>288</v>
      </c>
      <c r="C341" s="4">
        <v>743838.6768965238</v>
      </c>
      <c r="D341" s="4">
        <v>57218.359761271066</v>
      </c>
      <c r="E341" s="4">
        <f t="shared" si="5"/>
        <v>801057.0366577948</v>
      </c>
      <c r="F341" s="5">
        <v>35.699931876472185</v>
      </c>
    </row>
    <row r="342" spans="1:6" ht="15">
      <c r="A342" s="10" t="s">
        <v>290</v>
      </c>
      <c r="B342" s="10" t="s">
        <v>290</v>
      </c>
      <c r="C342" s="4">
        <v>721365.7951567083</v>
      </c>
      <c r="D342" s="4">
        <v>55489.67655051602</v>
      </c>
      <c r="E342" s="4">
        <f t="shared" si="5"/>
        <v>776855.4717072244</v>
      </c>
      <c r="F342" s="5">
        <v>56.138678854936266</v>
      </c>
    </row>
    <row r="343" spans="1:6" ht="15">
      <c r="A343" s="10" t="s">
        <v>292</v>
      </c>
      <c r="B343" s="10" t="s">
        <v>291</v>
      </c>
      <c r="C343" s="4">
        <v>1348453.440965112</v>
      </c>
      <c r="D343" s="4">
        <v>103727.18776654708</v>
      </c>
      <c r="E343" s="4">
        <f t="shared" si="5"/>
        <v>1452180.6287316591</v>
      </c>
      <c r="F343" s="5">
        <v>58.51192270553254</v>
      </c>
    </row>
    <row r="344" spans="1:6" ht="15">
      <c r="A344" s="10" t="s">
        <v>293</v>
      </c>
      <c r="B344" s="10" t="s">
        <v>293</v>
      </c>
      <c r="C344" s="4">
        <v>3526297.95932651</v>
      </c>
      <c r="D344" s="4">
        <v>271253.6891789623</v>
      </c>
      <c r="E344" s="4">
        <f t="shared" si="5"/>
        <v>3797551.648505472</v>
      </c>
      <c r="F344" s="5">
        <v>46.86044248800172</v>
      </c>
    </row>
    <row r="345" spans="1:6" ht="15">
      <c r="A345" s="10" t="s">
        <v>381</v>
      </c>
      <c r="B345" s="10" t="s">
        <v>285</v>
      </c>
      <c r="C345" s="4">
        <v>118159.70634960939</v>
      </c>
      <c r="D345" s="4">
        <v>9089.208180739184</v>
      </c>
      <c r="E345" s="4">
        <f t="shared" si="5"/>
        <v>127248.91453034857</v>
      </c>
      <c r="F345" s="5">
        <v>48.50587754487476</v>
      </c>
    </row>
    <row r="346" spans="1:6" ht="15">
      <c r="A346" s="10" t="s">
        <v>382</v>
      </c>
      <c r="B346" s="10" t="s">
        <v>285</v>
      </c>
      <c r="C346" s="4">
        <v>31556.20027866131</v>
      </c>
      <c r="D346" s="4">
        <v>2427.400021435485</v>
      </c>
      <c r="E346" s="4">
        <f t="shared" si="5"/>
        <v>33983.60030009679</v>
      </c>
      <c r="F346" s="5">
        <v>44.56218066497193</v>
      </c>
    </row>
    <row r="347" spans="1:6" ht="15">
      <c r="A347" s="11"/>
      <c r="B347" s="11"/>
      <c r="C347" s="8"/>
      <c r="D347" s="8"/>
      <c r="E347" s="8"/>
      <c r="F347" s="9"/>
    </row>
    <row r="348" spans="1:6" ht="15">
      <c r="A348" s="10" t="s">
        <v>294</v>
      </c>
      <c r="B348" s="10" t="s">
        <v>294</v>
      </c>
      <c r="C348" s="4">
        <v>1058196.1257241976</v>
      </c>
      <c r="D348" s="4">
        <v>81399.70197878443</v>
      </c>
      <c r="E348" s="4">
        <f t="shared" si="5"/>
        <v>1139595.8277029821</v>
      </c>
      <c r="F348" s="5">
        <v>50.81540768432744</v>
      </c>
    </row>
    <row r="349" spans="1:6" ht="15">
      <c r="A349" s="10" t="s">
        <v>295</v>
      </c>
      <c r="B349" s="10" t="s">
        <v>295</v>
      </c>
      <c r="C349" s="4">
        <v>1955521.6318958679</v>
      </c>
      <c r="D349" s="4">
        <v>150424.74091506677</v>
      </c>
      <c r="E349" s="4">
        <f t="shared" si="5"/>
        <v>2105946.3728109347</v>
      </c>
      <c r="F349" s="5">
        <v>55.66352889704594</v>
      </c>
    </row>
    <row r="350" spans="1:6" ht="23.25">
      <c r="A350" s="10" t="s">
        <v>296</v>
      </c>
      <c r="B350" s="10" t="s">
        <v>411</v>
      </c>
      <c r="C350" s="4">
        <v>224863.99812069995</v>
      </c>
      <c r="D350" s="4">
        <v>17297.230624669228</v>
      </c>
      <c r="E350" s="4">
        <f t="shared" si="5"/>
        <v>242161.22874536918</v>
      </c>
      <c r="F350" s="5">
        <v>39.9674762518005</v>
      </c>
    </row>
    <row r="351" spans="1:6" ht="15">
      <c r="A351" s="10" t="s">
        <v>297</v>
      </c>
      <c r="B351" s="10" t="s">
        <v>297</v>
      </c>
      <c r="C351" s="4">
        <v>364546.9853177947</v>
      </c>
      <c r="D351" s="4">
        <v>28042.07579367652</v>
      </c>
      <c r="E351" s="4">
        <f t="shared" si="5"/>
        <v>392589.06111147127</v>
      </c>
      <c r="F351" s="5">
        <v>33.615928022017286</v>
      </c>
    </row>
    <row r="352" spans="1:6" ht="15">
      <c r="A352" s="10" t="s">
        <v>298</v>
      </c>
      <c r="B352" s="10" t="s">
        <v>298</v>
      </c>
      <c r="C352" s="4">
        <v>1145956.3721260168</v>
      </c>
      <c r="D352" s="4">
        <v>88150.49016353975</v>
      </c>
      <c r="E352" s="4">
        <f t="shared" si="5"/>
        <v>1234106.8622895565</v>
      </c>
      <c r="F352" s="5">
        <v>30.549497983951454</v>
      </c>
    </row>
    <row r="353" spans="1:6" ht="15">
      <c r="A353" s="10" t="s">
        <v>299</v>
      </c>
      <c r="B353" s="10" t="s">
        <v>299</v>
      </c>
      <c r="C353" s="4">
        <v>1647308.1548503193</v>
      </c>
      <c r="D353" s="4">
        <v>126716.01191156302</v>
      </c>
      <c r="E353" s="4">
        <f t="shared" si="5"/>
        <v>1774024.1667618824</v>
      </c>
      <c r="F353" s="5">
        <v>29.52601959835144</v>
      </c>
    </row>
    <row r="354" spans="1:6" ht="23.25">
      <c r="A354" s="10" t="s">
        <v>300</v>
      </c>
      <c r="B354" s="10" t="s">
        <v>300</v>
      </c>
      <c r="C354" s="4">
        <v>1363887.394176836</v>
      </c>
      <c r="D354" s="4">
        <v>104914.41493667968</v>
      </c>
      <c r="E354" s="4">
        <f t="shared" si="5"/>
        <v>1468801.8091135155</v>
      </c>
      <c r="F354" s="5">
        <v>57.215403407947406</v>
      </c>
    </row>
    <row r="355" spans="1:6" ht="15">
      <c r="A355" s="10" t="s">
        <v>383</v>
      </c>
      <c r="B355" s="10" t="s">
        <v>294</v>
      </c>
      <c r="C355" s="4">
        <v>93116.96123807819</v>
      </c>
      <c r="D355" s="4">
        <v>7162.843172159861</v>
      </c>
      <c r="E355" s="4">
        <f t="shared" si="5"/>
        <v>100279.80441023805</v>
      </c>
      <c r="F355" s="5">
        <v>25.56376098820021</v>
      </c>
    </row>
    <row r="356" spans="1:6" ht="15">
      <c r="A356" s="10" t="s">
        <v>384</v>
      </c>
      <c r="B356" s="10" t="s">
        <v>294</v>
      </c>
      <c r="C356" s="4">
        <v>88006.62160824347</v>
      </c>
      <c r="D356" s="4">
        <v>6769.740123711037</v>
      </c>
      <c r="E356" s="4">
        <f t="shared" si="5"/>
        <v>94776.3617319545</v>
      </c>
      <c r="F356" s="5">
        <v>64.98738326360134</v>
      </c>
    </row>
    <row r="357" spans="1:6" ht="15">
      <c r="A357" s="10" t="s">
        <v>385</v>
      </c>
      <c r="B357" s="10" t="s">
        <v>294</v>
      </c>
      <c r="C357" s="4">
        <v>113716.05707526306</v>
      </c>
      <c r="D357" s="4">
        <v>8747.389005789466</v>
      </c>
      <c r="E357" s="4">
        <f t="shared" si="5"/>
        <v>122463.44608105252</v>
      </c>
      <c r="F357" s="5">
        <v>48.156658853373635</v>
      </c>
    </row>
    <row r="358" spans="1:6" ht="15">
      <c r="A358" s="10" t="s">
        <v>386</v>
      </c>
      <c r="B358" s="10" t="s">
        <v>294</v>
      </c>
      <c r="C358" s="4">
        <v>162540.4430018704</v>
      </c>
      <c r="D358" s="4">
        <v>12503.111000143876</v>
      </c>
      <c r="E358" s="4">
        <f t="shared" si="5"/>
        <v>175043.55400201425</v>
      </c>
      <c r="F358" s="5">
        <v>24.936353943416822</v>
      </c>
    </row>
    <row r="359" spans="1:6" ht="15">
      <c r="A359" s="11"/>
      <c r="B359" s="11"/>
      <c r="C359" s="8"/>
      <c r="D359" s="8"/>
      <c r="E359" s="8"/>
      <c r="F359" s="9"/>
    </row>
    <row r="360" spans="1:6" ht="15">
      <c r="A360" s="10" t="s">
        <v>302</v>
      </c>
      <c r="B360" s="10" t="s">
        <v>301</v>
      </c>
      <c r="C360" s="4">
        <v>764031.1186212354</v>
      </c>
      <c r="D360" s="4">
        <v>58771.6245093258</v>
      </c>
      <c r="E360" s="4">
        <f t="shared" si="5"/>
        <v>822802.7431305612</v>
      </c>
      <c r="F360" s="5">
        <v>45.093119508202754</v>
      </c>
    </row>
    <row r="361" spans="1:6" ht="23.25">
      <c r="A361" s="10" t="s">
        <v>410</v>
      </c>
      <c r="B361" s="10" t="s">
        <v>303</v>
      </c>
      <c r="C361" s="4">
        <v>2480364.2024352704</v>
      </c>
      <c r="D361" s="4">
        <v>190797.24634117467</v>
      </c>
      <c r="E361" s="4">
        <f t="shared" si="5"/>
        <v>2671161.448776445</v>
      </c>
      <c r="F361" s="5">
        <v>31.23426070176216</v>
      </c>
    </row>
    <row r="362" spans="1:6" ht="15">
      <c r="A362" s="10" t="s">
        <v>304</v>
      </c>
      <c r="B362" s="10" t="s">
        <v>304</v>
      </c>
      <c r="C362" s="4">
        <v>1281639.6937379693</v>
      </c>
      <c r="D362" s="4">
        <v>98587.66874907457</v>
      </c>
      <c r="E362" s="4">
        <f t="shared" si="5"/>
        <v>1380227.3624870437</v>
      </c>
      <c r="F362" s="5">
        <v>37.24847786565556</v>
      </c>
    </row>
    <row r="363" spans="1:6" ht="15">
      <c r="A363" s="10" t="s">
        <v>387</v>
      </c>
      <c r="B363" s="10" t="s">
        <v>301</v>
      </c>
      <c r="C363" s="4">
        <v>70942.08071505948</v>
      </c>
      <c r="D363" s="4">
        <v>5457.083131927652</v>
      </c>
      <c r="E363" s="4">
        <f t="shared" si="5"/>
        <v>76399.16384698712</v>
      </c>
      <c r="F363" s="5">
        <v>22.681594267801163</v>
      </c>
    </row>
    <row r="364" spans="1:6" ht="15">
      <c r="A364" s="11"/>
      <c r="B364" s="11"/>
      <c r="C364" s="8"/>
      <c r="D364" s="8"/>
      <c r="E364" s="8"/>
      <c r="F364" s="9"/>
    </row>
    <row r="365" spans="1:6" ht="15">
      <c r="A365" s="10" t="s">
        <v>305</v>
      </c>
      <c r="B365" s="10" t="s">
        <v>305</v>
      </c>
      <c r="C365" s="4">
        <v>712587.4672022174</v>
      </c>
      <c r="D365" s="4">
        <v>54814.42055401673</v>
      </c>
      <c r="E365" s="4">
        <f t="shared" si="5"/>
        <v>767401.8877562342</v>
      </c>
      <c r="F365" s="5">
        <v>44.590681764225295</v>
      </c>
    </row>
    <row r="366" spans="1:6" ht="15">
      <c r="A366" s="10" t="s">
        <v>306</v>
      </c>
      <c r="B366" s="10" t="s">
        <v>306</v>
      </c>
      <c r="C366" s="4">
        <v>14192472.517783815</v>
      </c>
      <c r="D366" s="4">
        <v>1091728.6552141395</v>
      </c>
      <c r="E366" s="4">
        <f t="shared" si="5"/>
        <v>15284201.172997955</v>
      </c>
      <c r="F366" s="5">
        <v>15.308889075331082</v>
      </c>
    </row>
    <row r="367" spans="1:6" ht="15">
      <c r="A367" s="10" t="s">
        <v>307</v>
      </c>
      <c r="B367" s="10" t="s">
        <v>307</v>
      </c>
      <c r="C367" s="4">
        <v>980910.5585530808</v>
      </c>
      <c r="D367" s="4">
        <v>75454.65835023698</v>
      </c>
      <c r="E367" s="4">
        <f t="shared" si="5"/>
        <v>1056365.2169033177</v>
      </c>
      <c r="F367" s="5">
        <v>25.168665202831434</v>
      </c>
    </row>
    <row r="368" spans="1:6" ht="15">
      <c r="A368" s="10" t="s">
        <v>308</v>
      </c>
      <c r="B368" s="10" t="s">
        <v>308</v>
      </c>
      <c r="C368" s="4">
        <v>861150.2870326587</v>
      </c>
      <c r="D368" s="4">
        <v>66242.32977174298</v>
      </c>
      <c r="E368" s="4">
        <f t="shared" si="5"/>
        <v>927392.6168044016</v>
      </c>
      <c r="F368" s="5">
        <v>29.977279850010486</v>
      </c>
    </row>
    <row r="369" spans="1:6" ht="15">
      <c r="A369" s="10" t="s">
        <v>388</v>
      </c>
      <c r="B369" s="10" t="s">
        <v>309</v>
      </c>
      <c r="C369" s="4">
        <v>24006091.487415284</v>
      </c>
      <c r="D369" s="4">
        <v>1846622.4221088681</v>
      </c>
      <c r="E369" s="4">
        <f t="shared" si="5"/>
        <v>25852713.90952415</v>
      </c>
      <c r="F369" s="5">
        <v>33.992667750842166</v>
      </c>
    </row>
    <row r="370" spans="1:6" ht="15">
      <c r="A370" s="10" t="s">
        <v>389</v>
      </c>
      <c r="B370" s="10" t="s">
        <v>305</v>
      </c>
      <c r="C370" s="4">
        <v>157542.8863485419</v>
      </c>
      <c r="D370" s="4">
        <v>12118.683565272455</v>
      </c>
      <c r="E370" s="4">
        <f t="shared" si="5"/>
        <v>169661.56991381437</v>
      </c>
      <c r="F370" s="5">
        <v>53.64386716355306</v>
      </c>
    </row>
    <row r="371" spans="1:6" ht="15">
      <c r="A371" s="10" t="s">
        <v>390</v>
      </c>
      <c r="B371" s="10" t="s">
        <v>305</v>
      </c>
      <c r="C371" s="4">
        <v>182518.5970712201</v>
      </c>
      <c r="D371" s="4">
        <v>14039.892082401548</v>
      </c>
      <c r="E371" s="4">
        <f t="shared" si="5"/>
        <v>196558.48915362166</v>
      </c>
      <c r="F371" s="5">
        <v>35.994360337857536</v>
      </c>
    </row>
    <row r="372" spans="1:6" ht="15">
      <c r="A372" s="25"/>
      <c r="B372" s="25"/>
      <c r="C372" s="8"/>
      <c r="D372" s="8"/>
      <c r="E372" s="8"/>
      <c r="F372" s="9"/>
    </row>
    <row r="373" spans="1:6" ht="15">
      <c r="A373" s="3" t="s">
        <v>310</v>
      </c>
      <c r="B373" s="3" t="s">
        <v>310</v>
      </c>
      <c r="C373" s="4">
        <v>4393997.601459665</v>
      </c>
      <c r="D373" s="4">
        <v>337999.8154968974</v>
      </c>
      <c r="E373" s="4">
        <f t="shared" si="5"/>
        <v>4731997.416956563</v>
      </c>
      <c r="F373" s="5">
        <v>52.18239086635763</v>
      </c>
    </row>
    <row r="374" spans="1:6" ht="15">
      <c r="A374" s="3" t="s">
        <v>311</v>
      </c>
      <c r="B374" s="3" t="s">
        <v>311</v>
      </c>
      <c r="C374" s="4">
        <v>1231849.8219927636</v>
      </c>
      <c r="D374" s="4">
        <v>94757.67861482796</v>
      </c>
      <c r="E374" s="4">
        <f t="shared" si="5"/>
        <v>1326607.5006075916</v>
      </c>
      <c r="F374" s="5">
        <v>56.43760312114958</v>
      </c>
    </row>
    <row r="375" spans="1:6" ht="15">
      <c r="A375" s="12" t="s">
        <v>420</v>
      </c>
      <c r="B375" s="3" t="s">
        <v>310</v>
      </c>
      <c r="C375" s="4">
        <v>3887511.334017601</v>
      </c>
      <c r="D375" s="4">
        <v>299039.3333859693</v>
      </c>
      <c r="E375" s="4">
        <f>C375+D375</f>
        <v>4186550.6674035704</v>
      </c>
      <c r="F375" s="5">
        <v>45.20936128767107</v>
      </c>
    </row>
    <row r="376" spans="1:6" ht="15">
      <c r="A376" s="3" t="s">
        <v>391</v>
      </c>
      <c r="B376" s="3" t="s">
        <v>310</v>
      </c>
      <c r="C376" s="4">
        <v>144836.5338263798</v>
      </c>
      <c r="D376" s="4">
        <v>11141.271832798446</v>
      </c>
      <c r="E376" s="4">
        <f t="shared" si="5"/>
        <v>155977.80565917824</v>
      </c>
      <c r="F376" s="5">
        <v>57.658814678005584</v>
      </c>
    </row>
    <row r="377" spans="1:6" ht="15">
      <c r="A377" s="11"/>
      <c r="B377" s="11"/>
      <c r="C377" s="8"/>
      <c r="D377" s="8"/>
      <c r="E377" s="8"/>
      <c r="F377" s="9"/>
    </row>
    <row r="378" spans="3:6" ht="15">
      <c r="C378" s="31">
        <f>SUM(C4:C377)</f>
        <v>637850395</v>
      </c>
      <c r="D378" s="31">
        <f>SUM(D4:D377)</f>
        <v>49065414.999999985</v>
      </c>
      <c r="E378" s="31">
        <f>SUM(E4:E377)</f>
        <v>686915810.0000005</v>
      </c>
      <c r="F378" s="31"/>
    </row>
    <row r="379" spans="3:5" ht="15">
      <c r="C379" s="31"/>
      <c r="D379" s="31"/>
      <c r="E379" s="31"/>
    </row>
    <row r="387" spans="3:5" ht="15">
      <c r="C387" s="31"/>
      <c r="D387" s="31"/>
      <c r="E387" s="31"/>
    </row>
  </sheetData>
  <sheetProtection/>
  <printOptions/>
  <pageMargins left="0.9055118110236221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&amp;CSpørsmål om beregningene rettes til: steinar.johnsen@fad.dep.no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Johnsen</dc:creator>
  <cp:keywords/>
  <dc:description/>
  <cp:lastModifiedBy>Ann Kristin Lindaas</cp:lastModifiedBy>
  <cp:lastPrinted>2008-07-10T12:20:17Z</cp:lastPrinted>
  <dcterms:created xsi:type="dcterms:W3CDTF">2008-07-01T08:12:56Z</dcterms:created>
  <dcterms:modified xsi:type="dcterms:W3CDTF">2008-07-11T08:45:53Z</dcterms:modified>
  <cp:category/>
  <cp:version/>
  <cp:contentType/>
  <cp:contentStatus/>
</cp:coreProperties>
</file>