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kld40068\Desktop\"/>
    </mc:Choice>
  </mc:AlternateContent>
  <xr:revisionPtr revIDLastSave="0" documentId="8_{8433FDF1-5AE7-4891-9E77-EAFBA920B480}" xr6:coauthVersionLast="47" xr6:coauthVersionMax="47" xr10:uidLastSave="{00000000-0000-0000-0000-000000000000}"/>
  <bookViews>
    <workbookView xWindow="-110" yWindow="-110" windowWidth="51420" windowHeight="21100" tabRatio="891" firstSheet="53" activeTab="68" xr2:uid="{809BDEFE-594B-4916-824E-E4795B16B350}"/>
  </bookViews>
  <sheets>
    <sheet name="Innhold" sheetId="213" r:id="rId1"/>
    <sheet name="Figur 2.1" sheetId="31" r:id="rId2"/>
    <sheet name="Figur 2.2" sheetId="154" r:id="rId3"/>
    <sheet name="Figur 2.3" sheetId="189" r:id="rId4"/>
    <sheet name="Figur 2.4" sheetId="215" r:id="rId5"/>
    <sheet name="Figur 2.5" sheetId="204" r:id="rId6"/>
    <sheet name="Figur 2.6" sheetId="78" r:id="rId7"/>
    <sheet name="Figur 2.7" sheetId="127" r:id="rId8"/>
    <sheet name="Figur 3.3" sheetId="205" r:id="rId9"/>
    <sheet name="Figur 3.4" sheetId="206" r:id="rId10"/>
    <sheet name="Figur 4.2" sheetId="216" r:id="rId11"/>
    <sheet name="Figur 4.5" sheetId="101" r:id="rId12"/>
    <sheet name="Figur 4.9" sheetId="193" r:id="rId13"/>
    <sheet name="Figur 4.10" sheetId="97" r:id="rId14"/>
    <sheet name="Figur 4.11" sheetId="149" r:id="rId15"/>
    <sheet name="Figur 4.12" sheetId="150" r:id="rId16"/>
    <sheet name="Figur 4.13" sheetId="6" r:id="rId17"/>
    <sheet name="Figur 4.15" sheetId="12" r:id="rId18"/>
    <sheet name="Figur 4.16" sheetId="8" r:id="rId19"/>
    <sheet name="Figur 4.18" sheetId="109" r:id="rId20"/>
    <sheet name="Figur 4.19" sheetId="87" r:id="rId21"/>
    <sheet name="Figur 4.21" sheetId="88" r:id="rId22"/>
    <sheet name="Figur 4.23" sheetId="197" r:id="rId23"/>
    <sheet name="Figur 4.24" sheetId="194" r:id="rId24"/>
    <sheet name="Figur 4.25" sheetId="180" r:id="rId25"/>
    <sheet name="Figur 4.27" sheetId="21" r:id="rId26"/>
    <sheet name="Figur 4.28" sheetId="90" r:id="rId27"/>
    <sheet name="Figur 4.29" sheetId="92" r:id="rId28"/>
    <sheet name="Figur 4.31" sheetId="54" r:id="rId29"/>
    <sheet name="Figur 4.32" sheetId="134" r:id="rId30"/>
    <sheet name="Figur 4.33" sheetId="93" r:id="rId31"/>
    <sheet name="Figur 4.35" sheetId="17" r:id="rId32"/>
    <sheet name="Figur 4.36" sheetId="18" r:id="rId33"/>
    <sheet name="Figur 4.40" sheetId="141" r:id="rId34"/>
    <sheet name="Figur 4.43" sheetId="79" r:id="rId35"/>
    <sheet name="Figur 4.44" sheetId="94" r:id="rId36"/>
    <sheet name="Figur 4.46" sheetId="29" r:id="rId37"/>
    <sheet name="Figur 5.3" sheetId="33" r:id="rId38"/>
    <sheet name="Figur 5.4" sheetId="34" r:id="rId39"/>
    <sheet name="Figur 5.5" sheetId="214" r:id="rId40"/>
    <sheet name="Figur 5.6" sheetId="115" r:id="rId41"/>
    <sheet name="Figur 6.2" sheetId="36" r:id="rId42"/>
    <sheet name="Figur 7.2" sheetId="69" r:id="rId43"/>
    <sheet name="Figur 7.3" sheetId="71" r:id="rId44"/>
    <sheet name="Figur 7.4" sheetId="73" r:id="rId45"/>
    <sheet name="Figur 7.5" sheetId="119" r:id="rId46"/>
    <sheet name="Figur 7.6" sheetId="120" r:id="rId47"/>
    <sheet name="Figur 7.7" sheetId="75" r:id="rId48"/>
    <sheet name="Figur 7.8" sheetId="133" r:id="rId49"/>
    <sheet name="Figur 9.1" sheetId="210" r:id="rId50"/>
    <sheet name="Figur 9.2" sheetId="211" r:id="rId51"/>
    <sheet name="Figur 9.3" sheetId="209" r:id="rId52"/>
    <sheet name="Figur 1.1 (Vedlegg 1)" sheetId="199" r:id="rId53"/>
    <sheet name="Figur 1.2 (Vedlegg 1)" sheetId="200" r:id="rId54"/>
    <sheet name="Figur 1.3 (Vedlegg 1)" sheetId="201" r:id="rId55"/>
    <sheet name="Figur 1.4 (Vedlegg 1)" sheetId="147" r:id="rId56"/>
    <sheet name="Figur 1.5 (Vedlegg 1)" sheetId="128" r:id="rId57"/>
    <sheet name="Figur 1.6 (Vedlegg 1)" sheetId="104" r:id="rId58"/>
    <sheet name="Figur 1.7 (Vedlegg 1)" sheetId="105" r:id="rId59"/>
    <sheet name="Figur 1.8 (Vedlegg 1)" sheetId="129" r:id="rId60"/>
    <sheet name="Figur 1.9 (Vedlegg 1)" sheetId="107" r:id="rId61"/>
    <sheet name="Figur 1.10 (Vedlegg 1)" sheetId="108" r:id="rId62"/>
    <sheet name="Figur 1.11 (Vedlegg 1)" sheetId="196" r:id="rId63"/>
    <sheet name="Figur 1.12 (Vedlegg 1)" sheetId="112" r:id="rId64"/>
    <sheet name="Figur 1.13 (Vedlegg 1)" sheetId="114" r:id="rId65"/>
    <sheet name="Figur 1.15 (Vedlegg 1)" sheetId="110" r:id="rId66"/>
    <sheet name="Figur 1.16 (Vedlegg 1)" sheetId="163" r:id="rId67"/>
    <sheet name="Figur 1.17 (Vedlegg 1)" sheetId="144" r:id="rId68"/>
    <sheet name="Figur 1.18 (Vedlegg 1)" sheetId="174" r:id="rId69"/>
    <sheet name="Figur 1.19 (Vedlegg 1)" sheetId="146" r:id="rId70"/>
  </sheets>
  <definedNames>
    <definedName name="_xlnm._FilterDatabase" localSheetId="0" hidden="1">Innhold!$A$1:$B$70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16" l="1"/>
  <c r="B1" i="215"/>
  <c r="B1" i="214" l="1"/>
  <c r="AJ10" i="214"/>
  <c r="AC5" i="214"/>
  <c r="BL3" i="214"/>
  <c r="BM3" i="214" s="1"/>
  <c r="BN3" i="214" s="1"/>
  <c r="BO3" i="214" s="1"/>
  <c r="BP3" i="214" s="1"/>
  <c r="BQ3" i="214" s="1"/>
  <c r="BR3" i="214" s="1"/>
  <c r="BS3" i="214" s="1"/>
  <c r="BT3" i="214" s="1"/>
  <c r="BU3" i="214" s="1"/>
  <c r="BV3" i="214" s="1"/>
  <c r="BW3" i="214" s="1"/>
  <c r="BX3" i="214" s="1"/>
  <c r="BY3" i="214" s="1"/>
  <c r="BZ3" i="214" s="1"/>
  <c r="CA3" i="214" s="1"/>
  <c r="CB3" i="214" s="1"/>
  <c r="CC3" i="214" s="1"/>
  <c r="CD3" i="214" s="1"/>
  <c r="CE3" i="214" s="1"/>
  <c r="CF3" i="214" s="1"/>
  <c r="CG3" i="214" s="1"/>
  <c r="CH3" i="214" s="1"/>
  <c r="CI3" i="214" s="1"/>
  <c r="CJ3" i="214" s="1"/>
  <c r="CK3" i="214" s="1"/>
  <c r="CL3" i="214" s="1"/>
  <c r="CM3" i="214" s="1"/>
  <c r="CN3" i="214" s="1"/>
  <c r="CO3" i="214" s="1"/>
  <c r="CP3" i="214" s="1"/>
  <c r="CQ3" i="214" s="1"/>
  <c r="CR3" i="214" s="1"/>
  <c r="CS3" i="214" s="1"/>
  <c r="CT3" i="214" s="1"/>
  <c r="CU3" i="214" s="1"/>
  <c r="CV3" i="214" s="1"/>
  <c r="CW3" i="214" s="1"/>
  <c r="CX3" i="214" s="1"/>
  <c r="CY3" i="214" s="1"/>
  <c r="CZ3" i="214" s="1"/>
  <c r="DA3" i="214" s="1"/>
  <c r="DB3" i="214" s="1"/>
  <c r="DC3" i="214" s="1"/>
  <c r="DD3" i="214" s="1"/>
  <c r="DE3" i="214" s="1"/>
  <c r="DF3" i="214" s="1"/>
  <c r="DG3" i="214" s="1"/>
  <c r="DH3" i="214" s="1"/>
  <c r="BK3" i="214"/>
  <c r="B1" i="211" l="1"/>
  <c r="B1" i="210"/>
  <c r="B1" i="209"/>
  <c r="B1" i="146"/>
  <c r="B1" i="174"/>
  <c r="B1" i="144"/>
  <c r="B1" i="163"/>
  <c r="B1" i="110"/>
  <c r="B1" i="114"/>
  <c r="B1" i="112"/>
  <c r="B1" i="196"/>
  <c r="B1" i="108"/>
  <c r="B1" i="107"/>
  <c r="B1" i="129"/>
  <c r="B1" i="105"/>
  <c r="B1" i="104"/>
  <c r="B1" i="128"/>
  <c r="B1" i="147"/>
  <c r="B1" i="201"/>
  <c r="B1" i="200"/>
  <c r="B1" i="199"/>
  <c r="B1" i="127"/>
  <c r="B1" i="78"/>
  <c r="B1" i="150"/>
  <c r="B1" i="149"/>
  <c r="B1" i="97"/>
  <c r="B1" i="133"/>
  <c r="B1" i="75"/>
  <c r="B1" i="120"/>
  <c r="B1" i="119"/>
  <c r="B1" i="73"/>
  <c r="B1" i="71"/>
  <c r="B1" i="69"/>
  <c r="B1" i="36"/>
  <c r="B1" i="115"/>
  <c r="B1" i="34"/>
  <c r="B1" i="33"/>
  <c r="B1" i="154"/>
  <c r="B1" i="31"/>
  <c r="B1" i="29"/>
  <c r="B1" i="94"/>
  <c r="B1" i="79"/>
  <c r="B1" i="141"/>
  <c r="B1" i="18"/>
  <c r="B1" i="17"/>
  <c r="B1" i="93"/>
  <c r="B1" i="134"/>
  <c r="B1" i="54"/>
  <c r="B1" i="92"/>
  <c r="B1" i="90"/>
  <c r="B1" i="21"/>
  <c r="B1" i="88"/>
  <c r="B1" i="109"/>
  <c r="B1" i="87"/>
  <c r="B1" i="8"/>
  <c r="B1" i="12"/>
  <c r="B1" i="6"/>
  <c r="B1" i="101"/>
  <c r="B1" i="205"/>
  <c r="B1" i="206"/>
  <c r="B1" i="204"/>
  <c r="B1" i="189"/>
  <c r="B1" i="193"/>
  <c r="B1" i="194"/>
  <c r="B1" i="180"/>
  <c r="B1" i="19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FCFB50-66FC-40EF-816D-EBD3E58EAA74}" keepAlive="1" name="Spørring - Figurer KSP for 2027 xlsx" description="Tilkobling til spørringen Figurer KSP for 2027 xlsx i arbeidsboken." type="5" refreshedVersion="0" background="1">
    <dbPr connection="Provider=Microsoft.Mashup.OleDb.1;Data Source=$Workbook$;Location=&quot;Figurer KSP for 2027 xlsx&quot;;Extended Properties=&quot;&quot;" command="SELECT * FROM [Figurer KSP for 2027 xlsx]"/>
  </connection>
</connections>
</file>

<file path=xl/sharedStrings.xml><?xml version="1.0" encoding="utf-8"?>
<sst xmlns="http://schemas.openxmlformats.org/spreadsheetml/2006/main" count="609" uniqueCount="427">
  <si>
    <t>Energi</t>
  </si>
  <si>
    <t>Antall personbiler per hurtigladepunkt</t>
  </si>
  <si>
    <t>Innland</t>
  </si>
  <si>
    <t>Utland</t>
  </si>
  <si>
    <t>Glidende gjennomsnitt (5 år)</t>
  </si>
  <si>
    <t>Omfang av omdisponert myr (km2)</t>
  </si>
  <si>
    <t>Omfang av påskoget areal (km2)</t>
  </si>
  <si>
    <t>År</t>
  </si>
  <si>
    <t>Snittpris futures</t>
  </si>
  <si>
    <t>Usikkerhet</t>
  </si>
  <si>
    <t>Jordbruk</t>
  </si>
  <si>
    <t>Veitrafikk</t>
  </si>
  <si>
    <t>Annen transport</t>
  </si>
  <si>
    <t>Energiforsyning</t>
  </si>
  <si>
    <t>Kvotepliktig luftfart</t>
  </si>
  <si>
    <t>Luftfart i innsatsfordelingen</t>
  </si>
  <si>
    <t>Veitransport</t>
  </si>
  <si>
    <t>Mill. tonn CO2-ekv</t>
  </si>
  <si>
    <t>Personbiler</t>
  </si>
  <si>
    <t>Varebiler</t>
  </si>
  <si>
    <t>Tunge kjøretøy</t>
  </si>
  <si>
    <t>Motorsykler og mopeder</t>
  </si>
  <si>
    <t xml:space="preserve">Andel av nye kjøretøy (tall inne i sirkelen og tilpasse grønt rundt sirkelen) </t>
  </si>
  <si>
    <t>Andel av kjøretøybestanden (tall i tekst under)</t>
  </si>
  <si>
    <t xml:space="preserve">personbiler </t>
  </si>
  <si>
    <t xml:space="preserve">varebiler </t>
  </si>
  <si>
    <t xml:space="preserve">bybusser </t>
  </si>
  <si>
    <t>Inkl. gass</t>
  </si>
  <si>
    <t xml:space="preserve">lastebiler </t>
  </si>
  <si>
    <t>Hydrogen</t>
  </si>
  <si>
    <t>Bybusser</t>
  </si>
  <si>
    <t>Forbruk av rødt kjøtt per person per år, kg engrosvekt</t>
  </si>
  <si>
    <t>Husholdninger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</si>
  <si>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</si>
  <si>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</si>
  <si>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</si>
  <si>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</si>
  <si>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</si>
  <si>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</si>
  <si>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</si>
  <si>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</si>
  <si>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</si>
  <si>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</si>
  <si>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</si>
  <si>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</si>
  <si>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</si>
  <si>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</si>
  <si>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</si>
  <si>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</si>
  <si>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</si>
  <si>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</si>
  <si>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</si>
  <si>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</si>
  <si>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</si>
  <si>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</si>
  <si>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</si>
  <si>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</si>
  <si>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Tonn N</t>
  </si>
  <si>
    <t>Husdyr – tarmgass</t>
  </si>
  <si>
    <t>Husdyrgjødsel</t>
  </si>
  <si>
    <t>Kunstgjødsel</t>
  </si>
  <si>
    <t>Jordbruk, annet</t>
  </si>
  <si>
    <t>Kvotepliktig industri</t>
  </si>
  <si>
    <t>Metallurgisk industri</t>
  </si>
  <si>
    <t>Kjemisk industri</t>
  </si>
  <si>
    <t>Mineralsk industri</t>
  </si>
  <si>
    <t>Oljeraffinering</t>
  </si>
  <si>
    <t>Treforedling</t>
  </si>
  <si>
    <t>Annen industri</t>
  </si>
  <si>
    <t>Historisk</t>
  </si>
  <si>
    <t>Norge</t>
  </si>
  <si>
    <t>Skog</t>
  </si>
  <si>
    <t>Beite</t>
  </si>
  <si>
    <t>Vann og myr</t>
  </si>
  <si>
    <t>Utbygd areal</t>
  </si>
  <si>
    <t>Annen utmark</t>
  </si>
  <si>
    <t>NO</t>
  </si>
  <si>
    <t>Treprodukter</t>
  </si>
  <si>
    <t>Produkt med f-gasser</t>
  </si>
  <si>
    <t>Metan fra avfallsdeponi</t>
  </si>
  <si>
    <t>Andre kilder</t>
  </si>
  <si>
    <t>Olje og gass</t>
  </si>
  <si>
    <t>Industri og bergverk</t>
  </si>
  <si>
    <t>Oppvarming</t>
  </si>
  <si>
    <t>Luftfart, sjøfart, fiske mv.</t>
  </si>
  <si>
    <t>Andre</t>
  </si>
  <si>
    <t>Målrettede satsinger utfasing fossile utslipp</t>
  </si>
  <si>
    <t>Endrede klima- og miljøavgifter</t>
  </si>
  <si>
    <t>Virkemidler i jordbruket</t>
  </si>
  <si>
    <t>Endret krav biodrivstoff</t>
  </si>
  <si>
    <t>Påskoging</t>
  </si>
  <si>
    <t>Avskoging</t>
  </si>
  <si>
    <t>Dyrket mark</t>
  </si>
  <si>
    <t>Dyrka mark</t>
  </si>
  <si>
    <t>Total</t>
  </si>
  <si>
    <t>Med komp. mekanisme</t>
  </si>
  <si>
    <t>Uten komp. mekanisme</t>
  </si>
  <si>
    <t>Utslipp 1990</t>
  </si>
  <si>
    <t>Bidrag fra deltakelse i innsatsfordelingen</t>
  </si>
  <si>
    <t>Bidrag fra deltakelse i kvotesystemet</t>
  </si>
  <si>
    <t>Ytterligere behov hvis EU-samarbeidet ikke tar oss i mål</t>
  </si>
  <si>
    <t>Fremskriving med vedtatt politikk</t>
  </si>
  <si>
    <t>Planlagt politikk</t>
  </si>
  <si>
    <t>Norsk deltakelse i EU ETS</t>
  </si>
  <si>
    <t>Finland</t>
  </si>
  <si>
    <t>Danmark</t>
  </si>
  <si>
    <t>Sverige</t>
  </si>
  <si>
    <t>Tyskland</t>
  </si>
  <si>
    <t>Storbritannia</t>
  </si>
  <si>
    <t>EU</t>
  </si>
  <si>
    <t>OECD-medlemmer</t>
  </si>
  <si>
    <t>Alle næringer</t>
  </si>
  <si>
    <t>Jordbruk, skogbruk og fiske</t>
  </si>
  <si>
    <t>Industri</t>
  </si>
  <si>
    <t>Energi, avløp og renovasjon</t>
  </si>
  <si>
    <t>Bygge- og anleggsvirksomhet</t>
  </si>
  <si>
    <t>Transport</t>
  </si>
  <si>
    <t>Bergverksdrift og petroleum</t>
  </si>
  <si>
    <t>Olje- og gassproduksjon</t>
  </si>
  <si>
    <t>Tjenesteytende næringer</t>
  </si>
  <si>
    <t>Totalt i Norge</t>
  </si>
  <si>
    <t>Olje- og gassproduksjon fornybar</t>
  </si>
  <si>
    <t>Olje- og gassproduksjon ikke-fornybar</t>
  </si>
  <si>
    <t>Industri fornybar</t>
  </si>
  <si>
    <t>Industri ikke-fornybar</t>
  </si>
  <si>
    <t>Transport fornybar</t>
  </si>
  <si>
    <t>Energi: Fornybar energi</t>
  </si>
  <si>
    <t>Energi: Energieffektivisering og omlegging</t>
  </si>
  <si>
    <t>Energi: Petroleum</t>
  </si>
  <si>
    <t>Energi: Annen energi (kjernekraft og kull)</t>
  </si>
  <si>
    <t>Klima</t>
  </si>
  <si>
    <t>Klima: Klima og klimatilpasninger</t>
  </si>
  <si>
    <t>Klima: Klimateknologi og annen utslippsreduksjon</t>
  </si>
  <si>
    <t>Klima: CO2-håndtering</t>
  </si>
  <si>
    <t>Miljø</t>
  </si>
  <si>
    <t>Miljø: Landbasert miljø og samfunn</t>
  </si>
  <si>
    <t>Miljø: Miljøteknologi</t>
  </si>
  <si>
    <t>Europa</t>
  </si>
  <si>
    <t>Andre industriland</t>
  </si>
  <si>
    <t>Utviklingsland</t>
  </si>
  <si>
    <t>Tre, trevarer, papir og trykking</t>
  </si>
  <si>
    <t>Direkte utslipp utenom transport</t>
  </si>
  <si>
    <t>Fritidsaktiviteter</t>
  </si>
  <si>
    <t>Bergverksdrift og utvinning</t>
  </si>
  <si>
    <t>Elektrisitet, gass og vann</t>
  </si>
  <si>
    <t>Tekstiler og klær</t>
  </si>
  <si>
    <t>Metaller og metallprodukter</t>
  </si>
  <si>
    <t>Annen industri og resirkulering</t>
  </si>
  <si>
    <t>Engros- og detaljhandel, overnatting og servering</t>
  </si>
  <si>
    <t>Petroleumsprodukter, kjemiske og ikke-metalliske varer</t>
  </si>
  <si>
    <t>Forretningsvirksomhet</t>
  </si>
  <si>
    <t>Elektrisk utstyr og maskiner</t>
  </si>
  <si>
    <t>Offentlige tjenester</t>
  </si>
  <si>
    <t>Mat og drikke</t>
  </si>
  <si>
    <t>Transport, inkl. kjøp av transportmidler</t>
  </si>
  <si>
    <t>Damnark</t>
  </si>
  <si>
    <t>Sjøtransport</t>
  </si>
  <si>
    <t>Skinnegående transport</t>
  </si>
  <si>
    <t>Rutebusser</t>
  </si>
  <si>
    <t>Personbiler, mv</t>
  </si>
  <si>
    <t>Motorsykler, mopeder</t>
  </si>
  <si>
    <t>Lufttransport</t>
  </si>
  <si>
    <t>Jernbanetransport</t>
  </si>
  <si>
    <t>Langdistansebusser</t>
  </si>
  <si>
    <t>Lastebiler</t>
  </si>
  <si>
    <t>Ammoniakk</t>
  </si>
  <si>
    <t>Effektiv karbonpris (NOK)</t>
  </si>
  <si>
    <t>Eksplisitt karbonpris (NOK)</t>
  </si>
  <si>
    <t>Reiseavstand km, gjennomsnitt</t>
  </si>
  <si>
    <t>Andel reiser opptil 4,9 km</t>
  </si>
  <si>
    <t>Andel reiser mellom 5 og 19.9 km</t>
  </si>
  <si>
    <t>Andel reiser 20 km eller lengre</t>
  </si>
  <si>
    <t>Til fots</t>
  </si>
  <si>
    <t>Kollektivt (uten fly, drosje, båt)</t>
  </si>
  <si>
    <t>Bil, som fører</t>
  </si>
  <si>
    <t>Bil, som passasjer</t>
  </si>
  <si>
    <t>Personbiler/husholdninger</t>
  </si>
  <si>
    <t>Offentlige parkeringsplasser (ekskl. innfartsparkeringsplasser)</t>
  </si>
  <si>
    <t>Avgiftsbelagte parkeringsplasser</t>
  </si>
  <si>
    <t>Offentlige og avgiftsbelagte parkeringsplasser samlet</t>
  </si>
  <si>
    <t>Antall hurtigladepunkt</t>
  </si>
  <si>
    <t>Fornybar energi</t>
  </si>
  <si>
    <t>Energieffektivisering og -omlegging</t>
  </si>
  <si>
    <t>CO2-håndtering</t>
  </si>
  <si>
    <t>Klimateknologi og annen type utslippsreduksjon</t>
  </si>
  <si>
    <t>Omfang av avskoging (km2)</t>
  </si>
  <si>
    <t>% fordeling</t>
  </si>
  <si>
    <t>Fossile drivstoff</t>
  </si>
  <si>
    <t>Klimavennlige drivstoff</t>
  </si>
  <si>
    <t>Klimavennlige drivstofftyper</t>
  </si>
  <si>
    <t>Total (%)</t>
  </si>
  <si>
    <t>Bio-metanol</t>
  </si>
  <si>
    <t>Flytende biogass</t>
  </si>
  <si>
    <t>Biodiesel</t>
  </si>
  <si>
    <t>Landstrøm/Ladestrøm</t>
  </si>
  <si>
    <t>Vei</t>
  </si>
  <si>
    <t>Alternativ bane</t>
  </si>
  <si>
    <t>Lav bane</t>
  </si>
  <si>
    <t>Høy bane</t>
  </si>
  <si>
    <t>Sjøfart</t>
  </si>
  <si>
    <t>Andre formål</t>
  </si>
  <si>
    <t>Luftfart</t>
  </si>
  <si>
    <t>ReFuelEU Aviation</t>
  </si>
  <si>
    <t>Gjennomsnitt av høy og lav bane</t>
  </si>
  <si>
    <t>Kvotepliktig olje og gass</t>
  </si>
  <si>
    <t>Øvrige kvotepliktige</t>
  </si>
  <si>
    <t>Øvrige ikke-kvotepliktige</t>
  </si>
  <si>
    <t>Innenriks sjøfart</t>
  </si>
  <si>
    <t>Fiske</t>
  </si>
  <si>
    <t>Omfang av nedbygging (km2)</t>
  </si>
  <si>
    <t>Materialproduktivitet sammenlignet med år 2000</t>
  </si>
  <si>
    <t>Materialproduktivitetsindeks</t>
  </si>
  <si>
    <t>Klimagassutslipp fra norsk forbruk, i mill. tonn CO2-ekvivalenter</t>
  </si>
  <si>
    <t>Sykkel</t>
  </si>
  <si>
    <t>Annet (inkl. MC/Moped, elsparkesykkel, fly/drosje/båt, Vet ikke)</t>
  </si>
  <si>
    <t xml:space="preserve">Antall km tilrettelagt for syklende siste år </t>
  </si>
  <si>
    <t>2024/2025</t>
  </si>
  <si>
    <t>Kg matsvinn per person</t>
  </si>
  <si>
    <t>Fritidsbåter</t>
  </si>
  <si>
    <t>Persontransportarbeid i alt (mill. km)</t>
  </si>
  <si>
    <t>pkm/innbygger</t>
  </si>
  <si>
    <t>Fastlandstransport i alt (mill. tonnkm)</t>
  </si>
  <si>
    <t>tkm/innbygger (fastlandstransport)</t>
  </si>
  <si>
    <t>Historiske tall og fremskriving</t>
  </si>
  <si>
    <t>Planlagt politikk i Klimastatus og -plan for 2027</t>
  </si>
  <si>
    <t>-</t>
  </si>
  <si>
    <t>Tonn husdyrgjødsel til biogass</t>
  </si>
  <si>
    <t>Gjenværende utslipp</t>
  </si>
  <si>
    <t>2019 framskriving</t>
  </si>
  <si>
    <t>2022 framskriving</t>
  </si>
  <si>
    <t>2024 framskriving</t>
  </si>
  <si>
    <t>2026 framskriving</t>
  </si>
  <si>
    <t>Ytterligere behov (til 72,5%)</t>
  </si>
  <si>
    <t>Historiske utslipp 2021-2025</t>
  </si>
  <si>
    <t>Utslippsframskriving Nasjonalbudsjettet 2027</t>
  </si>
  <si>
    <t>Årlig utslippsbudsjett (50 pst. kutt i 2030 sammenlignet med 2005)</t>
  </si>
  <si>
    <t>Forvaltet skog</t>
  </si>
  <si>
    <t>Basis</t>
  </si>
  <si>
    <t>Klimatiltak</t>
  </si>
  <si>
    <t>Klimaplan</t>
  </si>
  <si>
    <t>Datasenter</t>
  </si>
  <si>
    <t>Nullvekst Havvind</t>
  </si>
  <si>
    <t>Nullvekst Vind</t>
  </si>
  <si>
    <t>Basis 2035</t>
  </si>
  <si>
    <t>Klimaplan 2035</t>
  </si>
  <si>
    <t>Klimatiltak 2035</t>
  </si>
  <si>
    <t>Datasenter 2035</t>
  </si>
  <si>
    <t>Usikkerhet (nedre)</t>
  </si>
  <si>
    <t>Elektrisitet</t>
  </si>
  <si>
    <t>Datasenter Klimaplan</t>
  </si>
  <si>
    <t xml:space="preserve">Nullvekst Landvind </t>
  </si>
  <si>
    <t>Datasenter Klimaplan 2035</t>
  </si>
  <si>
    <t>Nullvekst Vind, Datasenter Klimaplan</t>
  </si>
  <si>
    <t xml:space="preserve">200 års flom + klimapåslag </t>
  </si>
  <si>
    <t xml:space="preserve">50 års flom </t>
  </si>
  <si>
    <t xml:space="preserve">5 års flom </t>
  </si>
  <si>
    <t xml:space="preserve">Ikke 5 års flom </t>
  </si>
  <si>
    <t xml:space="preserve">Ukjent </t>
  </si>
  <si>
    <t>Antall utrykninger til klimarelaterte hendelser per år</t>
  </si>
  <si>
    <t>Antall utrykninger til ulike naturhendelser per år</t>
  </si>
  <si>
    <t>Illustrasjon av hvordan EU-regelverkene kan bidra til oppfyllelse av Norges mål under Parisavtalen som et punktmål i 2030</t>
  </si>
  <si>
    <t>Forbruksbaserte klimagassutslipp i 2021 fordelt på sektor og opprinnelse</t>
  </si>
  <si>
    <t>Figur 2.1</t>
  </si>
  <si>
    <t>Utslipp av klimagasser etter hovedkildene i utslippsregnskapet</t>
  </si>
  <si>
    <t>Figur 2.2</t>
  </si>
  <si>
    <t>Anslått utslippsutvikling med vedtatt og planlagt politikk i Klimastatus og -plan for 2027</t>
  </si>
  <si>
    <t>Figur 2.3</t>
  </si>
  <si>
    <t>Utslippsutvikling på sektornivå gitt fremskrivinger med vedtatt politikk og regjeringens planlagte politikk</t>
  </si>
  <si>
    <t>Figur 2.4</t>
  </si>
  <si>
    <t>Netto utslipp og opptak fra arealkategorier i sektoren «skog og annen arealbruk» fra 1990 til 2024</t>
  </si>
  <si>
    <t>Figur 2.5</t>
  </si>
  <si>
    <t>Fremskriving av utslipp og opptak fra forskjellige arealkategorier fram til 2100</t>
  </si>
  <si>
    <t>Figur 2.6</t>
  </si>
  <si>
    <t>Figur 2.7</t>
  </si>
  <si>
    <t>Utslipp fra det norske forbruket fra 2012–2021</t>
  </si>
  <si>
    <t>Figur 3.3</t>
  </si>
  <si>
    <t>Kraftforbruk i de ulike scenarioene sammenlignet med basis 2035</t>
  </si>
  <si>
    <t>Figur 3.4</t>
  </si>
  <si>
    <t>Kraftbalansen i de ulike scenarioene i NVEs scenarioanalyse</t>
  </si>
  <si>
    <t>Figur 4.5</t>
  </si>
  <si>
    <t>Utvikling i kvoteprisen i ETS1 basert på markedets forventning</t>
  </si>
  <si>
    <t>Figur 4.9</t>
  </si>
  <si>
    <t>Mulige opptrappingsbaner for omsetningskravene for biodrivstoff fram til 2030</t>
  </si>
  <si>
    <t>Figur 4.10</t>
  </si>
  <si>
    <t>FoU-utgifter til energi, klima og miljø i 2017–2023 (faste 2022-priser)</t>
  </si>
  <si>
    <t>Figur 4.11</t>
  </si>
  <si>
    <t>Figur 4.12</t>
  </si>
  <si>
    <t>Materialfotavtrykk per innbygger i Norge, gjennomsnitt for EU, Danmark, Finland, Sverige og Tyskland</t>
  </si>
  <si>
    <t>Figur 4.13</t>
  </si>
  <si>
    <t>Utslipp fra transport fordelt på ulike kilder – historiske utslipp og fremskriving med vedtatt politikk</t>
  </si>
  <si>
    <t>Figur 4.15</t>
  </si>
  <si>
    <t>Tidslinje for utfasing av fossile brensler for veitransporten</t>
  </si>
  <si>
    <t>Figur 4.16</t>
  </si>
  <si>
    <t>Sektorindikator veitransport – Status på utslipp fra veitransporten i 2025, og andel nullutslippskjøretøy så langt i 2026</t>
  </si>
  <si>
    <t>Figur 4.18</t>
  </si>
  <si>
    <t>Antall utenlands og innenlands flyreiser til/fra norske lufthavner</t>
  </si>
  <si>
    <t>Figur 4.19</t>
  </si>
  <si>
    <t>Tidslinje for utfasing av fossile brensler i luftfart</t>
  </si>
  <si>
    <t>Figur 4.21</t>
  </si>
  <si>
    <t>Tidslinje for utfasing av bruk av fossile brensler i maskiner</t>
  </si>
  <si>
    <t>Figur 4.23</t>
  </si>
  <si>
    <t>Status og forventet utvikling for utslipp fra sjøfart og fiske</t>
  </si>
  <si>
    <t>Figur 4.24</t>
  </si>
  <si>
    <t>Tidslinje for utfasing av bruk av fossile brensler i sjøfarten</t>
  </si>
  <si>
    <t>Figur 4.25</t>
  </si>
  <si>
    <t>Status for bruk av alternative energibærere i norsk innenriks skipsfart i 2025</t>
  </si>
  <si>
    <t>Figur 4.27</t>
  </si>
  <si>
    <t>Utslipp i ulike deler av industrien og energiforsyning</t>
  </si>
  <si>
    <t>Figur 4.28</t>
  </si>
  <si>
    <t>Tidslinje for utfasing av bruk av fossile brensler i industri</t>
  </si>
  <si>
    <t>Figur 4.29</t>
  </si>
  <si>
    <t>Tidslinje for utfasing av bruk av fossile brensler fra energiforsyning</t>
  </si>
  <si>
    <t>Figur 4.31</t>
  </si>
  <si>
    <t>Utslippsutvikling for petroleumsutvinning 1990–2025</t>
  </si>
  <si>
    <t>Figur 4.32</t>
  </si>
  <si>
    <t>Anslag for utslippsutviklingen i petroleumsvirksomheten</t>
  </si>
  <si>
    <t>Figur 4.33</t>
  </si>
  <si>
    <t>Tidslinje for utfasing av bruk av fossile brensler i petroleumssektoren</t>
  </si>
  <si>
    <t>Figur 4.35</t>
  </si>
  <si>
    <t>Utslipp fra jordbruk – historiske utslipp og fremskriving</t>
  </si>
  <si>
    <t>Figur 4.36</t>
  </si>
  <si>
    <t>Sektorindikator 1 jordbruk – utslippsintensiteten i den norske jordbruksproduksjonen</t>
  </si>
  <si>
    <t>Figur 4.40</t>
  </si>
  <si>
    <t>Sektorindikator 1 skog og areal – omfang av nedbygd areal</t>
  </si>
  <si>
    <t>Figur 4.43</t>
  </si>
  <si>
    <t>Utviklingen i utslipp fra oppvarming – historiske og fremskrevne utslipp</t>
  </si>
  <si>
    <t>Figur 4.44</t>
  </si>
  <si>
    <t>Tidslinje for utfasing fra fossil oppvarming</t>
  </si>
  <si>
    <t>Figur 4.46</t>
  </si>
  <si>
    <t>Andre utslipp – historiske utslipp og fremskriving</t>
  </si>
  <si>
    <t>Figur 5.3</t>
  </si>
  <si>
    <t>Utslippsbudsjett under innsatsfordelingen, fremskriving av utslippene med vedtatt politikk og effektene av planlagt politikk</t>
  </si>
  <si>
    <t>Figur 5.4</t>
  </si>
  <si>
    <t>Forventet årlig opptak (-) og utslipp (+) for perioden 2021–2025, fordelt på de ulike bokføringskategoriene under EUs regelverk</t>
  </si>
  <si>
    <t>Figur 5.5</t>
  </si>
  <si>
    <t>Fremskrivinger i skog- og arealbrukssektoren</t>
  </si>
  <si>
    <t>Figur 5.6</t>
  </si>
  <si>
    <t>Figur 6.2</t>
  </si>
  <si>
    <t>Anslåtte utslippsreduksjoner i 2035 med vedtatt politikk, planlagt politikk og norsk deltakelse i EUs kvotesystem, fra 1990-nivå</t>
  </si>
  <si>
    <t>Figur 7.2</t>
  </si>
  <si>
    <t>Utslipp av klimagasser per innbygger</t>
  </si>
  <si>
    <t>Figur 7.3</t>
  </si>
  <si>
    <t>Utvikling i utslippsintensiteten (bruttoprodukt) i ulike sektorer fra 1990 til 2024</t>
  </si>
  <si>
    <t>Figur 7.4</t>
  </si>
  <si>
    <t>Utslippsintensitet (tonn CO₂-ekvivalenter per 2021-dollar BNP)</t>
  </si>
  <si>
    <t>Figur 7.5</t>
  </si>
  <si>
    <t>Andelen energi som kommer fra fornybare energikilder i ulike sektorer i Norge</t>
  </si>
  <si>
    <t>Figur 7.6</t>
  </si>
  <si>
    <t>Energiforbruk fra fossile og fornybare kilder i ulike sektorer i Norge</t>
  </si>
  <si>
    <t>Figur 7.7</t>
  </si>
  <si>
    <t>Andelen av energiforbruket som dekkes av fornybare energikilder</t>
  </si>
  <si>
    <t>Figur 7.8</t>
  </si>
  <si>
    <t>Netto eksplisitt og effektiv pris på utslipp av klimagasser i ulike sektorer</t>
  </si>
  <si>
    <t>Figur 9.1</t>
  </si>
  <si>
    <t>Figur 9.2</t>
  </si>
  <si>
    <t>Figur 9.3</t>
  </si>
  <si>
    <t>Stikkrenners kapasitet til å håndtere flom</t>
  </si>
  <si>
    <t>Figur 1.1 (Vedlegg 1)</t>
  </si>
  <si>
    <t>Sektorindikator 1 transport – antall innenlandske personkilometer og tonnkilometer per innbygger</t>
  </si>
  <si>
    <t>Figur 1.2 (Vedlegg 1)</t>
  </si>
  <si>
    <t>Sektorindikator 2a transport – personkilometer i innenlandsk persontransport med ulike transportformer, prosentvis fordeling</t>
  </si>
  <si>
    <t>Figur 1.3 (Vedlegg 1)</t>
  </si>
  <si>
    <t>Sektorindikator 2b transport – tonnkilometer i innenlands godstransport (ekskludert kabotasje) med ulike transportformer</t>
  </si>
  <si>
    <t>Figur 1.4 (Vedlegg 1)</t>
  </si>
  <si>
    <t>Sektorindikator 3 transport – andel nullutslippsbiler av kjøretøybestanden</t>
  </si>
  <si>
    <t>Figur 1.5 (Vedlegg 1)</t>
  </si>
  <si>
    <t>Sektorindikator 4 transport – gjennomsnittlig lengde og fordeling av daglige korte reiser</t>
  </si>
  <si>
    <t>Figur 1.6 (Vedlegg 1)</t>
  </si>
  <si>
    <t>Sektorindikator 5 transport – andel daglige reiser per transportform</t>
  </si>
  <si>
    <t>Figur 1.7 (Vedlegg 1)</t>
  </si>
  <si>
    <t>Sektorindikator 6 transport – antall kilometer tilrettelagt for syklende per år</t>
  </si>
  <si>
    <t>Figur 1.8 (Vedlegg 1)</t>
  </si>
  <si>
    <t>Sektorindikator 7 transport – antall biler per husholdning</t>
  </si>
  <si>
    <t>Figur 1.9 (Vedlegg 1)</t>
  </si>
  <si>
    <t>Sektorindikator 8 transport – antall offentlige og avgiftsbelagte parkeringsplasser</t>
  </si>
  <si>
    <t>Figur 1.10 (Vedlegg 1)</t>
  </si>
  <si>
    <t>Sektorindikator 9 transport – antall hurtigladepunkt og antall elektriske personbiler per hurtigladepunkt</t>
  </si>
  <si>
    <t>Figur 1.11 (Vedlegg 1)</t>
  </si>
  <si>
    <t>Forskning og utvikling i industrien over tid</t>
  </si>
  <si>
    <t>Figur 1.12 (Vedlegg 1)</t>
  </si>
  <si>
    <t>Sektorindikator 2 jordbruk – husdyrgjødsel levert til biogassproduksjon</t>
  </si>
  <si>
    <t>Figur 1.13 (Vedlegg 1)</t>
  </si>
  <si>
    <t>Sektorindikator 3 jordbruk – mengde mineralgjødsel-nitrogen solgt</t>
  </si>
  <si>
    <t>Figur 1.15 (Vedlegg 1)</t>
  </si>
  <si>
    <t>Sektorindikator 6 jordbruk – forbruk av rødt kjøtt per person per år, kg engrosvekt</t>
  </si>
  <si>
    <t>Figur 1.16 (Vedlegg 1)</t>
  </si>
  <si>
    <t>Sektorindikator 7 jordbruk – matsvinn per person, målt i kg per innbygger</t>
  </si>
  <si>
    <t>Figur 1.17 (Vedlegg 1)</t>
  </si>
  <si>
    <t>Sektorindikator 2 skog og areal – omfang omdisponert myr</t>
  </si>
  <si>
    <t>Figur 1.18 (Vedlegg 1)</t>
  </si>
  <si>
    <t>Sektorindikator 3 skog og areal – omfang av avskoging</t>
  </si>
  <si>
    <t>Figur 1.19 (Vedlegg 1)</t>
  </si>
  <si>
    <t>Sektorindikator 4 skog og areal – omfang av påskoget areal</t>
  </si>
  <si>
    <t>Figurnummer</t>
  </si>
  <si>
    <t>Figurnavn</t>
  </si>
  <si>
    <t>2030 - effekt av planlagt politikk</t>
  </si>
  <si>
    <t>2035 - effekt av planlagt politikk</t>
  </si>
  <si>
    <t>Antall</t>
  </si>
  <si>
    <t>TWh</t>
  </si>
  <si>
    <t>Scenario</t>
  </si>
  <si>
    <t>Kraftbalanse (TWh)</t>
  </si>
  <si>
    <t>Finansdepartementets utslippsfremskriving</t>
  </si>
  <si>
    <t>Tonn CO2-ekv per TJ produsert i norsk jordbruk</t>
  </si>
  <si>
    <t>Utslipp (mill. tonn CO2-ekv.)</t>
  </si>
  <si>
    <t>2019 historiske data</t>
  </si>
  <si>
    <t>2022 historiske data</t>
  </si>
  <si>
    <t>2024 historiske data</t>
  </si>
  <si>
    <t>2026 historiske data</t>
  </si>
  <si>
    <t>Klimamål for 2030, 55 pst. utslippskutt</t>
  </si>
  <si>
    <t>Kumulative utslipp (mill. tonn CO2-ekv.)</t>
  </si>
  <si>
    <t xml:space="preserve">langdistansebusser </t>
  </si>
  <si>
    <t>Samlet industri, bergverk og energiforsyning (fremskriving)</t>
  </si>
  <si>
    <t>Tonn MGO-ekv.</t>
  </si>
  <si>
    <t>Referanselinje år 2000 = 100</t>
  </si>
  <si>
    <t>Figur 4.2</t>
  </si>
  <si>
    <t>Venstre hjul:</t>
  </si>
  <si>
    <t>Avfallsdeponigass, fluorgasser og annet</t>
  </si>
  <si>
    <t>Olje- og gassutvinning - prosessutslipp</t>
  </si>
  <si>
    <t>Industri og bergverk - prosessutslipp</t>
  </si>
  <si>
    <t xml:space="preserve">Forbrenningsutslipp </t>
  </si>
  <si>
    <t>Høyre hjul:</t>
  </si>
  <si>
    <t>Olje- og gassutvinning - stasjonær forbrenning</t>
  </si>
  <si>
    <t>Industri og bergverk - stasjonær forbrenning</t>
  </si>
  <si>
    <t>Oppvarming i andre næringer og husholdninger</t>
  </si>
  <si>
    <t>Innenriks sjøfart og fiske</t>
  </si>
  <si>
    <t>Innenriks luftfart</t>
  </si>
  <si>
    <t>Kildefordelte klimagassutslipp: totale utslipp og forbrenningsutslipp fordelt på kilde, foreløpige utslippstall for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</si>
</sst>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0.0"/>
    <numFmt numFmtId="165" formatCode="0.0\ %"/>
    <numFmt numFmtId="166" formatCode="_ * #,##0.0_ ;_ * \-#,##0.0_ ;_ * &quot;-&quot;??_ ;_ @_ "/>
    <numFmt numFmtId="167" formatCode="_ * #,##0_ ;_ * \-#,##0_ ;_ * &quot;-&quot;??_ ;_ @_ "/>
    <numFmt numFmtId="168" formatCode="_-* #,##0_-;\-* #,##0_-;_-* &quot;-&quot;??_-;_-@_-"/>
    <numFmt numFmtId="169" formatCode="_-* #,##0.00_-;\-* #,##0.00_-;_-* &quot;-&quot;??_-;_-@_-"/>
    <numFmt numFmtId="170" formatCode="0.0000"/>
    <numFmt numFmtId="171" formatCode="0.000"/>
    <numFmt numFmtId="172" formatCode="_-* #,##0.0_-;\-* #,##0.0_-;_-* &quot;-&quot;??_-;_-@_-"/>
    <numFmt numFmtId="173" formatCode="0.0000\ %"/>
    <numFmt numFmtId="174" formatCode="0.00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0000"/>
      <name val="Calibri"/>
      <family val="2"/>
    </font>
    <font>
      <sz val="11"/>
      <name val="Aptos Narrow"/>
      <family val="2"/>
    </font>
    <font>
      <sz val="11"/>
      <color theme="5" tint="0.59999389629810485"/>
      <name val="Calibri"/>
      <family val="2"/>
    </font>
    <font>
      <b/>
      <sz val="11"/>
      <name val="Aptos Narrow"/>
      <family val="2"/>
      <scheme val="minor"/>
    </font>
    <font>
      <sz val="10"/>
      <name val="Arial"/>
      <family val="2"/>
    </font>
    <font>
      <sz val="11"/>
      <color theme="1"/>
      <name val="Segoe UI"/>
      <family val="2"/>
    </font>
    <font>
      <sz val="11"/>
      <color theme="2" tint="-9.9978637043366805E-2"/>
      <name val="Calibri"/>
      <family val="2"/>
    </font>
    <font>
      <sz val="11"/>
      <color rgb="FF1F4E79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71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Border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4" applyNumberFormat="0" applyAlignment="0" applyProtection="0"/>
    <xf numFmtId="0" fontId="20" fillId="8" borderId="5" applyNumberFormat="0" applyAlignment="0" applyProtection="0"/>
    <xf numFmtId="0" fontId="21" fillId="8" borderId="4" applyNumberFormat="0" applyAlignment="0" applyProtection="0"/>
    <xf numFmtId="0" fontId="22" fillId="0" borderId="6" applyNumberFormat="0" applyFill="0" applyAlignment="0" applyProtection="0"/>
    <xf numFmtId="0" fontId="23" fillId="9" borderId="7" applyNumberFormat="0" applyAlignment="0" applyProtection="0"/>
    <xf numFmtId="0" fontId="2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24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2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Border="0" applyAlignment="0"/>
    <xf numFmtId="169" fontId="1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7" fillId="0" borderId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2"/>
    <xf numFmtId="0" fontId="7" fillId="0" borderId="0" xfId="5"/>
    <xf numFmtId="0" fontId="26" fillId="0" borderId="0" xfId="5" applyFont="1"/>
    <xf numFmtId="0" fontId="28" fillId="0" borderId="0" xfId="5" applyFont="1"/>
    <xf numFmtId="0" fontId="11" fillId="0" borderId="0" xfId="5" applyFont="1"/>
    <xf numFmtId="0" fontId="29" fillId="0" borderId="0" xfId="0" applyFont="1"/>
    <xf numFmtId="0" fontId="9" fillId="0" borderId="0" xfId="0" applyFont="1"/>
    <xf numFmtId="0" fontId="11" fillId="0" borderId="0" xfId="0" applyFont="1"/>
    <xf numFmtId="172" fontId="0" fillId="0" borderId="0" xfId="54" applyNumberFormat="1" applyFont="1"/>
    <xf numFmtId="164" fontId="1" fillId="0" borderId="0" xfId="67" applyNumberFormat="1"/>
    <xf numFmtId="164" fontId="31" fillId="0" borderId="0" xfId="0" applyNumberFormat="1" applyFont="1" applyAlignment="1">
      <alignment vertical="center"/>
    </xf>
    <xf numFmtId="172" fontId="0" fillId="0" borderId="0" xfId="54" applyNumberFormat="1" applyFont="1" applyFill="1"/>
    <xf numFmtId="0" fontId="32" fillId="0" borderId="0" xfId="5" applyFont="1"/>
    <xf numFmtId="0" fontId="8" fillId="0" borderId="0" xfId="8" applyFont="1"/>
    <xf numFmtId="165" fontId="0" fillId="0" borderId="0" xfId="0" applyNumberFormat="1"/>
    <xf numFmtId="0" fontId="7" fillId="0" borderId="0" xfId="0" applyFont="1"/>
    <xf numFmtId="164" fontId="7" fillId="0" borderId="0" xfId="0" applyNumberFormat="1" applyFont="1"/>
    <xf numFmtId="0" fontId="7" fillId="0" borderId="10" xfId="0" applyFont="1" applyBorder="1" applyAlignment="1">
      <alignment vertical="center" wrapText="1"/>
    </xf>
    <xf numFmtId="0" fontId="7" fillId="34" borderId="0" xfId="0" applyFont="1" applyFill="1"/>
    <xf numFmtId="0" fontId="7" fillId="3" borderId="0" xfId="0" applyFont="1" applyFill="1"/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 vertical="center"/>
    </xf>
    <xf numFmtId="168" fontId="7" fillId="0" borderId="0" xfId="54" applyNumberFormat="1" applyFont="1" applyFill="1" applyBorder="1"/>
    <xf numFmtId="9" fontId="7" fillId="0" borderId="0" xfId="0" applyNumberFormat="1" applyFont="1"/>
    <xf numFmtId="165" fontId="7" fillId="0" borderId="0" xfId="4" applyNumberFormat="1" applyFont="1" applyFill="1" applyBorder="1"/>
    <xf numFmtId="2" fontId="7" fillId="0" borderId="0" xfId="0" applyNumberFormat="1" applyFont="1"/>
    <xf numFmtId="171" fontId="7" fillId="0" borderId="0" xfId="0" applyNumberFormat="1" applyFont="1"/>
    <xf numFmtId="1" fontId="7" fillId="0" borderId="0" xfId="0" applyNumberFormat="1" applyFont="1"/>
    <xf numFmtId="166" fontId="7" fillId="0" borderId="0" xfId="3" applyNumberFormat="1" applyFont="1" applyFill="1" applyAlignment="1">
      <alignment horizontal="right"/>
    </xf>
    <xf numFmtId="0" fontId="7" fillId="0" borderId="0" xfId="0" applyFont="1" applyAlignment="1">
      <alignment wrapText="1"/>
    </xf>
    <xf numFmtId="165" fontId="7" fillId="0" borderId="0" xfId="0" applyNumberFormat="1" applyFont="1"/>
    <xf numFmtId="165" fontId="7" fillId="0" borderId="0" xfId="4" applyNumberFormat="1" applyFont="1" applyFill="1"/>
    <xf numFmtId="0" fontId="7" fillId="0" borderId="0" xfId="3" applyNumberFormat="1" applyFont="1"/>
    <xf numFmtId="164" fontId="7" fillId="0" borderId="0" xfId="0" applyNumberFormat="1" applyFont="1" applyAlignment="1">
      <alignment wrapText="1"/>
    </xf>
    <xf numFmtId="0" fontId="7" fillId="0" borderId="0" xfId="2" applyFont="1"/>
    <xf numFmtId="0" fontId="7" fillId="0" borderId="0" xfId="0" applyFont="1" applyAlignment="1">
      <alignment vertical="center" wrapText="1"/>
    </xf>
    <xf numFmtId="168" fontId="7" fillId="0" borderId="0" xfId="3" applyNumberFormat="1" applyFont="1"/>
    <xf numFmtId="167" fontId="7" fillId="0" borderId="0" xfId="3" applyNumberFormat="1" applyFont="1"/>
    <xf numFmtId="0" fontId="7" fillId="0" borderId="0" xfId="55" applyFont="1"/>
    <xf numFmtId="43" fontId="7" fillId="0" borderId="0" xfId="3" applyFont="1" applyAlignment="1">
      <alignment horizontal="left"/>
    </xf>
    <xf numFmtId="49" fontId="7" fillId="0" borderId="0" xfId="0" applyNumberFormat="1" applyFont="1"/>
    <xf numFmtId="170" fontId="7" fillId="0" borderId="0" xfId="5" applyNumberFormat="1"/>
    <xf numFmtId="167" fontId="7" fillId="0" borderId="0" xfId="6" applyNumberFormat="1" applyFont="1" applyFill="1" applyAlignment="1" applyProtection="1"/>
    <xf numFmtId="9" fontId="7" fillId="0" borderId="0" xfId="4" applyFont="1"/>
    <xf numFmtId="0" fontId="11" fillId="0" borderId="0" xfId="8" applyFont="1"/>
    <xf numFmtId="0" fontId="7" fillId="0" borderId="0" xfId="8" applyFont="1"/>
    <xf numFmtId="0" fontId="7" fillId="0" borderId="0" xfId="5" applyAlignment="1">
      <alignment vertical="center"/>
    </xf>
    <xf numFmtId="3" fontId="7" fillId="0" borderId="0" xfId="0" applyNumberFormat="1" applyFont="1"/>
    <xf numFmtId="173" fontId="7" fillId="0" borderId="0" xfId="4" applyNumberFormat="1" applyFont="1"/>
    <xf numFmtId="174" fontId="7" fillId="0" borderId="0" xfId="0" applyNumberFormat="1" applyFont="1"/>
    <xf numFmtId="164" fontId="7" fillId="0" borderId="0" xfId="5" applyNumberFormat="1"/>
    <xf numFmtId="1" fontId="7" fillId="0" borderId="0" xfId="8" applyNumberFormat="1" applyFont="1"/>
    <xf numFmtId="165" fontId="7" fillId="0" borderId="0" xfId="7" applyNumberFormat="1" applyFont="1"/>
    <xf numFmtId="167" fontId="7" fillId="0" borderId="0" xfId="0" applyNumberFormat="1" applyFont="1"/>
    <xf numFmtId="0" fontId="7" fillId="0" borderId="0" xfId="0" applyFont="1" applyAlignment="1">
      <alignment horizontal="center" vertical="center" wrapText="1"/>
    </xf>
    <xf numFmtId="168" fontId="7" fillId="0" borderId="0" xfId="3" applyNumberFormat="1" applyFont="1" applyBorder="1"/>
    <xf numFmtId="167" fontId="7" fillId="0" borderId="0" xfId="3" applyNumberFormat="1" applyFont="1" applyBorder="1"/>
    <xf numFmtId="168" fontId="7" fillId="0" borderId="0" xfId="3" applyNumberFormat="1" applyFont="1" applyAlignment="1">
      <alignment horizontal="left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  <xf numFmtId="4" fontId="33" fillId="0" borderId="0" xfId="66" applyNumberFormat="1" applyFont="1" applyAlignment="1">
      <alignment horizontal="left" vertical="center" shrinkToFit="1"/>
    </xf>
    <xf numFmtId="4" fontId="33" fillId="0" borderId="0" xfId="66" applyNumberFormat="1" applyFont="1" applyAlignment="1">
      <alignment horizontal="right" vertical="center" shrinkToFit="1"/>
    </xf>
    <xf numFmtId="0" fontId="0" fillId="0" borderId="0" xfId="0" applyAlignment="1">
      <alignment horizontal="left"/>
    </xf>
    <xf numFmtId="4" fontId="11" fillId="0" borderId="0" xfId="66" applyNumberFormat="1" applyFont="1" applyAlignment="1">
      <alignment horizontal="left" vertical="center" shrinkToFit="1"/>
    </xf>
    <xf numFmtId="4" fontId="11" fillId="0" borderId="0" xfId="66" applyNumberFormat="1" applyFont="1" applyAlignment="1">
      <alignment horizontal="right" vertical="center" shrinkToFit="1"/>
    </xf>
    <xf numFmtId="0" fontId="10" fillId="0" borderId="0" xfId="8"/>
    <xf numFmtId="0" fontId="11" fillId="3" borderId="0" xfId="0" applyFont="1" applyFill="1"/>
    <xf numFmtId="1" fontId="7" fillId="0" borderId="0" xfId="5" applyNumberFormat="1"/>
    <xf numFmtId="0" fontId="7" fillId="0" borderId="0" xfId="0" applyFont="1" applyAlignment="1">
      <alignment horizontal="left" wrapText="1"/>
    </xf>
    <xf numFmtId="165" fontId="7" fillId="0" borderId="0" xfId="4" applyNumberFormat="1" applyFont="1"/>
    <xf numFmtId="9" fontId="0" fillId="0" borderId="0" xfId="4" applyFont="1"/>
    <xf numFmtId="0" fontId="7" fillId="0" borderId="0" xfId="0" applyFont="1" applyAlignment="1">
      <alignment horizontal="center" vertical="center"/>
    </xf>
  </cellXfs>
  <cellStyles count="71">
    <cellStyle name="20 % – uthevingsfarge 1" xfId="30" builtinId="30" customBuiltin="1"/>
    <cellStyle name="20 % – uthevingsfarge 2" xfId="34" builtinId="34" customBuiltin="1"/>
    <cellStyle name="20 % – uthevingsfarge 3" xfId="38" builtinId="38" customBuiltin="1"/>
    <cellStyle name="20 % – uthevingsfarge 4" xfId="42" builtinId="42" customBuiltin="1"/>
    <cellStyle name="20 % – uthevingsfarge 5" xfId="46" builtinId="46" customBuiltin="1"/>
    <cellStyle name="20 % – uthevingsfarge 6" xfId="49" builtinId="50" customBuiltin="1"/>
    <cellStyle name="40 % – uthevingsfarge 1" xfId="31" builtinId="31" customBuiltin="1"/>
    <cellStyle name="40 % – uthevingsfarge 2" xfId="35" builtinId="35" customBuiltin="1"/>
    <cellStyle name="40 % – uthevingsfarge 3" xfId="39" builtinId="39" customBuiltin="1"/>
    <cellStyle name="40 % – uthevingsfarge 4" xfId="43" builtinId="43" customBuiltin="1"/>
    <cellStyle name="40 % – uthevingsfarge 5" xfId="1" builtinId="47" customBuiltin="1"/>
    <cellStyle name="40 % – uthevingsfarge 6" xfId="50" builtinId="51" customBuiltin="1"/>
    <cellStyle name="60 % – uthevingsfarge 1" xfId="32" builtinId="32" customBuiltin="1"/>
    <cellStyle name="60 % – uthevingsfarge 2" xfId="36" builtinId="36" customBuiltin="1"/>
    <cellStyle name="60 % – uthevingsfarge 3" xfId="40" builtinId="40" customBuiltin="1"/>
    <cellStyle name="60 % – uthevingsfarge 4" xfId="44" builtinId="44" customBuiltin="1"/>
    <cellStyle name="60 % – uthevingsfarge 5" xfId="47" builtinId="48" customBuiltin="1"/>
    <cellStyle name="60 % – uthevingsfarge 6" xfId="51" builtinId="52" customBuiltin="1"/>
    <cellStyle name="Beregning" xfId="22" builtinId="22" customBuiltin="1"/>
    <cellStyle name="Dårlig" xfId="18" builtinId="27" customBuiltin="1"/>
    <cellStyle name="Forklarende tekst" xfId="27" builtinId="53" customBuiltin="1"/>
    <cellStyle name="God" xfId="17" builtinId="26" customBuiltin="1"/>
    <cellStyle name="Hyperkobling" xfId="2" builtinId="8"/>
    <cellStyle name="Hyperlink" xfId="11" xr:uid="{3A5867CE-86A0-47E3-A0D6-D274CF2E752B}"/>
    <cellStyle name="Inndata" xfId="20" builtinId="20" customBuiltin="1"/>
    <cellStyle name="Koblet celle" xfId="23" builtinId="24" customBuiltin="1"/>
    <cellStyle name="Komma" xfId="3" builtinId="3"/>
    <cellStyle name="Komma 2" xfId="6" xr:uid="{7E09B060-9494-428B-B1F2-2D6053616F27}"/>
    <cellStyle name="Komma 2 2" xfId="60" xr:uid="{27BBEFE9-DA26-4F58-85DE-640F724DF247}"/>
    <cellStyle name="Komma 2 3" xfId="52" xr:uid="{DC11E334-2A38-43C3-986A-B0CD087FC3DB}"/>
    <cellStyle name="Komma 2 3 2" xfId="63" xr:uid="{A1F5BF1C-424F-467F-9913-570334BE9A14}"/>
    <cellStyle name="Komma 2 4" xfId="69" xr:uid="{F958DCA8-1F31-4BDF-B107-A044825040EB}"/>
    <cellStyle name="Komma 3" xfId="9" xr:uid="{AFF399A9-C404-46E1-8531-26BA8CD7245C}"/>
    <cellStyle name="Komma 3 2" xfId="62" xr:uid="{BF55429B-A4B0-4819-95E4-4CB4097E027F}"/>
    <cellStyle name="Komma 3 3" xfId="70" xr:uid="{BEA9EAD5-FFC9-405C-9B3A-C8BC9FC68AE8}"/>
    <cellStyle name="Komma 4" xfId="59" xr:uid="{B8E3054B-A0EA-4701-BC2B-26BD47C38A91}"/>
    <cellStyle name="Komma 5" xfId="54" xr:uid="{A30F6AEC-15C0-4FFC-99C4-5282927E6B37}"/>
    <cellStyle name="Komma 6" xfId="68" xr:uid="{B3EA6D13-EB19-42D5-93D8-E0B66C1421E8}"/>
    <cellStyle name="Kontrollcelle" xfId="24" builtinId="23" customBuiltin="1"/>
    <cellStyle name="Merknad" xfId="26" builtinId="10" customBuiltin="1"/>
    <cellStyle name="Normal" xfId="0" builtinId="0"/>
    <cellStyle name="Normal 18" xfId="67" xr:uid="{700D61A9-04D4-4825-B18A-549A0ED3BC7F}"/>
    <cellStyle name="Normal 2" xfId="55" xr:uid="{C2A6ED70-1B9F-4413-811A-64E027E8F825}"/>
    <cellStyle name="Normal 2 2" xfId="5" xr:uid="{4BB33C7F-3F0D-47CF-8827-9C5EEF49E24E}"/>
    <cellStyle name="Normal 2 2 2" xfId="10" xr:uid="{2117A099-5269-4107-BDB0-B553EE4FFF28}"/>
    <cellStyle name="Normal 2 3" xfId="53" xr:uid="{61E71B24-A2F4-4DA4-89A8-F6EBBE722400}"/>
    <cellStyle name="Normal 3" xfId="8" xr:uid="{25044518-E28B-4DA6-8120-F94C1F601A29}"/>
    <cellStyle name="Normal 3 2" xfId="61" xr:uid="{D362FAFC-7481-4DDB-8A80-6D738210439A}"/>
    <cellStyle name="Normal 3 3" xfId="56" xr:uid="{DB2E552A-E65B-47FA-9032-80401D576F6E}"/>
    <cellStyle name="Normal 4" xfId="57" xr:uid="{621ED08A-A883-4382-8584-91FA29AA3E78}"/>
    <cellStyle name="Normal 4 2" xfId="64" xr:uid="{03F316A4-863D-40A9-B95A-8E280F41321B}"/>
    <cellStyle name="Normal 5" xfId="58" xr:uid="{39C218D4-9FD8-4AC7-994B-D7D85D2D7323}"/>
    <cellStyle name="Normal 5 2" xfId="65" xr:uid="{43E142BB-313F-4EE8-AF4E-45A4E82B4F8A}"/>
    <cellStyle name="Normal 7" xfId="66" xr:uid="{30B45507-39F9-4262-93D0-D49A6C2B974B}"/>
    <cellStyle name="Nøytral" xfId="19" builtinId="28" customBuiltin="1"/>
    <cellStyle name="Overskrift 1" xfId="13" builtinId="16" customBuiltin="1"/>
    <cellStyle name="Overskrift 2" xfId="14" builtinId="17" customBuiltin="1"/>
    <cellStyle name="Overskrift 3" xfId="15" builtinId="18" customBuiltin="1"/>
    <cellStyle name="Overskrift 4" xfId="16" builtinId="19" customBuiltin="1"/>
    <cellStyle name="Prosent" xfId="4" builtinId="5"/>
    <cellStyle name="Prosent 2" xfId="7" xr:uid="{5FECB0A4-4964-4B97-B08C-0579297116E5}"/>
    <cellStyle name="Tittel" xfId="12" builtinId="15" customBuiltin="1"/>
    <cellStyle name="Totalt" xfId="28" builtinId="25" customBuiltin="1"/>
    <cellStyle name="Utdata" xfId="21" builtinId="21" customBuiltin="1"/>
    <cellStyle name="Uthevingsfarge1" xfId="29" builtinId="29" customBuiltin="1"/>
    <cellStyle name="Uthevingsfarge2" xfId="33" builtinId="33" customBuiltin="1"/>
    <cellStyle name="Uthevingsfarge3" xfId="37" builtinId="37" customBuiltin="1"/>
    <cellStyle name="Uthevingsfarge4" xfId="41" builtinId="41" customBuiltin="1"/>
    <cellStyle name="Uthevingsfarge5" xfId="45" builtinId="45" customBuiltin="1"/>
    <cellStyle name="Uthevingsfarge6" xfId="48" builtinId="49" customBuiltin="1"/>
    <cellStyle name="Varseltekst" xfId="25" builtinId="11" customBuiltin="1"/>
  </cellStyles>
  <dxfs count="0"/>
  <tableStyles count="0" defaultTableStyle="TableStyleMedium2" defaultPivotStyle="PivotStyleLight16"/>
  <colors>
    <mruColors>
      <color rgb="FF1C1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79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78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onnections" Target="connection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13</xdr:row>
      <xdr:rowOff>0</xdr:rowOff>
    </xdr:from>
    <xdr:to>
      <xdr:col>12</xdr:col>
      <xdr:colOff>304800</xdr:colOff>
      <xdr:row>14</xdr:row>
      <xdr:rowOff>114300</xdr:rowOff>
    </xdr:to>
    <xdr:sp macro="" textlink="">
      <xdr:nvSpPr>
        <xdr:cNvPr id="83973" name="AutoShape 5">
          <a:extLst>
            <a:ext uri="{FF2B5EF4-FFF2-40B4-BE49-F238E27FC236}">
              <a16:creationId xmlns:a16="http://schemas.microsoft.com/office/drawing/2014/main" id="{57D2E35D-B3B0-49F3-403D-FC0F64B719E1}"/>
            </a:ext>
          </a:extLst>
        </xdr:cNvPr>
        <xdr:cNvSpPr>
          <a:spLocks noChangeAspect="1" noChangeArrowheads="1"/>
        </xdr:cNvSpPr>
      </xdr:nvSpPr>
      <xdr:spPr bwMode="auto">
        <a:xfrm>
          <a:off x="19383375" y="2524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114301</xdr:rowOff>
    </xdr:to>
    <xdr:sp macro="" textlink="">
      <xdr:nvSpPr>
        <xdr:cNvPr id="83974" name="AutoShape 6">
          <a:extLst>
            <a:ext uri="{FF2B5EF4-FFF2-40B4-BE49-F238E27FC236}">
              <a16:creationId xmlns:a16="http://schemas.microsoft.com/office/drawing/2014/main" id="{31AF2886-C9EA-A21D-1CB8-886EC897070A}"/>
            </a:ext>
          </a:extLst>
        </xdr:cNvPr>
        <xdr:cNvSpPr>
          <a:spLocks noChangeAspect="1" noChangeArrowheads="1"/>
        </xdr:cNvSpPr>
      </xdr:nvSpPr>
      <xdr:spPr bwMode="auto">
        <a:xfrm>
          <a:off x="18164175" y="214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304800</xdr:colOff>
      <xdr:row>13</xdr:row>
      <xdr:rowOff>114299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1C3A070F-F9E1-456E-B976-F6C85F8D1DE6}"/>
            </a:ext>
          </a:extLst>
        </xdr:cNvPr>
        <xdr:cNvSpPr>
          <a:spLocks noChangeAspect="1" noChangeArrowheads="1"/>
        </xdr:cNvSpPr>
      </xdr:nvSpPr>
      <xdr:spPr bwMode="auto">
        <a:xfrm>
          <a:off x="11398250" y="244475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114298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48C6C49A-672B-4CF9-9A15-EC426BCCBA24}"/>
            </a:ext>
          </a:extLst>
        </xdr:cNvPr>
        <xdr:cNvSpPr>
          <a:spLocks noChangeAspect="1" noChangeArrowheads="1"/>
        </xdr:cNvSpPr>
      </xdr:nvSpPr>
      <xdr:spPr bwMode="auto">
        <a:xfrm>
          <a:off x="10115550" y="207645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114298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26938EFA-E3F4-43D0-A507-2B37BCEC65F8}"/>
            </a:ext>
          </a:extLst>
        </xdr:cNvPr>
        <xdr:cNvSpPr>
          <a:spLocks noChangeAspect="1" noChangeArrowheads="1"/>
        </xdr:cNvSpPr>
      </xdr:nvSpPr>
      <xdr:spPr bwMode="auto">
        <a:xfrm>
          <a:off x="10115550" y="207645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304800</xdr:colOff>
      <xdr:row>14</xdr:row>
      <xdr:rowOff>114299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BB2AC79B-911E-42C3-8957-7BE490968738}"/>
            </a:ext>
          </a:extLst>
        </xdr:cNvPr>
        <xdr:cNvSpPr>
          <a:spLocks noChangeAspect="1" noChangeArrowheads="1"/>
        </xdr:cNvSpPr>
      </xdr:nvSpPr>
      <xdr:spPr bwMode="auto">
        <a:xfrm>
          <a:off x="11398250" y="79883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13</xdr:row>
      <xdr:rowOff>0</xdr:rowOff>
    </xdr:from>
    <xdr:ext cx="304800" cy="295729"/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56266088-FC49-4326-8093-866390CBE613}"/>
            </a:ext>
          </a:extLst>
        </xdr:cNvPr>
        <xdr:cNvSpPr>
          <a:spLocks noChangeAspect="1" noChangeArrowheads="1"/>
        </xdr:cNvSpPr>
      </xdr:nvSpPr>
      <xdr:spPr bwMode="auto">
        <a:xfrm>
          <a:off x="10115550" y="7988300"/>
          <a:ext cx="304800" cy="295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729"/>
    <xdr:sp macro="" textlink="">
      <xdr:nvSpPr>
        <xdr:cNvPr id="11" name="AutoShape 6">
          <a:extLst>
            <a:ext uri="{FF2B5EF4-FFF2-40B4-BE49-F238E27FC236}">
              <a16:creationId xmlns:a16="http://schemas.microsoft.com/office/drawing/2014/main" id="{513075D1-349B-438E-BF32-FE43983ED4E7}"/>
            </a:ext>
          </a:extLst>
        </xdr:cNvPr>
        <xdr:cNvSpPr>
          <a:spLocks noChangeAspect="1" noChangeArrowheads="1"/>
        </xdr:cNvSpPr>
      </xdr:nvSpPr>
      <xdr:spPr bwMode="auto">
        <a:xfrm>
          <a:off x="11398250" y="7988300"/>
          <a:ext cx="304800" cy="295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444500</xdr:colOff>
      <xdr:row>13</xdr:row>
      <xdr:rowOff>0</xdr:rowOff>
    </xdr:from>
    <xdr:ext cx="304800" cy="295729"/>
    <xdr:sp macro="" textlink="">
      <xdr:nvSpPr>
        <xdr:cNvPr id="12" name="AutoShape 6">
          <a:extLst>
            <a:ext uri="{FF2B5EF4-FFF2-40B4-BE49-F238E27FC236}">
              <a16:creationId xmlns:a16="http://schemas.microsoft.com/office/drawing/2014/main" id="{2691CED1-031E-4420-BD04-F6B9ED1736EB}"/>
            </a:ext>
          </a:extLst>
        </xdr:cNvPr>
        <xdr:cNvSpPr>
          <a:spLocks noChangeAspect="1" noChangeArrowheads="1"/>
        </xdr:cNvSpPr>
      </xdr:nvSpPr>
      <xdr:spPr bwMode="auto">
        <a:xfrm>
          <a:off x="6711950" y="6857999"/>
          <a:ext cx="304800" cy="295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729"/>
    <xdr:sp macro="" textlink="">
      <xdr:nvSpPr>
        <xdr:cNvPr id="13" name="AutoShape 6">
          <a:extLst>
            <a:ext uri="{FF2B5EF4-FFF2-40B4-BE49-F238E27FC236}">
              <a16:creationId xmlns:a16="http://schemas.microsoft.com/office/drawing/2014/main" id="{D5CCC608-C9FA-4038-8EB0-8940E030646D}"/>
            </a:ext>
          </a:extLst>
        </xdr:cNvPr>
        <xdr:cNvSpPr>
          <a:spLocks noChangeAspect="1" noChangeArrowheads="1"/>
        </xdr:cNvSpPr>
      </xdr:nvSpPr>
      <xdr:spPr bwMode="auto">
        <a:xfrm>
          <a:off x="10115550" y="8172450"/>
          <a:ext cx="304800" cy="295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729"/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C8FAFC30-D21C-45FE-9E9C-EDE35B0A2E57}"/>
            </a:ext>
          </a:extLst>
        </xdr:cNvPr>
        <xdr:cNvSpPr>
          <a:spLocks noChangeAspect="1" noChangeArrowheads="1"/>
        </xdr:cNvSpPr>
      </xdr:nvSpPr>
      <xdr:spPr bwMode="auto">
        <a:xfrm>
          <a:off x="10756900" y="8172450"/>
          <a:ext cx="304800" cy="295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729"/>
    <xdr:sp macro="" textlink="">
      <xdr:nvSpPr>
        <xdr:cNvPr id="15" name="AutoShape 6">
          <a:extLst>
            <a:ext uri="{FF2B5EF4-FFF2-40B4-BE49-F238E27FC236}">
              <a16:creationId xmlns:a16="http://schemas.microsoft.com/office/drawing/2014/main" id="{3762E555-0940-40F5-ABD4-6565B5DC5A88}"/>
            </a:ext>
          </a:extLst>
        </xdr:cNvPr>
        <xdr:cNvSpPr>
          <a:spLocks noChangeAspect="1" noChangeArrowheads="1"/>
        </xdr:cNvSpPr>
      </xdr:nvSpPr>
      <xdr:spPr bwMode="auto">
        <a:xfrm>
          <a:off x="12039600" y="8172450"/>
          <a:ext cx="304800" cy="295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23</xdr:row>
      <xdr:rowOff>0</xdr:rowOff>
    </xdr:from>
    <xdr:ext cx="304800" cy="294217"/>
    <xdr:sp macro="" textlink="">
      <xdr:nvSpPr>
        <xdr:cNvPr id="16" name="AutoShape 5">
          <a:extLst>
            <a:ext uri="{FF2B5EF4-FFF2-40B4-BE49-F238E27FC236}">
              <a16:creationId xmlns:a16="http://schemas.microsoft.com/office/drawing/2014/main" id="{FA769598-A37E-475E-A901-026EFAA7EE83}"/>
            </a:ext>
          </a:extLst>
        </xdr:cNvPr>
        <xdr:cNvSpPr>
          <a:spLocks noChangeAspect="1" noChangeArrowheads="1"/>
        </xdr:cNvSpPr>
      </xdr:nvSpPr>
      <xdr:spPr bwMode="auto">
        <a:xfrm>
          <a:off x="11398250" y="10382250"/>
          <a:ext cx="304800" cy="294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23</xdr:row>
      <xdr:rowOff>0</xdr:rowOff>
    </xdr:from>
    <xdr:ext cx="304800" cy="295729"/>
    <xdr:sp macro="" textlink="">
      <xdr:nvSpPr>
        <xdr:cNvPr id="17" name="AutoShape 6">
          <a:extLst>
            <a:ext uri="{FF2B5EF4-FFF2-40B4-BE49-F238E27FC236}">
              <a16:creationId xmlns:a16="http://schemas.microsoft.com/office/drawing/2014/main" id="{1E4FC86D-CB40-4D82-AA76-3E859B281C66}"/>
            </a:ext>
          </a:extLst>
        </xdr:cNvPr>
        <xdr:cNvSpPr>
          <a:spLocks noChangeAspect="1" noChangeArrowheads="1"/>
        </xdr:cNvSpPr>
      </xdr:nvSpPr>
      <xdr:spPr bwMode="auto">
        <a:xfrm>
          <a:off x="10115550" y="10382250"/>
          <a:ext cx="304800" cy="295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23</xdr:row>
      <xdr:rowOff>0</xdr:rowOff>
    </xdr:from>
    <xdr:ext cx="304800" cy="295729"/>
    <xdr:sp macro="" textlink="">
      <xdr:nvSpPr>
        <xdr:cNvPr id="18" name="AutoShape 6">
          <a:extLst>
            <a:ext uri="{FF2B5EF4-FFF2-40B4-BE49-F238E27FC236}">
              <a16:creationId xmlns:a16="http://schemas.microsoft.com/office/drawing/2014/main" id="{6EAD9F85-3F34-45A5-822C-C73F9087C5B0}"/>
            </a:ext>
          </a:extLst>
        </xdr:cNvPr>
        <xdr:cNvSpPr>
          <a:spLocks noChangeAspect="1" noChangeArrowheads="1"/>
        </xdr:cNvSpPr>
      </xdr:nvSpPr>
      <xdr:spPr bwMode="auto">
        <a:xfrm>
          <a:off x="11398250" y="10382250"/>
          <a:ext cx="304800" cy="295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23</xdr:row>
      <xdr:rowOff>0</xdr:rowOff>
    </xdr:from>
    <xdr:ext cx="304800" cy="295729"/>
    <xdr:sp macro="" textlink="">
      <xdr:nvSpPr>
        <xdr:cNvPr id="19" name="AutoShape 6">
          <a:extLst>
            <a:ext uri="{FF2B5EF4-FFF2-40B4-BE49-F238E27FC236}">
              <a16:creationId xmlns:a16="http://schemas.microsoft.com/office/drawing/2014/main" id="{C14A221B-303D-47EE-9EED-24C216DE8580}"/>
            </a:ext>
          </a:extLst>
        </xdr:cNvPr>
        <xdr:cNvSpPr>
          <a:spLocks noChangeAspect="1" noChangeArrowheads="1"/>
        </xdr:cNvSpPr>
      </xdr:nvSpPr>
      <xdr:spPr bwMode="auto">
        <a:xfrm>
          <a:off x="12039600" y="10382250"/>
          <a:ext cx="304800" cy="295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126207</xdr:rowOff>
    </xdr:to>
    <xdr:sp macro="" textlink="">
      <xdr:nvSpPr>
        <xdr:cNvPr id="14337" name="AutoShape 1">
          <a:extLst>
            <a:ext uri="{FF2B5EF4-FFF2-40B4-BE49-F238E27FC236}">
              <a16:creationId xmlns:a16="http://schemas.microsoft.com/office/drawing/2014/main" id="{050B8117-36CD-3470-9B1B-BE7A82CDF7EC}"/>
            </a:ext>
          </a:extLst>
        </xdr:cNvPr>
        <xdr:cNvSpPr>
          <a:spLocks noChangeAspect="1" noChangeArrowheads="1"/>
        </xdr:cNvSpPr>
      </xdr:nvSpPr>
      <xdr:spPr bwMode="auto">
        <a:xfrm>
          <a:off x="7620000" y="420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126207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69FC89DC-428D-4108-876B-5BEA7F2E764C}"/>
            </a:ext>
          </a:extLst>
        </xdr:cNvPr>
        <xdr:cNvSpPr>
          <a:spLocks noChangeAspect="1" noChangeArrowheads="1"/>
        </xdr:cNvSpPr>
      </xdr:nvSpPr>
      <xdr:spPr bwMode="auto">
        <a:xfrm>
          <a:off x="7620000" y="4051300"/>
          <a:ext cx="304800" cy="31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114300</xdr:rowOff>
    </xdr:to>
    <xdr:sp macro="" textlink="">
      <xdr:nvSpPr>
        <xdr:cNvPr id="75777" name="AutoShape 1">
          <a:extLst>
            <a:ext uri="{FF2B5EF4-FFF2-40B4-BE49-F238E27FC236}">
              <a16:creationId xmlns:a16="http://schemas.microsoft.com/office/drawing/2014/main" id="{89CABEB2-CB81-039D-8EC0-704169E97CF7}"/>
            </a:ext>
          </a:extLst>
        </xdr:cNvPr>
        <xdr:cNvSpPr>
          <a:spLocks noChangeAspect="1" noChangeArrowheads="1"/>
        </xdr:cNvSpPr>
      </xdr:nvSpPr>
      <xdr:spPr bwMode="auto">
        <a:xfrm>
          <a:off x="1121092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20578-C134-429D-B3F3-0A42B8A31E6C}">
  <sheetPr codeName="Ark2"/>
  <dimension ref="A1:C70"/>
  <sheetViews>
    <sheetView zoomScaleNormal="100" workbookViewId="0">
      <selection activeCell="B11" sqref="B11"/>
    </sheetView>
  </sheetViews>
  <sheetFormatPr baseColWidth="10" defaultRowHeight="14.5" x14ac:dyDescent="0.35"/>
  <cols>
    <col min="1" max="1" width="21.1796875" customWidth="1"/>
    <col min="2" max="2" width="102.453125" customWidth="1"/>
  </cols>
  <sheetData>
    <row r="1" spans="1:3" ht="15" thickBot="1" x14ac:dyDescent="0.4">
      <c r="A1" s="22" t="s">
        <v>393</v>
      </c>
      <c r="B1" s="22" t="s">
        <v>394</v>
      </c>
      <c r="C1" s="19"/>
    </row>
    <row r="2" spans="1:3" ht="15" thickBot="1" x14ac:dyDescent="0.4">
      <c r="A2" s="21" t="s">
        <v>262</v>
      </c>
      <c r="B2" s="21" t="s">
        <v>263</v>
      </c>
      <c r="C2" s="19"/>
    </row>
    <row r="3" spans="1:3" ht="15" thickBot="1" x14ac:dyDescent="0.4">
      <c r="A3" s="21" t="s">
        <v>264</v>
      </c>
      <c r="B3" s="21" t="s">
        <v>265</v>
      </c>
      <c r="C3" s="19"/>
    </row>
    <row r="4" spans="1:3" ht="15" thickBot="1" x14ac:dyDescent="0.4">
      <c r="A4" s="21" t="s">
        <v>266</v>
      </c>
      <c r="B4" s="21" t="s">
        <v>267</v>
      </c>
      <c r="C4" s="19"/>
    </row>
    <row r="5" spans="1:3" ht="15" thickBot="1" x14ac:dyDescent="0.4">
      <c r="A5" s="21" t="s">
        <v>268</v>
      </c>
      <c r="B5" s="21" t="s">
        <v>269</v>
      </c>
      <c r="C5" s="19"/>
    </row>
    <row r="6" spans="1:3" ht="15" thickBot="1" x14ac:dyDescent="0.4">
      <c r="A6" s="21" t="s">
        <v>270</v>
      </c>
      <c r="B6" s="21" t="s">
        <v>271</v>
      </c>
      <c r="C6" s="19"/>
    </row>
    <row r="7" spans="1:3" ht="15" thickBot="1" x14ac:dyDescent="0.4">
      <c r="A7" s="21" t="s">
        <v>272</v>
      </c>
      <c r="B7" s="21" t="s">
        <v>261</v>
      </c>
      <c r="C7" s="19"/>
    </row>
    <row r="8" spans="1:3" ht="15" thickBot="1" x14ac:dyDescent="0.4">
      <c r="A8" s="21" t="s">
        <v>273</v>
      </c>
      <c r="B8" s="21" t="s">
        <v>274</v>
      </c>
      <c r="C8" s="19"/>
    </row>
    <row r="9" spans="1:3" ht="15" thickBot="1" x14ac:dyDescent="0.4">
      <c r="A9" s="21" t="s">
        <v>275</v>
      </c>
      <c r="B9" s="21" t="s">
        <v>276</v>
      </c>
      <c r="C9" s="19"/>
    </row>
    <row r="10" spans="1:3" ht="15" thickBot="1" x14ac:dyDescent="0.4">
      <c r="A10" s="21" t="s">
        <v>277</v>
      </c>
      <c r="B10" s="21" t="s">
        <v>278</v>
      </c>
      <c r="C10" s="19"/>
    </row>
    <row r="11" spans="1:3" ht="15" thickBot="1" x14ac:dyDescent="0.4">
      <c r="A11" s="21" t="s">
        <v>414</v>
      </c>
      <c r="B11" t="s">
        <v>426</v>
      </c>
      <c r="C11" s="19"/>
    </row>
    <row r="12" spans="1:3" ht="15" thickBot="1" x14ac:dyDescent="0.4">
      <c r="A12" s="21" t="s">
        <v>279</v>
      </c>
      <c r="B12" s="21" t="s">
        <v>280</v>
      </c>
      <c r="C12" s="19"/>
    </row>
    <row r="13" spans="1:3" ht="15" thickBot="1" x14ac:dyDescent="0.4">
      <c r="A13" s="21" t="s">
        <v>281</v>
      </c>
      <c r="B13" s="21" t="s">
        <v>282</v>
      </c>
      <c r="C13" s="19"/>
    </row>
    <row r="14" spans="1:3" ht="15" thickBot="1" x14ac:dyDescent="0.4">
      <c r="A14" s="21" t="s">
        <v>283</v>
      </c>
      <c r="B14" s="21" t="s">
        <v>284</v>
      </c>
      <c r="C14" s="19"/>
    </row>
    <row r="15" spans="1:3" ht="15" thickBot="1" x14ac:dyDescent="0.4">
      <c r="A15" s="21" t="s">
        <v>285</v>
      </c>
      <c r="B15" s="21" t="s">
        <v>210</v>
      </c>
      <c r="C15" s="19"/>
    </row>
    <row r="16" spans="1:3" ht="15" thickBot="1" x14ac:dyDescent="0.4">
      <c r="A16" s="21" t="s">
        <v>286</v>
      </c>
      <c r="B16" s="21" t="s">
        <v>287</v>
      </c>
      <c r="C16" s="19"/>
    </row>
    <row r="17" spans="1:3" ht="15" thickBot="1" x14ac:dyDescent="0.4">
      <c r="A17" s="21" t="s">
        <v>288</v>
      </c>
      <c r="B17" s="21" t="s">
        <v>289</v>
      </c>
      <c r="C17" s="19"/>
    </row>
    <row r="18" spans="1:3" ht="15" thickBot="1" x14ac:dyDescent="0.4">
      <c r="A18" s="21" t="s">
        <v>290</v>
      </c>
      <c r="B18" s="21" t="s">
        <v>291</v>
      </c>
      <c r="C18" s="19"/>
    </row>
    <row r="19" spans="1:3" ht="15" thickBot="1" x14ac:dyDescent="0.4">
      <c r="A19" s="21" t="s">
        <v>292</v>
      </c>
      <c r="B19" s="21" t="s">
        <v>293</v>
      </c>
      <c r="C19" s="19"/>
    </row>
    <row r="20" spans="1:3" ht="15" thickBot="1" x14ac:dyDescent="0.4">
      <c r="A20" s="21" t="s">
        <v>294</v>
      </c>
      <c r="B20" s="21" t="s">
        <v>295</v>
      </c>
      <c r="C20" s="19"/>
    </row>
    <row r="21" spans="1:3" ht="15" thickBot="1" x14ac:dyDescent="0.4">
      <c r="A21" s="21" t="s">
        <v>296</v>
      </c>
      <c r="B21" s="21" t="s">
        <v>297</v>
      </c>
      <c r="C21" s="19"/>
    </row>
    <row r="22" spans="1:3" ht="15" thickBot="1" x14ac:dyDescent="0.4">
      <c r="A22" s="21" t="s">
        <v>298</v>
      </c>
      <c r="B22" s="21" t="s">
        <v>299</v>
      </c>
      <c r="C22" s="19"/>
    </row>
    <row r="23" spans="1:3" ht="15" thickBot="1" x14ac:dyDescent="0.4">
      <c r="A23" s="21" t="s">
        <v>300</v>
      </c>
      <c r="B23" s="21" t="s">
        <v>301</v>
      </c>
      <c r="C23" s="19"/>
    </row>
    <row r="24" spans="1:3" ht="15" thickBot="1" x14ac:dyDescent="0.4">
      <c r="A24" s="21" t="s">
        <v>302</v>
      </c>
      <c r="B24" s="21" t="s">
        <v>303</v>
      </c>
      <c r="C24" s="19"/>
    </row>
    <row r="25" spans="1:3" ht="15" thickBot="1" x14ac:dyDescent="0.4">
      <c r="A25" s="21" t="s">
        <v>304</v>
      </c>
      <c r="B25" s="21" t="s">
        <v>305</v>
      </c>
      <c r="C25" s="19"/>
    </row>
    <row r="26" spans="1:3" ht="15" thickBot="1" x14ac:dyDescent="0.4">
      <c r="A26" s="21" t="s">
        <v>306</v>
      </c>
      <c r="B26" s="21" t="s">
        <v>307</v>
      </c>
      <c r="C26" s="19"/>
    </row>
    <row r="27" spans="1:3" ht="15" thickBot="1" x14ac:dyDescent="0.4">
      <c r="A27" s="21" t="s">
        <v>308</v>
      </c>
      <c r="B27" s="21" t="s">
        <v>309</v>
      </c>
      <c r="C27" s="19"/>
    </row>
    <row r="28" spans="1:3" ht="15" thickBot="1" x14ac:dyDescent="0.4">
      <c r="A28" s="21" t="s">
        <v>310</v>
      </c>
      <c r="B28" s="21" t="s">
        <v>311</v>
      </c>
      <c r="C28" s="19"/>
    </row>
    <row r="29" spans="1:3" ht="15" thickBot="1" x14ac:dyDescent="0.4">
      <c r="A29" s="21" t="s">
        <v>312</v>
      </c>
      <c r="B29" s="21" t="s">
        <v>313</v>
      </c>
      <c r="C29" s="19"/>
    </row>
    <row r="30" spans="1:3" ht="15" thickBot="1" x14ac:dyDescent="0.4">
      <c r="A30" s="21" t="s">
        <v>314</v>
      </c>
      <c r="B30" s="21" t="s">
        <v>315</v>
      </c>
      <c r="C30" s="19"/>
    </row>
    <row r="31" spans="1:3" ht="15" thickBot="1" x14ac:dyDescent="0.4">
      <c r="A31" s="21" t="s">
        <v>316</v>
      </c>
      <c r="B31" s="21" t="s">
        <v>317</v>
      </c>
      <c r="C31" s="19"/>
    </row>
    <row r="32" spans="1:3" ht="15" thickBot="1" x14ac:dyDescent="0.4">
      <c r="A32" s="21" t="s">
        <v>318</v>
      </c>
      <c r="B32" s="21" t="s">
        <v>319</v>
      </c>
      <c r="C32" s="19"/>
    </row>
    <row r="33" spans="1:3" ht="15" thickBot="1" x14ac:dyDescent="0.4">
      <c r="A33" s="21" t="s">
        <v>320</v>
      </c>
      <c r="B33" s="21" t="s">
        <v>321</v>
      </c>
      <c r="C33" s="19"/>
    </row>
    <row r="34" spans="1:3" ht="15" thickBot="1" x14ac:dyDescent="0.4">
      <c r="A34" s="21" t="s">
        <v>322</v>
      </c>
      <c r="B34" s="21" t="s">
        <v>323</v>
      </c>
      <c r="C34" s="19"/>
    </row>
    <row r="35" spans="1:3" ht="15" thickBot="1" x14ac:dyDescent="0.4">
      <c r="A35" s="21" t="s">
        <v>324</v>
      </c>
      <c r="B35" s="21" t="s">
        <v>325</v>
      </c>
      <c r="C35" s="19"/>
    </row>
    <row r="36" spans="1:3" ht="15" thickBot="1" x14ac:dyDescent="0.4">
      <c r="A36" s="21" t="s">
        <v>326</v>
      </c>
      <c r="B36" s="21" t="s">
        <v>327</v>
      </c>
      <c r="C36" s="19"/>
    </row>
    <row r="37" spans="1:3" ht="15" thickBot="1" x14ac:dyDescent="0.4">
      <c r="A37" s="21" t="s">
        <v>328</v>
      </c>
      <c r="B37" s="21" t="s">
        <v>329</v>
      </c>
      <c r="C37" s="19"/>
    </row>
    <row r="38" spans="1:3" ht="15" customHeight="1" thickBot="1" x14ac:dyDescent="0.4">
      <c r="A38" s="21" t="s">
        <v>330</v>
      </c>
      <c r="B38" s="21" t="s">
        <v>331</v>
      </c>
      <c r="C38" s="19"/>
    </row>
    <row r="39" spans="1:3" ht="15" customHeight="1" thickBot="1" x14ac:dyDescent="0.4">
      <c r="A39" s="21" t="s">
        <v>332</v>
      </c>
      <c r="B39" s="21" t="s">
        <v>333</v>
      </c>
      <c r="C39" s="19"/>
    </row>
    <row r="40" spans="1:3" ht="15" customHeight="1" thickBot="1" x14ac:dyDescent="0.4">
      <c r="A40" s="21" t="s">
        <v>334</v>
      </c>
      <c r="B40" s="21" t="s">
        <v>335</v>
      </c>
      <c r="C40" s="19"/>
    </row>
    <row r="41" spans="1:3" ht="15" customHeight="1" thickBot="1" x14ac:dyDescent="0.4">
      <c r="A41" s="21" t="s">
        <v>336</v>
      </c>
      <c r="B41" s="21" t="s">
        <v>260</v>
      </c>
      <c r="C41" s="19"/>
    </row>
    <row r="42" spans="1:3" ht="15" customHeight="1" thickBot="1" x14ac:dyDescent="0.4">
      <c r="A42" s="21" t="s">
        <v>337</v>
      </c>
      <c r="B42" s="21" t="s">
        <v>338</v>
      </c>
      <c r="C42" s="19"/>
    </row>
    <row r="43" spans="1:3" ht="15" customHeight="1" thickBot="1" x14ac:dyDescent="0.4">
      <c r="A43" s="21" t="s">
        <v>339</v>
      </c>
      <c r="B43" s="21" t="s">
        <v>340</v>
      </c>
      <c r="C43" s="19"/>
    </row>
    <row r="44" spans="1:3" ht="15" customHeight="1" thickBot="1" x14ac:dyDescent="0.4">
      <c r="A44" s="21" t="s">
        <v>341</v>
      </c>
      <c r="B44" s="21" t="s">
        <v>342</v>
      </c>
      <c r="C44" s="19"/>
    </row>
    <row r="45" spans="1:3" ht="15" customHeight="1" thickBot="1" x14ac:dyDescent="0.4">
      <c r="A45" s="21" t="s">
        <v>343</v>
      </c>
      <c r="B45" s="21" t="s">
        <v>344</v>
      </c>
      <c r="C45" s="19"/>
    </row>
    <row r="46" spans="1:3" ht="15" customHeight="1" thickBot="1" x14ac:dyDescent="0.4">
      <c r="A46" s="21" t="s">
        <v>345</v>
      </c>
      <c r="B46" s="21" t="s">
        <v>346</v>
      </c>
      <c r="C46" s="19"/>
    </row>
    <row r="47" spans="1:3" ht="15" customHeight="1" thickBot="1" x14ac:dyDescent="0.4">
      <c r="A47" s="21" t="s">
        <v>347</v>
      </c>
      <c r="B47" s="21" t="s">
        <v>348</v>
      </c>
      <c r="C47" s="19"/>
    </row>
    <row r="48" spans="1:3" ht="15" customHeight="1" thickBot="1" x14ac:dyDescent="0.4">
      <c r="A48" s="21" t="s">
        <v>349</v>
      </c>
      <c r="B48" s="21" t="s">
        <v>350</v>
      </c>
      <c r="C48" s="19"/>
    </row>
    <row r="49" spans="1:3" ht="15" customHeight="1" thickBot="1" x14ac:dyDescent="0.4">
      <c r="A49" s="21" t="s">
        <v>351</v>
      </c>
      <c r="B49" s="21" t="s">
        <v>352</v>
      </c>
      <c r="C49" s="19"/>
    </row>
    <row r="50" spans="1:3" ht="15" customHeight="1" thickBot="1" x14ac:dyDescent="0.4">
      <c r="A50" s="21" t="s">
        <v>353</v>
      </c>
      <c r="B50" s="21" t="s">
        <v>258</v>
      </c>
      <c r="C50" s="19"/>
    </row>
    <row r="51" spans="1:3" ht="15" customHeight="1" thickBot="1" x14ac:dyDescent="0.4">
      <c r="A51" s="21" t="s">
        <v>354</v>
      </c>
      <c r="B51" s="21" t="s">
        <v>259</v>
      </c>
      <c r="C51" s="19"/>
    </row>
    <row r="52" spans="1:3" ht="15" customHeight="1" thickBot="1" x14ac:dyDescent="0.4">
      <c r="A52" s="21" t="s">
        <v>355</v>
      </c>
      <c r="B52" s="21" t="s">
        <v>356</v>
      </c>
      <c r="C52" s="19"/>
    </row>
    <row r="53" spans="1:3" ht="15" customHeight="1" thickBot="1" x14ac:dyDescent="0.4">
      <c r="A53" s="21" t="s">
        <v>357</v>
      </c>
      <c r="B53" s="21" t="s">
        <v>358</v>
      </c>
      <c r="C53" s="19"/>
    </row>
    <row r="54" spans="1:3" ht="15" customHeight="1" thickBot="1" x14ac:dyDescent="0.4">
      <c r="A54" s="21" t="s">
        <v>359</v>
      </c>
      <c r="B54" s="21" t="s">
        <v>360</v>
      </c>
      <c r="C54" s="19"/>
    </row>
    <row r="55" spans="1:3" ht="15" customHeight="1" thickBot="1" x14ac:dyDescent="0.4">
      <c r="A55" s="21" t="s">
        <v>361</v>
      </c>
      <c r="B55" s="21" t="s">
        <v>362</v>
      </c>
      <c r="C55" s="19"/>
    </row>
    <row r="56" spans="1:3" ht="15" customHeight="1" thickBot="1" x14ac:dyDescent="0.4">
      <c r="A56" s="21" t="s">
        <v>363</v>
      </c>
      <c r="B56" s="21" t="s">
        <v>364</v>
      </c>
      <c r="C56" s="19"/>
    </row>
    <row r="57" spans="1:3" ht="15" customHeight="1" thickBot="1" x14ac:dyDescent="0.4">
      <c r="A57" s="21" t="s">
        <v>365</v>
      </c>
      <c r="B57" s="21" t="s">
        <v>366</v>
      </c>
      <c r="C57" s="19"/>
    </row>
    <row r="58" spans="1:3" ht="15" customHeight="1" thickBot="1" x14ac:dyDescent="0.4">
      <c r="A58" s="21" t="s">
        <v>367</v>
      </c>
      <c r="B58" s="21" t="s">
        <v>368</v>
      </c>
      <c r="C58" s="19"/>
    </row>
    <row r="59" spans="1:3" ht="15" customHeight="1" thickBot="1" x14ac:dyDescent="0.4">
      <c r="A59" s="21" t="s">
        <v>369</v>
      </c>
      <c r="B59" s="21" t="s">
        <v>370</v>
      </c>
      <c r="C59" s="19"/>
    </row>
    <row r="60" spans="1:3" ht="15" customHeight="1" thickBot="1" x14ac:dyDescent="0.4">
      <c r="A60" s="21" t="s">
        <v>371</v>
      </c>
      <c r="B60" s="21" t="s">
        <v>372</v>
      </c>
      <c r="C60" s="19"/>
    </row>
    <row r="61" spans="1:3" ht="15" thickBot="1" x14ac:dyDescent="0.4">
      <c r="A61" s="21" t="s">
        <v>373</v>
      </c>
      <c r="B61" s="21" t="s">
        <v>374</v>
      </c>
      <c r="C61" s="19"/>
    </row>
    <row r="62" spans="1:3" ht="15" thickBot="1" x14ac:dyDescent="0.4">
      <c r="A62" s="21" t="s">
        <v>375</v>
      </c>
      <c r="B62" s="21" t="s">
        <v>376</v>
      </c>
      <c r="C62" s="19"/>
    </row>
    <row r="63" spans="1:3" ht="15" thickBot="1" x14ac:dyDescent="0.4">
      <c r="A63" s="21" t="s">
        <v>377</v>
      </c>
      <c r="B63" s="21" t="s">
        <v>378</v>
      </c>
      <c r="C63" s="19"/>
    </row>
    <row r="64" spans="1:3" ht="15" thickBot="1" x14ac:dyDescent="0.4">
      <c r="A64" s="21" t="s">
        <v>379</v>
      </c>
      <c r="B64" s="21" t="s">
        <v>380</v>
      </c>
      <c r="C64" s="19"/>
    </row>
    <row r="65" spans="1:3" ht="15" thickBot="1" x14ac:dyDescent="0.4">
      <c r="A65" s="21" t="s">
        <v>381</v>
      </c>
      <c r="B65" s="21" t="s">
        <v>382</v>
      </c>
      <c r="C65" s="19"/>
    </row>
    <row r="66" spans="1:3" ht="15" thickBot="1" x14ac:dyDescent="0.4">
      <c r="A66" s="21" t="s">
        <v>383</v>
      </c>
      <c r="B66" s="21" t="s">
        <v>384</v>
      </c>
      <c r="C66" s="19"/>
    </row>
    <row r="67" spans="1:3" ht="15" thickBot="1" x14ac:dyDescent="0.4">
      <c r="A67" s="21" t="s">
        <v>385</v>
      </c>
      <c r="B67" s="21" t="s">
        <v>386</v>
      </c>
      <c r="C67" s="19"/>
    </row>
    <row r="68" spans="1:3" ht="15" thickBot="1" x14ac:dyDescent="0.4">
      <c r="A68" s="21" t="s">
        <v>387</v>
      </c>
      <c r="B68" s="21" t="s">
        <v>388</v>
      </c>
      <c r="C68" s="19"/>
    </row>
    <row r="69" spans="1:3" ht="15" thickBot="1" x14ac:dyDescent="0.4">
      <c r="A69" s="21" t="s">
        <v>389</v>
      </c>
      <c r="B69" s="21" t="s">
        <v>390</v>
      </c>
      <c r="C69" s="19"/>
    </row>
    <row r="70" spans="1:3" ht="15" thickBot="1" x14ac:dyDescent="0.4">
      <c r="A70" s="21" t="s">
        <v>391</v>
      </c>
      <c r="B70" s="21" t="s">
        <v>392</v>
      </c>
      <c r="C70" s="19"/>
    </row>
  </sheetData>
  <autoFilter ref="A1:B70" xr:uid="{E8D20578-C134-429D-B3F3-0A42B8A31E6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54F1B-C992-45B4-AFF1-5D1F210C1FA9}">
  <sheetPr codeName="Ark80"/>
  <dimension ref="A1:BJ11"/>
  <sheetViews>
    <sheetView zoomScaleNormal="100" workbookViewId="0"/>
  </sheetViews>
  <sheetFormatPr baseColWidth="10" defaultRowHeight="14.5" x14ac:dyDescent="0.35"/>
  <cols>
    <col min="1" max="1" width="11.453125" customWidth="1"/>
  </cols>
  <sheetData>
    <row r="1" spans="1:62" x14ac:dyDescent="0.35">
      <c r="A1" s="23" t="s">
        <v>262</v>
      </c>
      <c r="B1" s="19" t="str">
        <f>INDEX(Innhold!$B:$B,MATCH($A$1,Innhold!$A:$A,0))</f>
        <v>Utslipp av klimagasser etter hovedkildene i utslippsregnskapet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</row>
    <row r="2" spans="1:62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</row>
    <row r="3" spans="1:62" s="1" customFormat="1" x14ac:dyDescent="0.35">
      <c r="A3" s="19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>
        <v>2005</v>
      </c>
      <c r="R3" s="19">
        <v>2006</v>
      </c>
      <c r="S3" s="19">
        <v>2007</v>
      </c>
      <c r="T3" s="19">
        <v>2008</v>
      </c>
      <c r="U3" s="19">
        <v>2009</v>
      </c>
      <c r="V3" s="19">
        <v>2010</v>
      </c>
      <c r="W3" s="19">
        <v>2011</v>
      </c>
      <c r="X3" s="19">
        <v>2012</v>
      </c>
      <c r="Y3" s="19">
        <v>2013</v>
      </c>
      <c r="Z3" s="19">
        <v>2014</v>
      </c>
      <c r="AA3" s="19">
        <v>2015</v>
      </c>
      <c r="AB3" s="19">
        <v>2016</v>
      </c>
      <c r="AC3" s="19">
        <v>2017</v>
      </c>
      <c r="AD3" s="19">
        <v>2018</v>
      </c>
      <c r="AE3" s="19">
        <v>2019</v>
      </c>
      <c r="AF3" s="19">
        <v>2020</v>
      </c>
      <c r="AG3" s="19">
        <v>2021</v>
      </c>
      <c r="AH3" s="19">
        <v>2022</v>
      </c>
      <c r="AI3" s="19">
        <v>2023</v>
      </c>
      <c r="AJ3" s="19">
        <v>2024</v>
      </c>
      <c r="AK3" s="19">
        <v>2025</v>
      </c>
      <c r="AL3" s="19">
        <v>2026</v>
      </c>
      <c r="AM3" s="19">
        <v>2027</v>
      </c>
      <c r="AN3" s="19">
        <v>2028</v>
      </c>
      <c r="AO3" s="19">
        <v>2029</v>
      </c>
      <c r="AP3" s="19">
        <v>2030</v>
      </c>
      <c r="AQ3" s="19">
        <v>2031</v>
      </c>
      <c r="AR3" s="19">
        <v>2032</v>
      </c>
      <c r="AS3" s="19">
        <v>2033</v>
      </c>
      <c r="AT3" s="19">
        <v>2034</v>
      </c>
      <c r="AU3" s="19">
        <v>2035</v>
      </c>
      <c r="AV3" s="19">
        <v>2036</v>
      </c>
      <c r="AW3" s="19">
        <v>2037</v>
      </c>
      <c r="AX3" s="19">
        <v>2038</v>
      </c>
      <c r="AY3" s="19">
        <v>2039</v>
      </c>
      <c r="AZ3" s="19">
        <v>2040</v>
      </c>
      <c r="BA3" s="19">
        <v>2041</v>
      </c>
      <c r="BB3" s="19">
        <v>2042</v>
      </c>
      <c r="BC3" s="19">
        <v>2043</v>
      </c>
      <c r="BD3" s="19">
        <v>2044</v>
      </c>
      <c r="BE3" s="19">
        <v>2045</v>
      </c>
      <c r="BF3" s="19">
        <v>2046</v>
      </c>
      <c r="BG3" s="19">
        <v>2047</v>
      </c>
      <c r="BH3" s="19">
        <v>2048</v>
      </c>
      <c r="BI3" s="19">
        <v>2049</v>
      </c>
      <c r="BJ3" s="19">
        <v>2050</v>
      </c>
    </row>
    <row r="4" spans="1:62" s="1" customFormat="1" x14ac:dyDescent="0.35">
      <c r="A4" s="19" t="s">
        <v>81</v>
      </c>
      <c r="B4" s="42">
        <v>8.1999999999999993</v>
      </c>
      <c r="C4" s="42">
        <v>8.1</v>
      </c>
      <c r="D4" s="42">
        <v>8.6999999999999993</v>
      </c>
      <c r="E4" s="42">
        <v>9.1999999999999993</v>
      </c>
      <c r="F4" s="42">
        <v>10</v>
      </c>
      <c r="G4" s="42">
        <v>10.199999999999999</v>
      </c>
      <c r="H4" s="42">
        <v>11.1</v>
      </c>
      <c r="I4" s="42">
        <v>11.6</v>
      </c>
      <c r="J4" s="42">
        <v>11.3</v>
      </c>
      <c r="K4" s="42">
        <v>11.8</v>
      </c>
      <c r="L4" s="42">
        <v>13.2</v>
      </c>
      <c r="M4" s="42">
        <v>14.1</v>
      </c>
      <c r="N4" s="42">
        <v>13.8</v>
      </c>
      <c r="O4" s="42">
        <v>13.9</v>
      </c>
      <c r="P4" s="42">
        <v>14.2</v>
      </c>
      <c r="Q4" s="42">
        <v>14.1</v>
      </c>
      <c r="R4" s="42">
        <v>13.7</v>
      </c>
      <c r="S4" s="42">
        <v>15.2</v>
      </c>
      <c r="T4" s="42">
        <v>14.8</v>
      </c>
      <c r="U4" s="42">
        <v>13.7</v>
      </c>
      <c r="V4" s="42">
        <v>13.8</v>
      </c>
      <c r="W4" s="42">
        <v>13.5</v>
      </c>
      <c r="X4" s="42">
        <v>13.6</v>
      </c>
      <c r="Y4" s="42">
        <v>13.5</v>
      </c>
      <c r="Z4" s="42">
        <v>14.2</v>
      </c>
      <c r="AA4" s="42">
        <v>14.8</v>
      </c>
      <c r="AB4" s="42">
        <v>14.5</v>
      </c>
      <c r="AC4" s="42">
        <v>14.2</v>
      </c>
      <c r="AD4" s="42">
        <v>14.1</v>
      </c>
      <c r="AE4" s="42">
        <v>13.9</v>
      </c>
      <c r="AF4" s="42">
        <v>13.2</v>
      </c>
      <c r="AG4" s="42">
        <v>12.1</v>
      </c>
      <c r="AH4" s="42">
        <v>12.1</v>
      </c>
      <c r="AI4" s="42">
        <v>11.6</v>
      </c>
      <c r="AJ4" s="42">
        <v>11</v>
      </c>
      <c r="AK4" s="42">
        <v>10.9</v>
      </c>
      <c r="AL4" s="42">
        <v>11.2</v>
      </c>
      <c r="AM4" s="42">
        <v>11.2</v>
      </c>
      <c r="AN4" s="42">
        <v>10.199999999999999</v>
      </c>
      <c r="AO4" s="42">
        <v>9.5</v>
      </c>
      <c r="AP4" s="42">
        <v>8.3000000000000007</v>
      </c>
      <c r="AQ4" s="42">
        <v>7.9</v>
      </c>
      <c r="AR4" s="42">
        <v>7.7</v>
      </c>
      <c r="AS4" s="42">
        <v>7.5</v>
      </c>
      <c r="AT4" s="42">
        <v>7.4</v>
      </c>
      <c r="AU4" s="42">
        <v>7.1</v>
      </c>
      <c r="AV4" s="42">
        <v>6.8</v>
      </c>
      <c r="AW4" s="42">
        <v>6.6</v>
      </c>
      <c r="AX4" s="42">
        <v>6.2</v>
      </c>
      <c r="AY4" s="42">
        <v>5.9</v>
      </c>
      <c r="AZ4" s="42">
        <v>5.7</v>
      </c>
      <c r="BA4" s="42">
        <v>5.3</v>
      </c>
      <c r="BB4" s="42">
        <v>4.9000000000000004</v>
      </c>
      <c r="BC4" s="42">
        <v>4.5</v>
      </c>
      <c r="BD4" s="42">
        <v>4.0999999999999996</v>
      </c>
      <c r="BE4" s="42">
        <v>3.8</v>
      </c>
      <c r="BF4" s="42">
        <v>3.6</v>
      </c>
      <c r="BG4" s="42">
        <v>3.4</v>
      </c>
      <c r="BH4" s="42">
        <v>3.3</v>
      </c>
      <c r="BI4" s="42">
        <v>3.1</v>
      </c>
      <c r="BJ4" s="42">
        <v>3</v>
      </c>
    </row>
    <row r="5" spans="1:62" s="1" customFormat="1" x14ac:dyDescent="0.35">
      <c r="A5" s="19" t="s">
        <v>82</v>
      </c>
      <c r="B5" s="42">
        <v>19.100000000000001</v>
      </c>
      <c r="C5" s="42">
        <v>17.600000000000001</v>
      </c>
      <c r="D5" s="42">
        <v>15.4</v>
      </c>
      <c r="E5" s="42">
        <v>16.3</v>
      </c>
      <c r="F5" s="42">
        <v>17.3</v>
      </c>
      <c r="G5" s="42">
        <v>16.600000000000001</v>
      </c>
      <c r="H5" s="42">
        <v>17.2</v>
      </c>
      <c r="I5" s="42">
        <v>16.899999999999999</v>
      </c>
      <c r="J5" s="42">
        <v>17.2</v>
      </c>
      <c r="K5" s="42">
        <v>17</v>
      </c>
      <c r="L5" s="42">
        <v>16.8</v>
      </c>
      <c r="M5" s="42">
        <v>16.3</v>
      </c>
      <c r="N5" s="42">
        <v>15.2</v>
      </c>
      <c r="O5" s="42">
        <v>15.1</v>
      </c>
      <c r="P5" s="42">
        <v>15.3</v>
      </c>
      <c r="Q5" s="42">
        <v>14.9</v>
      </c>
      <c r="R5" s="42">
        <v>14.5</v>
      </c>
      <c r="S5" s="42">
        <v>14.2</v>
      </c>
      <c r="T5" s="42">
        <v>13.7</v>
      </c>
      <c r="U5" s="42">
        <v>11.2</v>
      </c>
      <c r="V5" s="42">
        <v>12</v>
      </c>
      <c r="W5" s="42">
        <v>12</v>
      </c>
      <c r="X5" s="42">
        <v>11.7</v>
      </c>
      <c r="Y5" s="42">
        <v>11.8</v>
      </c>
      <c r="Z5" s="42">
        <v>11.4</v>
      </c>
      <c r="AA5" s="42">
        <v>11.7</v>
      </c>
      <c r="AB5" s="42">
        <v>11.4</v>
      </c>
      <c r="AC5" s="42">
        <v>11.8</v>
      </c>
      <c r="AD5" s="42">
        <v>11.8</v>
      </c>
      <c r="AE5" s="42">
        <v>11.4</v>
      </c>
      <c r="AF5" s="42">
        <v>11.3</v>
      </c>
      <c r="AG5" s="42">
        <v>11.6</v>
      </c>
      <c r="AH5" s="42">
        <v>11.4</v>
      </c>
      <c r="AI5" s="42">
        <v>10.8</v>
      </c>
      <c r="AJ5" s="42">
        <v>10.6</v>
      </c>
      <c r="AK5" s="42">
        <v>10.7</v>
      </c>
      <c r="AL5" s="42">
        <v>10.8</v>
      </c>
      <c r="AM5" s="42">
        <v>10.8</v>
      </c>
      <c r="AN5" s="42">
        <v>10.6</v>
      </c>
      <c r="AO5" s="42">
        <v>10.4</v>
      </c>
      <c r="AP5" s="42">
        <v>10.4</v>
      </c>
      <c r="AQ5" s="42">
        <v>10.199999999999999</v>
      </c>
      <c r="AR5" s="42">
        <v>10</v>
      </c>
      <c r="AS5" s="42">
        <v>9.6999999999999993</v>
      </c>
      <c r="AT5" s="42">
        <v>9.5</v>
      </c>
      <c r="AU5" s="42">
        <v>9.3000000000000007</v>
      </c>
      <c r="AV5" s="42">
        <v>9.1</v>
      </c>
      <c r="AW5" s="42">
        <v>8.9</v>
      </c>
      <c r="AX5" s="42">
        <v>8.6</v>
      </c>
      <c r="AY5" s="42">
        <v>8.4</v>
      </c>
      <c r="AZ5" s="42">
        <v>8.1</v>
      </c>
      <c r="BA5" s="42">
        <v>7.8</v>
      </c>
      <c r="BB5" s="42">
        <v>7.6</v>
      </c>
      <c r="BC5" s="42">
        <v>7.4</v>
      </c>
      <c r="BD5" s="42">
        <v>7.1</v>
      </c>
      <c r="BE5" s="42">
        <v>6.9</v>
      </c>
      <c r="BF5" s="42">
        <v>6.6</v>
      </c>
      <c r="BG5" s="42">
        <v>6.4</v>
      </c>
      <c r="BH5" s="42">
        <v>6.2</v>
      </c>
      <c r="BI5" s="42">
        <v>6</v>
      </c>
      <c r="BJ5" s="42">
        <v>5.8</v>
      </c>
    </row>
    <row r="6" spans="1:62" s="1" customFormat="1" x14ac:dyDescent="0.35">
      <c r="A6" s="19" t="s">
        <v>13</v>
      </c>
      <c r="B6" s="42">
        <v>0.3</v>
      </c>
      <c r="C6" s="42">
        <v>0.4</v>
      </c>
      <c r="D6" s="42">
        <v>0.4</v>
      </c>
      <c r="E6" s="42">
        <v>0.4</v>
      </c>
      <c r="F6" s="42">
        <v>0.5</v>
      </c>
      <c r="G6" s="42">
        <v>0.5</v>
      </c>
      <c r="H6" s="42">
        <v>0.6</v>
      </c>
      <c r="I6" s="42">
        <v>0.5</v>
      </c>
      <c r="J6" s="42">
        <v>0.5</v>
      </c>
      <c r="K6" s="42">
        <v>0.5</v>
      </c>
      <c r="L6" s="42">
        <v>0.5</v>
      </c>
      <c r="M6" s="42">
        <v>0.5</v>
      </c>
      <c r="N6" s="42">
        <v>0.6</v>
      </c>
      <c r="O6" s="42">
        <v>0.7</v>
      </c>
      <c r="P6" s="42">
        <v>0.6</v>
      </c>
      <c r="Q6" s="42">
        <v>0.6</v>
      </c>
      <c r="R6" s="42">
        <v>0.6</v>
      </c>
      <c r="S6" s="42">
        <v>0.9</v>
      </c>
      <c r="T6" s="42">
        <v>0.8</v>
      </c>
      <c r="U6" s="42">
        <v>2</v>
      </c>
      <c r="V6" s="42">
        <v>2.5</v>
      </c>
      <c r="W6" s="42">
        <v>2.2000000000000002</v>
      </c>
      <c r="X6" s="42">
        <v>1.7</v>
      </c>
      <c r="Y6" s="42">
        <v>1.8</v>
      </c>
      <c r="Z6" s="42">
        <v>1.8</v>
      </c>
      <c r="AA6" s="42">
        <v>1.8</v>
      </c>
      <c r="AB6" s="42">
        <v>1.7</v>
      </c>
      <c r="AC6" s="42">
        <v>1.9</v>
      </c>
      <c r="AD6" s="42">
        <v>1.9</v>
      </c>
      <c r="AE6" s="42">
        <v>1.8</v>
      </c>
      <c r="AF6" s="42">
        <v>1.7</v>
      </c>
      <c r="AG6" s="42">
        <v>1.7</v>
      </c>
      <c r="AH6" s="42">
        <v>1.4</v>
      </c>
      <c r="AI6" s="42">
        <v>1.2</v>
      </c>
      <c r="AJ6" s="42">
        <v>1.1000000000000001</v>
      </c>
      <c r="AK6" s="42">
        <v>1.1000000000000001</v>
      </c>
      <c r="AL6" s="42">
        <v>1.1000000000000001</v>
      </c>
      <c r="AM6" s="42">
        <v>1.1000000000000001</v>
      </c>
      <c r="AN6" s="42">
        <v>1</v>
      </c>
      <c r="AO6" s="42">
        <v>1</v>
      </c>
      <c r="AP6" s="42">
        <v>0.9</v>
      </c>
      <c r="AQ6" s="42">
        <v>0.8</v>
      </c>
      <c r="AR6" s="42">
        <v>0.7</v>
      </c>
      <c r="AS6" s="42">
        <v>0.7</v>
      </c>
      <c r="AT6" s="42">
        <v>0.7</v>
      </c>
      <c r="AU6" s="42">
        <v>0.7</v>
      </c>
      <c r="AV6" s="42">
        <v>0.7</v>
      </c>
      <c r="AW6" s="42">
        <v>0.7</v>
      </c>
      <c r="AX6" s="42">
        <v>0.7</v>
      </c>
      <c r="AY6" s="42">
        <v>0.7</v>
      </c>
      <c r="AZ6" s="42">
        <v>0.7</v>
      </c>
      <c r="BA6" s="42">
        <v>0.6</v>
      </c>
      <c r="BB6" s="42">
        <v>0.6</v>
      </c>
      <c r="BC6" s="42">
        <v>0.6</v>
      </c>
      <c r="BD6" s="42">
        <v>0.6</v>
      </c>
      <c r="BE6" s="42">
        <v>0.6</v>
      </c>
      <c r="BF6" s="42">
        <v>0.6</v>
      </c>
      <c r="BG6" s="42">
        <v>0.6</v>
      </c>
      <c r="BH6" s="42">
        <v>0.6</v>
      </c>
      <c r="BI6" s="42">
        <v>0.6</v>
      </c>
      <c r="BJ6" s="42">
        <v>0.5</v>
      </c>
    </row>
    <row r="7" spans="1:62" s="1" customFormat="1" x14ac:dyDescent="0.35">
      <c r="A7" s="19" t="s">
        <v>83</v>
      </c>
      <c r="B7" s="42">
        <v>2.8</v>
      </c>
      <c r="C7" s="42">
        <v>2.5</v>
      </c>
      <c r="D7" s="42">
        <v>2.2999999999999998</v>
      </c>
      <c r="E7" s="42">
        <v>2.2999999999999998</v>
      </c>
      <c r="F7" s="42">
        <v>2.2999999999999998</v>
      </c>
      <c r="G7" s="42">
        <v>2.4</v>
      </c>
      <c r="H7" s="42">
        <v>2.9</v>
      </c>
      <c r="I7" s="42">
        <v>2.5</v>
      </c>
      <c r="J7" s="42">
        <v>2.2000000000000002</v>
      </c>
      <c r="K7" s="42">
        <v>2.5</v>
      </c>
      <c r="L7" s="42">
        <v>1.9</v>
      </c>
      <c r="M7" s="42">
        <v>2.1</v>
      </c>
      <c r="N7" s="42">
        <v>2.2999999999999998</v>
      </c>
      <c r="O7" s="42">
        <v>2.7</v>
      </c>
      <c r="P7" s="42">
        <v>2.2999999999999998</v>
      </c>
      <c r="Q7" s="42">
        <v>1.9</v>
      </c>
      <c r="R7" s="42">
        <v>2</v>
      </c>
      <c r="S7" s="42">
        <v>1.7</v>
      </c>
      <c r="T7" s="42">
        <v>1.6</v>
      </c>
      <c r="U7" s="42">
        <v>1.7</v>
      </c>
      <c r="V7" s="42">
        <v>2</v>
      </c>
      <c r="W7" s="42">
        <v>1.5</v>
      </c>
      <c r="X7" s="42">
        <v>1.3</v>
      </c>
      <c r="Y7" s="42">
        <v>1.3</v>
      </c>
      <c r="Z7" s="42">
        <v>1.1000000000000001</v>
      </c>
      <c r="AA7" s="42">
        <v>0.9</v>
      </c>
      <c r="AB7" s="42">
        <v>1</v>
      </c>
      <c r="AC7" s="42">
        <v>0.9</v>
      </c>
      <c r="AD7" s="42">
        <v>0.8</v>
      </c>
      <c r="AE7" s="42">
        <v>0.6</v>
      </c>
      <c r="AF7" s="42">
        <v>0.5</v>
      </c>
      <c r="AG7" s="42">
        <v>0.6</v>
      </c>
      <c r="AH7" s="42">
        <v>0.6</v>
      </c>
      <c r="AI7" s="42">
        <v>0.6</v>
      </c>
      <c r="AJ7" s="42">
        <v>0.5</v>
      </c>
      <c r="AK7" s="42">
        <v>0.5</v>
      </c>
      <c r="AL7" s="42">
        <v>0.5</v>
      </c>
      <c r="AM7" s="42">
        <v>0.4</v>
      </c>
      <c r="AN7" s="42">
        <v>0.4</v>
      </c>
      <c r="AO7" s="42">
        <v>0.4</v>
      </c>
      <c r="AP7" s="42">
        <v>0.4</v>
      </c>
      <c r="AQ7" s="42">
        <v>0.4</v>
      </c>
      <c r="AR7" s="42">
        <v>0.4</v>
      </c>
      <c r="AS7" s="42">
        <v>0.4</v>
      </c>
      <c r="AT7" s="42">
        <v>0.4</v>
      </c>
      <c r="AU7" s="42">
        <v>0.3</v>
      </c>
      <c r="AV7" s="42">
        <v>0.3</v>
      </c>
      <c r="AW7" s="42">
        <v>0.3</v>
      </c>
      <c r="AX7" s="42">
        <v>0.3</v>
      </c>
      <c r="AY7" s="42">
        <v>0.3</v>
      </c>
      <c r="AZ7" s="42">
        <v>0.3</v>
      </c>
      <c r="BA7" s="42">
        <v>0.3</v>
      </c>
      <c r="BB7" s="42">
        <v>0.3</v>
      </c>
      <c r="BC7" s="42">
        <v>0.3</v>
      </c>
      <c r="BD7" s="42">
        <v>0.3</v>
      </c>
      <c r="BE7" s="42">
        <v>0.3</v>
      </c>
      <c r="BF7" s="42">
        <v>0.3</v>
      </c>
      <c r="BG7" s="42">
        <v>0.3</v>
      </c>
      <c r="BH7" s="42">
        <v>0.3</v>
      </c>
      <c r="BI7" s="42">
        <v>0.2</v>
      </c>
      <c r="BJ7" s="42">
        <v>0.2</v>
      </c>
    </row>
    <row r="8" spans="1:62" s="1" customFormat="1" x14ac:dyDescent="0.35">
      <c r="A8" s="19" t="s">
        <v>11</v>
      </c>
      <c r="B8" s="42">
        <v>7.4</v>
      </c>
      <c r="C8" s="42">
        <v>7.3</v>
      </c>
      <c r="D8" s="42">
        <v>7.3</v>
      </c>
      <c r="E8" s="42">
        <v>7.5</v>
      </c>
      <c r="F8" s="42">
        <v>7.4</v>
      </c>
      <c r="G8" s="42">
        <v>7.5</v>
      </c>
      <c r="H8" s="42">
        <v>7.9</v>
      </c>
      <c r="I8" s="42">
        <v>7.9</v>
      </c>
      <c r="J8" s="42">
        <v>8.1</v>
      </c>
      <c r="K8" s="42">
        <v>8.5</v>
      </c>
      <c r="L8" s="42">
        <v>8.4</v>
      </c>
      <c r="M8" s="42">
        <v>8.9</v>
      </c>
      <c r="N8" s="42">
        <v>8.9</v>
      </c>
      <c r="O8" s="42">
        <v>9.1</v>
      </c>
      <c r="P8" s="42">
        <v>9.4</v>
      </c>
      <c r="Q8" s="42">
        <v>9.5</v>
      </c>
      <c r="R8" s="42">
        <v>9.8000000000000007</v>
      </c>
      <c r="S8" s="42">
        <v>10</v>
      </c>
      <c r="T8" s="42">
        <v>9.9</v>
      </c>
      <c r="U8" s="42">
        <v>9.6999999999999993</v>
      </c>
      <c r="V8" s="42">
        <v>10</v>
      </c>
      <c r="W8" s="42">
        <v>9.9</v>
      </c>
      <c r="X8" s="42">
        <v>10</v>
      </c>
      <c r="Y8" s="42">
        <v>10</v>
      </c>
      <c r="Z8" s="42">
        <v>10.199999999999999</v>
      </c>
      <c r="AA8" s="42">
        <v>10.3</v>
      </c>
      <c r="AB8" s="42">
        <v>10</v>
      </c>
      <c r="AC8" s="42">
        <v>9.1</v>
      </c>
      <c r="AD8" s="42">
        <v>9.4</v>
      </c>
      <c r="AE8" s="42">
        <v>8.6999999999999993</v>
      </c>
      <c r="AF8" s="42">
        <v>8.3000000000000007</v>
      </c>
      <c r="AG8" s="42">
        <v>8.6999999999999993</v>
      </c>
      <c r="AH8" s="42">
        <v>8.6999999999999993</v>
      </c>
      <c r="AI8" s="42">
        <v>8</v>
      </c>
      <c r="AJ8" s="42">
        <v>7.5</v>
      </c>
      <c r="AK8" s="42">
        <v>6.9</v>
      </c>
      <c r="AL8" s="42">
        <v>6.3</v>
      </c>
      <c r="AM8" s="42">
        <v>5.8</v>
      </c>
      <c r="AN8" s="42">
        <v>5.4</v>
      </c>
      <c r="AO8" s="42">
        <v>5</v>
      </c>
      <c r="AP8" s="42">
        <v>4.5999999999999996</v>
      </c>
      <c r="AQ8" s="42">
        <v>4.2</v>
      </c>
      <c r="AR8" s="42">
        <v>3.9</v>
      </c>
      <c r="AS8" s="42">
        <v>3.6</v>
      </c>
      <c r="AT8" s="42">
        <v>3.3</v>
      </c>
      <c r="AU8" s="42">
        <v>3</v>
      </c>
      <c r="AV8" s="42">
        <v>2.8</v>
      </c>
      <c r="AW8" s="42">
        <v>2.6</v>
      </c>
      <c r="AX8" s="42">
        <v>2.4</v>
      </c>
      <c r="AY8" s="42">
        <v>2.2000000000000002</v>
      </c>
      <c r="AZ8" s="42">
        <v>2</v>
      </c>
      <c r="BA8" s="42">
        <v>1.9</v>
      </c>
      <c r="BB8" s="42">
        <v>1.8</v>
      </c>
      <c r="BC8" s="42">
        <v>1.7</v>
      </c>
      <c r="BD8" s="42">
        <v>1.6</v>
      </c>
      <c r="BE8" s="42">
        <v>1.5</v>
      </c>
      <c r="BF8" s="42">
        <v>1.4</v>
      </c>
      <c r="BG8" s="42">
        <v>1.3</v>
      </c>
      <c r="BH8" s="42">
        <v>1.3</v>
      </c>
      <c r="BI8" s="42">
        <v>1.2</v>
      </c>
      <c r="BJ8" s="42">
        <v>1.1000000000000001</v>
      </c>
    </row>
    <row r="9" spans="1:62" s="1" customFormat="1" x14ac:dyDescent="0.35">
      <c r="A9" s="19" t="s">
        <v>84</v>
      </c>
      <c r="B9" s="42">
        <v>5.3</v>
      </c>
      <c r="C9" s="42">
        <v>5.0999999999999996</v>
      </c>
      <c r="D9" s="42">
        <v>5.5</v>
      </c>
      <c r="E9" s="42">
        <v>5.7</v>
      </c>
      <c r="F9" s="42">
        <v>5.9</v>
      </c>
      <c r="G9" s="42">
        <v>6.6</v>
      </c>
      <c r="H9" s="42">
        <v>7</v>
      </c>
      <c r="I9" s="42">
        <v>7.2</v>
      </c>
      <c r="J9" s="42">
        <v>7.5</v>
      </c>
      <c r="K9" s="42">
        <v>7.5</v>
      </c>
      <c r="L9" s="42">
        <v>6.5</v>
      </c>
      <c r="M9" s="42">
        <v>6.6</v>
      </c>
      <c r="N9" s="42">
        <v>6.5</v>
      </c>
      <c r="O9" s="42">
        <v>6.5</v>
      </c>
      <c r="P9" s="42">
        <v>6.6</v>
      </c>
      <c r="Q9" s="42">
        <v>6.4</v>
      </c>
      <c r="R9" s="42">
        <v>6.8</v>
      </c>
      <c r="S9" s="42">
        <v>7</v>
      </c>
      <c r="T9" s="42">
        <v>6.8</v>
      </c>
      <c r="U9" s="42">
        <v>6.7</v>
      </c>
      <c r="V9" s="42">
        <v>7.2</v>
      </c>
      <c r="W9" s="42">
        <v>7.3</v>
      </c>
      <c r="X9" s="42">
        <v>7.5</v>
      </c>
      <c r="Y9" s="42">
        <v>7.6</v>
      </c>
      <c r="Z9" s="42">
        <v>7.7</v>
      </c>
      <c r="AA9" s="42">
        <v>7.5</v>
      </c>
      <c r="AB9" s="42">
        <v>7.4</v>
      </c>
      <c r="AC9" s="42">
        <v>7.5</v>
      </c>
      <c r="AD9" s="42">
        <v>7.7</v>
      </c>
      <c r="AE9" s="42">
        <v>7.7</v>
      </c>
      <c r="AF9" s="42">
        <v>7.4</v>
      </c>
      <c r="AG9" s="42">
        <v>7.4</v>
      </c>
      <c r="AH9" s="42">
        <v>7.8</v>
      </c>
      <c r="AI9" s="42">
        <v>7.6</v>
      </c>
      <c r="AJ9" s="42">
        <v>7.3</v>
      </c>
      <c r="AK9" s="42">
        <v>7.4</v>
      </c>
      <c r="AL9" s="42">
        <v>7.2</v>
      </c>
      <c r="AM9" s="42">
        <v>7</v>
      </c>
      <c r="AN9" s="42">
        <v>6.9</v>
      </c>
      <c r="AO9" s="42">
        <v>6.7</v>
      </c>
      <c r="AP9" s="42">
        <v>6.5</v>
      </c>
      <c r="AQ9" s="42">
        <v>6.3</v>
      </c>
      <c r="AR9" s="42">
        <v>6.2</v>
      </c>
      <c r="AS9" s="42">
        <v>6</v>
      </c>
      <c r="AT9" s="42">
        <v>5.8</v>
      </c>
      <c r="AU9" s="42">
        <v>5.7</v>
      </c>
      <c r="AV9" s="42">
        <v>5.5</v>
      </c>
      <c r="AW9" s="42">
        <v>5.3</v>
      </c>
      <c r="AX9" s="42">
        <v>5.0999999999999996</v>
      </c>
      <c r="AY9" s="42">
        <v>4.9000000000000004</v>
      </c>
      <c r="AZ9" s="42">
        <v>4.7</v>
      </c>
      <c r="BA9" s="42">
        <v>4.5999999999999996</v>
      </c>
      <c r="BB9" s="42">
        <v>4.5</v>
      </c>
      <c r="BC9" s="42">
        <v>4.3</v>
      </c>
      <c r="BD9" s="42">
        <v>4.2</v>
      </c>
      <c r="BE9" s="42">
        <v>4.0999999999999996</v>
      </c>
      <c r="BF9" s="42">
        <v>4</v>
      </c>
      <c r="BG9" s="42">
        <v>3.9</v>
      </c>
      <c r="BH9" s="42">
        <v>3.8</v>
      </c>
      <c r="BI9" s="42">
        <v>3.7</v>
      </c>
      <c r="BJ9" s="42">
        <v>3.6</v>
      </c>
    </row>
    <row r="10" spans="1:62" s="1" customFormat="1" x14ac:dyDescent="0.35">
      <c r="A10" s="19" t="s">
        <v>10</v>
      </c>
      <c r="B10" s="42">
        <v>4.9000000000000004</v>
      </c>
      <c r="C10" s="42">
        <v>4.8</v>
      </c>
      <c r="D10" s="42">
        <v>4.8</v>
      </c>
      <c r="E10" s="42">
        <v>4.8</v>
      </c>
      <c r="F10" s="42">
        <v>4.8</v>
      </c>
      <c r="G10" s="42">
        <v>4.8</v>
      </c>
      <c r="H10" s="42">
        <v>4.9000000000000004</v>
      </c>
      <c r="I10" s="42">
        <v>4.8</v>
      </c>
      <c r="J10" s="42">
        <v>4.8</v>
      </c>
      <c r="K10" s="42">
        <v>4.8</v>
      </c>
      <c r="L10" s="42">
        <v>4.7</v>
      </c>
      <c r="M10" s="42">
        <v>4.5999999999999996</v>
      </c>
      <c r="N10" s="42">
        <v>4.5999999999999996</v>
      </c>
      <c r="O10" s="42">
        <v>4.7</v>
      </c>
      <c r="P10" s="42">
        <v>4.5999999999999996</v>
      </c>
      <c r="Q10" s="42">
        <v>4.5999999999999996</v>
      </c>
      <c r="R10" s="42">
        <v>4.5999999999999996</v>
      </c>
      <c r="S10" s="42">
        <v>4.5999999999999996</v>
      </c>
      <c r="T10" s="42">
        <v>4.5</v>
      </c>
      <c r="U10" s="42">
        <v>4.5</v>
      </c>
      <c r="V10" s="42">
        <v>4.4000000000000004</v>
      </c>
      <c r="W10" s="42">
        <v>4.4000000000000004</v>
      </c>
      <c r="X10" s="42">
        <v>4.4000000000000004</v>
      </c>
      <c r="Y10" s="42">
        <v>4.5</v>
      </c>
      <c r="Z10" s="42">
        <v>4.5999999999999996</v>
      </c>
      <c r="AA10" s="42">
        <v>4.5999999999999996</v>
      </c>
      <c r="AB10" s="42">
        <v>4.7</v>
      </c>
      <c r="AC10" s="42">
        <v>4.5999999999999996</v>
      </c>
      <c r="AD10" s="42">
        <v>4.7</v>
      </c>
      <c r="AE10" s="42">
        <v>4.5999999999999996</v>
      </c>
      <c r="AF10" s="42">
        <v>4.5999999999999996</v>
      </c>
      <c r="AG10" s="42">
        <v>4.7</v>
      </c>
      <c r="AH10" s="42">
        <v>4.5999999999999996</v>
      </c>
      <c r="AI10" s="42">
        <v>4.4000000000000004</v>
      </c>
      <c r="AJ10" s="42">
        <v>4.4000000000000004</v>
      </c>
      <c r="AK10" s="42">
        <v>4.4000000000000004</v>
      </c>
      <c r="AL10" s="42">
        <v>4.7</v>
      </c>
      <c r="AM10" s="42">
        <v>4.7</v>
      </c>
      <c r="AN10" s="42">
        <v>4.7</v>
      </c>
      <c r="AO10" s="42">
        <v>4.8</v>
      </c>
      <c r="AP10" s="42">
        <v>4.8</v>
      </c>
      <c r="AQ10" s="42">
        <v>4.8</v>
      </c>
      <c r="AR10" s="42">
        <v>4.8</v>
      </c>
      <c r="AS10" s="42">
        <v>4.8</v>
      </c>
      <c r="AT10" s="42">
        <v>4.8</v>
      </c>
      <c r="AU10" s="42">
        <v>4.8</v>
      </c>
      <c r="AV10" s="42">
        <v>4.8</v>
      </c>
      <c r="AW10" s="42">
        <v>4.8</v>
      </c>
      <c r="AX10" s="42">
        <v>4.8</v>
      </c>
      <c r="AY10" s="42">
        <v>4.8</v>
      </c>
      <c r="AZ10" s="42">
        <v>4.8</v>
      </c>
      <c r="BA10" s="42">
        <v>4.8</v>
      </c>
      <c r="BB10" s="42">
        <v>4.8</v>
      </c>
      <c r="BC10" s="42">
        <v>4.8</v>
      </c>
      <c r="BD10" s="42">
        <v>4.8</v>
      </c>
      <c r="BE10" s="42">
        <v>4.8</v>
      </c>
      <c r="BF10" s="42">
        <v>4.8</v>
      </c>
      <c r="BG10" s="42">
        <v>4.8</v>
      </c>
      <c r="BH10" s="42">
        <v>4.8</v>
      </c>
      <c r="BI10" s="42">
        <v>4.8</v>
      </c>
      <c r="BJ10" s="42">
        <v>4.8</v>
      </c>
    </row>
    <row r="11" spans="1:62" s="1" customFormat="1" x14ac:dyDescent="0.35">
      <c r="A11" s="19" t="s">
        <v>85</v>
      </c>
      <c r="B11" s="42">
        <v>3.1</v>
      </c>
      <c r="C11" s="42">
        <v>2.9</v>
      </c>
      <c r="D11" s="42">
        <v>2.9</v>
      </c>
      <c r="E11" s="42">
        <v>3</v>
      </c>
      <c r="F11" s="42">
        <v>3</v>
      </c>
      <c r="G11" s="42">
        <v>3</v>
      </c>
      <c r="H11" s="42">
        <v>3</v>
      </c>
      <c r="I11" s="42">
        <v>3.1</v>
      </c>
      <c r="J11" s="42">
        <v>2.9</v>
      </c>
      <c r="K11" s="42">
        <v>2.9</v>
      </c>
      <c r="L11" s="42">
        <v>3</v>
      </c>
      <c r="M11" s="42">
        <v>3</v>
      </c>
      <c r="N11" s="42">
        <v>2.9</v>
      </c>
      <c r="O11" s="42">
        <v>2.8</v>
      </c>
      <c r="P11" s="42">
        <v>2.8</v>
      </c>
      <c r="Q11" s="42">
        <v>2.7</v>
      </c>
      <c r="R11" s="42">
        <v>2.8</v>
      </c>
      <c r="S11" s="42">
        <v>2.8</v>
      </c>
      <c r="T11" s="42">
        <v>2.8</v>
      </c>
      <c r="U11" s="42">
        <v>2.8</v>
      </c>
      <c r="V11" s="42">
        <v>2.8</v>
      </c>
      <c r="W11" s="42">
        <v>2.9</v>
      </c>
      <c r="X11" s="42">
        <v>2.9</v>
      </c>
      <c r="Y11" s="42">
        <v>2.9</v>
      </c>
      <c r="Z11" s="42">
        <v>2.8</v>
      </c>
      <c r="AA11" s="42">
        <v>2.7</v>
      </c>
      <c r="AB11" s="42">
        <v>2.7</v>
      </c>
      <c r="AC11" s="42">
        <v>2.6</v>
      </c>
      <c r="AD11" s="42">
        <v>2.5</v>
      </c>
      <c r="AE11" s="42">
        <v>2.4</v>
      </c>
      <c r="AF11" s="42">
        <v>2.4</v>
      </c>
      <c r="AG11" s="42">
        <v>2.2999999999999998</v>
      </c>
      <c r="AH11" s="42">
        <v>2.2000000000000002</v>
      </c>
      <c r="AI11" s="42">
        <v>2.2000000000000002</v>
      </c>
      <c r="AJ11" s="42">
        <v>2.1</v>
      </c>
      <c r="AK11" s="42">
        <v>2.1</v>
      </c>
      <c r="AL11" s="42">
        <v>2</v>
      </c>
      <c r="AM11" s="42">
        <v>2</v>
      </c>
      <c r="AN11" s="42">
        <v>2</v>
      </c>
      <c r="AO11" s="42">
        <v>1.8</v>
      </c>
      <c r="AP11" s="42">
        <v>1.7</v>
      </c>
      <c r="AQ11" s="42">
        <v>1.6</v>
      </c>
      <c r="AR11" s="42">
        <v>1.5</v>
      </c>
      <c r="AS11" s="42">
        <v>1.4</v>
      </c>
      <c r="AT11" s="42">
        <v>1.3</v>
      </c>
      <c r="AU11" s="42">
        <v>1.3</v>
      </c>
      <c r="AV11" s="42">
        <v>1.3</v>
      </c>
      <c r="AW11" s="42">
        <v>1.2</v>
      </c>
      <c r="AX11" s="42">
        <v>1.2</v>
      </c>
      <c r="AY11" s="42">
        <v>1.2</v>
      </c>
      <c r="AZ11" s="42">
        <v>1.1000000000000001</v>
      </c>
      <c r="BA11" s="42">
        <v>1.1000000000000001</v>
      </c>
      <c r="BB11" s="42">
        <v>1.1000000000000001</v>
      </c>
      <c r="BC11" s="42">
        <v>1.1000000000000001</v>
      </c>
      <c r="BD11" s="42">
        <v>1</v>
      </c>
      <c r="BE11" s="42">
        <v>1</v>
      </c>
      <c r="BF11" s="42">
        <v>1</v>
      </c>
      <c r="BG11" s="42">
        <v>1</v>
      </c>
      <c r="BH11" s="42">
        <v>1</v>
      </c>
      <c r="BI11" s="42">
        <v>0.9</v>
      </c>
      <c r="BJ11" s="42">
        <v>0.9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0C94-80DA-4ECB-8F56-DC4ED946E2F1}">
  <sheetPr codeName="Ark82"/>
  <dimension ref="A1:AF5"/>
  <sheetViews>
    <sheetView zoomScaleNormal="100" workbookViewId="0"/>
  </sheetViews>
  <sheetFormatPr baseColWidth="10" defaultColWidth="8.26953125" defaultRowHeight="14.5" x14ac:dyDescent="0.35"/>
  <sheetData>
    <row r="1" spans="1:32" s="1" customFormat="1" x14ac:dyDescent="0.35">
      <c r="A1" s="23" t="s">
        <v>264</v>
      </c>
      <c r="B1" s="19" t="str">
        <f>INDEX(Innhold!$B:$B,MATCH($A$1,Innhold!$A:$A,0))</f>
        <v>Anslått utslippsutvikling med vedtatt og planlagt politikk i Klimastatus og -plan for 2027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s="1" customForma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 s="1" customFormat="1" x14ac:dyDescent="0.35">
      <c r="A3" s="19"/>
      <c r="B3" s="19">
        <v>2020</v>
      </c>
      <c r="C3" s="19">
        <v>2021</v>
      </c>
      <c r="D3" s="19">
        <v>2022</v>
      </c>
      <c r="E3" s="19">
        <v>2023</v>
      </c>
      <c r="F3" s="19">
        <v>2024</v>
      </c>
      <c r="G3" s="19">
        <v>2025</v>
      </c>
      <c r="H3" s="19">
        <v>2026</v>
      </c>
      <c r="I3" s="19">
        <v>2027</v>
      </c>
      <c r="J3" s="19">
        <v>2028</v>
      </c>
      <c r="K3" s="19">
        <v>2029</v>
      </c>
      <c r="L3" s="19">
        <v>2030</v>
      </c>
      <c r="M3" s="19">
        <v>2031</v>
      </c>
      <c r="N3" s="19">
        <v>2032</v>
      </c>
      <c r="O3" s="19">
        <v>2033</v>
      </c>
      <c r="P3" s="19">
        <v>2034</v>
      </c>
      <c r="Q3" s="19">
        <v>2035</v>
      </c>
      <c r="R3" s="19">
        <v>2036</v>
      </c>
      <c r="S3" s="19">
        <v>2037</v>
      </c>
      <c r="T3" s="19">
        <v>2038</v>
      </c>
      <c r="U3" s="19">
        <v>2039</v>
      </c>
      <c r="V3" s="19">
        <v>2040</v>
      </c>
      <c r="W3" s="19">
        <v>2041</v>
      </c>
      <c r="X3" s="19">
        <v>2042</v>
      </c>
      <c r="Y3" s="19">
        <v>2043</v>
      </c>
      <c r="Z3" s="19">
        <v>2044</v>
      </c>
      <c r="AA3" s="19">
        <v>2045</v>
      </c>
      <c r="AB3" s="19">
        <v>2046</v>
      </c>
      <c r="AC3" s="19">
        <v>2047</v>
      </c>
      <c r="AD3" s="19">
        <v>2048</v>
      </c>
      <c r="AE3" s="19">
        <v>2049</v>
      </c>
      <c r="AF3" s="19">
        <v>2050</v>
      </c>
    </row>
    <row r="4" spans="1:32" s="1" customFormat="1" x14ac:dyDescent="0.35">
      <c r="A4" s="19" t="s">
        <v>223</v>
      </c>
      <c r="B4" s="19">
        <v>49.4</v>
      </c>
      <c r="C4" s="19">
        <v>49.2</v>
      </c>
      <c r="D4" s="19">
        <v>48.8</v>
      </c>
      <c r="E4" s="19">
        <v>46.5</v>
      </c>
      <c r="F4" s="19">
        <v>44.6</v>
      </c>
      <c r="G4" s="19">
        <v>44.1</v>
      </c>
      <c r="H4" s="19">
        <v>43.8</v>
      </c>
      <c r="I4" s="19">
        <v>42.9</v>
      </c>
      <c r="J4" s="19">
        <v>41.2</v>
      </c>
      <c r="K4" s="19">
        <v>39.700000000000003</v>
      </c>
      <c r="L4" s="19">
        <v>37.4</v>
      </c>
      <c r="M4" s="19">
        <v>36.1</v>
      </c>
      <c r="N4" s="19">
        <v>35</v>
      </c>
      <c r="O4" s="19">
        <v>34.1</v>
      </c>
      <c r="P4" s="19">
        <v>33.299999999999997</v>
      </c>
      <c r="Q4" s="19">
        <v>32.299999999999997</v>
      </c>
      <c r="R4" s="19">
        <v>31.3</v>
      </c>
      <c r="S4" s="19">
        <v>30.3</v>
      </c>
      <c r="T4" s="19">
        <v>29.3</v>
      </c>
      <c r="U4" s="19">
        <v>28.4</v>
      </c>
      <c r="V4" s="19">
        <v>27.4</v>
      </c>
      <c r="W4" s="19">
        <v>26.5</v>
      </c>
      <c r="X4" s="19">
        <v>25.5</v>
      </c>
      <c r="Y4" s="19">
        <v>24.6</v>
      </c>
      <c r="Z4" s="19">
        <v>23.8</v>
      </c>
      <c r="AA4" s="19">
        <v>22.9</v>
      </c>
      <c r="AB4" s="19">
        <v>22.3</v>
      </c>
      <c r="AC4" s="19">
        <v>21.7</v>
      </c>
      <c r="AD4" s="19">
        <v>21.1</v>
      </c>
      <c r="AE4" s="19">
        <v>20.6</v>
      </c>
      <c r="AF4" s="19">
        <v>20</v>
      </c>
    </row>
    <row r="5" spans="1:32" s="1" customFormat="1" x14ac:dyDescent="0.35">
      <c r="A5" s="19" t="s">
        <v>224</v>
      </c>
      <c r="B5" s="19" t="s">
        <v>225</v>
      </c>
      <c r="C5" s="19" t="s">
        <v>225</v>
      </c>
      <c r="D5" s="19" t="s">
        <v>225</v>
      </c>
      <c r="E5" s="19" t="s">
        <v>225</v>
      </c>
      <c r="F5" s="19" t="s">
        <v>225</v>
      </c>
      <c r="G5" s="19" t="s">
        <v>225</v>
      </c>
      <c r="H5" s="19">
        <v>43.5</v>
      </c>
      <c r="I5" s="19">
        <v>42.3</v>
      </c>
      <c r="J5" s="19">
        <v>39.5</v>
      </c>
      <c r="K5" s="19">
        <v>37.299999999999997</v>
      </c>
      <c r="L5" s="19">
        <v>34.1</v>
      </c>
      <c r="M5" s="19">
        <v>32.6</v>
      </c>
      <c r="N5" s="19">
        <v>31.5</v>
      </c>
      <c r="O5" s="19">
        <v>30.6</v>
      </c>
      <c r="P5" s="19">
        <v>29.8</v>
      </c>
      <c r="Q5" s="19">
        <v>28.5</v>
      </c>
      <c r="R5" s="19">
        <v>27.7</v>
      </c>
      <c r="S5" s="19">
        <v>26.8</v>
      </c>
      <c r="T5" s="19">
        <v>26</v>
      </c>
      <c r="U5" s="19">
        <v>25.2</v>
      </c>
      <c r="V5" s="19">
        <v>24.4</v>
      </c>
      <c r="W5" s="19">
        <v>23.6</v>
      </c>
      <c r="X5" s="19">
        <v>22.8</v>
      </c>
      <c r="Y5" s="19">
        <v>22.1</v>
      </c>
      <c r="Z5" s="19">
        <v>21.4</v>
      </c>
      <c r="AA5" s="19">
        <v>20.7</v>
      </c>
      <c r="AB5" s="19">
        <v>20.3</v>
      </c>
      <c r="AC5" s="19">
        <v>19.8</v>
      </c>
      <c r="AD5" s="19">
        <v>19.3</v>
      </c>
      <c r="AE5" s="19">
        <v>18.899999999999999</v>
      </c>
      <c r="AF5" s="19">
        <v>18.5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7E46-58ED-4E02-9A56-244DA5709ECE}">
  <sheetPr codeName="Ark26"/>
  <dimension ref="A1:AM12"/>
  <sheetViews>
    <sheetView zoomScaleNormal="100" workbookViewId="0"/>
  </sheetViews>
  <sheetFormatPr baseColWidth="10" defaultRowHeight="14.5" x14ac:dyDescent="0.35"/>
  <cols>
    <col min="1" max="1" width="9.81640625" customWidth="1"/>
    <col min="2" max="2" width="10.08984375" customWidth="1"/>
    <col min="3" max="3" width="9.453125" customWidth="1"/>
    <col min="4" max="4" width="9.6328125" customWidth="1"/>
    <col min="5" max="5" width="9.1796875" customWidth="1"/>
    <col min="6" max="6" width="10.08984375" customWidth="1"/>
    <col min="7" max="7" width="12.81640625" bestFit="1" customWidth="1"/>
    <col min="8" max="8" width="16.54296875" bestFit="1" customWidth="1"/>
  </cols>
  <sheetData>
    <row r="1" spans="1:39" x14ac:dyDescent="0.35">
      <c r="A1" s="23" t="s">
        <v>266</v>
      </c>
      <c r="B1" s="19" t="str">
        <f>INDEX(Innhold!$B:$B,MATCH($A$1,Innhold!$A:$A,0))</f>
        <v>Utslippsutvikling på sektornivå gitt fremskrivinger med vedtatt politikk og regjeringens planlagte politikk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x14ac:dyDescent="0.35">
      <c r="A4" s="19" t="s">
        <v>227</v>
      </c>
      <c r="B4" s="19">
        <v>2025</v>
      </c>
      <c r="C4" s="19">
        <v>2030</v>
      </c>
      <c r="D4" s="19" t="s">
        <v>395</v>
      </c>
      <c r="E4" s="19">
        <v>2035</v>
      </c>
      <c r="F4" s="19" t="s">
        <v>396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</row>
    <row r="5" spans="1:39" x14ac:dyDescent="0.35">
      <c r="A5" s="19" t="s">
        <v>204</v>
      </c>
      <c r="B5" s="20">
        <v>10.3</v>
      </c>
      <c r="C5" s="20">
        <v>7.8</v>
      </c>
      <c r="D5" s="20">
        <v>0</v>
      </c>
      <c r="E5" s="20">
        <v>6.7</v>
      </c>
      <c r="F5" s="20">
        <v>0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</row>
    <row r="6" spans="1:39" x14ac:dyDescent="0.35">
      <c r="A6" s="19" t="s">
        <v>62</v>
      </c>
      <c r="B6" s="20">
        <v>9.8000000000000007</v>
      </c>
      <c r="C6" s="20">
        <v>9.6</v>
      </c>
      <c r="D6" s="20">
        <v>-0.3</v>
      </c>
      <c r="E6" s="20">
        <v>8.6</v>
      </c>
      <c r="F6" s="20">
        <v>-0.3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</row>
    <row r="7" spans="1:39" x14ac:dyDescent="0.35">
      <c r="A7" s="19" t="s">
        <v>205</v>
      </c>
      <c r="B7" s="20">
        <v>1.2</v>
      </c>
      <c r="C7" s="20">
        <v>1.2</v>
      </c>
      <c r="D7" s="20">
        <v>0</v>
      </c>
      <c r="E7" s="20">
        <v>1.1000000000000001</v>
      </c>
      <c r="F7" s="20">
        <v>0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</row>
    <row r="8" spans="1:39" x14ac:dyDescent="0.35">
      <c r="A8" s="19" t="s">
        <v>11</v>
      </c>
      <c r="B8" s="20">
        <v>6.9</v>
      </c>
      <c r="C8" s="20">
        <v>4.5999999999999996</v>
      </c>
      <c r="D8" s="20">
        <v>-1.5</v>
      </c>
      <c r="E8" s="20">
        <v>3</v>
      </c>
      <c r="F8" s="20">
        <v>-1.8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</row>
    <row r="9" spans="1:39" x14ac:dyDescent="0.35">
      <c r="A9" s="19" t="s">
        <v>84</v>
      </c>
      <c r="B9" s="20">
        <v>6.3</v>
      </c>
      <c r="C9" s="20">
        <v>5.4</v>
      </c>
      <c r="D9" s="20">
        <v>-1</v>
      </c>
      <c r="E9" s="20">
        <v>4.7</v>
      </c>
      <c r="F9" s="20">
        <v>-1.1000000000000001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</row>
    <row r="10" spans="1:39" x14ac:dyDescent="0.35">
      <c r="A10" s="19" t="s">
        <v>10</v>
      </c>
      <c r="B10" s="20">
        <v>4.4000000000000004</v>
      </c>
      <c r="C10" s="20">
        <v>4.8</v>
      </c>
      <c r="D10" s="20">
        <v>-0.1</v>
      </c>
      <c r="E10" s="20">
        <v>4.8</v>
      </c>
      <c r="F10" s="20">
        <v>-0.1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1:39" x14ac:dyDescent="0.35">
      <c r="A11" s="19" t="s">
        <v>206</v>
      </c>
      <c r="B11" s="20">
        <v>5</v>
      </c>
      <c r="C11" s="20">
        <v>4.2</v>
      </c>
      <c r="D11" s="20">
        <v>-0.5</v>
      </c>
      <c r="E11" s="20">
        <v>3.6</v>
      </c>
      <c r="F11" s="20">
        <v>-0.4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</row>
    <row r="12" spans="1:39" x14ac:dyDescent="0.35">
      <c r="A12" s="19"/>
      <c r="B12" s="19"/>
      <c r="C12" s="29"/>
      <c r="D12" s="29"/>
      <c r="E12" s="2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E88E19A-1EC4-44A8-B433-14F1BACA5E24}">
          <x14:formula1>
            <xm:f>Innhold!$B$2:$B$70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4F11A-D6A7-473E-82A5-FB728D6F0045}">
  <dimension ref="A1:AJ10"/>
  <sheetViews>
    <sheetView zoomScaleNormal="100" workbookViewId="0"/>
  </sheetViews>
  <sheetFormatPr baseColWidth="10" defaultColWidth="11.453125" defaultRowHeight="14.5" x14ac:dyDescent="0.35"/>
  <cols>
    <col min="1" max="1" width="9.7265625" style="66" customWidth="1"/>
    <col min="2" max="2" width="11.36328125" customWidth="1"/>
    <col min="3" max="3" width="13.1796875" bestFit="1" customWidth="1"/>
    <col min="4" max="4" width="13.54296875" bestFit="1" customWidth="1"/>
    <col min="5" max="5" width="13.1796875" bestFit="1" customWidth="1"/>
    <col min="6" max="7" width="14" bestFit="1" customWidth="1"/>
    <col min="8" max="9" width="13.54296875" bestFit="1" customWidth="1"/>
    <col min="10" max="10" width="13.1796875" bestFit="1" customWidth="1"/>
    <col min="11" max="11" width="14" bestFit="1" customWidth="1"/>
    <col min="12" max="13" width="13.54296875" bestFit="1" customWidth="1"/>
    <col min="14" max="14" width="13.1796875" bestFit="1" customWidth="1"/>
    <col min="15" max="16" width="13.54296875" bestFit="1" customWidth="1"/>
    <col min="17" max="18" width="14" bestFit="1" customWidth="1"/>
    <col min="19" max="19" width="13.54296875" bestFit="1" customWidth="1"/>
    <col min="20" max="20" width="14" bestFit="1" customWidth="1"/>
    <col min="21" max="23" width="13.54296875" bestFit="1" customWidth="1"/>
    <col min="24" max="25" width="13.1796875" bestFit="1" customWidth="1"/>
    <col min="26" max="26" width="14" bestFit="1" customWidth="1"/>
    <col min="27" max="27" width="13.1796875" bestFit="1" customWidth="1"/>
    <col min="28" max="30" width="14" bestFit="1" customWidth="1"/>
    <col min="31" max="31" width="13.1796875" bestFit="1" customWidth="1"/>
    <col min="32" max="32" width="13.54296875" bestFit="1" customWidth="1"/>
    <col min="33" max="33" width="14" bestFit="1" customWidth="1"/>
    <col min="34" max="35" width="13.1796875" bestFit="1" customWidth="1"/>
    <col min="36" max="36" width="14" bestFit="1" customWidth="1"/>
  </cols>
  <sheetData>
    <row r="1" spans="1:36" x14ac:dyDescent="0.35">
      <c r="A1" s="23" t="s">
        <v>268</v>
      </c>
      <c r="B1" s="19" t="str">
        <f>INDEX(Innhold!$B:$B,MATCH($A$1,Innhold!$A:$A,0))</f>
        <v>Netto utslipp og opptak fra arealkategorier i sektoren «skog og annen arealbruk» fra 1990 til 2024</v>
      </c>
    </row>
    <row r="2" spans="1:36" x14ac:dyDescent="0.35">
      <c r="A2" s="4"/>
    </row>
    <row r="3" spans="1:36" s="65" customFormat="1" x14ac:dyDescent="0.35">
      <c r="A3" s="64"/>
      <c r="B3">
        <v>1990</v>
      </c>
      <c r="C3">
        <v>1991</v>
      </c>
      <c r="D3">
        <v>1992</v>
      </c>
      <c r="E3">
        <v>1993</v>
      </c>
      <c r="F3">
        <v>1994</v>
      </c>
      <c r="G3">
        <v>1995</v>
      </c>
      <c r="H3">
        <v>1996</v>
      </c>
      <c r="I3">
        <v>1997</v>
      </c>
      <c r="J3">
        <v>1998</v>
      </c>
      <c r="K3">
        <v>1999</v>
      </c>
      <c r="L3">
        <v>2000</v>
      </c>
      <c r="M3">
        <v>2001</v>
      </c>
      <c r="N3">
        <v>2002</v>
      </c>
      <c r="O3">
        <v>2003</v>
      </c>
      <c r="P3">
        <v>2004</v>
      </c>
      <c r="Q3">
        <v>2005</v>
      </c>
      <c r="R3">
        <v>2006</v>
      </c>
      <c r="S3">
        <v>2007</v>
      </c>
      <c r="T3">
        <v>2008</v>
      </c>
      <c r="U3">
        <v>2009</v>
      </c>
      <c r="V3">
        <v>2010</v>
      </c>
      <c r="W3">
        <v>2011</v>
      </c>
      <c r="X3">
        <v>2012</v>
      </c>
      <c r="Y3">
        <v>2013</v>
      </c>
      <c r="Z3">
        <v>2014</v>
      </c>
      <c r="AA3">
        <v>2015</v>
      </c>
      <c r="AB3">
        <v>2016</v>
      </c>
      <c r="AC3">
        <v>2017</v>
      </c>
      <c r="AD3">
        <v>2018</v>
      </c>
      <c r="AE3">
        <v>2019</v>
      </c>
      <c r="AF3">
        <v>2020</v>
      </c>
      <c r="AG3">
        <v>2021</v>
      </c>
      <c r="AH3">
        <v>2022</v>
      </c>
      <c r="AI3">
        <v>2023</v>
      </c>
      <c r="AJ3">
        <v>2024</v>
      </c>
    </row>
    <row r="4" spans="1:36" s="65" customFormat="1" x14ac:dyDescent="0.35">
      <c r="A4" s="67" t="s">
        <v>71</v>
      </c>
      <c r="B4" s="68">
        <v>-13.0687863415646</v>
      </c>
      <c r="C4" s="68">
        <v>-14.094343966233501</v>
      </c>
      <c r="D4" s="68">
        <v>-13.866968583993302</v>
      </c>
      <c r="E4" s="68">
        <v>-15.3549766859211</v>
      </c>
      <c r="F4" s="68">
        <v>-13.9226071307785</v>
      </c>
      <c r="G4" s="68">
        <v>-16.404962258688201</v>
      </c>
      <c r="H4" s="68">
        <v>-12.431251979451599</v>
      </c>
      <c r="I4" s="68">
        <v>-15.380304663073201</v>
      </c>
      <c r="J4" s="68">
        <v>-16.4050455093838</v>
      </c>
      <c r="K4" s="68">
        <v>-21.298738214596401</v>
      </c>
      <c r="L4" s="68">
        <v>-19.170305140347001</v>
      </c>
      <c r="M4" s="68">
        <v>-23.722588088671799</v>
      </c>
      <c r="N4" s="68">
        <v>-24.848073112477302</v>
      </c>
      <c r="O4" s="68">
        <v>-23.992122881619501</v>
      </c>
      <c r="P4" s="68">
        <v>-24.308957028349301</v>
      </c>
      <c r="Q4" s="68">
        <v>-25.979993775984703</v>
      </c>
      <c r="R4" s="68">
        <v>-21.478035095060697</v>
      </c>
      <c r="S4" s="68">
        <v>-23.267148844859999</v>
      </c>
      <c r="T4" s="68">
        <v>-28.7891940645939</v>
      </c>
      <c r="U4" s="68">
        <v>-28.1015209079772</v>
      </c>
      <c r="V4" s="68">
        <v>-30.185181671376398</v>
      </c>
      <c r="W4" s="68">
        <v>-28.988695532557699</v>
      </c>
      <c r="X4" s="68">
        <v>-28.530383503376601</v>
      </c>
      <c r="Y4" s="68">
        <v>-25.2771728509524</v>
      </c>
      <c r="Z4" s="68">
        <v>-23.106991463791299</v>
      </c>
      <c r="AA4" s="68">
        <v>-19.908245326431</v>
      </c>
      <c r="AB4" s="68">
        <v>-18.6200832611183</v>
      </c>
      <c r="AC4" s="68">
        <v>-19.462531250622799</v>
      </c>
      <c r="AD4" s="68">
        <v>-14.540439553773199</v>
      </c>
      <c r="AE4" s="68">
        <v>-12.040078828733201</v>
      </c>
      <c r="AF4" s="68">
        <v>-19.729561779961898</v>
      </c>
      <c r="AG4" s="68">
        <v>-8.4673104308923985</v>
      </c>
      <c r="AH4" s="68">
        <v>-12.923480984448899</v>
      </c>
      <c r="AI4" s="68">
        <v>-16.376962670931</v>
      </c>
      <c r="AJ4" s="68">
        <v>-19.050799914361701</v>
      </c>
    </row>
    <row r="5" spans="1:36" s="65" customFormat="1" x14ac:dyDescent="0.35">
      <c r="A5" s="67" t="s">
        <v>92</v>
      </c>
      <c r="B5" s="68">
        <v>2.1206477313764798</v>
      </c>
      <c r="C5" s="68">
        <v>2.1157584257722903</v>
      </c>
      <c r="D5" s="68">
        <v>2.1122665759883099</v>
      </c>
      <c r="E5" s="68">
        <v>2.1127614341705798</v>
      </c>
      <c r="F5" s="68">
        <v>2.1145529932363702</v>
      </c>
      <c r="G5" s="68">
        <v>2.19305142465184</v>
      </c>
      <c r="H5" s="68">
        <v>2.1706632252203</v>
      </c>
      <c r="I5" s="68">
        <v>2.2690720213077897</v>
      </c>
      <c r="J5" s="68">
        <v>2.2785144252957004</v>
      </c>
      <c r="K5" s="68">
        <v>2.2146213484027397</v>
      </c>
      <c r="L5" s="68">
        <v>2.1832623627175498</v>
      </c>
      <c r="M5" s="68">
        <v>2.2650697939600399</v>
      </c>
      <c r="N5" s="68">
        <v>2.1926375235478899</v>
      </c>
      <c r="O5" s="68">
        <v>2.1977250629093903</v>
      </c>
      <c r="P5" s="68">
        <v>2.20214404269342</v>
      </c>
      <c r="Q5" s="68">
        <v>2.2105738313047198</v>
      </c>
      <c r="R5" s="68">
        <v>2.3002797689109404</v>
      </c>
      <c r="S5" s="68">
        <v>2.28921935767388</v>
      </c>
      <c r="T5" s="68">
        <v>2.28254252082484</v>
      </c>
      <c r="U5" s="68">
        <v>2.3260765208072498</v>
      </c>
      <c r="V5" s="68">
        <v>2.3780391196202699</v>
      </c>
      <c r="W5" s="68">
        <v>2.3194430516323599</v>
      </c>
      <c r="X5" s="68">
        <v>2.3400826511536104</v>
      </c>
      <c r="Y5" s="68">
        <v>2.5457771172497599</v>
      </c>
      <c r="Z5" s="68">
        <v>2.4862890051028197</v>
      </c>
      <c r="AA5" s="68">
        <v>2.5637111456910402</v>
      </c>
      <c r="AB5" s="68">
        <v>2.5545693582968401</v>
      </c>
      <c r="AC5" s="68">
        <v>2.56869214209584</v>
      </c>
      <c r="AD5" s="68">
        <v>2.46770156719256</v>
      </c>
      <c r="AE5" s="68">
        <v>2.42612807629266</v>
      </c>
      <c r="AF5" s="68">
        <v>2.3206969483179201</v>
      </c>
      <c r="AG5" s="68">
        <v>2.3534200902207698</v>
      </c>
      <c r="AH5" s="68">
        <v>2.3312982735057699</v>
      </c>
      <c r="AI5" s="68">
        <v>2.3485722632891899</v>
      </c>
      <c r="AJ5" s="68">
        <v>2.35791435055082</v>
      </c>
    </row>
    <row r="6" spans="1:36" s="65" customFormat="1" x14ac:dyDescent="0.35">
      <c r="A6" s="67" t="s">
        <v>72</v>
      </c>
      <c r="B6" s="68">
        <v>-0.13906030875039599</v>
      </c>
      <c r="C6" s="68">
        <v>-0.13765934385092501</v>
      </c>
      <c r="D6" s="68">
        <v>-0.13462191326931999</v>
      </c>
      <c r="E6" s="68">
        <v>-0.13251770361444598</v>
      </c>
      <c r="F6" s="68">
        <v>-0.126863331869741</v>
      </c>
      <c r="G6" s="68">
        <v>-9.35727404399673E-2</v>
      </c>
      <c r="H6" s="68">
        <v>3.0962774404515201E-2</v>
      </c>
      <c r="I6" s="68">
        <v>6.1493088410032495E-2</v>
      </c>
      <c r="J6" s="68">
        <v>2.9812992393848402E-2</v>
      </c>
      <c r="K6" s="68">
        <v>5.5109672935024202E-2</v>
      </c>
      <c r="L6" s="68">
        <v>4.1292843786109701E-2</v>
      </c>
      <c r="M6" s="68">
        <v>-5.9909813574316899E-2</v>
      </c>
      <c r="N6" s="68">
        <v>-9.9632902047019703E-2</v>
      </c>
      <c r="O6" s="68">
        <v>-3.9344604032328694E-2</v>
      </c>
      <c r="P6" s="68">
        <v>-0.10911649150498501</v>
      </c>
      <c r="Q6" s="68">
        <v>4.4847252995277503E-2</v>
      </c>
      <c r="R6" s="68">
        <v>0.13471258464889602</v>
      </c>
      <c r="S6" s="68">
        <v>0.227677848689921</v>
      </c>
      <c r="T6" s="68">
        <v>0.28368120774725797</v>
      </c>
      <c r="U6" s="68">
        <v>0.50518933465123195</v>
      </c>
      <c r="V6" s="68">
        <v>0.33471202199398103</v>
      </c>
      <c r="W6" s="68">
        <v>0.358591954218477</v>
      </c>
      <c r="X6" s="68">
        <v>0.48007283937301098</v>
      </c>
      <c r="Y6" s="68">
        <v>0.353600915326786</v>
      </c>
      <c r="Z6" s="68">
        <v>0.13239332000731699</v>
      </c>
      <c r="AA6" s="68">
        <v>0.39185277948423497</v>
      </c>
      <c r="AB6" s="68">
        <v>0.26267508024228103</v>
      </c>
      <c r="AC6" s="68">
        <v>-1.6387402223651999E-2</v>
      </c>
      <c r="AD6" s="68">
        <v>3.6001423432577603E-2</v>
      </c>
      <c r="AE6" s="68">
        <v>0.257056976039786</v>
      </c>
      <c r="AF6" s="68">
        <v>-3.0587025613129398E-2</v>
      </c>
      <c r="AG6" s="68">
        <v>9.7831209215048398E-2</v>
      </c>
      <c r="AH6" s="68">
        <v>9.5245501972980096E-2</v>
      </c>
      <c r="AI6" s="68">
        <v>1.8912700583347403E-2</v>
      </c>
      <c r="AJ6" s="68">
        <v>-5.51170304883489E-2</v>
      </c>
    </row>
    <row r="7" spans="1:36" s="65" customFormat="1" x14ac:dyDescent="0.35">
      <c r="A7" s="67" t="s">
        <v>73</v>
      </c>
      <c r="B7" s="68">
        <v>0.26512375266730498</v>
      </c>
      <c r="C7" s="68">
        <v>0.26474539792912399</v>
      </c>
      <c r="D7" s="68">
        <v>0.275297101346691</v>
      </c>
      <c r="E7" s="68">
        <v>0.26521232383279197</v>
      </c>
      <c r="F7" s="68">
        <v>0.26139802829014003</v>
      </c>
      <c r="G7" s="68">
        <v>0.27340733600213402</v>
      </c>
      <c r="H7" s="68">
        <v>0.28499996608215</v>
      </c>
      <c r="I7" s="68">
        <v>0.32962871097997903</v>
      </c>
      <c r="J7" s="68">
        <v>0.326343464251175</v>
      </c>
      <c r="K7" s="68">
        <v>0.31726133325158995</v>
      </c>
      <c r="L7" s="68">
        <v>0.31982252703960401</v>
      </c>
      <c r="M7" s="68">
        <v>0.31877181512007202</v>
      </c>
      <c r="N7" s="68">
        <v>0.28139670483509199</v>
      </c>
      <c r="O7" s="68">
        <v>0.31214964986524596</v>
      </c>
      <c r="P7" s="68">
        <v>0.31417326366841297</v>
      </c>
      <c r="Q7" s="68">
        <v>0.32724895332360898</v>
      </c>
      <c r="R7" s="68">
        <v>0.33367989246719998</v>
      </c>
      <c r="S7" s="68">
        <v>0.30958703446223096</v>
      </c>
      <c r="T7" s="68">
        <v>0.35368976138436398</v>
      </c>
      <c r="U7" s="68">
        <v>0.34035280838390297</v>
      </c>
      <c r="V7" s="68">
        <v>0.31770940380303397</v>
      </c>
      <c r="W7" s="68">
        <v>0.32143039532123496</v>
      </c>
      <c r="X7" s="68">
        <v>0.31060086988483404</v>
      </c>
      <c r="Y7" s="68">
        <v>0.30020858306196602</v>
      </c>
      <c r="Z7" s="68">
        <v>0.30120215428089897</v>
      </c>
      <c r="AA7" s="68">
        <v>0.30079622314429899</v>
      </c>
      <c r="AB7" s="68">
        <v>0.29760512380686599</v>
      </c>
      <c r="AC7" s="68">
        <v>0.38316377835453103</v>
      </c>
      <c r="AD7" s="68">
        <v>0.38948920471892201</v>
      </c>
      <c r="AE7" s="68">
        <v>0.39659706520024701</v>
      </c>
      <c r="AF7" s="68">
        <v>0.37813930032486004</v>
      </c>
      <c r="AG7" s="68">
        <v>0.40403984278787697</v>
      </c>
      <c r="AH7" s="68">
        <v>0.38152240985517699</v>
      </c>
      <c r="AI7" s="68">
        <v>0.36997262094057903</v>
      </c>
      <c r="AJ7" s="68">
        <v>0.34934289286977999</v>
      </c>
    </row>
    <row r="8" spans="1:36" s="65" customFormat="1" x14ac:dyDescent="0.35">
      <c r="A8" s="67" t="s">
        <v>74</v>
      </c>
      <c r="B8" s="68">
        <v>1.53136450884875</v>
      </c>
      <c r="C8" s="68">
        <v>1.5156732150335799</v>
      </c>
      <c r="D8" s="68">
        <v>1.5213739512057101</v>
      </c>
      <c r="E8" s="68">
        <v>1.4973126887545201</v>
      </c>
      <c r="F8" s="68">
        <v>1.5233388634424401</v>
      </c>
      <c r="G8" s="68">
        <v>1.6390451931126699</v>
      </c>
      <c r="H8" s="68">
        <v>1.7394211090202201</v>
      </c>
      <c r="I8" s="68">
        <v>1.7566770896820101</v>
      </c>
      <c r="J8" s="68">
        <v>1.7759395091174699</v>
      </c>
      <c r="K8" s="68">
        <v>1.7698865536903199</v>
      </c>
      <c r="L8" s="68">
        <v>1.99694326351772</v>
      </c>
      <c r="M8" s="68">
        <v>1.94654371264034</v>
      </c>
      <c r="N8" s="68">
        <v>1.9226569248515299</v>
      </c>
      <c r="O8" s="68">
        <v>1.6727842419901999</v>
      </c>
      <c r="P8" s="68">
        <v>1.5855804027644</v>
      </c>
      <c r="Q8" s="68">
        <v>1.3527972311412799</v>
      </c>
      <c r="R8" s="68">
        <v>1.37652717796824</v>
      </c>
      <c r="S8" s="68">
        <v>1.2754846460423201</v>
      </c>
      <c r="T8" s="68">
        <v>1.3971749131058899</v>
      </c>
      <c r="U8" s="68">
        <v>1.4417067511334898</v>
      </c>
      <c r="V8" s="68">
        <v>1.6554876709145998</v>
      </c>
      <c r="W8" s="68">
        <v>1.53703568415407</v>
      </c>
      <c r="X8" s="68">
        <v>1.5954147082797598</v>
      </c>
      <c r="Y8" s="68">
        <v>1.5370898462184901</v>
      </c>
      <c r="Z8" s="68">
        <v>1.82297618163374</v>
      </c>
      <c r="AA8" s="68">
        <v>2.2619335932990001</v>
      </c>
      <c r="AB8" s="68">
        <v>2.2198809476845001</v>
      </c>
      <c r="AC8" s="68">
        <v>2.12894456668303</v>
      </c>
      <c r="AD8" s="68">
        <v>2.1678252443372097</v>
      </c>
      <c r="AE8" s="68">
        <v>2.2394406566088199</v>
      </c>
      <c r="AF8" s="68">
        <v>1.47769571484089</v>
      </c>
      <c r="AG8" s="68">
        <v>1.5893874067911899</v>
      </c>
      <c r="AH8" s="68">
        <v>1.4949417363970599</v>
      </c>
      <c r="AI8" s="68">
        <v>1.4920825320022599</v>
      </c>
      <c r="AJ8" s="68">
        <v>1.29221078307891</v>
      </c>
    </row>
    <row r="9" spans="1:36" s="65" customFormat="1" hidden="1" x14ac:dyDescent="0.35">
      <c r="A9" s="67" t="s">
        <v>75</v>
      </c>
      <c r="B9" s="68" t="s">
        <v>76</v>
      </c>
      <c r="C9" s="68" t="s">
        <v>76</v>
      </c>
      <c r="D9" s="68" t="s">
        <v>76</v>
      </c>
      <c r="E9" s="68" t="s">
        <v>76</v>
      </c>
      <c r="F9" s="68" t="s">
        <v>76</v>
      </c>
      <c r="G9" s="68" t="s">
        <v>76</v>
      </c>
      <c r="H9" s="68" t="s">
        <v>76</v>
      </c>
      <c r="I9" s="68" t="s">
        <v>76</v>
      </c>
      <c r="J9" s="68" t="s">
        <v>76</v>
      </c>
      <c r="K9" s="68" t="s">
        <v>76</v>
      </c>
      <c r="L9" s="68" t="s">
        <v>76</v>
      </c>
      <c r="M9" s="68" t="s">
        <v>76</v>
      </c>
      <c r="N9" s="68" t="s">
        <v>76</v>
      </c>
      <c r="O9" s="68" t="s">
        <v>76</v>
      </c>
      <c r="P9" s="68" t="s">
        <v>76</v>
      </c>
      <c r="Q9" s="68" t="s">
        <v>76</v>
      </c>
      <c r="R9" s="68" t="s">
        <v>76</v>
      </c>
      <c r="S9" s="68" t="s">
        <v>76</v>
      </c>
      <c r="T9" s="68" t="s">
        <v>76</v>
      </c>
      <c r="U9" s="68" t="s">
        <v>76</v>
      </c>
      <c r="V9" s="68" t="s">
        <v>76</v>
      </c>
      <c r="W9" s="68" t="s">
        <v>76</v>
      </c>
      <c r="X9" s="68" t="s">
        <v>76</v>
      </c>
      <c r="Y9" s="68" t="s">
        <v>76</v>
      </c>
      <c r="Z9" s="68" t="s">
        <v>76</v>
      </c>
      <c r="AA9" s="68" t="s">
        <v>76</v>
      </c>
      <c r="AB9" s="68" t="s">
        <v>76</v>
      </c>
      <c r="AC9" s="68" t="s">
        <v>76</v>
      </c>
      <c r="AD9" s="68" t="s">
        <v>76</v>
      </c>
      <c r="AE9" s="68" t="s">
        <v>76</v>
      </c>
      <c r="AF9" s="68" t="s">
        <v>76</v>
      </c>
      <c r="AG9" s="68" t="s">
        <v>76</v>
      </c>
      <c r="AH9" s="68" t="s">
        <v>76</v>
      </c>
      <c r="AI9" s="68" t="s">
        <v>76</v>
      </c>
      <c r="AJ9" s="68" t="s">
        <v>76</v>
      </c>
    </row>
    <row r="10" spans="1:36" s="65" customFormat="1" x14ac:dyDescent="0.35">
      <c r="A10" s="67" t="s">
        <v>77</v>
      </c>
      <c r="B10" s="68">
        <v>-0.92173091238843596</v>
      </c>
      <c r="C10" s="68">
        <v>-0.59043504912773503</v>
      </c>
      <c r="D10" s="68">
        <v>-0.494473154236381</v>
      </c>
      <c r="E10" s="68">
        <v>-0.72771167989291496</v>
      </c>
      <c r="F10" s="68">
        <v>-1.00790847996078</v>
      </c>
      <c r="G10" s="68">
        <v>-0.82164270524871597</v>
      </c>
      <c r="H10" s="68">
        <v>-0.64415706461704492</v>
      </c>
      <c r="I10" s="68">
        <v>-0.70829495236113094</v>
      </c>
      <c r="J10" s="68">
        <v>-0.86523264098792196</v>
      </c>
      <c r="K10" s="68">
        <v>-0.53689123365193203</v>
      </c>
      <c r="L10" s="68">
        <v>-0.53235305815257405</v>
      </c>
      <c r="M10" s="68">
        <v>-0.348125246024513</v>
      </c>
      <c r="N10" s="68">
        <v>-0.13228096060703701</v>
      </c>
      <c r="O10" s="68">
        <v>-0.19753276471391101</v>
      </c>
      <c r="P10" s="68">
        <v>-0.48089504735574601</v>
      </c>
      <c r="Q10" s="68">
        <v>-0.42209109463782696</v>
      </c>
      <c r="R10" s="68">
        <v>-0.36164373687770801</v>
      </c>
      <c r="S10" s="68">
        <v>-0.24667748667893299</v>
      </c>
      <c r="T10" s="68">
        <v>6.2602254580149494E-2</v>
      </c>
      <c r="U10" s="68">
        <v>0.69732968247958294</v>
      </c>
      <c r="V10" s="68">
        <v>8.2404440064748299E-2</v>
      </c>
      <c r="W10" s="68">
        <v>0.16328885789840999</v>
      </c>
      <c r="X10" s="68">
        <v>0.405524507680392</v>
      </c>
      <c r="Y10" s="68">
        <v>0.54630425221447998</v>
      </c>
      <c r="Z10" s="68">
        <v>0.211517709107542</v>
      </c>
      <c r="AA10" s="68">
        <v>8.3397315028148594E-2</v>
      </c>
      <c r="AB10" s="68">
        <v>-0.236384924082716</v>
      </c>
      <c r="AC10" s="68">
        <v>-0.38208423483785997</v>
      </c>
      <c r="AD10" s="68">
        <v>-0.47395673008210204</v>
      </c>
      <c r="AE10" s="68">
        <v>-0.45060587740450198</v>
      </c>
      <c r="AF10" s="68">
        <v>-0.29544191859563201</v>
      </c>
      <c r="AG10" s="68">
        <v>-0.513698636857297</v>
      </c>
      <c r="AH10" s="68">
        <v>-0.434781078234242</v>
      </c>
      <c r="AI10" s="68">
        <v>-0.167292448196768</v>
      </c>
      <c r="AJ10" s="68">
        <v>-0.34223883401928701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166E9E0-308D-477C-A99F-2AAE560F3F2D}">
          <x14:formula1>
            <xm:f>Innhold!$B$2:$B$70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0D49A-FEC1-45FD-B5EF-8EA11F3EB9A8}">
  <sheetPr codeName="Ark105"/>
  <dimension ref="A1:G114"/>
  <sheetViews>
    <sheetView zoomScaleNormal="100" workbookViewId="0"/>
  </sheetViews>
  <sheetFormatPr baseColWidth="10" defaultRowHeight="14.5" x14ac:dyDescent="0.35"/>
  <sheetData>
    <row r="1" spans="1:7" x14ac:dyDescent="0.35">
      <c r="A1" s="23" t="s">
        <v>270</v>
      </c>
      <c r="B1" s="19" t="str">
        <f>INDEX(Innhold!$B:$B,MATCH($A$1,Innhold!$A:$A,0))</f>
        <v>Fremskriving av utslipp og opptak fra forskjellige arealkategorier fram til 2100</v>
      </c>
      <c r="C1" s="19"/>
      <c r="D1" s="19"/>
      <c r="E1" s="19"/>
      <c r="F1" s="19"/>
      <c r="G1" s="19"/>
    </row>
    <row r="2" spans="1:7" x14ac:dyDescent="0.35">
      <c r="A2" s="19"/>
      <c r="B2" s="19"/>
      <c r="C2" s="19"/>
      <c r="D2" s="19"/>
      <c r="E2" s="19"/>
      <c r="F2" s="19"/>
      <c r="G2" s="19"/>
    </row>
    <row r="3" spans="1:7" x14ac:dyDescent="0.35">
      <c r="A3" s="19"/>
      <c r="B3" s="19" t="s">
        <v>71</v>
      </c>
      <c r="C3" s="19" t="s">
        <v>93</v>
      </c>
      <c r="D3" s="19" t="s">
        <v>72</v>
      </c>
      <c r="E3" s="19" t="s">
        <v>73</v>
      </c>
      <c r="F3" s="19" t="s">
        <v>74</v>
      </c>
      <c r="G3" s="19" t="s">
        <v>77</v>
      </c>
    </row>
    <row r="4" spans="1:7" x14ac:dyDescent="0.35">
      <c r="A4" s="19">
        <v>1990</v>
      </c>
      <c r="B4" s="30">
        <v>-13069.3</v>
      </c>
      <c r="C4" s="30">
        <v>2120</v>
      </c>
      <c r="D4" s="30">
        <v>-139.1</v>
      </c>
      <c r="E4" s="30">
        <v>265.10000000000002</v>
      </c>
      <c r="F4" s="30">
        <v>1527.7</v>
      </c>
      <c r="G4" s="30">
        <v>-921.7</v>
      </c>
    </row>
    <row r="5" spans="1:7" x14ac:dyDescent="0.35">
      <c r="A5" s="19">
        <v>1991</v>
      </c>
      <c r="B5" s="30">
        <v>-14095.1</v>
      </c>
      <c r="C5" s="30">
        <v>2115.1</v>
      </c>
      <c r="D5" s="30">
        <v>-137.69999999999999</v>
      </c>
      <c r="E5" s="30">
        <v>264.7</v>
      </c>
      <c r="F5" s="30">
        <v>1511.7</v>
      </c>
      <c r="G5" s="30">
        <v>-590.4</v>
      </c>
    </row>
    <row r="6" spans="1:7" x14ac:dyDescent="0.35">
      <c r="A6" s="19">
        <v>1992</v>
      </c>
      <c r="B6" s="30">
        <v>-13867.7</v>
      </c>
      <c r="C6" s="30">
        <v>2111.6999999999998</v>
      </c>
      <c r="D6" s="30">
        <v>-134.6</v>
      </c>
      <c r="E6" s="30">
        <v>275.3</v>
      </c>
      <c r="F6" s="30">
        <v>1517.1</v>
      </c>
      <c r="G6" s="30">
        <v>-494.5</v>
      </c>
    </row>
    <row r="7" spans="1:7" x14ac:dyDescent="0.35">
      <c r="A7" s="19">
        <v>1993</v>
      </c>
      <c r="B7" s="30">
        <v>-15355.5</v>
      </c>
      <c r="C7" s="30">
        <v>2112.1999999999998</v>
      </c>
      <c r="D7" s="30">
        <v>-132.5</v>
      </c>
      <c r="E7" s="30">
        <v>265.2</v>
      </c>
      <c r="F7" s="30">
        <v>1492.9</v>
      </c>
      <c r="G7" s="30">
        <v>-727.7</v>
      </c>
    </row>
    <row r="8" spans="1:7" x14ac:dyDescent="0.35">
      <c r="A8" s="19">
        <v>1994</v>
      </c>
      <c r="B8" s="30">
        <v>-13923.1</v>
      </c>
      <c r="C8" s="30">
        <v>2114</v>
      </c>
      <c r="D8" s="30">
        <v>-126.9</v>
      </c>
      <c r="E8" s="30">
        <v>261.39999999999998</v>
      </c>
      <c r="F8" s="30">
        <v>1519</v>
      </c>
      <c r="G8" s="30">
        <v>-1007.9</v>
      </c>
    </row>
    <row r="9" spans="1:7" x14ac:dyDescent="0.35">
      <c r="A9" s="19">
        <v>1995</v>
      </c>
      <c r="B9" s="30">
        <v>-16405.400000000001</v>
      </c>
      <c r="C9" s="30">
        <v>2192.5</v>
      </c>
      <c r="D9" s="30">
        <v>-93.6</v>
      </c>
      <c r="E9" s="30">
        <v>273.39999999999998</v>
      </c>
      <c r="F9" s="30">
        <v>1634.6</v>
      </c>
      <c r="G9" s="30">
        <v>-821.6</v>
      </c>
    </row>
    <row r="10" spans="1:7" x14ac:dyDescent="0.35">
      <c r="A10" s="19">
        <v>1996</v>
      </c>
      <c r="B10" s="30">
        <v>-12431.8</v>
      </c>
      <c r="C10" s="30">
        <v>2170.1</v>
      </c>
      <c r="D10" s="30">
        <v>31</v>
      </c>
      <c r="E10" s="30">
        <v>285</v>
      </c>
      <c r="F10" s="30">
        <v>1735.1</v>
      </c>
      <c r="G10" s="30">
        <v>-644.20000000000005</v>
      </c>
    </row>
    <row r="11" spans="1:7" x14ac:dyDescent="0.35">
      <c r="A11" s="19">
        <v>1997</v>
      </c>
      <c r="B11" s="30">
        <v>-15380.8</v>
      </c>
      <c r="C11" s="30">
        <v>2268.5</v>
      </c>
      <c r="D11" s="30">
        <v>61.4</v>
      </c>
      <c r="E11" s="30">
        <v>329.6</v>
      </c>
      <c r="F11" s="30">
        <v>1751.7</v>
      </c>
      <c r="G11" s="30">
        <v>-708.3</v>
      </c>
    </row>
    <row r="12" spans="1:7" x14ac:dyDescent="0.35">
      <c r="A12" s="19">
        <v>1998</v>
      </c>
      <c r="B12" s="30">
        <v>-16405.599999999999</v>
      </c>
      <c r="C12" s="30">
        <v>2278</v>
      </c>
      <c r="D12" s="30">
        <v>29.8</v>
      </c>
      <c r="E12" s="30">
        <v>326.3</v>
      </c>
      <c r="F12" s="30">
        <v>1771.2</v>
      </c>
      <c r="G12" s="30">
        <v>-865.2</v>
      </c>
    </row>
    <row r="13" spans="1:7" x14ac:dyDescent="0.35">
      <c r="A13" s="19">
        <v>1999</v>
      </c>
      <c r="B13" s="30">
        <v>-21299.3</v>
      </c>
      <c r="C13" s="30">
        <v>2214.1</v>
      </c>
      <c r="D13" s="30">
        <v>55.1</v>
      </c>
      <c r="E13" s="30">
        <v>317.3</v>
      </c>
      <c r="F13" s="30">
        <v>1764.9</v>
      </c>
      <c r="G13" s="30">
        <v>-536.9</v>
      </c>
    </row>
    <row r="14" spans="1:7" x14ac:dyDescent="0.35">
      <c r="A14" s="19">
        <v>2000</v>
      </c>
      <c r="B14" s="30">
        <v>-19170.7</v>
      </c>
      <c r="C14" s="30">
        <v>2182.6999999999998</v>
      </c>
      <c r="D14" s="30">
        <v>41.1</v>
      </c>
      <c r="E14" s="30">
        <v>319.8</v>
      </c>
      <c r="F14" s="30">
        <v>1991.9</v>
      </c>
      <c r="G14" s="30">
        <v>-532.4</v>
      </c>
    </row>
    <row r="15" spans="1:7" x14ac:dyDescent="0.35">
      <c r="A15" s="19">
        <v>2001</v>
      </c>
      <c r="B15" s="30">
        <v>-23723</v>
      </c>
      <c r="C15" s="30">
        <v>2264.5</v>
      </c>
      <c r="D15" s="30">
        <v>-60.1</v>
      </c>
      <c r="E15" s="30">
        <v>318.8</v>
      </c>
      <c r="F15" s="30">
        <v>1941.5</v>
      </c>
      <c r="G15" s="30">
        <v>-348.1</v>
      </c>
    </row>
    <row r="16" spans="1:7" x14ac:dyDescent="0.35">
      <c r="A16" s="19">
        <v>2002</v>
      </c>
      <c r="B16" s="30">
        <v>-24848.5</v>
      </c>
      <c r="C16" s="30">
        <v>2192.1</v>
      </c>
      <c r="D16" s="30">
        <v>-99.9</v>
      </c>
      <c r="E16" s="30">
        <v>281.39999999999998</v>
      </c>
      <c r="F16" s="30">
        <v>1917.3</v>
      </c>
      <c r="G16" s="30">
        <v>-132.30000000000001</v>
      </c>
    </row>
    <row r="17" spans="1:7" x14ac:dyDescent="0.35">
      <c r="A17" s="19">
        <v>2003</v>
      </c>
      <c r="B17" s="30">
        <v>-23992.3</v>
      </c>
      <c r="C17" s="30">
        <v>2197.1999999999998</v>
      </c>
      <c r="D17" s="30">
        <v>-39.6</v>
      </c>
      <c r="E17" s="30">
        <v>312.10000000000002</v>
      </c>
      <c r="F17" s="30">
        <v>1667</v>
      </c>
      <c r="G17" s="30">
        <v>-197.5</v>
      </c>
    </row>
    <row r="18" spans="1:7" x14ac:dyDescent="0.35">
      <c r="A18" s="19">
        <v>2004</v>
      </c>
      <c r="B18" s="30">
        <v>-24309.200000000001</v>
      </c>
      <c r="C18" s="30">
        <v>2201.6</v>
      </c>
      <c r="D18" s="30">
        <v>-109.4</v>
      </c>
      <c r="E18" s="30">
        <v>314.2</v>
      </c>
      <c r="F18" s="30">
        <v>1580.6</v>
      </c>
      <c r="G18" s="30">
        <v>-480.9</v>
      </c>
    </row>
    <row r="19" spans="1:7" x14ac:dyDescent="0.35">
      <c r="A19" s="19">
        <v>2005</v>
      </c>
      <c r="B19" s="30">
        <v>-25980.2</v>
      </c>
      <c r="C19" s="30">
        <v>2210</v>
      </c>
      <c r="D19" s="30">
        <v>44.5</v>
      </c>
      <c r="E19" s="30">
        <v>327.2</v>
      </c>
      <c r="F19" s="30">
        <v>1347.6</v>
      </c>
      <c r="G19" s="30">
        <v>-422.1</v>
      </c>
    </row>
    <row r="20" spans="1:7" x14ac:dyDescent="0.35">
      <c r="A20" s="19">
        <v>2006</v>
      </c>
      <c r="B20" s="30">
        <v>-21478.2</v>
      </c>
      <c r="C20" s="30">
        <v>2299.8000000000002</v>
      </c>
      <c r="D20" s="30">
        <v>134.30000000000001</v>
      </c>
      <c r="E20" s="30">
        <v>333.7</v>
      </c>
      <c r="F20" s="30">
        <v>1371.3</v>
      </c>
      <c r="G20" s="30">
        <v>-361.6</v>
      </c>
    </row>
    <row r="21" spans="1:7" x14ac:dyDescent="0.35">
      <c r="A21" s="19">
        <v>2007</v>
      </c>
      <c r="B21" s="30">
        <v>-23267.4</v>
      </c>
      <c r="C21" s="30">
        <v>2288.6999999999998</v>
      </c>
      <c r="D21" s="30">
        <v>227.2</v>
      </c>
      <c r="E21" s="30">
        <v>309.60000000000002</v>
      </c>
      <c r="F21" s="30">
        <v>1270.9000000000001</v>
      </c>
      <c r="G21" s="30">
        <v>-246.7</v>
      </c>
    </row>
    <row r="22" spans="1:7" x14ac:dyDescent="0.35">
      <c r="A22" s="19">
        <v>2008</v>
      </c>
      <c r="B22" s="30">
        <v>-28789.4</v>
      </c>
      <c r="C22" s="30">
        <v>2282</v>
      </c>
      <c r="D22" s="30">
        <v>283.2</v>
      </c>
      <c r="E22" s="30">
        <v>353.7</v>
      </c>
      <c r="F22" s="30">
        <v>1392.1</v>
      </c>
      <c r="G22" s="30">
        <v>62.6</v>
      </c>
    </row>
    <row r="23" spans="1:7" x14ac:dyDescent="0.35">
      <c r="A23" s="19">
        <v>2009</v>
      </c>
      <c r="B23" s="30">
        <v>-28101.8</v>
      </c>
      <c r="C23" s="30">
        <v>2325.5</v>
      </c>
      <c r="D23" s="30">
        <v>504.6</v>
      </c>
      <c r="E23" s="30">
        <v>340.4</v>
      </c>
      <c r="F23" s="30">
        <v>1436.2</v>
      </c>
      <c r="G23" s="30">
        <v>697.3</v>
      </c>
    </row>
    <row r="24" spans="1:7" x14ac:dyDescent="0.35">
      <c r="A24" s="19">
        <v>2010</v>
      </c>
      <c r="B24" s="30">
        <v>-30185.4</v>
      </c>
      <c r="C24" s="30">
        <v>2377.5</v>
      </c>
      <c r="D24" s="30">
        <v>333.6</v>
      </c>
      <c r="E24" s="30">
        <v>317.7</v>
      </c>
      <c r="F24" s="30">
        <v>1649.9</v>
      </c>
      <c r="G24" s="30">
        <v>82.4</v>
      </c>
    </row>
    <row r="25" spans="1:7" x14ac:dyDescent="0.35">
      <c r="A25" s="19">
        <v>2011</v>
      </c>
      <c r="B25" s="30">
        <v>-28988.9</v>
      </c>
      <c r="C25" s="30">
        <v>2318.8000000000002</v>
      </c>
      <c r="D25" s="30">
        <v>357.5</v>
      </c>
      <c r="E25" s="30">
        <v>321.39999999999998</v>
      </c>
      <c r="F25" s="30">
        <v>1531.4</v>
      </c>
      <c r="G25" s="30">
        <v>163.30000000000001</v>
      </c>
    </row>
    <row r="26" spans="1:7" x14ac:dyDescent="0.35">
      <c r="A26" s="19">
        <v>2012</v>
      </c>
      <c r="B26" s="30">
        <v>-28530.7</v>
      </c>
      <c r="C26" s="30">
        <v>2339.4</v>
      </c>
      <c r="D26" s="30">
        <v>479.1</v>
      </c>
      <c r="E26" s="30">
        <v>310.60000000000002</v>
      </c>
      <c r="F26" s="30">
        <v>1589.5</v>
      </c>
      <c r="G26" s="30">
        <v>405.5</v>
      </c>
    </row>
    <row r="27" spans="1:7" x14ac:dyDescent="0.35">
      <c r="A27" s="19">
        <v>2013</v>
      </c>
      <c r="B27" s="30">
        <v>-25277.5</v>
      </c>
      <c r="C27" s="30">
        <v>2545.1</v>
      </c>
      <c r="D27" s="30">
        <v>352.7</v>
      </c>
      <c r="E27" s="30">
        <v>300.2</v>
      </c>
      <c r="F27" s="30">
        <v>1531.5</v>
      </c>
      <c r="G27" s="30">
        <v>546.29999999999995</v>
      </c>
    </row>
    <row r="28" spans="1:7" x14ac:dyDescent="0.35">
      <c r="A28" s="19">
        <v>2014</v>
      </c>
      <c r="B28" s="30">
        <v>-23107.200000000001</v>
      </c>
      <c r="C28" s="30">
        <v>2485.5</v>
      </c>
      <c r="D28" s="30">
        <v>131.6</v>
      </c>
      <c r="E28" s="30">
        <v>301.2</v>
      </c>
      <c r="F28" s="30">
        <v>1817.9</v>
      </c>
      <c r="G28" s="30">
        <v>211.5</v>
      </c>
    </row>
    <row r="29" spans="1:7" x14ac:dyDescent="0.35">
      <c r="A29" s="19">
        <v>2015</v>
      </c>
      <c r="B29" s="30">
        <v>-19908.5</v>
      </c>
      <c r="C29" s="30">
        <v>2562.9</v>
      </c>
      <c r="D29" s="30">
        <v>391.1</v>
      </c>
      <c r="E29" s="30">
        <v>300.8</v>
      </c>
      <c r="F29" s="30">
        <v>2256.8000000000002</v>
      </c>
      <c r="G29" s="30">
        <v>83.4</v>
      </c>
    </row>
    <row r="30" spans="1:7" x14ac:dyDescent="0.35">
      <c r="A30" s="19">
        <v>2016</v>
      </c>
      <c r="B30" s="30">
        <v>-18621.8</v>
      </c>
      <c r="C30" s="30">
        <v>2553.6999999999998</v>
      </c>
      <c r="D30" s="30">
        <v>261.89999999999998</v>
      </c>
      <c r="E30" s="30">
        <v>297.60000000000002</v>
      </c>
      <c r="F30" s="30">
        <v>2214.3000000000002</v>
      </c>
      <c r="G30" s="30">
        <v>-236.4</v>
      </c>
    </row>
    <row r="31" spans="1:7" x14ac:dyDescent="0.35">
      <c r="A31" s="19">
        <v>2017</v>
      </c>
      <c r="B31" s="30">
        <v>-19464.400000000001</v>
      </c>
      <c r="C31" s="30">
        <v>2567.6999999999998</v>
      </c>
      <c r="D31" s="30">
        <v>-17.100000000000001</v>
      </c>
      <c r="E31" s="30">
        <v>383.2</v>
      </c>
      <c r="F31" s="30">
        <v>2123.3000000000002</v>
      </c>
      <c r="G31" s="30">
        <v>-382.1</v>
      </c>
    </row>
    <row r="32" spans="1:7" x14ac:dyDescent="0.35">
      <c r="A32" s="19">
        <v>2018</v>
      </c>
      <c r="B32" s="30">
        <v>-14541.6</v>
      </c>
      <c r="C32" s="30">
        <v>2466.6999999999998</v>
      </c>
      <c r="D32" s="30">
        <v>35.200000000000003</v>
      </c>
      <c r="E32" s="30">
        <v>389.5</v>
      </c>
      <c r="F32" s="30">
        <v>2162</v>
      </c>
      <c r="G32" s="30">
        <v>-474</v>
      </c>
    </row>
    <row r="33" spans="1:7" x14ac:dyDescent="0.35">
      <c r="A33" s="19">
        <v>2019</v>
      </c>
      <c r="B33" s="30">
        <v>-12040.9</v>
      </c>
      <c r="C33" s="30">
        <v>2425.1</v>
      </c>
      <c r="D33" s="30">
        <v>256.39999999999998</v>
      </c>
      <c r="E33" s="30">
        <v>396.6</v>
      </c>
      <c r="F33" s="30">
        <v>2233.8000000000002</v>
      </c>
      <c r="G33" s="30">
        <v>-450.6</v>
      </c>
    </row>
    <row r="34" spans="1:7" x14ac:dyDescent="0.35">
      <c r="A34" s="19">
        <v>2020</v>
      </c>
      <c r="B34" s="30">
        <v>-19730.5</v>
      </c>
      <c r="C34" s="30">
        <v>2319.6999999999998</v>
      </c>
      <c r="D34" s="30">
        <v>-31.2</v>
      </c>
      <c r="E34" s="30">
        <v>378.1</v>
      </c>
      <c r="F34" s="30">
        <v>1472</v>
      </c>
      <c r="G34" s="30">
        <v>-295.39999999999998</v>
      </c>
    </row>
    <row r="35" spans="1:7" x14ac:dyDescent="0.35">
      <c r="A35" s="19">
        <v>2021</v>
      </c>
      <c r="B35" s="30">
        <v>-8468.2000000000007</v>
      </c>
      <c r="C35" s="30">
        <v>2352.4</v>
      </c>
      <c r="D35" s="30">
        <v>97.3</v>
      </c>
      <c r="E35" s="30">
        <v>404</v>
      </c>
      <c r="F35" s="30">
        <v>1584</v>
      </c>
      <c r="G35" s="30">
        <v>-513.70000000000005</v>
      </c>
    </row>
    <row r="36" spans="1:7" x14ac:dyDescent="0.35">
      <c r="A36" s="19">
        <v>2022</v>
      </c>
      <c r="B36" s="30">
        <v>-12923.6</v>
      </c>
      <c r="C36" s="30">
        <v>2330.1999999999998</v>
      </c>
      <c r="D36" s="30">
        <v>94.8</v>
      </c>
      <c r="E36" s="30">
        <v>381.5</v>
      </c>
      <c r="F36" s="30">
        <v>1490.1</v>
      </c>
      <c r="G36" s="30">
        <v>-434.8</v>
      </c>
    </row>
    <row r="37" spans="1:7" x14ac:dyDescent="0.35">
      <c r="A37" s="19">
        <v>2023</v>
      </c>
      <c r="B37" s="30">
        <v>-16377.4</v>
      </c>
      <c r="C37" s="30">
        <v>2347.5</v>
      </c>
      <c r="D37" s="30">
        <v>18.5</v>
      </c>
      <c r="E37" s="30">
        <v>370</v>
      </c>
      <c r="F37" s="30">
        <v>1488</v>
      </c>
      <c r="G37" s="30">
        <v>-167.3</v>
      </c>
    </row>
    <row r="38" spans="1:7" x14ac:dyDescent="0.35">
      <c r="A38" s="19">
        <v>2024</v>
      </c>
      <c r="B38" s="30">
        <v>-19051.5</v>
      </c>
      <c r="C38" s="30">
        <v>2356.8000000000002</v>
      </c>
      <c r="D38" s="30">
        <v>-55.5</v>
      </c>
      <c r="E38" s="30">
        <v>349.3</v>
      </c>
      <c r="F38" s="30">
        <v>1287.4000000000001</v>
      </c>
      <c r="G38" s="30">
        <v>-342.2</v>
      </c>
    </row>
    <row r="39" spans="1:7" x14ac:dyDescent="0.35">
      <c r="A39" s="19">
        <v>2025</v>
      </c>
      <c r="B39" s="30">
        <v>-9605.7000000000007</v>
      </c>
      <c r="C39" s="30">
        <v>2436.3000000000002</v>
      </c>
      <c r="D39" s="30">
        <v>387.2</v>
      </c>
      <c r="E39" s="30">
        <v>354</v>
      </c>
      <c r="F39" s="30">
        <v>2014.2</v>
      </c>
      <c r="G39" s="30">
        <v>-2073.6</v>
      </c>
    </row>
    <row r="40" spans="1:7" x14ac:dyDescent="0.35">
      <c r="A40" s="19">
        <v>2026</v>
      </c>
      <c r="B40" s="30">
        <v>-11035.9</v>
      </c>
      <c r="C40" s="30">
        <v>2445.9</v>
      </c>
      <c r="D40" s="30">
        <v>393.7</v>
      </c>
      <c r="E40" s="30">
        <v>350.7</v>
      </c>
      <c r="F40" s="30">
        <v>2035.2</v>
      </c>
      <c r="G40" s="30">
        <v>-1655.7</v>
      </c>
    </row>
    <row r="41" spans="1:7" x14ac:dyDescent="0.35">
      <c r="A41" s="19">
        <v>2027</v>
      </c>
      <c r="B41" s="30">
        <v>-11985.6</v>
      </c>
      <c r="C41" s="30">
        <v>2454.9</v>
      </c>
      <c r="D41" s="30">
        <v>395.8</v>
      </c>
      <c r="E41" s="30">
        <v>350.3</v>
      </c>
      <c r="F41" s="30">
        <v>2052.1</v>
      </c>
      <c r="G41" s="30">
        <v>-1368.8</v>
      </c>
    </row>
    <row r="42" spans="1:7" x14ac:dyDescent="0.35">
      <c r="A42" s="19">
        <v>2028</v>
      </c>
      <c r="B42" s="30">
        <v>-12115.3</v>
      </c>
      <c r="C42" s="30">
        <v>2459.5</v>
      </c>
      <c r="D42" s="30">
        <v>397.9</v>
      </c>
      <c r="E42" s="30">
        <v>351</v>
      </c>
      <c r="F42" s="30">
        <v>2066</v>
      </c>
      <c r="G42" s="30">
        <v>-790</v>
      </c>
    </row>
    <row r="43" spans="1:7" x14ac:dyDescent="0.35">
      <c r="A43" s="19">
        <v>2029</v>
      </c>
      <c r="B43" s="30">
        <v>-11763.5</v>
      </c>
      <c r="C43" s="30">
        <v>2465.9</v>
      </c>
      <c r="D43" s="30">
        <v>391.2</v>
      </c>
      <c r="E43" s="30">
        <v>351.6</v>
      </c>
      <c r="F43" s="30">
        <v>2093.9</v>
      </c>
      <c r="G43" s="30">
        <v>-386.9</v>
      </c>
    </row>
    <row r="44" spans="1:7" x14ac:dyDescent="0.35">
      <c r="A44" s="19">
        <v>2030</v>
      </c>
      <c r="B44" s="30">
        <v>-10494.1</v>
      </c>
      <c r="C44" s="30">
        <v>2467.8000000000002</v>
      </c>
      <c r="D44" s="30">
        <v>397</v>
      </c>
      <c r="E44" s="30">
        <v>352.5</v>
      </c>
      <c r="F44" s="30">
        <v>2116.9</v>
      </c>
      <c r="G44" s="30">
        <v>-377.5</v>
      </c>
    </row>
    <row r="45" spans="1:7" x14ac:dyDescent="0.35">
      <c r="A45" s="19">
        <v>2031</v>
      </c>
      <c r="B45" s="30">
        <v>-9280.4</v>
      </c>
      <c r="C45" s="30">
        <v>2469</v>
      </c>
      <c r="D45" s="30">
        <v>401.1</v>
      </c>
      <c r="E45" s="30">
        <v>355.3</v>
      </c>
      <c r="F45" s="30">
        <v>2157.5</v>
      </c>
      <c r="G45" s="30">
        <v>-522.20000000000005</v>
      </c>
    </row>
    <row r="46" spans="1:7" x14ac:dyDescent="0.35">
      <c r="A46" s="19">
        <v>2032</v>
      </c>
      <c r="B46" s="30">
        <v>-9371.9</v>
      </c>
      <c r="C46" s="30">
        <v>2468.1</v>
      </c>
      <c r="D46" s="30">
        <v>401.9</v>
      </c>
      <c r="E46" s="30">
        <v>358.1</v>
      </c>
      <c r="F46" s="30">
        <v>2207</v>
      </c>
      <c r="G46" s="30">
        <v>-766.3</v>
      </c>
    </row>
    <row r="47" spans="1:7" x14ac:dyDescent="0.35">
      <c r="A47" s="19">
        <v>2033</v>
      </c>
      <c r="B47" s="30">
        <v>-8526.1</v>
      </c>
      <c r="C47" s="30">
        <v>2459.8000000000002</v>
      </c>
      <c r="D47" s="30">
        <v>407.7</v>
      </c>
      <c r="E47" s="30">
        <v>363.4</v>
      </c>
      <c r="F47" s="30">
        <v>2258.9</v>
      </c>
      <c r="G47" s="30">
        <v>-1147.0999999999999</v>
      </c>
    </row>
    <row r="48" spans="1:7" x14ac:dyDescent="0.35">
      <c r="A48" s="19">
        <v>2034</v>
      </c>
      <c r="B48" s="30">
        <v>-8590.4</v>
      </c>
      <c r="C48" s="30">
        <v>2449.5</v>
      </c>
      <c r="D48" s="30">
        <v>406.9</v>
      </c>
      <c r="E48" s="30">
        <v>368.3</v>
      </c>
      <c r="F48" s="30">
        <v>2296.9</v>
      </c>
      <c r="G48" s="30">
        <v>-1097.3</v>
      </c>
    </row>
    <row r="49" spans="1:7" x14ac:dyDescent="0.35">
      <c r="A49" s="19">
        <v>2035</v>
      </c>
      <c r="B49" s="30">
        <v>-8688.4</v>
      </c>
      <c r="C49" s="30">
        <v>2434.9</v>
      </c>
      <c r="D49" s="30">
        <v>398.2</v>
      </c>
      <c r="E49" s="30">
        <v>373.3</v>
      </c>
      <c r="F49" s="30">
        <v>2328.4</v>
      </c>
      <c r="G49" s="30">
        <v>-1230.5999999999999</v>
      </c>
    </row>
    <row r="50" spans="1:7" x14ac:dyDescent="0.35">
      <c r="A50" s="19">
        <v>2036</v>
      </c>
      <c r="B50" s="30">
        <v>-7860.6</v>
      </c>
      <c r="C50" s="30">
        <v>2424.8000000000002</v>
      </c>
      <c r="D50" s="30">
        <v>391.3</v>
      </c>
      <c r="E50" s="30">
        <v>376.4</v>
      </c>
      <c r="F50" s="30">
        <v>2361.6</v>
      </c>
      <c r="G50" s="30">
        <v>-939.7</v>
      </c>
    </row>
    <row r="51" spans="1:7" x14ac:dyDescent="0.35">
      <c r="A51" s="19">
        <v>2037</v>
      </c>
      <c r="B51" s="30">
        <v>-6855.3</v>
      </c>
      <c r="C51" s="30">
        <v>2411.5</v>
      </c>
      <c r="D51" s="30">
        <v>395.5</v>
      </c>
      <c r="E51" s="30">
        <v>375.9</v>
      </c>
      <c r="F51" s="30">
        <v>2383.4</v>
      </c>
      <c r="G51" s="30">
        <v>-651.4</v>
      </c>
    </row>
    <row r="52" spans="1:7" x14ac:dyDescent="0.35">
      <c r="A52" s="19">
        <v>2038</v>
      </c>
      <c r="B52" s="30">
        <v>-7333.2</v>
      </c>
      <c r="C52" s="30">
        <v>2405.6999999999998</v>
      </c>
      <c r="D52" s="30">
        <v>393.2</v>
      </c>
      <c r="E52" s="30">
        <v>375.5</v>
      </c>
      <c r="F52" s="30">
        <v>2406.5</v>
      </c>
      <c r="G52" s="30">
        <v>-649.20000000000005</v>
      </c>
    </row>
    <row r="53" spans="1:7" x14ac:dyDescent="0.35">
      <c r="A53" s="19">
        <v>2039</v>
      </c>
      <c r="B53" s="30">
        <v>-6493.5</v>
      </c>
      <c r="C53" s="30">
        <v>2406.1999999999998</v>
      </c>
      <c r="D53" s="30">
        <v>396.8</v>
      </c>
      <c r="E53" s="30">
        <v>374.6</v>
      </c>
      <c r="F53" s="30">
        <v>2365.8000000000002</v>
      </c>
      <c r="G53" s="30">
        <v>-790.1</v>
      </c>
    </row>
    <row r="54" spans="1:7" x14ac:dyDescent="0.35">
      <c r="A54" s="19">
        <v>2040</v>
      </c>
      <c r="B54" s="30">
        <v>-6227.3</v>
      </c>
      <c r="C54" s="30">
        <v>2411.4</v>
      </c>
      <c r="D54" s="30">
        <v>406.2</v>
      </c>
      <c r="E54" s="30">
        <v>375.3</v>
      </c>
      <c r="F54" s="30">
        <v>2347.5</v>
      </c>
      <c r="G54" s="30">
        <v>-341.8</v>
      </c>
    </row>
    <row r="55" spans="1:7" x14ac:dyDescent="0.35">
      <c r="A55" s="19">
        <v>2041</v>
      </c>
      <c r="B55" s="30">
        <v>-6434.8</v>
      </c>
      <c r="C55" s="30">
        <v>2414.4</v>
      </c>
      <c r="D55" s="30">
        <v>414.7</v>
      </c>
      <c r="E55" s="30">
        <v>376.8</v>
      </c>
      <c r="F55" s="30">
        <v>2328.3000000000002</v>
      </c>
      <c r="G55" s="30">
        <v>-632</v>
      </c>
    </row>
    <row r="56" spans="1:7" x14ac:dyDescent="0.35">
      <c r="A56" s="19">
        <v>2042</v>
      </c>
      <c r="B56" s="30">
        <v>-6611.8</v>
      </c>
      <c r="C56" s="30">
        <v>2418.9</v>
      </c>
      <c r="D56" s="30">
        <v>417.6</v>
      </c>
      <c r="E56" s="30">
        <v>380.2</v>
      </c>
      <c r="F56" s="30">
        <v>2314.8000000000002</v>
      </c>
      <c r="G56" s="30">
        <v>-720.8</v>
      </c>
    </row>
    <row r="57" spans="1:7" x14ac:dyDescent="0.35">
      <c r="A57" s="19">
        <v>2043</v>
      </c>
      <c r="B57" s="30">
        <v>-6482.8</v>
      </c>
      <c r="C57" s="30">
        <v>2419.6999999999998</v>
      </c>
      <c r="D57" s="30">
        <v>423.8</v>
      </c>
      <c r="E57" s="30">
        <v>383.6</v>
      </c>
      <c r="F57" s="30">
        <v>2300.6999999999998</v>
      </c>
      <c r="G57" s="30">
        <v>-520.5</v>
      </c>
    </row>
    <row r="58" spans="1:7" x14ac:dyDescent="0.35">
      <c r="A58" s="19">
        <v>2044</v>
      </c>
      <c r="B58" s="30">
        <v>-7340.6</v>
      </c>
      <c r="C58" s="30">
        <v>2417.4</v>
      </c>
      <c r="D58" s="30">
        <v>427</v>
      </c>
      <c r="E58" s="30">
        <v>387.2</v>
      </c>
      <c r="F58" s="30">
        <v>2318.6</v>
      </c>
      <c r="G58" s="30">
        <v>-557.29999999999995</v>
      </c>
    </row>
    <row r="59" spans="1:7" x14ac:dyDescent="0.35">
      <c r="A59" s="19">
        <v>2045</v>
      </c>
      <c r="B59" s="30">
        <v>-6858.7</v>
      </c>
      <c r="C59" s="30">
        <v>2412.5</v>
      </c>
      <c r="D59" s="30">
        <v>427.4</v>
      </c>
      <c r="E59" s="30">
        <v>390</v>
      </c>
      <c r="F59" s="30">
        <v>2325</v>
      </c>
      <c r="G59" s="30">
        <v>-873.3</v>
      </c>
    </row>
    <row r="60" spans="1:7" x14ac:dyDescent="0.35">
      <c r="A60" s="19">
        <v>2046</v>
      </c>
      <c r="B60" s="30">
        <v>-6475.7</v>
      </c>
      <c r="C60" s="30">
        <v>2407.6</v>
      </c>
      <c r="D60" s="30">
        <v>427.8</v>
      </c>
      <c r="E60" s="30">
        <v>392.8</v>
      </c>
      <c r="F60" s="30">
        <v>2331.4</v>
      </c>
      <c r="G60" s="30">
        <v>-670.6</v>
      </c>
    </row>
    <row r="61" spans="1:7" x14ac:dyDescent="0.35">
      <c r="A61" s="19">
        <v>2047</v>
      </c>
      <c r="B61" s="30">
        <v>-6474</v>
      </c>
      <c r="C61" s="30">
        <v>2402.6999999999998</v>
      </c>
      <c r="D61" s="30">
        <v>428.1</v>
      </c>
      <c r="E61" s="30">
        <v>395.6</v>
      </c>
      <c r="F61" s="30">
        <v>2337.8000000000002</v>
      </c>
      <c r="G61" s="30">
        <v>-713.6</v>
      </c>
    </row>
    <row r="62" spans="1:7" x14ac:dyDescent="0.35">
      <c r="A62" s="19">
        <v>2048</v>
      </c>
      <c r="B62" s="30">
        <v>-5465.4</v>
      </c>
      <c r="C62" s="30">
        <v>2397.8000000000002</v>
      </c>
      <c r="D62" s="30">
        <v>428.5</v>
      </c>
      <c r="E62" s="30">
        <v>398.4</v>
      </c>
      <c r="F62" s="30">
        <v>2344.3000000000002</v>
      </c>
      <c r="G62" s="30">
        <v>-747.2</v>
      </c>
    </row>
    <row r="63" spans="1:7" x14ac:dyDescent="0.35">
      <c r="A63" s="19">
        <v>2049</v>
      </c>
      <c r="B63" s="30">
        <v>-5630.5</v>
      </c>
      <c r="C63" s="30">
        <v>2392.9</v>
      </c>
      <c r="D63" s="30">
        <v>428.9</v>
      </c>
      <c r="E63" s="30">
        <v>401.2</v>
      </c>
      <c r="F63" s="30">
        <v>2350.6999999999998</v>
      </c>
      <c r="G63" s="30">
        <v>-587.1</v>
      </c>
    </row>
    <row r="64" spans="1:7" x14ac:dyDescent="0.35">
      <c r="A64" s="19">
        <v>2050</v>
      </c>
      <c r="B64" s="30">
        <v>-6409.9</v>
      </c>
      <c r="C64" s="30">
        <v>2388</v>
      </c>
      <c r="D64" s="30">
        <v>429.3</v>
      </c>
      <c r="E64" s="30">
        <v>404</v>
      </c>
      <c r="F64" s="30">
        <v>2357.1</v>
      </c>
      <c r="G64" s="30">
        <v>-808.4</v>
      </c>
    </row>
    <row r="65" spans="1:7" x14ac:dyDescent="0.35">
      <c r="A65" s="19">
        <v>2051</v>
      </c>
      <c r="B65" s="30">
        <v>-7146.9</v>
      </c>
      <c r="C65" s="30">
        <v>2383.1</v>
      </c>
      <c r="D65" s="30">
        <v>429.6</v>
      </c>
      <c r="E65" s="30">
        <v>406.8</v>
      </c>
      <c r="F65" s="30">
        <v>2363.5</v>
      </c>
      <c r="G65" s="30">
        <v>-654.5</v>
      </c>
    </row>
    <row r="66" spans="1:7" x14ac:dyDescent="0.35">
      <c r="A66" s="19">
        <v>2052</v>
      </c>
      <c r="B66" s="30">
        <v>-7798.3</v>
      </c>
      <c r="C66" s="30">
        <v>2378.1999999999998</v>
      </c>
      <c r="D66" s="30">
        <v>430</v>
      </c>
      <c r="E66" s="30">
        <v>409.7</v>
      </c>
      <c r="F66" s="30">
        <v>2370</v>
      </c>
      <c r="G66" s="30">
        <v>-363.2</v>
      </c>
    </row>
    <row r="67" spans="1:7" x14ac:dyDescent="0.35">
      <c r="A67" s="19">
        <v>2053</v>
      </c>
      <c r="B67" s="30">
        <v>-8205.1</v>
      </c>
      <c r="C67" s="30">
        <v>2373.3000000000002</v>
      </c>
      <c r="D67" s="30">
        <v>430.4</v>
      </c>
      <c r="E67" s="30">
        <v>412.5</v>
      </c>
      <c r="F67" s="30">
        <v>2376.4</v>
      </c>
      <c r="G67" s="30">
        <v>-363.3</v>
      </c>
    </row>
    <row r="68" spans="1:7" x14ac:dyDescent="0.35">
      <c r="A68" s="19">
        <v>2054</v>
      </c>
      <c r="B68" s="30">
        <v>-7220.8</v>
      </c>
      <c r="C68" s="30">
        <v>2368.4</v>
      </c>
      <c r="D68" s="30">
        <v>430.7</v>
      </c>
      <c r="E68" s="30">
        <v>415.3</v>
      </c>
      <c r="F68" s="30">
        <v>2382.8000000000002</v>
      </c>
      <c r="G68" s="30">
        <v>-329.9</v>
      </c>
    </row>
    <row r="69" spans="1:7" x14ac:dyDescent="0.35">
      <c r="A69" s="19">
        <v>2055</v>
      </c>
      <c r="B69" s="30">
        <v>-7574.5</v>
      </c>
      <c r="C69" s="30">
        <v>2363.5</v>
      </c>
      <c r="D69" s="30">
        <v>431.1</v>
      </c>
      <c r="E69" s="30">
        <v>418.1</v>
      </c>
      <c r="F69" s="30">
        <v>2389.1999999999998</v>
      </c>
      <c r="G69" s="30">
        <v>-167.4</v>
      </c>
    </row>
    <row r="70" spans="1:7" x14ac:dyDescent="0.35">
      <c r="A70" s="19">
        <v>2056</v>
      </c>
      <c r="B70" s="30">
        <v>-7200.8</v>
      </c>
      <c r="C70" s="30">
        <v>2358.6</v>
      </c>
      <c r="D70" s="30">
        <v>431.5</v>
      </c>
      <c r="E70" s="30">
        <v>420.9</v>
      </c>
      <c r="F70" s="30">
        <v>2395.6</v>
      </c>
      <c r="G70" s="30">
        <v>-523.79999999999995</v>
      </c>
    </row>
    <row r="71" spans="1:7" x14ac:dyDescent="0.35">
      <c r="A71" s="19">
        <v>2057</v>
      </c>
      <c r="B71" s="30">
        <v>-6607.5</v>
      </c>
      <c r="C71" s="30">
        <v>2353.6999999999998</v>
      </c>
      <c r="D71" s="30">
        <v>431.9</v>
      </c>
      <c r="E71" s="30">
        <v>423.7</v>
      </c>
      <c r="F71" s="30">
        <v>2402.1</v>
      </c>
      <c r="G71" s="30">
        <v>-583.70000000000005</v>
      </c>
    </row>
    <row r="72" spans="1:7" x14ac:dyDescent="0.35">
      <c r="A72" s="19">
        <v>2058</v>
      </c>
      <c r="B72" s="30">
        <v>-6465</v>
      </c>
      <c r="C72" s="30">
        <v>2348.8000000000002</v>
      </c>
      <c r="D72" s="30">
        <v>432.2</v>
      </c>
      <c r="E72" s="30">
        <v>426.5</v>
      </c>
      <c r="F72" s="30">
        <v>2408.5</v>
      </c>
      <c r="G72" s="30">
        <v>-603.5</v>
      </c>
    </row>
    <row r="73" spans="1:7" x14ac:dyDescent="0.35">
      <c r="A73" s="19">
        <v>2059</v>
      </c>
      <c r="B73" s="30">
        <v>-7143.7</v>
      </c>
      <c r="C73" s="30">
        <v>2343.9</v>
      </c>
      <c r="D73" s="30">
        <v>432.6</v>
      </c>
      <c r="E73" s="30">
        <v>429.3</v>
      </c>
      <c r="F73" s="30">
        <v>2414.9</v>
      </c>
      <c r="G73" s="30">
        <v>-717.4</v>
      </c>
    </row>
    <row r="74" spans="1:7" x14ac:dyDescent="0.35">
      <c r="A74" s="19">
        <v>2060</v>
      </c>
      <c r="B74" s="30">
        <v>-6941.9</v>
      </c>
      <c r="C74" s="30">
        <v>2339</v>
      </c>
      <c r="D74" s="30">
        <v>433</v>
      </c>
      <c r="E74" s="30">
        <v>432.2</v>
      </c>
      <c r="F74" s="30">
        <v>2421.3000000000002</v>
      </c>
      <c r="G74" s="30">
        <v>-711.3</v>
      </c>
    </row>
    <row r="75" spans="1:7" x14ac:dyDescent="0.35">
      <c r="A75" s="19">
        <v>2061</v>
      </c>
      <c r="B75" s="30">
        <v>-7639.7</v>
      </c>
      <c r="C75" s="30">
        <v>2334.1</v>
      </c>
      <c r="D75" s="30">
        <v>433.3</v>
      </c>
      <c r="E75" s="30">
        <v>435</v>
      </c>
      <c r="F75" s="30">
        <v>2427.8000000000002</v>
      </c>
      <c r="G75" s="30">
        <v>-333.4</v>
      </c>
    </row>
    <row r="76" spans="1:7" x14ac:dyDescent="0.35">
      <c r="A76" s="19">
        <v>2062</v>
      </c>
      <c r="B76" s="30">
        <v>-7814.6</v>
      </c>
      <c r="C76" s="30">
        <v>2329.1999999999998</v>
      </c>
      <c r="D76" s="30">
        <v>433.7</v>
      </c>
      <c r="E76" s="30">
        <v>437.8</v>
      </c>
      <c r="F76" s="30">
        <v>2434.1999999999998</v>
      </c>
      <c r="G76" s="30">
        <v>-313.60000000000002</v>
      </c>
    </row>
    <row r="77" spans="1:7" x14ac:dyDescent="0.35">
      <c r="A77" s="19">
        <v>2063</v>
      </c>
      <c r="B77" s="30">
        <v>-8229.5</v>
      </c>
      <c r="C77" s="30">
        <v>2324.3000000000002</v>
      </c>
      <c r="D77" s="30">
        <v>434.1</v>
      </c>
      <c r="E77" s="30">
        <v>440.6</v>
      </c>
      <c r="F77" s="30">
        <v>2440.6</v>
      </c>
      <c r="G77" s="30">
        <v>1.6</v>
      </c>
    </row>
    <row r="78" spans="1:7" x14ac:dyDescent="0.35">
      <c r="A78" s="19">
        <v>2064</v>
      </c>
      <c r="B78" s="30">
        <v>-7815.9</v>
      </c>
      <c r="C78" s="30">
        <v>2319.4</v>
      </c>
      <c r="D78" s="30">
        <v>434.5</v>
      </c>
      <c r="E78" s="30">
        <v>443.4</v>
      </c>
      <c r="F78" s="30">
        <v>2447</v>
      </c>
      <c r="G78" s="30">
        <v>92.9</v>
      </c>
    </row>
    <row r="79" spans="1:7" x14ac:dyDescent="0.35">
      <c r="A79" s="19">
        <v>2065</v>
      </c>
      <c r="B79" s="30">
        <v>-8123.5</v>
      </c>
      <c r="C79" s="30">
        <v>2314.5</v>
      </c>
      <c r="D79" s="30">
        <v>434.8</v>
      </c>
      <c r="E79" s="30">
        <v>446.2</v>
      </c>
      <c r="F79" s="30">
        <v>2453.5</v>
      </c>
      <c r="G79" s="30">
        <v>276</v>
      </c>
    </row>
    <row r="80" spans="1:7" x14ac:dyDescent="0.35">
      <c r="A80" s="19">
        <v>2066</v>
      </c>
      <c r="B80" s="30">
        <v>-8722.2999999999993</v>
      </c>
      <c r="C80" s="30">
        <v>2309.6</v>
      </c>
      <c r="D80" s="30">
        <v>435.2</v>
      </c>
      <c r="E80" s="30">
        <v>449</v>
      </c>
      <c r="F80" s="30">
        <v>2459.9</v>
      </c>
      <c r="G80" s="30">
        <v>-43</v>
      </c>
    </row>
    <row r="81" spans="1:7" x14ac:dyDescent="0.35">
      <c r="A81" s="19">
        <v>2067</v>
      </c>
      <c r="B81" s="30">
        <v>-9286.7000000000007</v>
      </c>
      <c r="C81" s="30">
        <v>2304.6999999999998</v>
      </c>
      <c r="D81" s="30">
        <v>435.6</v>
      </c>
      <c r="E81" s="30">
        <v>451.8</v>
      </c>
      <c r="F81" s="30">
        <v>2466.3000000000002</v>
      </c>
      <c r="G81" s="30">
        <v>-209.7</v>
      </c>
    </row>
    <row r="82" spans="1:7" x14ac:dyDescent="0.35">
      <c r="A82" s="19">
        <v>2068</v>
      </c>
      <c r="B82" s="30">
        <v>-10374</v>
      </c>
      <c r="C82" s="30">
        <v>2299.9</v>
      </c>
      <c r="D82" s="30">
        <v>435.9</v>
      </c>
      <c r="E82" s="30">
        <v>454.6</v>
      </c>
      <c r="F82" s="30">
        <v>2472.6999999999998</v>
      </c>
      <c r="G82" s="30">
        <v>-346.3</v>
      </c>
    </row>
    <row r="83" spans="1:7" x14ac:dyDescent="0.35">
      <c r="A83" s="19">
        <v>2069</v>
      </c>
      <c r="B83" s="30">
        <v>-10763.3</v>
      </c>
      <c r="C83" s="30">
        <v>2295</v>
      </c>
      <c r="D83" s="30">
        <v>436.3</v>
      </c>
      <c r="E83" s="30">
        <v>457.5</v>
      </c>
      <c r="F83" s="30">
        <v>2479.1</v>
      </c>
      <c r="G83" s="30">
        <v>-317</v>
      </c>
    </row>
    <row r="84" spans="1:7" x14ac:dyDescent="0.35">
      <c r="A84" s="19">
        <v>2070</v>
      </c>
      <c r="B84" s="30">
        <v>-10373.9</v>
      </c>
      <c r="C84" s="30">
        <v>2290.1</v>
      </c>
      <c r="D84" s="30">
        <v>436.7</v>
      </c>
      <c r="E84" s="30">
        <v>460.3</v>
      </c>
      <c r="F84" s="30">
        <v>2485.6</v>
      </c>
      <c r="G84" s="30">
        <v>-181.6</v>
      </c>
    </row>
    <row r="85" spans="1:7" x14ac:dyDescent="0.35">
      <c r="A85" s="19">
        <v>2071</v>
      </c>
      <c r="B85" s="30">
        <v>-9212.9</v>
      </c>
      <c r="C85" s="30">
        <v>2285.1999999999998</v>
      </c>
      <c r="D85" s="30">
        <v>437</v>
      </c>
      <c r="E85" s="30">
        <v>463.1</v>
      </c>
      <c r="F85" s="30">
        <v>2492</v>
      </c>
      <c r="G85" s="30">
        <v>-182.9</v>
      </c>
    </row>
    <row r="86" spans="1:7" x14ac:dyDescent="0.35">
      <c r="A86" s="19">
        <v>2072</v>
      </c>
      <c r="B86" s="30">
        <v>-9129.2999999999993</v>
      </c>
      <c r="C86" s="30">
        <v>2280.3000000000002</v>
      </c>
      <c r="D86" s="30">
        <v>437.4</v>
      </c>
      <c r="E86" s="30">
        <v>465.9</v>
      </c>
      <c r="F86" s="30">
        <v>2498.4</v>
      </c>
      <c r="G86" s="30">
        <v>-286.2</v>
      </c>
    </row>
    <row r="87" spans="1:7" x14ac:dyDescent="0.35">
      <c r="A87" s="19">
        <v>2073</v>
      </c>
      <c r="B87" s="30">
        <v>-9283.9</v>
      </c>
      <c r="C87" s="30">
        <v>2275.4</v>
      </c>
      <c r="D87" s="30">
        <v>437.8</v>
      </c>
      <c r="E87" s="30">
        <v>468.7</v>
      </c>
      <c r="F87" s="30">
        <v>2504.8000000000002</v>
      </c>
      <c r="G87" s="30">
        <v>-619.29999999999995</v>
      </c>
    </row>
    <row r="88" spans="1:7" x14ac:dyDescent="0.35">
      <c r="A88" s="19">
        <v>2074</v>
      </c>
      <c r="B88" s="30">
        <v>-8807.1</v>
      </c>
      <c r="C88" s="30">
        <v>2270.5</v>
      </c>
      <c r="D88" s="30">
        <v>438.2</v>
      </c>
      <c r="E88" s="30">
        <v>471.5</v>
      </c>
      <c r="F88" s="30">
        <v>2511.3000000000002</v>
      </c>
      <c r="G88" s="30">
        <v>-616.5</v>
      </c>
    </row>
    <row r="89" spans="1:7" x14ac:dyDescent="0.35">
      <c r="A89" s="19">
        <v>2075</v>
      </c>
      <c r="B89" s="30">
        <v>-10135.200000000001</v>
      </c>
      <c r="C89" s="30">
        <v>2265.6</v>
      </c>
      <c r="D89" s="30">
        <v>438.5</v>
      </c>
      <c r="E89" s="30">
        <v>474.3</v>
      </c>
      <c r="F89" s="30">
        <v>2517.6999999999998</v>
      </c>
      <c r="G89" s="30">
        <v>-658.4</v>
      </c>
    </row>
    <row r="90" spans="1:7" x14ac:dyDescent="0.35">
      <c r="A90" s="19">
        <v>2076</v>
      </c>
      <c r="B90" s="30">
        <v>-10914.2</v>
      </c>
      <c r="C90" s="30">
        <v>2260.6999999999998</v>
      </c>
      <c r="D90" s="30">
        <v>438.9</v>
      </c>
      <c r="E90" s="30">
        <v>477.1</v>
      </c>
      <c r="F90" s="30">
        <v>2524.1</v>
      </c>
      <c r="G90" s="30">
        <v>-608.6</v>
      </c>
    </row>
    <row r="91" spans="1:7" x14ac:dyDescent="0.35">
      <c r="A91" s="19">
        <v>2077</v>
      </c>
      <c r="B91" s="30">
        <v>-11104.6</v>
      </c>
      <c r="C91" s="30">
        <v>2255.8000000000002</v>
      </c>
      <c r="D91" s="30">
        <v>439.3</v>
      </c>
      <c r="E91" s="30">
        <v>480</v>
      </c>
      <c r="F91" s="30">
        <v>2530.5</v>
      </c>
      <c r="G91" s="30">
        <v>-153.30000000000001</v>
      </c>
    </row>
    <row r="92" spans="1:7" x14ac:dyDescent="0.35">
      <c r="A92" s="19">
        <v>2078</v>
      </c>
      <c r="B92" s="30">
        <v>-11558.8</v>
      </c>
      <c r="C92" s="30">
        <v>2250.9</v>
      </c>
      <c r="D92" s="30">
        <v>439.6</v>
      </c>
      <c r="E92" s="30">
        <v>482.8</v>
      </c>
      <c r="F92" s="30">
        <v>2536.9</v>
      </c>
      <c r="G92" s="30">
        <v>56.9</v>
      </c>
    </row>
    <row r="93" spans="1:7" x14ac:dyDescent="0.35">
      <c r="A93" s="19">
        <v>2079</v>
      </c>
      <c r="B93" s="30">
        <v>-12720.4</v>
      </c>
      <c r="C93" s="30">
        <v>2246</v>
      </c>
      <c r="D93" s="30">
        <v>440</v>
      </c>
      <c r="E93" s="30">
        <v>485.6</v>
      </c>
      <c r="F93" s="30">
        <v>2543.4</v>
      </c>
      <c r="G93" s="30">
        <v>-153.30000000000001</v>
      </c>
    </row>
    <row r="94" spans="1:7" x14ac:dyDescent="0.35">
      <c r="A94" s="19">
        <v>2080</v>
      </c>
      <c r="B94" s="30">
        <v>-11757.2</v>
      </c>
      <c r="C94" s="30">
        <v>2241.1</v>
      </c>
      <c r="D94" s="30">
        <v>440.4</v>
      </c>
      <c r="E94" s="30">
        <v>488.4</v>
      </c>
      <c r="F94" s="30">
        <v>2549.8000000000002</v>
      </c>
      <c r="G94" s="30">
        <v>-173.2</v>
      </c>
    </row>
    <row r="95" spans="1:7" x14ac:dyDescent="0.35">
      <c r="A95" s="19">
        <v>2081</v>
      </c>
      <c r="B95" s="30">
        <v>-11201.5</v>
      </c>
      <c r="C95" s="30">
        <v>2236.1999999999998</v>
      </c>
      <c r="D95" s="30">
        <v>440.8</v>
      </c>
      <c r="E95" s="30">
        <v>491.2</v>
      </c>
      <c r="F95" s="30">
        <v>2556.1999999999998</v>
      </c>
      <c r="G95" s="30">
        <v>58.3</v>
      </c>
    </row>
    <row r="96" spans="1:7" x14ac:dyDescent="0.35">
      <c r="A96" s="19">
        <v>2082</v>
      </c>
      <c r="B96" s="30">
        <v>-11318.5</v>
      </c>
      <c r="C96" s="30">
        <v>2231.3000000000002</v>
      </c>
      <c r="D96" s="30">
        <v>441.1</v>
      </c>
      <c r="E96" s="30">
        <v>494</v>
      </c>
      <c r="F96" s="30">
        <v>2562.6</v>
      </c>
      <c r="G96" s="30">
        <v>-297.60000000000002</v>
      </c>
    </row>
    <row r="97" spans="1:7" x14ac:dyDescent="0.35">
      <c r="A97" s="19">
        <v>2083</v>
      </c>
      <c r="B97" s="30">
        <v>-11214.3</v>
      </c>
      <c r="C97" s="30">
        <v>2226.4</v>
      </c>
      <c r="D97" s="30">
        <v>441.5</v>
      </c>
      <c r="E97" s="30">
        <v>496.8</v>
      </c>
      <c r="F97" s="30">
        <v>2569.1</v>
      </c>
      <c r="G97" s="30">
        <v>-377</v>
      </c>
    </row>
    <row r="98" spans="1:7" x14ac:dyDescent="0.35">
      <c r="A98" s="19">
        <v>2084</v>
      </c>
      <c r="B98" s="30">
        <v>-10801.9</v>
      </c>
      <c r="C98" s="30">
        <v>2221.5</v>
      </c>
      <c r="D98" s="30">
        <v>441.9</v>
      </c>
      <c r="E98" s="30">
        <v>499.6</v>
      </c>
      <c r="F98" s="30">
        <v>2575.5</v>
      </c>
      <c r="G98" s="30">
        <v>-184</v>
      </c>
    </row>
    <row r="99" spans="1:7" x14ac:dyDescent="0.35">
      <c r="A99" s="19">
        <v>2085</v>
      </c>
      <c r="B99" s="30">
        <v>-11876.6</v>
      </c>
      <c r="C99" s="30">
        <v>2216.6</v>
      </c>
      <c r="D99" s="30">
        <v>442.2</v>
      </c>
      <c r="E99" s="30">
        <v>502.5</v>
      </c>
      <c r="F99" s="30">
        <v>2581.9</v>
      </c>
      <c r="G99" s="30">
        <v>-253.4</v>
      </c>
    </row>
    <row r="100" spans="1:7" x14ac:dyDescent="0.35">
      <c r="A100" s="19">
        <v>2086</v>
      </c>
      <c r="B100" s="30">
        <v>-13293</v>
      </c>
      <c r="C100" s="30">
        <v>2211.6999999999998</v>
      </c>
      <c r="D100" s="30">
        <v>442.6</v>
      </c>
      <c r="E100" s="30">
        <v>505.3</v>
      </c>
      <c r="F100" s="30">
        <v>2588.3000000000002</v>
      </c>
      <c r="G100" s="30">
        <v>-439.5</v>
      </c>
    </row>
    <row r="101" spans="1:7" x14ac:dyDescent="0.35">
      <c r="A101" s="19">
        <v>2087</v>
      </c>
      <c r="B101" s="30">
        <v>-13253.8</v>
      </c>
      <c r="C101" s="30">
        <v>2206.8000000000002</v>
      </c>
      <c r="D101" s="30">
        <v>443</v>
      </c>
      <c r="E101" s="30">
        <v>508.1</v>
      </c>
      <c r="F101" s="30">
        <v>2594.8000000000002</v>
      </c>
      <c r="G101" s="30">
        <v>-123.8</v>
      </c>
    </row>
    <row r="102" spans="1:7" x14ac:dyDescent="0.35">
      <c r="A102" s="19">
        <v>2088</v>
      </c>
      <c r="B102" s="30">
        <v>-12669.5</v>
      </c>
      <c r="C102" s="30">
        <v>2201.9</v>
      </c>
      <c r="D102" s="30">
        <v>443.4</v>
      </c>
      <c r="E102" s="30">
        <v>510.9</v>
      </c>
      <c r="F102" s="30">
        <v>2601.1999999999998</v>
      </c>
      <c r="G102" s="30">
        <v>325.3</v>
      </c>
    </row>
    <row r="103" spans="1:7" x14ac:dyDescent="0.35">
      <c r="A103" s="19">
        <v>2089</v>
      </c>
      <c r="B103" s="30">
        <v>-12358</v>
      </c>
      <c r="C103" s="30">
        <v>2197</v>
      </c>
      <c r="D103" s="30">
        <v>443.7</v>
      </c>
      <c r="E103" s="30">
        <v>513.70000000000005</v>
      </c>
      <c r="F103" s="30">
        <v>2607.6</v>
      </c>
      <c r="G103" s="30">
        <v>247.6</v>
      </c>
    </row>
    <row r="104" spans="1:7" x14ac:dyDescent="0.35">
      <c r="A104" s="19">
        <v>2090</v>
      </c>
      <c r="B104" s="30">
        <v>-11599.4</v>
      </c>
      <c r="C104" s="30">
        <v>2192.1</v>
      </c>
      <c r="D104" s="30">
        <v>444.1</v>
      </c>
      <c r="E104" s="30">
        <v>516.5</v>
      </c>
      <c r="F104" s="30">
        <v>2614</v>
      </c>
      <c r="G104" s="30">
        <v>92.9</v>
      </c>
    </row>
    <row r="105" spans="1:7" x14ac:dyDescent="0.35">
      <c r="A105" s="19">
        <v>2091</v>
      </c>
      <c r="B105" s="30">
        <v>-10962.4</v>
      </c>
      <c r="C105" s="30">
        <v>2187.1999999999998</v>
      </c>
      <c r="D105" s="30">
        <v>444.5</v>
      </c>
      <c r="E105" s="30">
        <v>519.29999999999995</v>
      </c>
      <c r="F105" s="30">
        <v>2620.4</v>
      </c>
      <c r="G105" s="30">
        <v>28.1</v>
      </c>
    </row>
    <row r="106" spans="1:7" x14ac:dyDescent="0.35">
      <c r="A106" s="19">
        <v>2092</v>
      </c>
      <c r="B106" s="30">
        <v>-10957.2</v>
      </c>
      <c r="C106" s="30">
        <v>2182.4</v>
      </c>
      <c r="D106" s="30">
        <v>444.8</v>
      </c>
      <c r="E106" s="30">
        <v>522.1</v>
      </c>
      <c r="F106" s="30">
        <v>2626.9</v>
      </c>
      <c r="G106" s="30">
        <v>-206.4</v>
      </c>
    </row>
    <row r="107" spans="1:7" x14ac:dyDescent="0.35">
      <c r="A107" s="19">
        <v>2093</v>
      </c>
      <c r="B107" s="30">
        <v>-10968.6</v>
      </c>
      <c r="C107" s="30">
        <v>2177.5</v>
      </c>
      <c r="D107" s="30">
        <v>445.2</v>
      </c>
      <c r="E107" s="30">
        <v>524.9</v>
      </c>
      <c r="F107" s="30">
        <v>2633.3</v>
      </c>
      <c r="G107" s="30">
        <v>-560.79999999999995</v>
      </c>
    </row>
    <row r="108" spans="1:7" x14ac:dyDescent="0.35">
      <c r="A108" s="19">
        <v>2094</v>
      </c>
      <c r="B108" s="30">
        <v>-11837.5</v>
      </c>
      <c r="C108" s="30">
        <v>2172.6</v>
      </c>
      <c r="D108" s="30">
        <v>445.6</v>
      </c>
      <c r="E108" s="30">
        <v>527.79999999999995</v>
      </c>
      <c r="F108" s="30">
        <v>2639.7</v>
      </c>
      <c r="G108" s="30">
        <v>-728.7</v>
      </c>
    </row>
    <row r="109" spans="1:7" x14ac:dyDescent="0.35">
      <c r="A109" s="19">
        <v>2095</v>
      </c>
      <c r="B109" s="30">
        <v>-13268.4</v>
      </c>
      <c r="C109" s="30">
        <v>2167.6999999999998</v>
      </c>
      <c r="D109" s="30">
        <v>446</v>
      </c>
      <c r="E109" s="30">
        <v>530.6</v>
      </c>
      <c r="F109" s="30">
        <v>2646.1</v>
      </c>
      <c r="G109" s="30">
        <v>-658.2</v>
      </c>
    </row>
    <row r="110" spans="1:7" x14ac:dyDescent="0.35">
      <c r="A110" s="19">
        <v>2096</v>
      </c>
      <c r="B110" s="30">
        <v>-13644</v>
      </c>
      <c r="C110" s="30">
        <v>2162.8000000000002</v>
      </c>
      <c r="D110" s="30">
        <v>446.3</v>
      </c>
      <c r="E110" s="30">
        <v>533.4</v>
      </c>
      <c r="F110" s="30">
        <v>2652.6</v>
      </c>
      <c r="G110" s="30">
        <v>-490.6</v>
      </c>
    </row>
    <row r="111" spans="1:7" x14ac:dyDescent="0.35">
      <c r="A111" s="19">
        <v>2097</v>
      </c>
      <c r="B111" s="30">
        <v>-13953.2</v>
      </c>
      <c r="C111" s="30">
        <v>2157.9</v>
      </c>
      <c r="D111" s="30">
        <v>446.7</v>
      </c>
      <c r="E111" s="30">
        <v>536.20000000000005</v>
      </c>
      <c r="F111" s="30">
        <v>2659</v>
      </c>
      <c r="G111" s="30">
        <v>-236.6</v>
      </c>
    </row>
    <row r="112" spans="1:7" x14ac:dyDescent="0.35">
      <c r="A112" s="19">
        <v>2098</v>
      </c>
      <c r="B112" s="30">
        <v>-14502.1</v>
      </c>
      <c r="C112" s="30">
        <v>2153</v>
      </c>
      <c r="D112" s="30">
        <v>447.1</v>
      </c>
      <c r="E112" s="30">
        <v>539</v>
      </c>
      <c r="F112" s="30">
        <v>2665.4</v>
      </c>
      <c r="G112" s="30">
        <v>-191.6</v>
      </c>
    </row>
    <row r="113" spans="1:7" x14ac:dyDescent="0.35">
      <c r="A113" s="19">
        <v>2099</v>
      </c>
      <c r="B113" s="30">
        <v>-14027.2</v>
      </c>
      <c r="C113" s="30">
        <v>2148.1</v>
      </c>
      <c r="D113" s="30">
        <v>447.4</v>
      </c>
      <c r="E113" s="30">
        <v>541.79999999999995</v>
      </c>
      <c r="F113" s="30">
        <v>2671.8</v>
      </c>
      <c r="G113" s="30">
        <v>-5.2</v>
      </c>
    </row>
    <row r="114" spans="1:7" x14ac:dyDescent="0.35">
      <c r="A114" s="19">
        <v>2100</v>
      </c>
      <c r="B114" s="30">
        <v>-12944.2</v>
      </c>
      <c r="C114" s="30">
        <v>2143.1999999999998</v>
      </c>
      <c r="D114" s="30">
        <v>447.8</v>
      </c>
      <c r="E114" s="30">
        <v>544.6</v>
      </c>
      <c r="F114" s="30">
        <v>2678.2</v>
      </c>
      <c r="G114" s="30">
        <v>26.2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A50E901-5F66-4193-A2BF-4B8E9AC9BB3E}">
          <x14:formula1>
            <xm:f>Innhold!$B$2:$B$70</xm:f>
          </x14:formula1>
          <xm:sqref>B1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9E0A-93BB-4745-9829-0DEDAD95A323}">
  <sheetPr codeName="Ark100"/>
  <dimension ref="A1:F24"/>
  <sheetViews>
    <sheetView zoomScaleNormal="100" workbookViewId="0"/>
  </sheetViews>
  <sheetFormatPr baseColWidth="10" defaultColWidth="11.453125" defaultRowHeight="14.5" x14ac:dyDescent="0.35"/>
  <cols>
    <col min="1" max="1" width="9.81640625" customWidth="1"/>
    <col min="2" max="2" width="11.453125" customWidth="1"/>
    <col min="10" max="10" width="43.54296875" customWidth="1"/>
    <col min="11" max="11" width="29" customWidth="1"/>
  </cols>
  <sheetData>
    <row r="1" spans="1:6" x14ac:dyDescent="0.35">
      <c r="A1" s="23" t="s">
        <v>272</v>
      </c>
      <c r="B1" s="19" t="str">
        <f>INDEX(Innhold!$B:$B,MATCH($A$1,Innhold!$A:$A,0))</f>
        <v>Forbruksbaserte klimagassutslipp i 2021 fordelt på sektor og opprinnelse</v>
      </c>
      <c r="C1" s="19"/>
      <c r="D1" s="19"/>
      <c r="E1" s="19"/>
      <c r="F1" s="19"/>
    </row>
    <row r="2" spans="1:6" x14ac:dyDescent="0.35">
      <c r="A2" s="19"/>
      <c r="B2" s="19"/>
      <c r="C2" s="19"/>
      <c r="D2" s="19"/>
      <c r="E2" s="19"/>
      <c r="F2" s="19"/>
    </row>
    <row r="3" spans="1:6" ht="20.5" customHeight="1" x14ac:dyDescent="0.35">
      <c r="A3" s="19"/>
      <c r="B3" s="19" t="s">
        <v>70</v>
      </c>
      <c r="C3" s="19" t="s">
        <v>137</v>
      </c>
      <c r="D3" s="33" t="s">
        <v>138</v>
      </c>
      <c r="E3" s="19" t="s">
        <v>139</v>
      </c>
      <c r="F3" s="19"/>
    </row>
    <row r="4" spans="1:6" x14ac:dyDescent="0.35">
      <c r="A4" s="19" t="s">
        <v>140</v>
      </c>
      <c r="B4" s="29">
        <v>0</v>
      </c>
      <c r="C4" s="29">
        <v>0.1</v>
      </c>
      <c r="D4" s="29">
        <v>0</v>
      </c>
      <c r="E4" s="29">
        <v>0.1</v>
      </c>
      <c r="F4" s="19"/>
    </row>
    <row r="5" spans="1:6" x14ac:dyDescent="0.35">
      <c r="A5" s="19" t="s">
        <v>141</v>
      </c>
      <c r="B5" s="29">
        <v>1.1000000000000001</v>
      </c>
      <c r="C5" s="29">
        <v>0</v>
      </c>
      <c r="D5" s="29">
        <v>0</v>
      </c>
      <c r="E5" s="29">
        <v>0</v>
      </c>
      <c r="F5" s="19"/>
    </row>
    <row r="6" spans="1:6" x14ac:dyDescent="0.35">
      <c r="A6" s="19" t="s">
        <v>142</v>
      </c>
      <c r="B6" s="29">
        <v>0.3</v>
      </c>
      <c r="C6" s="29">
        <v>0.2</v>
      </c>
      <c r="D6" s="29">
        <v>0.1</v>
      </c>
      <c r="E6" s="29">
        <v>0.6</v>
      </c>
      <c r="F6" s="19"/>
    </row>
    <row r="7" spans="1:6" x14ac:dyDescent="0.35">
      <c r="A7" s="19" t="s">
        <v>143</v>
      </c>
      <c r="B7" s="29">
        <v>1</v>
      </c>
      <c r="C7" s="29">
        <v>0.1</v>
      </c>
      <c r="D7" s="29">
        <v>0</v>
      </c>
      <c r="E7" s="29">
        <v>0.2</v>
      </c>
      <c r="F7" s="19"/>
    </row>
    <row r="8" spans="1:6" x14ac:dyDescent="0.35">
      <c r="A8" s="19" t="s">
        <v>144</v>
      </c>
      <c r="B8" s="29">
        <v>1.2</v>
      </c>
      <c r="C8" s="29">
        <v>0.5</v>
      </c>
      <c r="D8" s="29">
        <v>0.1</v>
      </c>
      <c r="E8" s="29">
        <v>0.3</v>
      </c>
      <c r="F8" s="19"/>
    </row>
    <row r="9" spans="1:6" x14ac:dyDescent="0.35">
      <c r="A9" s="19" t="s">
        <v>145</v>
      </c>
      <c r="B9" s="29">
        <v>0</v>
      </c>
      <c r="C9" s="29">
        <v>0.4</v>
      </c>
      <c r="D9" s="29">
        <v>0.1</v>
      </c>
      <c r="E9" s="29">
        <v>1.6</v>
      </c>
      <c r="F9" s="19"/>
    </row>
    <row r="10" spans="1:6" x14ac:dyDescent="0.35">
      <c r="A10" s="19" t="s">
        <v>146</v>
      </c>
      <c r="B10" s="29">
        <v>0.9</v>
      </c>
      <c r="C10" s="29">
        <v>0.3</v>
      </c>
      <c r="D10" s="29">
        <v>0.2</v>
      </c>
      <c r="E10" s="29">
        <v>0.7</v>
      </c>
      <c r="F10" s="19"/>
    </row>
    <row r="11" spans="1:6" x14ac:dyDescent="0.35">
      <c r="A11" s="19" t="s">
        <v>112</v>
      </c>
      <c r="B11" s="29">
        <v>1.2</v>
      </c>
      <c r="C11" s="29">
        <v>0.5</v>
      </c>
      <c r="D11" s="29">
        <v>0.1</v>
      </c>
      <c r="E11" s="29">
        <v>0.6</v>
      </c>
      <c r="F11" s="19"/>
    </row>
    <row r="12" spans="1:6" x14ac:dyDescent="0.35">
      <c r="A12" s="19" t="s">
        <v>147</v>
      </c>
      <c r="B12" s="29">
        <v>0.1</v>
      </c>
      <c r="C12" s="29">
        <v>0.4</v>
      </c>
      <c r="D12" s="29">
        <v>0.1</v>
      </c>
      <c r="E12" s="29">
        <v>2.4</v>
      </c>
      <c r="F12" s="19"/>
    </row>
    <row r="13" spans="1:6" x14ac:dyDescent="0.35">
      <c r="A13" s="19" t="s">
        <v>148</v>
      </c>
      <c r="B13" s="29">
        <v>1.5</v>
      </c>
      <c r="C13" s="29">
        <v>1</v>
      </c>
      <c r="D13" s="29">
        <v>0.4</v>
      </c>
      <c r="E13" s="29">
        <v>1.8</v>
      </c>
      <c r="F13" s="19"/>
    </row>
    <row r="14" spans="1:6" x14ac:dyDescent="0.35">
      <c r="A14" s="19" t="s">
        <v>149</v>
      </c>
      <c r="B14" s="29">
        <v>0.9</v>
      </c>
      <c r="C14" s="29">
        <v>1.2</v>
      </c>
      <c r="D14" s="29">
        <v>0.4</v>
      </c>
      <c r="E14" s="29">
        <v>2.2000000000000002</v>
      </c>
      <c r="F14" s="19"/>
    </row>
    <row r="15" spans="1:6" x14ac:dyDescent="0.35">
      <c r="A15" s="19" t="s">
        <v>150</v>
      </c>
      <c r="B15" s="29">
        <v>1.1000000000000001</v>
      </c>
      <c r="C15" s="29">
        <v>1</v>
      </c>
      <c r="D15" s="29">
        <v>0.4</v>
      </c>
      <c r="E15" s="29">
        <v>2.4</v>
      </c>
      <c r="F15" s="19"/>
    </row>
    <row r="16" spans="1:6" x14ac:dyDescent="0.35">
      <c r="A16" s="19" t="s">
        <v>151</v>
      </c>
      <c r="B16" s="29">
        <v>0.1</v>
      </c>
      <c r="C16" s="29">
        <v>0.9</v>
      </c>
      <c r="D16" s="29">
        <v>0.3</v>
      </c>
      <c r="E16" s="29">
        <v>5.4</v>
      </c>
      <c r="F16" s="19"/>
    </row>
    <row r="17" spans="1:6" x14ac:dyDescent="0.35">
      <c r="A17" s="19" t="s">
        <v>152</v>
      </c>
      <c r="B17" s="29">
        <v>2.2999999999999998</v>
      </c>
      <c r="C17" s="29">
        <v>1.4</v>
      </c>
      <c r="D17" s="29">
        <v>0.5</v>
      </c>
      <c r="E17" s="29">
        <v>3.3</v>
      </c>
      <c r="F17" s="19"/>
    </row>
    <row r="18" spans="1:6" x14ac:dyDescent="0.35">
      <c r="A18" s="19" t="s">
        <v>153</v>
      </c>
      <c r="B18" s="29">
        <v>3.1</v>
      </c>
      <c r="C18" s="29">
        <v>2</v>
      </c>
      <c r="D18" s="29">
        <v>0.3</v>
      </c>
      <c r="E18" s="29">
        <v>2.6</v>
      </c>
      <c r="F18" s="19"/>
    </row>
    <row r="19" spans="1:6" x14ac:dyDescent="0.35">
      <c r="A19" s="19" t="s">
        <v>115</v>
      </c>
      <c r="B19" s="29">
        <v>3.8</v>
      </c>
      <c r="C19" s="29">
        <v>1.8</v>
      </c>
      <c r="D19" s="29">
        <v>0.6</v>
      </c>
      <c r="E19" s="29">
        <v>5.0999999999999996</v>
      </c>
      <c r="F19" s="19"/>
    </row>
    <row r="20" spans="1:6" ht="72.5" x14ac:dyDescent="0.35">
      <c r="A20" s="33" t="s">
        <v>154</v>
      </c>
      <c r="B20" s="29">
        <v>6.4</v>
      </c>
      <c r="C20" s="29">
        <v>2.1</v>
      </c>
      <c r="D20" s="29">
        <v>1</v>
      </c>
      <c r="E20" s="29">
        <v>4</v>
      </c>
      <c r="F20" s="19"/>
    </row>
    <row r="21" spans="1:6" x14ac:dyDescent="0.35">
      <c r="A21" s="19"/>
      <c r="B21" s="19"/>
      <c r="C21" s="19"/>
      <c r="D21" s="19"/>
      <c r="E21" s="19"/>
      <c r="F21" s="19"/>
    </row>
    <row r="22" spans="1:6" x14ac:dyDescent="0.35">
      <c r="A22" s="19"/>
      <c r="B22" s="19"/>
      <c r="C22" s="19"/>
      <c r="D22" s="19"/>
      <c r="E22" s="19"/>
      <c r="F22" s="19"/>
    </row>
    <row r="23" spans="1:6" x14ac:dyDescent="0.35">
      <c r="A23" s="19"/>
      <c r="B23" s="19"/>
      <c r="C23" s="19"/>
      <c r="D23" s="19"/>
      <c r="E23" s="19"/>
      <c r="F23" s="19"/>
    </row>
    <row r="24" spans="1:6" x14ac:dyDescent="0.35">
      <c r="A24" s="19"/>
      <c r="B24" s="19"/>
      <c r="C24" s="19"/>
      <c r="D24" s="19"/>
      <c r="E24" s="19"/>
      <c r="F24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B43D5-4067-4202-8E90-DBDCB94D91E9}">
  <sheetPr codeName="Ark101"/>
  <dimension ref="A1:C13"/>
  <sheetViews>
    <sheetView zoomScaleNormal="100" workbookViewId="0">
      <selection activeCell="B7" sqref="B7"/>
    </sheetView>
  </sheetViews>
  <sheetFormatPr baseColWidth="10" defaultColWidth="11.453125" defaultRowHeight="14.5" x14ac:dyDescent="0.35"/>
  <cols>
    <col min="1" max="1" width="11.26953125" style="1" customWidth="1"/>
    <col min="2" max="2" width="11.81640625" style="1" customWidth="1"/>
    <col min="3" max="3" width="11.453125" style="1"/>
  </cols>
  <sheetData>
    <row r="1" spans="1:3" x14ac:dyDescent="0.35">
      <c r="A1" s="23" t="s">
        <v>273</v>
      </c>
      <c r="B1" s="19" t="str">
        <f>INDEX(Innhold!$B:$B,MATCH($A$1,Innhold!$A:$A,0))</f>
        <v>Utslipp fra det norske forbruket fra 2012–2021</v>
      </c>
      <c r="C1" s="19"/>
    </row>
    <row r="2" spans="1:3" x14ac:dyDescent="0.35">
      <c r="A2" s="19"/>
      <c r="B2" s="19"/>
      <c r="C2" s="19"/>
    </row>
    <row r="3" spans="1:3" x14ac:dyDescent="0.35">
      <c r="A3" s="19" t="s">
        <v>7</v>
      </c>
      <c r="B3" s="19" t="s">
        <v>212</v>
      </c>
      <c r="C3" s="19"/>
    </row>
    <row r="4" spans="1:3" x14ac:dyDescent="0.35">
      <c r="A4" s="19">
        <v>2012</v>
      </c>
      <c r="B4" s="19">
        <v>97.1</v>
      </c>
      <c r="C4" s="19"/>
    </row>
    <row r="5" spans="1:3" x14ac:dyDescent="0.35">
      <c r="A5" s="19">
        <v>2013</v>
      </c>
      <c r="B5" s="19">
        <v>101.4</v>
      </c>
      <c r="C5" s="19"/>
    </row>
    <row r="6" spans="1:3" x14ac:dyDescent="0.35">
      <c r="A6" s="19">
        <v>2014</v>
      </c>
      <c r="B6" s="19">
        <v>100.2</v>
      </c>
      <c r="C6" s="19"/>
    </row>
    <row r="7" spans="1:3" x14ac:dyDescent="0.35">
      <c r="A7" s="19">
        <v>2015</v>
      </c>
      <c r="B7" s="19">
        <v>91.7</v>
      </c>
      <c r="C7" s="19"/>
    </row>
    <row r="8" spans="1:3" x14ac:dyDescent="0.35">
      <c r="A8" s="19">
        <v>2016</v>
      </c>
      <c r="B8" s="19">
        <v>86.2</v>
      </c>
      <c r="C8" s="19"/>
    </row>
    <row r="9" spans="1:3" x14ac:dyDescent="0.35">
      <c r="A9" s="19">
        <v>2017</v>
      </c>
      <c r="B9" s="19">
        <v>81.599999999999994</v>
      </c>
      <c r="C9" s="19"/>
    </row>
    <row r="10" spans="1:3" x14ac:dyDescent="0.35">
      <c r="A10" s="19">
        <v>2018</v>
      </c>
      <c r="B10" s="19">
        <v>81.8</v>
      </c>
      <c r="C10" s="19"/>
    </row>
    <row r="11" spans="1:3" x14ac:dyDescent="0.35">
      <c r="A11" s="19">
        <v>2019</v>
      </c>
      <c r="B11" s="19">
        <v>83.6</v>
      </c>
      <c r="C11" s="19"/>
    </row>
    <row r="12" spans="1:3" x14ac:dyDescent="0.35">
      <c r="A12" s="19">
        <v>2020</v>
      </c>
      <c r="B12" s="19">
        <v>73.3</v>
      </c>
      <c r="C12" s="19"/>
    </row>
    <row r="13" spans="1:3" x14ac:dyDescent="0.35">
      <c r="A13" s="19">
        <v>2021</v>
      </c>
      <c r="B13" s="19">
        <v>76.900000000000006</v>
      </c>
      <c r="C13" s="1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19F7F-039E-410C-B2E1-9C6BE038B686}">
  <sheetPr codeName="Ark107"/>
  <dimension ref="A1:B8"/>
  <sheetViews>
    <sheetView zoomScaleNormal="100" workbookViewId="0">
      <selection activeCell="B5" sqref="B5"/>
    </sheetView>
  </sheetViews>
  <sheetFormatPr baseColWidth="10" defaultRowHeight="14.5" x14ac:dyDescent="0.35"/>
  <cols>
    <col min="2" max="2" width="31.7265625" customWidth="1"/>
  </cols>
  <sheetData>
    <row r="1" spans="1:2" x14ac:dyDescent="0.35">
      <c r="A1" s="23" t="s">
        <v>275</v>
      </c>
      <c r="B1" s="19" t="str">
        <f>INDEX(Innhold!$B:$B,MATCH($A$1,Innhold!$A:$A,0))</f>
        <v>Kraftforbruk i de ulike scenarioene sammenlignet med basis 2035</v>
      </c>
    </row>
    <row r="2" spans="1:2" x14ac:dyDescent="0.35">
      <c r="A2" s="19"/>
      <c r="B2" s="19"/>
    </row>
    <row r="3" spans="1:2" x14ac:dyDescent="0.35">
      <c r="A3" s="19"/>
      <c r="B3" s="19" t="s">
        <v>398</v>
      </c>
    </row>
    <row r="4" spans="1:2" x14ac:dyDescent="0.35">
      <c r="A4" s="19" t="s">
        <v>243</v>
      </c>
      <c r="B4" s="19">
        <v>161</v>
      </c>
    </row>
    <row r="5" spans="1:2" x14ac:dyDescent="0.35">
      <c r="A5" s="19" t="s">
        <v>244</v>
      </c>
      <c r="B5" s="19">
        <v>165</v>
      </c>
    </row>
    <row r="6" spans="1:2" x14ac:dyDescent="0.35">
      <c r="A6" s="19" t="s">
        <v>245</v>
      </c>
      <c r="B6" s="19">
        <v>177</v>
      </c>
    </row>
    <row r="7" spans="1:2" x14ac:dyDescent="0.35">
      <c r="A7" s="19" t="s">
        <v>246</v>
      </c>
      <c r="B7" s="19">
        <v>167</v>
      </c>
    </row>
    <row r="8" spans="1:2" x14ac:dyDescent="0.35">
      <c r="A8" s="19" t="s">
        <v>251</v>
      </c>
      <c r="B8" s="19">
        <v>171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F86AE36-B35F-4C93-99B4-8E29048F3D02}">
          <x14:formula1>
            <xm:f>Innhold!$B$2:$B$70</xm:f>
          </x14:formula1>
          <xm:sqref>B1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63B3-E85B-4A73-8322-6B2EF1BAE720}">
  <sheetPr codeName="Ark106"/>
  <dimension ref="A1:N38"/>
  <sheetViews>
    <sheetView zoomScaleNormal="100" workbookViewId="0">
      <selection activeCell="B1" sqref="B1"/>
    </sheetView>
  </sheetViews>
  <sheetFormatPr baseColWidth="10" defaultRowHeight="14.5" x14ac:dyDescent="0.35"/>
  <cols>
    <col min="1" max="2" width="8.1796875" customWidth="1"/>
    <col min="3" max="3" width="9.453125" bestFit="1" customWidth="1"/>
    <col min="4" max="4" width="8.81640625" bestFit="1" customWidth="1"/>
    <col min="5" max="5" width="9.81640625" bestFit="1" customWidth="1"/>
    <col min="6" max="6" width="18" bestFit="1" customWidth="1"/>
    <col min="7" max="7" width="15" bestFit="1" customWidth="1"/>
    <col min="8" max="8" width="18.1796875" bestFit="1" customWidth="1"/>
    <col min="9" max="9" width="12.1796875" bestFit="1" customWidth="1"/>
    <col min="10" max="10" width="13.54296875" bestFit="1" customWidth="1"/>
    <col min="11" max="11" width="30.1796875" bestFit="1" customWidth="1"/>
    <col min="12" max="13" width="8.1796875" customWidth="1"/>
  </cols>
  <sheetData>
    <row r="1" spans="1:14" x14ac:dyDescent="0.35">
      <c r="A1" s="23" t="s">
        <v>277</v>
      </c>
      <c r="B1" s="19" t="str">
        <f>INDEX(Innhold!$B:$B,MATCH($A$1,Innhold!$A:$A,0))</f>
        <v>Kraftbalansen i de ulike scenarioene i NVEs scenarioanalyse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35">
      <c r="A3" s="19" t="s">
        <v>400</v>
      </c>
      <c r="B3" s="24" t="s">
        <v>399</v>
      </c>
      <c r="C3" s="24"/>
      <c r="D3" s="24"/>
      <c r="E3" s="24"/>
      <c r="F3" s="24"/>
      <c r="G3" s="19"/>
      <c r="H3" s="19"/>
      <c r="I3" s="19"/>
      <c r="J3" s="19"/>
      <c r="K3" s="19"/>
      <c r="L3" s="19"/>
      <c r="M3" s="19"/>
      <c r="N3" s="19"/>
    </row>
    <row r="4" spans="1:14" x14ac:dyDescent="0.35">
      <c r="A4" s="31">
        <v>19.600000000000001</v>
      </c>
      <c r="B4" s="24" t="s">
        <v>237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35">
      <c r="A5" s="31">
        <v>15.5</v>
      </c>
      <c r="B5" s="24" t="s">
        <v>239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x14ac:dyDescent="0.35">
      <c r="A6" s="31">
        <v>14.3</v>
      </c>
      <c r="B6" s="24" t="s">
        <v>240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x14ac:dyDescent="0.35">
      <c r="A7" s="31">
        <v>13.9</v>
      </c>
      <c r="B7" s="19" t="s">
        <v>250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x14ac:dyDescent="0.35">
      <c r="A8" s="31">
        <v>10.8</v>
      </c>
      <c r="B8" s="24" t="s">
        <v>249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35">
      <c r="A9" s="31">
        <v>11.4</v>
      </c>
      <c r="B9" s="19" t="s">
        <v>241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x14ac:dyDescent="0.35">
      <c r="A10" s="31">
        <v>6</v>
      </c>
      <c r="B10" s="19" t="s">
        <v>242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x14ac:dyDescent="0.35">
      <c r="A11" s="31">
        <v>4.5</v>
      </c>
      <c r="B11" s="24" t="s">
        <v>238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35">
      <c r="A12" s="31">
        <v>-4</v>
      </c>
      <c r="B12" s="19" t="s">
        <v>252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x14ac:dyDescent="0.35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x14ac:dyDescent="0.3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x14ac:dyDescent="0.3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24"/>
      <c r="K30" s="24"/>
      <c r="L30" s="24"/>
      <c r="M30" s="24"/>
      <c r="N30" s="24"/>
    </row>
    <row r="31" spans="1:14" x14ac:dyDescent="0.35">
      <c r="A31" s="19"/>
      <c r="B31" s="19"/>
      <c r="C31" s="19"/>
      <c r="D31" s="19"/>
      <c r="E31" s="19"/>
      <c r="F31" s="19"/>
      <c r="G31" s="19"/>
      <c r="H31" s="24"/>
      <c r="I31" s="31"/>
      <c r="J31" s="19"/>
      <c r="K31" s="19"/>
      <c r="L31" s="19"/>
      <c r="M31" s="19"/>
      <c r="N31" s="19"/>
    </row>
    <row r="32" spans="1:14" x14ac:dyDescent="0.35">
      <c r="A32" s="19"/>
      <c r="B32" s="19"/>
      <c r="C32" s="19"/>
      <c r="D32" s="19"/>
      <c r="E32" s="19"/>
      <c r="F32" s="19"/>
      <c r="G32" s="19"/>
      <c r="H32" s="24"/>
      <c r="I32" s="31"/>
      <c r="J32" s="31"/>
      <c r="K32" s="19"/>
      <c r="L32" s="19"/>
      <c r="M32" s="19"/>
      <c r="N32" s="19"/>
    </row>
    <row r="33" spans="1:14" x14ac:dyDescent="0.35">
      <c r="A33" s="19"/>
      <c r="B33" s="19"/>
      <c r="C33" s="19"/>
      <c r="D33" s="19"/>
      <c r="E33" s="19"/>
      <c r="F33" s="19"/>
      <c r="G33" s="19"/>
      <c r="H33" s="24"/>
      <c r="I33" s="31"/>
      <c r="J33" s="31"/>
      <c r="K33" s="19"/>
      <c r="L33" s="19"/>
      <c r="M33" s="19"/>
      <c r="N33" s="19"/>
    </row>
    <row r="34" spans="1:14" x14ac:dyDescent="0.35">
      <c r="A34" s="19"/>
      <c r="B34" s="19"/>
      <c r="C34" s="19"/>
      <c r="D34" s="19"/>
      <c r="E34" s="19"/>
      <c r="F34" s="19"/>
      <c r="G34" s="19"/>
      <c r="H34" s="24"/>
      <c r="I34" s="31"/>
      <c r="J34" s="31"/>
      <c r="K34" s="19"/>
      <c r="L34" s="19"/>
      <c r="M34" s="19"/>
      <c r="N34" s="19"/>
    </row>
    <row r="35" spans="1:14" x14ac:dyDescent="0.35">
      <c r="A35" s="19"/>
      <c r="B35" s="19"/>
      <c r="C35" s="19"/>
      <c r="D35" s="19"/>
      <c r="E35" s="19"/>
      <c r="F35" s="19"/>
      <c r="G35" s="19"/>
      <c r="H35" s="24"/>
      <c r="I35" s="31"/>
      <c r="J35" s="31"/>
      <c r="K35" s="19"/>
      <c r="L35" s="19"/>
      <c r="M35" s="19"/>
      <c r="N35" s="19"/>
    </row>
    <row r="36" spans="1:14" x14ac:dyDescent="0.35">
      <c r="A36" s="19"/>
      <c r="B36" s="19"/>
      <c r="C36" s="19"/>
      <c r="D36" s="19"/>
      <c r="E36" s="19"/>
      <c r="F36" s="19"/>
      <c r="G36" s="19"/>
      <c r="H36" s="19"/>
      <c r="I36" s="31"/>
      <c r="J36" s="31"/>
      <c r="K36" s="19"/>
      <c r="L36" s="19"/>
      <c r="M36" s="19"/>
      <c r="N36" s="19"/>
    </row>
    <row r="37" spans="1:14" x14ac:dyDescent="0.35">
      <c r="A37" s="19"/>
      <c r="B37" s="19"/>
      <c r="C37" s="19"/>
      <c r="D37" s="19"/>
      <c r="E37" s="19"/>
      <c r="F37" s="19"/>
      <c r="G37" s="19"/>
      <c r="H37" s="19"/>
      <c r="I37" s="31"/>
      <c r="J37" s="31"/>
      <c r="K37" s="19"/>
      <c r="L37" s="19"/>
      <c r="M37" s="19"/>
      <c r="N37" s="19"/>
    </row>
    <row r="38" spans="1:14" x14ac:dyDescent="0.35">
      <c r="A38" s="19"/>
      <c r="B38" s="19"/>
      <c r="C38" s="19"/>
      <c r="D38" s="19"/>
      <c r="E38" s="19"/>
      <c r="F38" s="19"/>
      <c r="G38" s="19"/>
      <c r="H38" s="19"/>
      <c r="I38" s="31"/>
      <c r="J38" s="31"/>
      <c r="K38" s="19"/>
      <c r="L38" s="19"/>
      <c r="M38" s="19"/>
      <c r="N38" s="19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3D0D904-9C41-4BC2-97C3-031A1DFCBA7E}">
          <x14:formula1>
            <xm:f>Innhold!$B$2:$B$70</xm:f>
          </x14:formula1>
          <xm:sqref>B1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1F6C8-9366-40E9-9A4C-F60A8649C504}">
  <dimension ref="A1:B20"/>
  <sheetViews>
    <sheetView workbookViewId="0">
      <selection activeCell="A14" sqref="A14"/>
    </sheetView>
  </sheetViews>
  <sheetFormatPr baseColWidth="10" defaultRowHeight="14.5" x14ac:dyDescent="0.35"/>
  <cols>
    <col min="1" max="2" width="26.453125" customWidth="1"/>
  </cols>
  <sheetData>
    <row r="1" spans="1:2" x14ac:dyDescent="0.35">
      <c r="A1" s="23" t="s">
        <v>414</v>
      </c>
      <c r="B1" t="str">
        <f>INDEX(Innhold!$B:$B,MATCH($A$1,Innhold!$A:$A,0))</f>
        <v>Kildefordelte klimagassutslipp: totale utslipp og forbrenningsutslipp fordelt på kilde, foreløpige utslippstall for 2024</v>
      </c>
    </row>
    <row r="3" spans="1:2" x14ac:dyDescent="0.35">
      <c r="A3" t="s">
        <v>415</v>
      </c>
    </row>
    <row r="5" spans="1:2" x14ac:dyDescent="0.35">
      <c r="A5" t="s">
        <v>10</v>
      </c>
      <c r="B5" s="74">
        <v>9.7000000000000003E-2</v>
      </c>
    </row>
    <row r="6" spans="1:2" x14ac:dyDescent="0.35">
      <c r="A6" t="s">
        <v>416</v>
      </c>
      <c r="B6" s="74">
        <v>4.8000000000000001E-2</v>
      </c>
    </row>
    <row r="7" spans="1:2" x14ac:dyDescent="0.35">
      <c r="A7" t="s">
        <v>417</v>
      </c>
      <c r="B7" s="74">
        <v>8.0000000000000002E-3</v>
      </c>
    </row>
    <row r="8" spans="1:2" x14ac:dyDescent="0.35">
      <c r="A8" t="s">
        <v>418</v>
      </c>
      <c r="B8" s="74">
        <v>0.18099999999999999</v>
      </c>
    </row>
    <row r="9" spans="1:2" x14ac:dyDescent="0.35">
      <c r="A9" t="s">
        <v>419</v>
      </c>
      <c r="B9" s="74">
        <v>0.67</v>
      </c>
    </row>
    <row r="11" spans="1:2" x14ac:dyDescent="0.35">
      <c r="A11" t="s">
        <v>420</v>
      </c>
    </row>
    <row r="13" spans="1:2" x14ac:dyDescent="0.35">
      <c r="A13" t="s">
        <v>421</v>
      </c>
      <c r="B13">
        <v>10.7</v>
      </c>
    </row>
    <row r="14" spans="1:2" x14ac:dyDescent="0.35">
      <c r="A14" t="s">
        <v>422</v>
      </c>
      <c r="B14">
        <v>2.2000000000000002</v>
      </c>
    </row>
    <row r="15" spans="1:2" x14ac:dyDescent="0.35">
      <c r="A15" t="s">
        <v>423</v>
      </c>
      <c r="B15">
        <v>0.5</v>
      </c>
    </row>
    <row r="16" spans="1:2" x14ac:dyDescent="0.35">
      <c r="A16" t="s">
        <v>11</v>
      </c>
      <c r="B16">
        <v>7.5</v>
      </c>
    </row>
    <row r="17" spans="1:2" x14ac:dyDescent="0.35">
      <c r="A17" t="s">
        <v>424</v>
      </c>
      <c r="B17">
        <v>4</v>
      </c>
    </row>
    <row r="18" spans="1:2" x14ac:dyDescent="0.35">
      <c r="A18" t="s">
        <v>425</v>
      </c>
      <c r="B18">
        <v>1.1000000000000001</v>
      </c>
    </row>
    <row r="19" spans="1:2" x14ac:dyDescent="0.35">
      <c r="A19" t="s">
        <v>12</v>
      </c>
      <c r="B19">
        <v>2.2999999999999998</v>
      </c>
    </row>
    <row r="20" spans="1:2" x14ac:dyDescent="0.35">
      <c r="A20" t="s">
        <v>13</v>
      </c>
      <c r="B20">
        <v>1.2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40614-20D8-4FF7-B5FE-473BF425900A}">
  <sheetPr codeName="Ark39"/>
  <dimension ref="A1:Z27"/>
  <sheetViews>
    <sheetView zoomScaleNormal="100" workbookViewId="0"/>
  </sheetViews>
  <sheetFormatPr baseColWidth="10" defaultColWidth="11.453125" defaultRowHeight="14.5" x14ac:dyDescent="0.35"/>
  <cols>
    <col min="1" max="1" width="8.81640625" customWidth="1"/>
    <col min="2" max="2" width="9.08984375" customWidth="1"/>
    <col min="3" max="11" width="12" bestFit="1" customWidth="1"/>
    <col min="13" max="13" width="11.1796875" customWidth="1"/>
    <col min="14" max="14" width="17" customWidth="1"/>
    <col min="15" max="15" width="18.54296875" customWidth="1"/>
    <col min="16" max="23" width="13" bestFit="1" customWidth="1"/>
  </cols>
  <sheetData>
    <row r="1" spans="1:26" x14ac:dyDescent="0.35">
      <c r="A1" s="23" t="s">
        <v>279</v>
      </c>
      <c r="B1" s="19" t="str">
        <f>INDEX(Innhold!$B:$B,MATCH($A$1,Innhold!$A:$A,0))</f>
        <v>Utvikling i kvoteprisen i ETS1 basert på markedets forventning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5">
      <c r="A3" s="19"/>
      <c r="B3" s="19">
        <v>2026</v>
      </c>
      <c r="C3" s="19">
        <v>2027</v>
      </c>
      <c r="D3" s="19">
        <v>2028</v>
      </c>
      <c r="E3" s="19">
        <v>2029</v>
      </c>
      <c r="F3" s="19">
        <v>2030</v>
      </c>
      <c r="G3" s="19">
        <v>2031</v>
      </c>
      <c r="H3" s="19">
        <v>2032</v>
      </c>
      <c r="I3" s="19">
        <v>2033</v>
      </c>
      <c r="J3" s="19">
        <v>2034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x14ac:dyDescent="0.35">
      <c r="A4" s="19" t="s">
        <v>8</v>
      </c>
      <c r="B4" s="20">
        <v>82.4</v>
      </c>
      <c r="C4" s="20">
        <v>85.4</v>
      </c>
      <c r="D4" s="20">
        <v>88.5</v>
      </c>
      <c r="E4" s="20">
        <v>91.8</v>
      </c>
      <c r="F4" s="20">
        <v>95.3</v>
      </c>
      <c r="G4" s="20">
        <v>98.9</v>
      </c>
      <c r="H4" s="20">
        <v>103</v>
      </c>
      <c r="I4" s="20">
        <v>106.9</v>
      </c>
      <c r="J4" s="20">
        <v>110.9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x14ac:dyDescent="0.35">
      <c r="A5" s="19" t="s">
        <v>9</v>
      </c>
      <c r="B5" s="20">
        <v>86.3</v>
      </c>
      <c r="C5" s="20">
        <v>91.2</v>
      </c>
      <c r="D5" s="20">
        <v>96.5</v>
      </c>
      <c r="E5" s="20">
        <v>102</v>
      </c>
      <c r="F5" s="20">
        <v>107.8</v>
      </c>
      <c r="G5" s="20">
        <v>113.8</v>
      </c>
      <c r="H5" s="20">
        <v>120.6</v>
      </c>
      <c r="I5" s="20">
        <v>127.2</v>
      </c>
      <c r="J5" s="20">
        <v>133.9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x14ac:dyDescent="0.35">
      <c r="A6" s="19" t="s">
        <v>247</v>
      </c>
      <c r="B6" s="20">
        <v>78.5</v>
      </c>
      <c r="C6" s="20">
        <v>79.599999999999994</v>
      </c>
      <c r="D6" s="20">
        <v>80.5</v>
      </c>
      <c r="E6" s="20">
        <v>81.599999999999994</v>
      </c>
      <c r="F6" s="20">
        <v>82.8</v>
      </c>
      <c r="G6" s="20">
        <v>84</v>
      </c>
      <c r="H6" s="20">
        <v>85.4</v>
      </c>
      <c r="I6" s="20">
        <v>86.6</v>
      </c>
      <c r="J6" s="20">
        <v>87.9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x14ac:dyDescent="0.3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3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3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x14ac:dyDescent="0.3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x14ac:dyDescent="0.3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x14ac:dyDescent="0.3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x14ac:dyDescent="0.3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AA319-AA52-493B-BFEE-717131C33E82}">
  <sheetPr codeName="Ark24"/>
  <dimension ref="A1:G28"/>
  <sheetViews>
    <sheetView topLeftCell="A3" zoomScaleNormal="100" workbookViewId="0">
      <selection activeCell="A3" sqref="A3"/>
    </sheetView>
  </sheetViews>
  <sheetFormatPr baseColWidth="10" defaultRowHeight="14.5" x14ac:dyDescent="0.35"/>
  <sheetData>
    <row r="1" spans="1:7" x14ac:dyDescent="0.35">
      <c r="A1" s="23" t="s">
        <v>281</v>
      </c>
      <c r="B1" s="19" t="str">
        <f>INDEX(Innhold!$B:$B,MATCH($A$1,Innhold!$A:$A,0))</f>
        <v>Mulige opptrappingsbaner for omsetningskravene for biodrivstoff fram til 2030</v>
      </c>
      <c r="C1" s="19"/>
      <c r="D1" s="19"/>
      <c r="E1" s="19"/>
      <c r="F1" s="19"/>
      <c r="G1" s="19"/>
    </row>
    <row r="2" spans="1:7" x14ac:dyDescent="0.35">
      <c r="A2" s="19"/>
      <c r="B2" s="19"/>
      <c r="C2" s="19"/>
      <c r="D2" s="19"/>
      <c r="E2" s="19"/>
      <c r="F2" s="19"/>
      <c r="G2" s="19"/>
    </row>
    <row r="3" spans="1:7" x14ac:dyDescent="0.35">
      <c r="A3" s="19" t="s">
        <v>195</v>
      </c>
      <c r="B3" s="19"/>
      <c r="C3" s="19"/>
      <c r="D3" s="19"/>
      <c r="E3" s="19"/>
      <c r="F3" s="19"/>
      <c r="G3" s="19"/>
    </row>
    <row r="4" spans="1:7" x14ac:dyDescent="0.35">
      <c r="A4" s="19"/>
      <c r="B4" s="19">
        <v>2026</v>
      </c>
      <c r="C4" s="19">
        <v>2027</v>
      </c>
      <c r="D4" s="19">
        <v>2028</v>
      </c>
      <c r="E4" s="19">
        <v>2029</v>
      </c>
      <c r="F4" s="19">
        <v>2030</v>
      </c>
      <c r="G4" s="19"/>
    </row>
    <row r="5" spans="1:7" x14ac:dyDescent="0.35">
      <c r="A5" s="19" t="s">
        <v>196</v>
      </c>
      <c r="B5" s="19">
        <v>20</v>
      </c>
      <c r="C5" s="19">
        <v>21</v>
      </c>
      <c r="D5" s="19">
        <v>22</v>
      </c>
      <c r="E5" s="19">
        <v>23</v>
      </c>
      <c r="F5" s="19">
        <v>24</v>
      </c>
      <c r="G5" s="19"/>
    </row>
    <row r="6" spans="1:7" x14ac:dyDescent="0.35">
      <c r="A6" s="19" t="s">
        <v>197</v>
      </c>
      <c r="B6" s="19">
        <v>20</v>
      </c>
      <c r="C6" s="19">
        <v>21</v>
      </c>
      <c r="D6" s="19">
        <v>23</v>
      </c>
      <c r="E6" s="19">
        <v>26</v>
      </c>
      <c r="F6" s="19">
        <v>33</v>
      </c>
      <c r="G6" s="19"/>
    </row>
    <row r="7" spans="1:7" x14ac:dyDescent="0.35">
      <c r="A7" s="19" t="s">
        <v>198</v>
      </c>
      <c r="B7" s="19">
        <v>23</v>
      </c>
      <c r="C7" s="19">
        <v>26</v>
      </c>
      <c r="D7" s="19">
        <v>29</v>
      </c>
      <c r="E7" s="19">
        <v>32</v>
      </c>
      <c r="F7" s="19">
        <v>33</v>
      </c>
      <c r="G7" s="19"/>
    </row>
    <row r="8" spans="1:7" x14ac:dyDescent="0.35">
      <c r="A8" s="19" t="s">
        <v>203</v>
      </c>
      <c r="B8" s="19">
        <v>20</v>
      </c>
      <c r="C8" s="19">
        <v>21</v>
      </c>
      <c r="D8" s="19">
        <v>26</v>
      </c>
      <c r="E8" s="19">
        <v>29</v>
      </c>
      <c r="F8" s="19">
        <v>33</v>
      </c>
      <c r="G8" s="19"/>
    </row>
    <row r="9" spans="1:7" x14ac:dyDescent="0.35">
      <c r="A9" s="19"/>
      <c r="B9" s="19"/>
      <c r="C9" s="19"/>
      <c r="D9" s="19"/>
      <c r="E9" s="19"/>
      <c r="F9" s="19"/>
      <c r="G9" s="19"/>
    </row>
    <row r="10" spans="1:7" x14ac:dyDescent="0.35">
      <c r="A10" s="19" t="s">
        <v>199</v>
      </c>
      <c r="B10" s="19"/>
      <c r="C10" s="19"/>
      <c r="D10" s="19"/>
      <c r="E10" s="19"/>
      <c r="F10" s="19"/>
      <c r="G10" s="19"/>
    </row>
    <row r="11" spans="1:7" x14ac:dyDescent="0.35">
      <c r="A11" s="19"/>
      <c r="B11" s="19">
        <v>2026</v>
      </c>
      <c r="C11" s="19">
        <v>2027</v>
      </c>
      <c r="D11" s="19">
        <v>2028</v>
      </c>
      <c r="E11" s="19">
        <v>2029</v>
      </c>
      <c r="F11" s="19">
        <v>2030</v>
      </c>
      <c r="G11" s="19"/>
    </row>
    <row r="12" spans="1:7" x14ac:dyDescent="0.35">
      <c r="A12" s="19" t="s">
        <v>196</v>
      </c>
      <c r="B12" s="19">
        <v>7</v>
      </c>
      <c r="C12" s="19">
        <v>8</v>
      </c>
      <c r="D12" s="19">
        <v>9</v>
      </c>
      <c r="E12" s="19">
        <v>10</v>
      </c>
      <c r="F12" s="19">
        <v>11</v>
      </c>
      <c r="G12" s="19"/>
    </row>
    <row r="13" spans="1:7" x14ac:dyDescent="0.35">
      <c r="A13" s="19" t="s">
        <v>197</v>
      </c>
      <c r="B13" s="19">
        <v>7</v>
      </c>
      <c r="C13" s="19">
        <v>8</v>
      </c>
      <c r="D13" s="19">
        <v>9</v>
      </c>
      <c r="E13" s="19">
        <v>11</v>
      </c>
      <c r="F13" s="19">
        <v>18</v>
      </c>
      <c r="G13" s="19"/>
    </row>
    <row r="14" spans="1:7" x14ac:dyDescent="0.35">
      <c r="A14" s="19" t="s">
        <v>198</v>
      </c>
      <c r="B14" s="19">
        <v>10</v>
      </c>
      <c r="C14" s="19">
        <v>13</v>
      </c>
      <c r="D14" s="19">
        <v>15</v>
      </c>
      <c r="E14" s="19">
        <v>17</v>
      </c>
      <c r="F14" s="19">
        <v>18</v>
      </c>
      <c r="G14" s="19"/>
    </row>
    <row r="15" spans="1:7" x14ac:dyDescent="0.35">
      <c r="A15" s="19" t="s">
        <v>203</v>
      </c>
      <c r="B15" s="19">
        <v>7</v>
      </c>
      <c r="C15" s="19">
        <v>8</v>
      </c>
      <c r="D15" s="19">
        <v>12</v>
      </c>
      <c r="E15" s="19">
        <v>14</v>
      </c>
      <c r="F15" s="19">
        <v>18</v>
      </c>
      <c r="G15" s="19"/>
    </row>
    <row r="16" spans="1:7" x14ac:dyDescent="0.35">
      <c r="A16" s="19"/>
      <c r="B16" s="19"/>
      <c r="C16" s="19"/>
      <c r="D16" s="19"/>
      <c r="E16" s="19"/>
      <c r="F16" s="19"/>
      <c r="G16" s="19"/>
    </row>
    <row r="17" spans="1:7" x14ac:dyDescent="0.35">
      <c r="A17" s="19" t="s">
        <v>200</v>
      </c>
      <c r="B17" s="19"/>
      <c r="C17" s="19"/>
      <c r="D17" s="19"/>
      <c r="E17" s="19"/>
      <c r="F17" s="19"/>
      <c r="G17" s="19"/>
    </row>
    <row r="18" spans="1:7" x14ac:dyDescent="0.35">
      <c r="A18" s="19"/>
      <c r="B18" s="19">
        <v>2026</v>
      </c>
      <c r="C18" s="19">
        <v>2027</v>
      </c>
      <c r="D18" s="19">
        <v>2028</v>
      </c>
      <c r="E18" s="19">
        <v>2029</v>
      </c>
      <c r="F18" s="19">
        <v>2030</v>
      </c>
      <c r="G18" s="19"/>
    </row>
    <row r="19" spans="1:7" x14ac:dyDescent="0.35">
      <c r="A19" s="19" t="s">
        <v>196</v>
      </c>
      <c r="B19" s="19">
        <v>11</v>
      </c>
      <c r="C19" s="19">
        <v>12</v>
      </c>
      <c r="D19" s="19">
        <v>13</v>
      </c>
      <c r="E19" s="19">
        <v>14</v>
      </c>
      <c r="F19" s="19">
        <v>15</v>
      </c>
      <c r="G19" s="19"/>
    </row>
    <row r="20" spans="1:7" x14ac:dyDescent="0.35">
      <c r="A20" s="19" t="s">
        <v>197</v>
      </c>
      <c r="B20" s="19">
        <v>11</v>
      </c>
      <c r="C20" s="19">
        <v>12</v>
      </c>
      <c r="D20" s="19">
        <v>14</v>
      </c>
      <c r="E20" s="19">
        <v>18</v>
      </c>
      <c r="F20" s="19">
        <v>28</v>
      </c>
      <c r="G20" s="19"/>
    </row>
    <row r="21" spans="1:7" x14ac:dyDescent="0.35">
      <c r="A21" s="19" t="s">
        <v>198</v>
      </c>
      <c r="B21" s="19">
        <v>16</v>
      </c>
      <c r="C21" s="19">
        <v>18</v>
      </c>
      <c r="D21" s="19">
        <v>21</v>
      </c>
      <c r="E21" s="19">
        <v>25</v>
      </c>
      <c r="F21" s="19">
        <v>28</v>
      </c>
      <c r="G21" s="19"/>
    </row>
    <row r="22" spans="1:7" x14ac:dyDescent="0.35">
      <c r="A22" s="19" t="s">
        <v>203</v>
      </c>
      <c r="B22" s="19">
        <v>11</v>
      </c>
      <c r="C22" s="19">
        <v>12</v>
      </c>
      <c r="D22" s="19">
        <v>17.5</v>
      </c>
      <c r="E22" s="19">
        <v>21.5</v>
      </c>
      <c r="F22" s="19">
        <v>28</v>
      </c>
      <c r="G22" s="19"/>
    </row>
    <row r="23" spans="1:7" x14ac:dyDescent="0.35">
      <c r="A23" s="19"/>
      <c r="B23" s="19"/>
      <c r="C23" s="19"/>
      <c r="D23" s="19"/>
      <c r="E23" s="19"/>
      <c r="F23" s="19"/>
      <c r="G23" s="19"/>
    </row>
    <row r="24" spans="1:7" x14ac:dyDescent="0.35">
      <c r="A24" s="19" t="s">
        <v>201</v>
      </c>
      <c r="B24" s="19"/>
      <c r="C24" s="19"/>
      <c r="D24" s="19"/>
      <c r="E24" s="19"/>
      <c r="F24" s="19"/>
      <c r="G24" s="19"/>
    </row>
    <row r="25" spans="1:7" x14ac:dyDescent="0.35">
      <c r="A25" s="19"/>
      <c r="B25" s="19">
        <v>2026</v>
      </c>
      <c r="C25" s="19">
        <v>2027</v>
      </c>
      <c r="D25" s="19">
        <v>2028</v>
      </c>
      <c r="E25" s="19">
        <v>2029</v>
      </c>
      <c r="F25" s="19">
        <v>2030</v>
      </c>
      <c r="G25" s="19"/>
    </row>
    <row r="26" spans="1:7" x14ac:dyDescent="0.35">
      <c r="A26" s="19" t="s">
        <v>202</v>
      </c>
      <c r="B26" s="19">
        <v>2</v>
      </c>
      <c r="C26" s="19">
        <v>2</v>
      </c>
      <c r="D26" s="19">
        <v>2</v>
      </c>
      <c r="E26" s="19">
        <v>2</v>
      </c>
      <c r="F26" s="19">
        <v>6</v>
      </c>
      <c r="G26" s="19"/>
    </row>
    <row r="27" spans="1:7" x14ac:dyDescent="0.35">
      <c r="A27" s="19"/>
      <c r="B27" s="19"/>
      <c r="C27" s="19"/>
      <c r="D27" s="19"/>
      <c r="E27" s="19"/>
      <c r="F27" s="19"/>
      <c r="G27" s="19"/>
    </row>
    <row r="28" spans="1:7" x14ac:dyDescent="0.35">
      <c r="A28" s="19"/>
      <c r="B28" s="19"/>
      <c r="C28" s="19"/>
      <c r="D28" s="19"/>
      <c r="E28" s="19"/>
      <c r="F28" s="19"/>
      <c r="G28" s="1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BCD56-46CD-4EAA-94AC-215ED2C79E49}">
  <sheetPr codeName="Ark96"/>
  <dimension ref="A1:S12"/>
  <sheetViews>
    <sheetView zoomScaleNormal="100" workbookViewId="0"/>
  </sheetViews>
  <sheetFormatPr baseColWidth="10" defaultColWidth="9.1796875" defaultRowHeight="14.5" x14ac:dyDescent="0.35"/>
  <cols>
    <col min="1" max="1" width="9.1796875" style="6"/>
    <col min="2" max="2" width="11.453125" style="6" customWidth="1"/>
    <col min="3" max="19" width="9.1796875" style="6"/>
    <col min="20" max="16384" width="9.1796875" style="5"/>
  </cols>
  <sheetData>
    <row r="1" spans="1:19" s="4" customFormat="1" x14ac:dyDescent="0.35">
      <c r="A1" s="23" t="s">
        <v>283</v>
      </c>
      <c r="B1" s="19" t="str">
        <f>INDEX(Innhold!$B:$B,MATCH($A$1,Innhold!$A:$A,0))</f>
        <v>FoU-utgifter til energi, klima og miljø i 2017–2023 (faste 2022-priser)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s="4" customFormat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x14ac:dyDescent="0.35">
      <c r="A3" s="5"/>
      <c r="B3" s="5"/>
      <c r="C3" s="5">
        <v>2017</v>
      </c>
      <c r="D3" s="5">
        <v>2019</v>
      </c>
      <c r="E3" s="5">
        <v>2021</v>
      </c>
      <c r="F3" s="5">
        <v>2023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35">
      <c r="A4" s="50" t="s">
        <v>0</v>
      </c>
      <c r="B4" s="5" t="s">
        <v>126</v>
      </c>
      <c r="C4" s="46">
        <v>2056</v>
      </c>
      <c r="D4" s="46">
        <v>2351</v>
      </c>
      <c r="E4" s="46">
        <v>2833</v>
      </c>
      <c r="F4" s="46">
        <v>3650</v>
      </c>
      <c r="G4" s="46"/>
      <c r="H4" s="46"/>
      <c r="I4" s="46"/>
      <c r="J4" s="46"/>
      <c r="K4" s="46"/>
      <c r="L4" s="46"/>
      <c r="M4" s="46"/>
      <c r="N4" s="46"/>
      <c r="O4" s="5"/>
      <c r="P4" s="5"/>
      <c r="Q4" s="5"/>
      <c r="R4" s="5"/>
      <c r="S4" s="5"/>
    </row>
    <row r="5" spans="1:19" x14ac:dyDescent="0.35">
      <c r="A5" s="50"/>
      <c r="B5" s="5" t="s">
        <v>127</v>
      </c>
      <c r="C5" s="46">
        <v>2468</v>
      </c>
      <c r="D5" s="46">
        <v>3157</v>
      </c>
      <c r="E5" s="46">
        <v>3705</v>
      </c>
      <c r="F5" s="46">
        <v>4762</v>
      </c>
      <c r="G5" s="46"/>
      <c r="H5" s="46"/>
      <c r="I5" s="46"/>
      <c r="J5" s="46"/>
      <c r="K5" s="46"/>
      <c r="L5" s="46"/>
      <c r="M5" s="46"/>
      <c r="N5" s="46"/>
      <c r="O5" s="5"/>
      <c r="P5" s="5"/>
      <c r="Q5" s="5"/>
      <c r="R5" s="5"/>
      <c r="S5" s="5"/>
    </row>
    <row r="6" spans="1:19" x14ac:dyDescent="0.35">
      <c r="A6" s="50"/>
      <c r="B6" s="5" t="s">
        <v>128</v>
      </c>
      <c r="C6" s="46">
        <v>5570</v>
      </c>
      <c r="D6" s="46">
        <v>5462</v>
      </c>
      <c r="E6" s="46">
        <v>4680</v>
      </c>
      <c r="F6" s="46">
        <v>4872</v>
      </c>
      <c r="G6" s="46"/>
      <c r="H6" s="46"/>
      <c r="I6" s="46"/>
      <c r="J6" s="46"/>
      <c r="K6" s="46"/>
      <c r="L6" s="46"/>
      <c r="M6" s="46"/>
      <c r="N6" s="46"/>
      <c r="O6" s="5"/>
      <c r="P6" s="5"/>
      <c r="Q6" s="5"/>
      <c r="R6" s="5"/>
      <c r="S6" s="5"/>
    </row>
    <row r="7" spans="1:19" x14ac:dyDescent="0.35">
      <c r="A7" s="50"/>
      <c r="B7" s="5" t="s">
        <v>129</v>
      </c>
      <c r="C7" s="46">
        <v>152</v>
      </c>
      <c r="D7" s="46">
        <v>93</v>
      </c>
      <c r="E7" s="46">
        <v>137</v>
      </c>
      <c r="F7" s="46">
        <v>93</v>
      </c>
      <c r="G7" s="46"/>
      <c r="H7" s="46"/>
      <c r="I7" s="46"/>
      <c r="J7" s="46"/>
      <c r="K7" s="46"/>
      <c r="L7" s="46"/>
      <c r="M7" s="46"/>
      <c r="N7" s="46"/>
      <c r="O7" s="5"/>
      <c r="P7" s="5"/>
      <c r="Q7" s="5"/>
      <c r="R7" s="5"/>
      <c r="S7" s="5"/>
    </row>
    <row r="8" spans="1:19" x14ac:dyDescent="0.35">
      <c r="A8" s="50" t="s">
        <v>130</v>
      </c>
      <c r="B8" s="5" t="s">
        <v>131</v>
      </c>
      <c r="C8" s="46">
        <v>1691</v>
      </c>
      <c r="D8" s="46">
        <v>1923</v>
      </c>
      <c r="E8" s="46">
        <v>2049</v>
      </c>
      <c r="F8" s="46">
        <v>2127</v>
      </c>
      <c r="K8" s="46"/>
      <c r="L8" s="46"/>
      <c r="M8" s="46"/>
      <c r="N8" s="46"/>
      <c r="O8" s="5"/>
      <c r="P8" s="5"/>
      <c r="Q8" s="5"/>
      <c r="R8" s="5"/>
      <c r="S8" s="5"/>
    </row>
    <row r="9" spans="1:19" x14ac:dyDescent="0.35">
      <c r="A9" s="50"/>
      <c r="B9" s="5" t="s">
        <v>132</v>
      </c>
      <c r="C9" s="46">
        <v>779</v>
      </c>
      <c r="D9" s="46">
        <v>1011</v>
      </c>
      <c r="E9" s="46">
        <v>1358</v>
      </c>
      <c r="F9" s="46">
        <v>1446</v>
      </c>
      <c r="K9" s="46"/>
      <c r="L9" s="46"/>
      <c r="M9" s="46"/>
      <c r="N9" s="46"/>
      <c r="O9" s="5"/>
      <c r="P9" s="5"/>
      <c r="Q9" s="5"/>
      <c r="R9" s="5"/>
      <c r="S9" s="5"/>
    </row>
    <row r="10" spans="1:19" x14ac:dyDescent="0.35">
      <c r="A10" s="50"/>
      <c r="B10" s="5" t="s">
        <v>133</v>
      </c>
      <c r="C10" s="46">
        <v>635</v>
      </c>
      <c r="D10" s="46">
        <v>847</v>
      </c>
      <c r="E10" s="46">
        <v>1278</v>
      </c>
      <c r="F10" s="46">
        <v>1788</v>
      </c>
      <c r="K10" s="46"/>
      <c r="L10" s="46"/>
      <c r="M10" s="46"/>
      <c r="N10" s="46"/>
      <c r="O10" s="5"/>
      <c r="P10" s="5"/>
      <c r="Q10" s="5"/>
      <c r="R10" s="5"/>
      <c r="S10" s="5"/>
    </row>
    <row r="11" spans="1:19" x14ac:dyDescent="0.35">
      <c r="A11" s="50" t="s">
        <v>134</v>
      </c>
      <c r="B11" s="5" t="s">
        <v>135</v>
      </c>
      <c r="C11" s="46">
        <v>1995</v>
      </c>
      <c r="D11" s="46">
        <v>1969</v>
      </c>
      <c r="E11" s="46">
        <v>2326</v>
      </c>
      <c r="F11" s="46">
        <v>2839</v>
      </c>
      <c r="G11" s="46"/>
      <c r="H11" s="46"/>
      <c r="I11" s="46"/>
      <c r="J11" s="46"/>
      <c r="O11" s="5"/>
      <c r="P11" s="5"/>
      <c r="Q11" s="5"/>
      <c r="R11" s="5"/>
      <c r="S11" s="5"/>
    </row>
    <row r="12" spans="1:19" x14ac:dyDescent="0.35">
      <c r="A12" s="50"/>
      <c r="B12" s="5" t="s">
        <v>136</v>
      </c>
      <c r="C12" s="46">
        <v>2007</v>
      </c>
      <c r="D12" s="46">
        <v>2247</v>
      </c>
      <c r="E12" s="46">
        <v>3096</v>
      </c>
      <c r="F12" s="46">
        <v>3353</v>
      </c>
      <c r="G12" s="46"/>
      <c r="H12" s="46"/>
      <c r="I12" s="46"/>
      <c r="J12" s="46"/>
      <c r="O12" s="5"/>
      <c r="P12" s="5"/>
      <c r="Q12" s="5"/>
      <c r="R12" s="5"/>
      <c r="S12" s="5"/>
    </row>
  </sheetData>
  <pageMargins left="0.75" right="0.75" top="0.75" bottom="0.5" header="0.5" footer="0.7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4CD14-3811-4D0F-9E4F-B4460C2133D2}">
  <sheetPr codeName="Ark97"/>
  <dimension ref="A1:D28"/>
  <sheetViews>
    <sheetView zoomScaleNormal="100" workbookViewId="0"/>
  </sheetViews>
  <sheetFormatPr baseColWidth="10" defaultColWidth="11.453125" defaultRowHeight="14.5" x14ac:dyDescent="0.35"/>
  <cols>
    <col min="3" max="3" width="8.26953125" customWidth="1"/>
    <col min="4" max="4" width="21.54296875" customWidth="1"/>
    <col min="5" max="5" width="27" customWidth="1"/>
    <col min="8" max="8" width="30" customWidth="1"/>
    <col min="9" max="9" width="21.54296875" customWidth="1"/>
    <col min="10" max="10" width="27" customWidth="1"/>
  </cols>
  <sheetData>
    <row r="1" spans="1:4" x14ac:dyDescent="0.35">
      <c r="A1" s="23" t="s">
        <v>285</v>
      </c>
      <c r="B1" s="19" t="str">
        <f>INDEX(Innhold!$B:$B,MATCH($A$1,Innhold!$A:$A,0))</f>
        <v>Materialproduktivitet sammenlignet med år 2000</v>
      </c>
      <c r="C1" s="19"/>
      <c r="D1" s="19"/>
    </row>
    <row r="2" spans="1:4" x14ac:dyDescent="0.35">
      <c r="A2" s="38"/>
      <c r="B2" s="19"/>
      <c r="C2" s="19"/>
      <c r="D2" s="19"/>
    </row>
    <row r="3" spans="1:4" x14ac:dyDescent="0.35">
      <c r="A3" s="19" t="s">
        <v>7</v>
      </c>
      <c r="B3" s="19" t="s">
        <v>211</v>
      </c>
      <c r="C3" s="19" t="s">
        <v>413</v>
      </c>
      <c r="D3" s="19"/>
    </row>
    <row r="4" spans="1:4" x14ac:dyDescent="0.35">
      <c r="A4" s="19">
        <v>2000</v>
      </c>
      <c r="B4" s="19">
        <v>100</v>
      </c>
      <c r="C4" s="19">
        <v>100</v>
      </c>
      <c r="D4" s="19"/>
    </row>
    <row r="5" spans="1:4" x14ac:dyDescent="0.35">
      <c r="A5" s="19">
        <v>2001</v>
      </c>
      <c r="B5" s="19">
        <v>109.5</v>
      </c>
      <c r="C5" s="19">
        <v>100</v>
      </c>
      <c r="D5" s="19"/>
    </row>
    <row r="6" spans="1:4" x14ac:dyDescent="0.35">
      <c r="A6" s="19">
        <v>2002</v>
      </c>
      <c r="B6" s="19">
        <v>114.8</v>
      </c>
      <c r="C6" s="19">
        <v>100</v>
      </c>
      <c r="D6" s="19"/>
    </row>
    <row r="7" spans="1:4" x14ac:dyDescent="0.35">
      <c r="A7" s="19">
        <v>2003</v>
      </c>
      <c r="B7" s="19">
        <v>106.6</v>
      </c>
      <c r="C7" s="19">
        <v>100</v>
      </c>
      <c r="D7" s="19"/>
    </row>
    <row r="8" spans="1:4" x14ac:dyDescent="0.35">
      <c r="A8" s="19">
        <v>2004</v>
      </c>
      <c r="B8" s="19">
        <v>102.8</v>
      </c>
      <c r="C8" s="19">
        <v>100</v>
      </c>
      <c r="D8" s="19"/>
    </row>
    <row r="9" spans="1:4" x14ac:dyDescent="0.35">
      <c r="A9" s="19">
        <v>2005</v>
      </c>
      <c r="B9" s="19">
        <v>102.1</v>
      </c>
      <c r="C9" s="19">
        <v>100</v>
      </c>
      <c r="D9" s="19"/>
    </row>
    <row r="10" spans="1:4" x14ac:dyDescent="0.35">
      <c r="A10" s="19">
        <v>2006</v>
      </c>
      <c r="B10" s="19">
        <v>82</v>
      </c>
      <c r="C10" s="19">
        <v>100</v>
      </c>
      <c r="D10" s="19"/>
    </row>
    <row r="11" spans="1:4" x14ac:dyDescent="0.35">
      <c r="A11" s="19">
        <v>2007</v>
      </c>
      <c r="B11" s="19">
        <v>85</v>
      </c>
      <c r="C11" s="19">
        <v>100</v>
      </c>
      <c r="D11" s="19"/>
    </row>
    <row r="12" spans="1:4" x14ac:dyDescent="0.35">
      <c r="A12" s="19">
        <v>2008</v>
      </c>
      <c r="B12" s="19">
        <v>72.400000000000006</v>
      </c>
      <c r="C12" s="19">
        <v>100</v>
      </c>
      <c r="D12" s="19"/>
    </row>
    <row r="13" spans="1:4" x14ac:dyDescent="0.35">
      <c r="A13" s="19">
        <v>2009</v>
      </c>
      <c r="B13" s="19">
        <v>76.900000000000006</v>
      </c>
      <c r="C13" s="19">
        <v>100</v>
      </c>
      <c r="D13" s="19"/>
    </row>
    <row r="14" spans="1:4" x14ac:dyDescent="0.35">
      <c r="A14" s="19">
        <v>2010</v>
      </c>
      <c r="B14" s="19">
        <v>73.400000000000006</v>
      </c>
      <c r="C14" s="19">
        <v>100</v>
      </c>
      <c r="D14" s="19"/>
    </row>
    <row r="15" spans="1:4" x14ac:dyDescent="0.35">
      <c r="A15" s="19">
        <v>2011</v>
      </c>
      <c r="B15" s="19">
        <v>72.900000000000006</v>
      </c>
      <c r="C15" s="19">
        <v>100</v>
      </c>
      <c r="D15" s="19"/>
    </row>
    <row r="16" spans="1:4" x14ac:dyDescent="0.35">
      <c r="A16" s="19">
        <v>2012</v>
      </c>
      <c r="B16" s="19">
        <v>70.7</v>
      </c>
      <c r="C16" s="19">
        <v>100</v>
      </c>
      <c r="D16" s="19"/>
    </row>
    <row r="17" spans="1:4" x14ac:dyDescent="0.35">
      <c r="A17" s="19">
        <v>2013</v>
      </c>
      <c r="B17" s="19">
        <v>71.400000000000006</v>
      </c>
      <c r="C17" s="19">
        <v>100</v>
      </c>
      <c r="D17" s="19"/>
    </row>
    <row r="18" spans="1:4" x14ac:dyDescent="0.35">
      <c r="A18" s="19">
        <v>2014</v>
      </c>
      <c r="B18" s="19">
        <v>74.8</v>
      </c>
      <c r="C18" s="19">
        <v>100</v>
      </c>
      <c r="D18" s="19"/>
    </row>
    <row r="19" spans="1:4" x14ac:dyDescent="0.35">
      <c r="A19" s="19">
        <v>2015</v>
      </c>
      <c r="B19" s="19">
        <v>65.8</v>
      </c>
      <c r="C19" s="19">
        <v>100</v>
      </c>
      <c r="D19" s="19"/>
    </row>
    <row r="20" spans="1:4" x14ac:dyDescent="0.35">
      <c r="A20" s="19">
        <v>2016</v>
      </c>
      <c r="B20" s="19">
        <v>81</v>
      </c>
      <c r="C20" s="19">
        <v>100</v>
      </c>
      <c r="D20" s="19"/>
    </row>
    <row r="21" spans="1:4" x14ac:dyDescent="0.35">
      <c r="A21" s="19">
        <v>2017</v>
      </c>
      <c r="B21" s="19">
        <v>84.6</v>
      </c>
      <c r="C21" s="19">
        <v>100</v>
      </c>
      <c r="D21" s="19"/>
    </row>
    <row r="22" spans="1:4" x14ac:dyDescent="0.35">
      <c r="A22" s="19">
        <v>2018</v>
      </c>
      <c r="B22" s="19">
        <v>77.400000000000006</v>
      </c>
      <c r="C22" s="19">
        <v>100</v>
      </c>
      <c r="D22" s="19"/>
    </row>
    <row r="23" spans="1:4" x14ac:dyDescent="0.35">
      <c r="A23" s="19">
        <v>2019</v>
      </c>
      <c r="B23" s="19">
        <v>78.900000000000006</v>
      </c>
      <c r="C23" s="19">
        <v>100</v>
      </c>
      <c r="D23" s="19"/>
    </row>
    <row r="24" spans="1:4" x14ac:dyDescent="0.35">
      <c r="A24" s="19">
        <v>2020</v>
      </c>
      <c r="B24" s="19">
        <v>84.6</v>
      </c>
      <c r="C24" s="19">
        <v>100</v>
      </c>
      <c r="D24" s="19"/>
    </row>
    <row r="25" spans="1:4" x14ac:dyDescent="0.35">
      <c r="A25" s="19">
        <v>2021</v>
      </c>
      <c r="B25" s="19">
        <v>94</v>
      </c>
      <c r="C25" s="19">
        <v>100</v>
      </c>
      <c r="D25" s="19"/>
    </row>
    <row r="26" spans="1:4" x14ac:dyDescent="0.35">
      <c r="A26" s="19">
        <v>2022</v>
      </c>
      <c r="B26" s="19">
        <v>96.3</v>
      </c>
      <c r="C26" s="19">
        <v>100</v>
      </c>
      <c r="D26" s="19"/>
    </row>
    <row r="27" spans="1:4" x14ac:dyDescent="0.35">
      <c r="A27" s="19">
        <v>2023</v>
      </c>
      <c r="B27" s="19">
        <v>103.8</v>
      </c>
      <c r="C27" s="19">
        <v>100</v>
      </c>
      <c r="D27" s="19"/>
    </row>
    <row r="28" spans="1:4" x14ac:dyDescent="0.35">
      <c r="A28" s="19">
        <v>2024</v>
      </c>
      <c r="B28" s="19">
        <v>99</v>
      </c>
      <c r="C28" s="19">
        <v>100</v>
      </c>
      <c r="D28" s="19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2B5D-EA9B-44E6-8232-D2BA271BB6FE}">
  <sheetPr codeName="Ark98"/>
  <dimension ref="A1:G19"/>
  <sheetViews>
    <sheetView zoomScaleNormal="100" workbookViewId="0">
      <selection activeCell="C13" sqref="C13"/>
    </sheetView>
  </sheetViews>
  <sheetFormatPr baseColWidth="10" defaultColWidth="11.453125" defaultRowHeight="14.5" x14ac:dyDescent="0.35"/>
  <cols>
    <col min="3" max="3" width="19.1796875" customWidth="1"/>
    <col min="4" max="4" width="15.453125" customWidth="1"/>
    <col min="5" max="5" width="26.54296875" customWidth="1"/>
    <col min="6" max="6" width="25.54296875" customWidth="1"/>
    <col min="7" max="7" width="16.81640625" customWidth="1"/>
    <col min="8" max="8" width="16.453125" customWidth="1"/>
  </cols>
  <sheetData>
    <row r="1" spans="1:7" x14ac:dyDescent="0.35">
      <c r="A1" s="23" t="s">
        <v>286</v>
      </c>
      <c r="B1" s="19" t="str">
        <f>INDEX(Innhold!$B:$B,MATCH($A$1,Innhold!$A:$A,0))</f>
        <v>Materialfotavtrykk per innbygger i Norge, gjennomsnitt for EU, Danmark, Finland, Sverige og Tyskland</v>
      </c>
      <c r="C1" s="19"/>
      <c r="D1" s="19"/>
      <c r="E1" s="19"/>
      <c r="F1" s="19"/>
      <c r="G1" s="19"/>
    </row>
    <row r="2" spans="1:7" x14ac:dyDescent="0.35">
      <c r="A2" s="19"/>
      <c r="B2" s="19"/>
      <c r="C2" s="19"/>
      <c r="D2" s="19"/>
      <c r="E2" s="19"/>
      <c r="F2" s="19"/>
      <c r="G2" s="19"/>
    </row>
    <row r="3" spans="1:7" x14ac:dyDescent="0.35">
      <c r="A3" s="19" t="s">
        <v>7</v>
      </c>
      <c r="B3" s="19" t="s">
        <v>70</v>
      </c>
      <c r="C3" s="19" t="s">
        <v>109</v>
      </c>
      <c r="D3" s="19" t="s">
        <v>105</v>
      </c>
      <c r="E3" s="19" t="s">
        <v>104</v>
      </c>
      <c r="F3" s="19" t="s">
        <v>106</v>
      </c>
      <c r="G3" s="19" t="s">
        <v>107</v>
      </c>
    </row>
    <row r="4" spans="1:7" x14ac:dyDescent="0.35">
      <c r="A4" s="19">
        <v>2008</v>
      </c>
      <c r="B4" s="19">
        <v>39.6</v>
      </c>
      <c r="C4" s="19">
        <v>18.5</v>
      </c>
      <c r="D4" s="19">
        <v>28.9</v>
      </c>
      <c r="E4" s="19">
        <v>47.7</v>
      </c>
      <c r="F4" s="19">
        <v>24.3</v>
      </c>
      <c r="G4" s="19">
        <v>16.399999999999999</v>
      </c>
    </row>
    <row r="5" spans="1:7" x14ac:dyDescent="0.35">
      <c r="A5" s="19">
        <v>2009</v>
      </c>
      <c r="B5" s="19">
        <v>37.200000000000003</v>
      </c>
      <c r="C5" s="19">
        <v>16.2</v>
      </c>
      <c r="D5" s="19">
        <v>24.9</v>
      </c>
      <c r="E5" s="19">
        <v>36.6</v>
      </c>
      <c r="F5" s="19">
        <v>21.6</v>
      </c>
      <c r="G5" s="19">
        <v>15.3</v>
      </c>
    </row>
    <row r="6" spans="1:7" x14ac:dyDescent="0.35">
      <c r="A6" s="19">
        <v>2010</v>
      </c>
      <c r="B6" s="19">
        <v>33</v>
      </c>
      <c r="C6" s="19">
        <v>14.8</v>
      </c>
      <c r="D6" s="19">
        <v>18.2</v>
      </c>
      <c r="E6" s="19">
        <v>46.2</v>
      </c>
      <c r="F6" s="19">
        <v>23.4</v>
      </c>
      <c r="G6" s="19">
        <v>14.8</v>
      </c>
    </row>
    <row r="7" spans="1:7" x14ac:dyDescent="0.35">
      <c r="A7" s="19">
        <v>2011</v>
      </c>
      <c r="B7" s="19">
        <v>33.200000000000003</v>
      </c>
      <c r="C7" s="19">
        <v>15.8</v>
      </c>
      <c r="D7" s="19">
        <v>21.3</v>
      </c>
      <c r="E7" s="19">
        <v>48.9</v>
      </c>
      <c r="F7" s="19">
        <v>25.8</v>
      </c>
      <c r="G7" s="19">
        <v>16.3</v>
      </c>
    </row>
    <row r="8" spans="1:7" x14ac:dyDescent="0.35">
      <c r="A8" s="19">
        <v>2012</v>
      </c>
      <c r="B8" s="19">
        <v>36.4</v>
      </c>
      <c r="C8" s="19">
        <v>14.2</v>
      </c>
      <c r="D8" s="19">
        <v>22.6</v>
      </c>
      <c r="E8" s="19">
        <v>46.3</v>
      </c>
      <c r="F8" s="19">
        <v>25.4</v>
      </c>
      <c r="G8" s="19">
        <v>15.8</v>
      </c>
    </row>
    <row r="9" spans="1:7" x14ac:dyDescent="0.35">
      <c r="A9" s="19">
        <v>2013</v>
      </c>
      <c r="B9" s="19">
        <v>37</v>
      </c>
      <c r="C9" s="19">
        <v>13.9</v>
      </c>
      <c r="D9" s="19">
        <v>21.4</v>
      </c>
      <c r="E9" s="19">
        <v>46.4</v>
      </c>
      <c r="F9" s="19">
        <v>26.6</v>
      </c>
      <c r="G9" s="19">
        <v>15.4</v>
      </c>
    </row>
    <row r="10" spans="1:7" x14ac:dyDescent="0.35">
      <c r="A10" s="19">
        <v>2014</v>
      </c>
      <c r="B10" s="19">
        <v>37.5</v>
      </c>
      <c r="C10" s="19">
        <v>14.1</v>
      </c>
      <c r="D10" s="19">
        <v>21.1</v>
      </c>
      <c r="E10" s="19">
        <v>45.4</v>
      </c>
      <c r="F10" s="19">
        <v>26.5</v>
      </c>
      <c r="G10" s="19">
        <v>15.5</v>
      </c>
    </row>
    <row r="11" spans="1:7" x14ac:dyDescent="0.35">
      <c r="A11" s="19">
        <v>2015</v>
      </c>
      <c r="B11" s="19">
        <v>44.8</v>
      </c>
      <c r="C11" s="19">
        <v>14</v>
      </c>
      <c r="D11" s="19">
        <v>23.1</v>
      </c>
      <c r="E11" s="19">
        <v>39.299999999999997</v>
      </c>
      <c r="F11" s="19">
        <v>25</v>
      </c>
      <c r="G11" s="19">
        <v>14.8</v>
      </c>
    </row>
    <row r="12" spans="1:7" x14ac:dyDescent="0.35">
      <c r="A12" s="19">
        <v>2016</v>
      </c>
      <c r="B12" s="19">
        <v>41.8</v>
      </c>
      <c r="C12" s="19">
        <v>14.1</v>
      </c>
      <c r="D12" s="19">
        <v>23.3</v>
      </c>
      <c r="E12" s="19">
        <v>43</v>
      </c>
      <c r="F12" s="19">
        <v>25.4</v>
      </c>
      <c r="G12" s="19">
        <v>15.1</v>
      </c>
    </row>
    <row r="13" spans="1:7" x14ac:dyDescent="0.35">
      <c r="A13" s="19">
        <v>2017</v>
      </c>
      <c r="B13" s="19">
        <v>37.1</v>
      </c>
      <c r="C13" s="19">
        <v>14.5</v>
      </c>
      <c r="D13" s="19">
        <v>22.9</v>
      </c>
      <c r="E13" s="19">
        <v>43</v>
      </c>
      <c r="F13" s="19">
        <v>25.5</v>
      </c>
      <c r="G13" s="19">
        <v>15.5</v>
      </c>
    </row>
    <row r="14" spans="1:7" x14ac:dyDescent="0.35">
      <c r="A14" s="19">
        <v>2018</v>
      </c>
      <c r="B14" s="19">
        <v>39.200000000000003</v>
      </c>
      <c r="C14" s="19">
        <v>14.8</v>
      </c>
      <c r="D14" s="19">
        <v>23.2</v>
      </c>
      <c r="E14" s="19">
        <v>43.8</v>
      </c>
      <c r="F14" s="19">
        <v>26.1</v>
      </c>
      <c r="G14" s="19">
        <v>15.7</v>
      </c>
    </row>
    <row r="15" spans="1:7" x14ac:dyDescent="0.35">
      <c r="A15" s="19">
        <v>2019</v>
      </c>
      <c r="B15" s="19">
        <v>37.700000000000003</v>
      </c>
      <c r="C15" s="19">
        <v>14.9</v>
      </c>
      <c r="D15" s="19">
        <v>24.2</v>
      </c>
      <c r="E15" s="19">
        <v>39.799999999999997</v>
      </c>
      <c r="F15" s="19">
        <v>26</v>
      </c>
      <c r="G15" s="19">
        <v>15.5</v>
      </c>
    </row>
    <row r="16" spans="1:7" x14ac:dyDescent="0.35">
      <c r="A16" s="19">
        <v>2020</v>
      </c>
      <c r="B16" s="19">
        <v>35</v>
      </c>
      <c r="C16" s="19">
        <v>14.4</v>
      </c>
      <c r="D16" s="19">
        <v>23.4</v>
      </c>
      <c r="E16" s="19">
        <v>44.5</v>
      </c>
      <c r="F16" s="19">
        <v>24.7</v>
      </c>
      <c r="G16" s="19">
        <v>14.8</v>
      </c>
    </row>
    <row r="17" spans="1:7" x14ac:dyDescent="0.35">
      <c r="A17" s="19">
        <v>2021</v>
      </c>
      <c r="B17" s="19">
        <v>36</v>
      </c>
      <c r="C17" s="19">
        <v>15</v>
      </c>
      <c r="D17" s="19">
        <v>24.3</v>
      </c>
      <c r="E17" s="19">
        <v>43.4</v>
      </c>
      <c r="F17" s="19">
        <v>25.4</v>
      </c>
      <c r="G17" s="19">
        <v>15.2</v>
      </c>
    </row>
    <row r="18" spans="1:7" x14ac:dyDescent="0.35">
      <c r="A18" s="19">
        <v>2022</v>
      </c>
      <c r="B18" s="19">
        <v>37.200000000000003</v>
      </c>
      <c r="C18" s="19">
        <v>14.9</v>
      </c>
      <c r="D18" s="19">
        <v>26.5</v>
      </c>
      <c r="E18" s="19">
        <v>45.4</v>
      </c>
      <c r="F18" s="19">
        <v>25</v>
      </c>
      <c r="G18" s="19">
        <v>14.6</v>
      </c>
    </row>
    <row r="19" spans="1:7" x14ac:dyDescent="0.35">
      <c r="A19" s="19">
        <v>2023</v>
      </c>
      <c r="B19" s="19">
        <v>34</v>
      </c>
      <c r="C19" s="19">
        <v>13.7</v>
      </c>
      <c r="D19" s="19">
        <v>22.2</v>
      </c>
      <c r="E19" s="19">
        <v>38.299999999999997</v>
      </c>
      <c r="F19" s="19">
        <v>22.3</v>
      </c>
      <c r="G19" s="19">
        <v>12.3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DE60-4E65-451C-BC7F-DD85F908F017}">
  <sheetPr codeName="Ark44"/>
  <dimension ref="A1:BJ7"/>
  <sheetViews>
    <sheetView zoomScaleNormal="100" workbookViewId="0">
      <selection activeCell="D4" sqref="D4"/>
    </sheetView>
  </sheetViews>
  <sheetFormatPr baseColWidth="10" defaultRowHeight="14.5" x14ac:dyDescent="0.35"/>
  <cols>
    <col min="1" max="1" width="24" bestFit="1" customWidth="1"/>
    <col min="43" max="52" width="12.54296875" bestFit="1" customWidth="1"/>
  </cols>
  <sheetData>
    <row r="1" spans="1:62" x14ac:dyDescent="0.35">
      <c r="A1" s="23" t="s">
        <v>288</v>
      </c>
      <c r="B1" s="19" t="str">
        <f>INDEX(Innhold!$B:$B,MATCH($A$1,Innhold!$A:$A,0))</f>
        <v>Utslipp fra transport fordelt på ulike kilder – historiske utslipp og fremskriving med vedtatt politikk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</row>
    <row r="2" spans="1:62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</row>
    <row r="3" spans="1:62" s="1" customFormat="1" x14ac:dyDescent="0.35">
      <c r="A3" s="19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>
        <v>2005</v>
      </c>
      <c r="R3" s="19">
        <v>2006</v>
      </c>
      <c r="S3" s="19">
        <v>2007</v>
      </c>
      <c r="T3" s="19">
        <v>2008</v>
      </c>
      <c r="U3" s="19">
        <v>2009</v>
      </c>
      <c r="V3" s="19">
        <v>2010</v>
      </c>
      <c r="W3" s="19">
        <v>2011</v>
      </c>
      <c r="X3" s="19">
        <v>2012</v>
      </c>
      <c r="Y3" s="19">
        <v>2013</v>
      </c>
      <c r="Z3" s="19">
        <v>2014</v>
      </c>
      <c r="AA3" s="19">
        <v>2015</v>
      </c>
      <c r="AB3" s="19">
        <v>2016</v>
      </c>
      <c r="AC3" s="19">
        <v>2017</v>
      </c>
      <c r="AD3" s="19">
        <v>2018</v>
      </c>
      <c r="AE3" s="19">
        <v>2019</v>
      </c>
      <c r="AF3" s="19">
        <v>2020</v>
      </c>
      <c r="AG3" s="19">
        <v>2021</v>
      </c>
      <c r="AH3" s="19">
        <v>2022</v>
      </c>
      <c r="AI3" s="19">
        <v>2023</v>
      </c>
      <c r="AJ3" s="19">
        <v>2024</v>
      </c>
      <c r="AK3" s="19">
        <v>2025</v>
      </c>
      <c r="AL3" s="19">
        <v>2026</v>
      </c>
      <c r="AM3" s="19">
        <v>2027</v>
      </c>
      <c r="AN3" s="19">
        <v>2028</v>
      </c>
      <c r="AO3" s="19">
        <v>2029</v>
      </c>
      <c r="AP3" s="19">
        <v>2030</v>
      </c>
      <c r="AQ3" s="19">
        <v>2031</v>
      </c>
      <c r="AR3" s="19">
        <v>2032</v>
      </c>
      <c r="AS3" s="19">
        <v>2033</v>
      </c>
      <c r="AT3" s="19">
        <v>2034</v>
      </c>
      <c r="AU3" s="19">
        <v>2035</v>
      </c>
      <c r="AV3" s="19">
        <v>2036</v>
      </c>
      <c r="AW3" s="19">
        <v>2037</v>
      </c>
      <c r="AX3" s="19">
        <v>2038</v>
      </c>
      <c r="AY3" s="19">
        <v>2039</v>
      </c>
      <c r="AZ3" s="19">
        <v>2040</v>
      </c>
      <c r="BA3" s="19">
        <v>2041</v>
      </c>
      <c r="BB3" s="19">
        <v>2042</v>
      </c>
      <c r="BC3" s="19">
        <v>2043</v>
      </c>
      <c r="BD3" s="19">
        <v>2044</v>
      </c>
      <c r="BE3" s="19">
        <v>2045</v>
      </c>
      <c r="BF3" s="19">
        <v>2046</v>
      </c>
      <c r="BG3" s="19">
        <v>2047</v>
      </c>
      <c r="BH3" s="19">
        <v>2048</v>
      </c>
      <c r="BI3" s="19">
        <v>2049</v>
      </c>
      <c r="BJ3" s="19">
        <v>2050</v>
      </c>
    </row>
    <row r="4" spans="1:62" s="1" customFormat="1" x14ac:dyDescent="0.35">
      <c r="A4" s="19" t="s">
        <v>11</v>
      </c>
      <c r="B4" s="25">
        <v>7.4</v>
      </c>
      <c r="C4" s="25">
        <v>7.2</v>
      </c>
      <c r="D4" s="25">
        <v>7.3</v>
      </c>
      <c r="E4" s="25">
        <v>7.4</v>
      </c>
      <c r="F4" s="25">
        <v>7.3</v>
      </c>
      <c r="G4" s="25">
        <v>7.5</v>
      </c>
      <c r="H4" s="25">
        <v>7.8</v>
      </c>
      <c r="I4" s="25">
        <v>7.8</v>
      </c>
      <c r="J4" s="25">
        <v>8</v>
      </c>
      <c r="K4" s="25">
        <v>8.4</v>
      </c>
      <c r="L4" s="25">
        <v>8.3000000000000007</v>
      </c>
      <c r="M4" s="25">
        <v>8.8000000000000007</v>
      </c>
      <c r="N4" s="25">
        <v>8.8000000000000007</v>
      </c>
      <c r="O4" s="25">
        <v>9</v>
      </c>
      <c r="P4" s="25">
        <v>9.3000000000000007</v>
      </c>
      <c r="Q4" s="25">
        <v>9.4</v>
      </c>
      <c r="R4" s="25">
        <v>9.6999999999999993</v>
      </c>
      <c r="S4" s="25">
        <v>9.9</v>
      </c>
      <c r="T4" s="25">
        <v>9.8000000000000007</v>
      </c>
      <c r="U4" s="25">
        <v>9.6</v>
      </c>
      <c r="V4" s="25">
        <v>9.9</v>
      </c>
      <c r="W4" s="25">
        <v>9.8000000000000007</v>
      </c>
      <c r="X4" s="25">
        <v>9.8000000000000007</v>
      </c>
      <c r="Y4" s="25">
        <v>9.9</v>
      </c>
      <c r="Z4" s="25">
        <v>10.1</v>
      </c>
      <c r="AA4" s="25">
        <v>10.1</v>
      </c>
      <c r="AB4" s="25">
        <v>9.8000000000000007</v>
      </c>
      <c r="AC4" s="25">
        <v>9</v>
      </c>
      <c r="AD4" s="25">
        <v>9.1999999999999993</v>
      </c>
      <c r="AE4" s="25">
        <v>8.6</v>
      </c>
      <c r="AF4" s="25">
        <v>8.1999999999999993</v>
      </c>
      <c r="AG4" s="25">
        <v>8.5</v>
      </c>
      <c r="AH4" s="25">
        <v>8.6</v>
      </c>
      <c r="AI4" s="25">
        <v>7.9</v>
      </c>
      <c r="AJ4" s="25">
        <v>7.4</v>
      </c>
      <c r="AK4" s="25">
        <v>6.9</v>
      </c>
      <c r="AL4" s="25">
        <v>6.3</v>
      </c>
      <c r="AM4" s="25">
        <v>5.8</v>
      </c>
      <c r="AN4" s="25">
        <v>5.4</v>
      </c>
      <c r="AO4" s="25">
        <v>5</v>
      </c>
      <c r="AP4" s="25">
        <v>4.5999999999999996</v>
      </c>
      <c r="AQ4" s="20">
        <v>4.2</v>
      </c>
      <c r="AR4" s="20">
        <v>3.9</v>
      </c>
      <c r="AS4" s="20">
        <v>3.6</v>
      </c>
      <c r="AT4" s="20">
        <v>3.3</v>
      </c>
      <c r="AU4" s="20">
        <v>3</v>
      </c>
      <c r="AV4" s="20">
        <v>2.8</v>
      </c>
      <c r="AW4" s="20">
        <v>2.6</v>
      </c>
      <c r="AX4" s="20">
        <v>2.4</v>
      </c>
      <c r="AY4" s="20">
        <v>2.2000000000000002</v>
      </c>
      <c r="AZ4" s="20">
        <v>2</v>
      </c>
      <c r="BA4" s="20">
        <v>1.9</v>
      </c>
      <c r="BB4" s="20">
        <v>1.8</v>
      </c>
      <c r="BC4" s="20">
        <v>1.7</v>
      </c>
      <c r="BD4" s="20">
        <v>1.6</v>
      </c>
      <c r="BE4" s="20">
        <v>1.5</v>
      </c>
      <c r="BF4" s="20">
        <v>1.4</v>
      </c>
      <c r="BG4" s="20">
        <v>1.3</v>
      </c>
      <c r="BH4" s="20">
        <v>1.3</v>
      </c>
      <c r="BI4" s="20">
        <v>1.2</v>
      </c>
      <c r="BJ4" s="20">
        <v>1.1000000000000001</v>
      </c>
    </row>
    <row r="5" spans="1:62" s="1" customFormat="1" x14ac:dyDescent="0.35">
      <c r="A5" s="19" t="s">
        <v>14</v>
      </c>
      <c r="B5" s="20">
        <v>0.7</v>
      </c>
      <c r="C5" s="20">
        <v>0.7</v>
      </c>
      <c r="D5" s="20">
        <v>0.7</v>
      </c>
      <c r="E5" s="20">
        <v>0.7</v>
      </c>
      <c r="F5" s="20">
        <v>0.9</v>
      </c>
      <c r="G5" s="20">
        <v>0.9</v>
      </c>
      <c r="H5" s="20">
        <v>0.9</v>
      </c>
      <c r="I5" s="20">
        <v>0.9</v>
      </c>
      <c r="J5" s="20">
        <v>0.9</v>
      </c>
      <c r="K5" s="20">
        <v>1</v>
      </c>
      <c r="L5" s="20">
        <v>0.8</v>
      </c>
      <c r="M5" s="20">
        <v>0.9</v>
      </c>
      <c r="N5" s="20">
        <v>1</v>
      </c>
      <c r="O5" s="20">
        <v>0.7</v>
      </c>
      <c r="P5" s="20">
        <v>0.9</v>
      </c>
      <c r="Q5" s="20">
        <v>0.9</v>
      </c>
      <c r="R5" s="20">
        <v>0.9</v>
      </c>
      <c r="S5" s="20">
        <v>0.9</v>
      </c>
      <c r="T5" s="20">
        <v>0.9</v>
      </c>
      <c r="U5" s="20">
        <v>0.9</v>
      </c>
      <c r="V5" s="20">
        <v>0.9</v>
      </c>
      <c r="W5" s="20">
        <v>0.9</v>
      </c>
      <c r="X5" s="20">
        <v>1</v>
      </c>
      <c r="Y5" s="20">
        <v>0.9</v>
      </c>
      <c r="Z5" s="20">
        <v>1</v>
      </c>
      <c r="AA5" s="20">
        <v>1</v>
      </c>
      <c r="AB5" s="20">
        <v>0.9</v>
      </c>
      <c r="AC5" s="20">
        <v>0.9</v>
      </c>
      <c r="AD5" s="20">
        <v>1</v>
      </c>
      <c r="AE5" s="20">
        <v>0.9</v>
      </c>
      <c r="AF5" s="20">
        <v>0.7</v>
      </c>
      <c r="AG5" s="20">
        <v>0.7</v>
      </c>
      <c r="AH5" s="20">
        <v>0.8</v>
      </c>
      <c r="AI5" s="20">
        <v>0.9</v>
      </c>
      <c r="AJ5" s="20">
        <v>0.9</v>
      </c>
      <c r="AK5" s="25">
        <v>1.1000000000000001</v>
      </c>
      <c r="AL5" s="25">
        <v>1.1000000000000001</v>
      </c>
      <c r="AM5" s="25">
        <v>1.1000000000000001</v>
      </c>
      <c r="AN5" s="25">
        <v>1.1000000000000001</v>
      </c>
      <c r="AO5" s="25">
        <v>1.1000000000000001</v>
      </c>
      <c r="AP5" s="25">
        <v>1.1000000000000001</v>
      </c>
      <c r="AQ5" s="20">
        <v>1.1000000000000001</v>
      </c>
      <c r="AR5" s="20">
        <v>1.1000000000000001</v>
      </c>
      <c r="AS5" s="20">
        <v>1</v>
      </c>
      <c r="AT5" s="20">
        <v>1</v>
      </c>
      <c r="AU5" s="20">
        <v>1</v>
      </c>
      <c r="AV5" s="20">
        <v>1</v>
      </c>
      <c r="AW5" s="20">
        <v>1</v>
      </c>
      <c r="AX5" s="20">
        <v>1</v>
      </c>
      <c r="AY5" s="20">
        <v>0.9</v>
      </c>
      <c r="AZ5" s="20">
        <v>0.9</v>
      </c>
      <c r="BA5" s="20">
        <v>0.9</v>
      </c>
      <c r="BB5" s="20">
        <v>0.9</v>
      </c>
      <c r="BC5" s="20">
        <v>0.9</v>
      </c>
      <c r="BD5" s="20">
        <v>0.9</v>
      </c>
      <c r="BE5" s="20">
        <v>0.9</v>
      </c>
      <c r="BF5" s="20">
        <v>0.9</v>
      </c>
      <c r="BG5" s="20">
        <v>0.9</v>
      </c>
      <c r="BH5" s="20">
        <v>0.8</v>
      </c>
      <c r="BI5" s="20">
        <v>0.8</v>
      </c>
      <c r="BJ5" s="20">
        <v>0.8</v>
      </c>
    </row>
    <row r="6" spans="1:62" s="1" customFormat="1" x14ac:dyDescent="0.35">
      <c r="A6" s="19" t="s">
        <v>15</v>
      </c>
      <c r="B6" s="20">
        <v>0.3</v>
      </c>
      <c r="C6" s="20">
        <v>0.3</v>
      </c>
      <c r="D6" s="20">
        <v>0.3</v>
      </c>
      <c r="E6" s="20">
        <v>0.3</v>
      </c>
      <c r="F6" s="20">
        <v>0.3</v>
      </c>
      <c r="G6" s="20">
        <v>0.3</v>
      </c>
      <c r="H6" s="20">
        <v>0.3</v>
      </c>
      <c r="I6" s="20">
        <v>0.3</v>
      </c>
      <c r="J6" s="20">
        <v>0.3</v>
      </c>
      <c r="K6" s="20">
        <v>0.4</v>
      </c>
      <c r="L6" s="20">
        <v>0.3</v>
      </c>
      <c r="M6" s="20">
        <v>0.3</v>
      </c>
      <c r="N6" s="20">
        <v>0.3</v>
      </c>
      <c r="O6" s="20">
        <v>0.3</v>
      </c>
      <c r="P6" s="20">
        <v>0.3</v>
      </c>
      <c r="Q6" s="20">
        <v>0.3</v>
      </c>
      <c r="R6" s="20">
        <v>0.3</v>
      </c>
      <c r="S6" s="20">
        <v>0.3</v>
      </c>
      <c r="T6" s="20">
        <v>0.3</v>
      </c>
      <c r="U6" s="20">
        <v>0.3</v>
      </c>
      <c r="V6" s="20">
        <v>0.3</v>
      </c>
      <c r="W6" s="20">
        <v>0.3</v>
      </c>
      <c r="X6" s="20">
        <v>0.3</v>
      </c>
      <c r="Y6" s="20">
        <v>0.3</v>
      </c>
      <c r="Z6" s="20">
        <v>0.3</v>
      </c>
      <c r="AA6" s="20">
        <v>0.3</v>
      </c>
      <c r="AB6" s="20">
        <v>0.3</v>
      </c>
      <c r="AC6" s="20">
        <v>0.3</v>
      </c>
      <c r="AD6" s="20">
        <v>0.3</v>
      </c>
      <c r="AE6" s="20">
        <v>0.3</v>
      </c>
      <c r="AF6" s="20">
        <v>0.2</v>
      </c>
      <c r="AG6" s="20">
        <v>0.2</v>
      </c>
      <c r="AH6" s="20">
        <v>0.3</v>
      </c>
      <c r="AI6" s="20">
        <v>0.3</v>
      </c>
      <c r="AJ6" s="20">
        <v>0.3</v>
      </c>
      <c r="AK6" s="25">
        <v>0.1</v>
      </c>
      <c r="AL6" s="25">
        <v>0.1</v>
      </c>
      <c r="AM6" s="25">
        <v>0.1</v>
      </c>
      <c r="AN6" s="25">
        <v>0.1</v>
      </c>
      <c r="AO6" s="25">
        <v>0.1</v>
      </c>
      <c r="AP6" s="25">
        <v>0.1</v>
      </c>
      <c r="AQ6" s="20">
        <v>0.1</v>
      </c>
      <c r="AR6" s="20">
        <v>0.1</v>
      </c>
      <c r="AS6" s="20">
        <v>0.1</v>
      </c>
      <c r="AT6" s="20">
        <v>0.1</v>
      </c>
      <c r="AU6" s="20">
        <v>0.1</v>
      </c>
      <c r="AV6" s="20">
        <v>0.1</v>
      </c>
      <c r="AW6" s="20">
        <v>0.1</v>
      </c>
      <c r="AX6" s="20">
        <v>0.1</v>
      </c>
      <c r="AY6" s="20">
        <v>0.1</v>
      </c>
      <c r="AZ6" s="20">
        <v>0.1</v>
      </c>
      <c r="BA6" s="20">
        <v>0.1</v>
      </c>
      <c r="BB6" s="20">
        <v>0.1</v>
      </c>
      <c r="BC6" s="20">
        <v>0.1</v>
      </c>
      <c r="BD6" s="20">
        <v>0.1</v>
      </c>
      <c r="BE6" s="20">
        <v>0.1</v>
      </c>
      <c r="BF6" s="20">
        <v>0.1</v>
      </c>
      <c r="BG6" s="20">
        <v>0.1</v>
      </c>
      <c r="BH6" s="20">
        <v>0.1</v>
      </c>
      <c r="BI6" s="20">
        <v>0.1</v>
      </c>
      <c r="BJ6" s="20">
        <v>0.1</v>
      </c>
    </row>
    <row r="7" spans="1:62" s="1" customFormat="1" x14ac:dyDescent="0.35">
      <c r="A7" s="19" t="s">
        <v>12</v>
      </c>
      <c r="B7" s="25">
        <v>1.5</v>
      </c>
      <c r="C7" s="25">
        <v>1.6</v>
      </c>
      <c r="D7" s="25">
        <v>1.6</v>
      </c>
      <c r="E7" s="25">
        <v>1.8</v>
      </c>
      <c r="F7" s="25">
        <v>1.7</v>
      </c>
      <c r="G7" s="25">
        <v>1.9</v>
      </c>
      <c r="H7" s="25">
        <v>2</v>
      </c>
      <c r="I7" s="25">
        <v>2</v>
      </c>
      <c r="J7" s="25">
        <v>2.1</v>
      </c>
      <c r="K7" s="25">
        <v>1.8</v>
      </c>
      <c r="L7" s="25">
        <v>1.6</v>
      </c>
      <c r="M7" s="25">
        <v>1.7</v>
      </c>
      <c r="N7" s="25">
        <v>1.6</v>
      </c>
      <c r="O7" s="25">
        <v>1.7</v>
      </c>
      <c r="P7" s="25">
        <v>1.7</v>
      </c>
      <c r="Q7" s="25">
        <v>1.8</v>
      </c>
      <c r="R7" s="25">
        <v>1.9</v>
      </c>
      <c r="S7" s="25">
        <v>2.1</v>
      </c>
      <c r="T7" s="25">
        <v>2</v>
      </c>
      <c r="U7" s="25">
        <v>1.9</v>
      </c>
      <c r="V7" s="25">
        <v>2.2000000000000002</v>
      </c>
      <c r="W7" s="25">
        <v>2.2000000000000002</v>
      </c>
      <c r="X7" s="25">
        <v>2.2999999999999998</v>
      </c>
      <c r="Y7" s="25">
        <v>2.4</v>
      </c>
      <c r="Z7" s="25">
        <v>2.2999999999999998</v>
      </c>
      <c r="AA7" s="25">
        <v>2.2999999999999998</v>
      </c>
      <c r="AB7" s="25">
        <v>2.4</v>
      </c>
      <c r="AC7" s="25">
        <v>2.4</v>
      </c>
      <c r="AD7" s="25">
        <v>2.6</v>
      </c>
      <c r="AE7" s="25">
        <v>2.4</v>
      </c>
      <c r="AF7" s="25">
        <v>2.4</v>
      </c>
      <c r="AG7" s="25">
        <v>2.6</v>
      </c>
      <c r="AH7" s="25">
        <v>2.5</v>
      </c>
      <c r="AI7" s="25">
        <v>2.2999999999999998</v>
      </c>
      <c r="AJ7" s="25">
        <v>2.4</v>
      </c>
      <c r="AK7" s="25">
        <v>2.4</v>
      </c>
      <c r="AL7" s="25">
        <v>2.2999999999999998</v>
      </c>
      <c r="AM7" s="25">
        <v>2.2000000000000002</v>
      </c>
      <c r="AN7" s="25">
        <v>2.1</v>
      </c>
      <c r="AO7" s="25">
        <v>2.1</v>
      </c>
      <c r="AP7" s="25">
        <v>2</v>
      </c>
      <c r="AQ7" s="20">
        <v>2</v>
      </c>
      <c r="AR7" s="20">
        <v>1.9</v>
      </c>
      <c r="AS7" s="20">
        <v>1.8</v>
      </c>
      <c r="AT7" s="20">
        <v>1.7</v>
      </c>
      <c r="AU7" s="20">
        <v>1.7</v>
      </c>
      <c r="AV7" s="20">
        <v>1.6</v>
      </c>
      <c r="AW7" s="20">
        <v>1.5</v>
      </c>
      <c r="AX7" s="20">
        <v>1.5</v>
      </c>
      <c r="AY7" s="20">
        <v>1.4</v>
      </c>
      <c r="AZ7" s="20">
        <v>1.4</v>
      </c>
      <c r="BA7" s="20">
        <v>1.3</v>
      </c>
      <c r="BB7" s="20">
        <v>1.3</v>
      </c>
      <c r="BC7" s="20">
        <v>1.2</v>
      </c>
      <c r="BD7" s="20">
        <v>1.2</v>
      </c>
      <c r="BE7" s="20">
        <v>1.1000000000000001</v>
      </c>
      <c r="BF7" s="20">
        <v>1.1000000000000001</v>
      </c>
      <c r="BG7" s="20">
        <v>1</v>
      </c>
      <c r="BH7" s="20">
        <v>1</v>
      </c>
      <c r="BI7" s="20">
        <v>1</v>
      </c>
      <c r="BJ7" s="20">
        <v>0.9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CB503-8E78-4203-8AA8-33DCDB57F3EF}">
  <sheetPr codeName="Ark45"/>
  <dimension ref="A1:AA4"/>
  <sheetViews>
    <sheetView zoomScaleNormal="100" workbookViewId="0"/>
  </sheetViews>
  <sheetFormatPr baseColWidth="10" defaultRowHeight="14.5" x14ac:dyDescent="0.35"/>
  <cols>
    <col min="13" max="13" width="10.81640625" customWidth="1"/>
    <col min="16" max="16" width="10.7265625" customWidth="1"/>
  </cols>
  <sheetData>
    <row r="1" spans="1:27" x14ac:dyDescent="0.35">
      <c r="A1" s="23" t="s">
        <v>290</v>
      </c>
      <c r="B1" s="19" t="str">
        <f>INDEX(Innhold!$B:$B,MATCH($A$1,Innhold!$A:$A,0))</f>
        <v>Tidslinje for utfasing av fossile brensler for veitransporten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s="1" customForma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s="1" customFormat="1" x14ac:dyDescent="0.35">
      <c r="A3" s="19"/>
      <c r="B3" s="19">
        <v>2025</v>
      </c>
      <c r="C3" s="19">
        <v>2026</v>
      </c>
      <c r="D3" s="19">
        <v>2027</v>
      </c>
      <c r="E3" s="19">
        <v>2028</v>
      </c>
      <c r="F3" s="19">
        <v>2029</v>
      </c>
      <c r="G3" s="19">
        <v>2030</v>
      </c>
      <c r="H3" s="19">
        <v>2031</v>
      </c>
      <c r="I3" s="19">
        <v>2032</v>
      </c>
      <c r="J3" s="19">
        <v>2033</v>
      </c>
      <c r="K3" s="19">
        <v>2034</v>
      </c>
      <c r="L3" s="19">
        <v>2035</v>
      </c>
      <c r="M3" s="19">
        <v>2036</v>
      </c>
      <c r="N3" s="19">
        <v>2037</v>
      </c>
      <c r="O3" s="19">
        <v>2038</v>
      </c>
      <c r="P3" s="19">
        <v>2039</v>
      </c>
      <c r="Q3" s="19">
        <v>2040</v>
      </c>
      <c r="R3" s="19">
        <v>2041</v>
      </c>
      <c r="S3" s="19">
        <v>2042</v>
      </c>
      <c r="T3" s="19">
        <v>2043</v>
      </c>
      <c r="U3" s="19">
        <v>2044</v>
      </c>
      <c r="V3" s="19">
        <v>2045</v>
      </c>
      <c r="W3" s="19">
        <v>2046</v>
      </c>
      <c r="X3" s="19">
        <v>2047</v>
      </c>
      <c r="Y3" s="19">
        <v>2048</v>
      </c>
      <c r="Z3" s="19">
        <v>2049</v>
      </c>
      <c r="AA3" s="19">
        <v>2050</v>
      </c>
    </row>
    <row r="4" spans="1:27" s="1" customFormat="1" x14ac:dyDescent="0.35">
      <c r="A4" s="19" t="s">
        <v>403</v>
      </c>
      <c r="B4" s="19">
        <v>6.9</v>
      </c>
      <c r="C4" s="19">
        <v>6.1</v>
      </c>
      <c r="D4" s="19">
        <v>5.5</v>
      </c>
      <c r="E4" s="19">
        <v>4.5999999999999996</v>
      </c>
      <c r="F4" s="19">
        <v>3.8</v>
      </c>
      <c r="G4" s="19">
        <v>3.1</v>
      </c>
      <c r="H4" s="19">
        <v>2.5</v>
      </c>
      <c r="I4" s="19">
        <v>2.1</v>
      </c>
      <c r="J4" s="19">
        <v>1.7</v>
      </c>
      <c r="K4" s="19">
        <v>1.4</v>
      </c>
      <c r="L4" s="19">
        <v>1.2</v>
      </c>
      <c r="M4" s="19">
        <v>1</v>
      </c>
      <c r="N4" s="19">
        <v>0.8</v>
      </c>
      <c r="O4" s="19">
        <v>0.6</v>
      </c>
      <c r="P4" s="19">
        <v>0.5</v>
      </c>
      <c r="Q4" s="19">
        <v>0.4</v>
      </c>
      <c r="R4" s="19">
        <v>0.3</v>
      </c>
      <c r="S4" s="19">
        <v>0.3</v>
      </c>
      <c r="T4" s="19">
        <v>0.2</v>
      </c>
      <c r="U4" s="19">
        <v>0.2</v>
      </c>
      <c r="V4" s="19">
        <v>0.2</v>
      </c>
      <c r="W4" s="19">
        <v>0.2</v>
      </c>
      <c r="X4" s="19">
        <v>0.1</v>
      </c>
      <c r="Y4" s="19">
        <v>0.1</v>
      </c>
      <c r="Z4" s="19">
        <v>0.1</v>
      </c>
      <c r="AA4" s="19">
        <v>0.1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0E8B1-CDE1-40FC-80FC-B0594B539FD9}">
  <sheetPr codeName="Ark46"/>
  <dimension ref="A1:AB15"/>
  <sheetViews>
    <sheetView zoomScaleNormal="100" workbookViewId="0"/>
  </sheetViews>
  <sheetFormatPr baseColWidth="10" defaultRowHeight="14.5" x14ac:dyDescent="0.35"/>
  <cols>
    <col min="2" max="2" width="18" bestFit="1" customWidth="1"/>
    <col min="3" max="3" width="22.1796875" customWidth="1"/>
    <col min="4" max="4" width="21" customWidth="1"/>
    <col min="15" max="15" width="17" customWidth="1"/>
  </cols>
  <sheetData>
    <row r="1" spans="1:28" x14ac:dyDescent="0.35">
      <c r="A1" s="23" t="s">
        <v>292</v>
      </c>
      <c r="B1" s="19" t="str">
        <f>INDEX(Innhold!$B:$B,MATCH($A$1,Innhold!$A:$A,0))</f>
        <v>Sektorindikator veitransport – Status på utslipp fra veitransporten i 2025, og andel nullutslippskjøretøy så langt i 2026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x14ac:dyDescent="0.35">
      <c r="A3" s="19"/>
      <c r="B3" s="19" t="s">
        <v>17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x14ac:dyDescent="0.35">
      <c r="A4" s="19" t="s">
        <v>18</v>
      </c>
      <c r="B4" s="32">
        <v>3.5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x14ac:dyDescent="0.35">
      <c r="A5" s="19" t="s">
        <v>19</v>
      </c>
      <c r="B5" s="32">
        <v>1.4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8" x14ac:dyDescent="0.35">
      <c r="A6" s="19" t="s">
        <v>20</v>
      </c>
      <c r="B6" s="32">
        <v>2.9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8" ht="29" x14ac:dyDescent="0.35">
      <c r="A7" s="33" t="s">
        <v>21</v>
      </c>
      <c r="B7" s="32">
        <v>0.1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8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8" ht="58" x14ac:dyDescent="0.35">
      <c r="A9" s="19"/>
      <c r="B9" s="33" t="s">
        <v>22</v>
      </c>
      <c r="C9" s="33" t="s">
        <v>23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8" ht="29" customHeight="1" x14ac:dyDescent="0.35">
      <c r="A10" s="19" t="s">
        <v>24</v>
      </c>
      <c r="B10" s="34">
        <v>0.97199999999999998</v>
      </c>
      <c r="C10" s="35">
        <v>0.34300000000000003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8" x14ac:dyDescent="0.35">
      <c r="A11" s="19" t="s">
        <v>25</v>
      </c>
      <c r="B11" s="34">
        <v>0.52500000000000002</v>
      </c>
      <c r="C11" s="35">
        <v>0.109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8" ht="14.5" customHeight="1" x14ac:dyDescent="0.35">
      <c r="A12" s="19" t="s">
        <v>26</v>
      </c>
      <c r="B12" s="34">
        <v>0.92700000000000005</v>
      </c>
      <c r="C12" s="35">
        <v>0.34699999999999998</v>
      </c>
      <c r="D12" s="19" t="s">
        <v>27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8" x14ac:dyDescent="0.35">
      <c r="A13" s="19" t="s">
        <v>410</v>
      </c>
      <c r="B13" s="34">
        <v>0.124</v>
      </c>
      <c r="C13" s="35">
        <v>0.124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x14ac:dyDescent="0.35">
      <c r="A14" s="19" t="s">
        <v>28</v>
      </c>
      <c r="B14" s="34">
        <v>0.222</v>
      </c>
      <c r="C14" s="35">
        <v>5.1999999999999998E-2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584D-C173-40A3-96E3-9C7FFDBC0BE7}">
  <sheetPr codeName="Ark55"/>
  <dimension ref="A1:T16"/>
  <sheetViews>
    <sheetView zoomScaleNormal="100" workbookViewId="0">
      <selection activeCell="A2" sqref="A2"/>
    </sheetView>
  </sheetViews>
  <sheetFormatPr baseColWidth="10" defaultColWidth="11.453125" defaultRowHeight="14.5" x14ac:dyDescent="0.35"/>
  <cols>
    <col min="2" max="2" width="12.81640625" customWidth="1"/>
    <col min="19" max="19" width="13.81640625" bestFit="1" customWidth="1"/>
  </cols>
  <sheetData>
    <row r="1" spans="1:20" x14ac:dyDescent="0.35">
      <c r="A1" s="23" t="s">
        <v>294</v>
      </c>
      <c r="B1" s="19" t="str">
        <f>INDEX(Innhold!$B:$B,MATCH($A$1,Innhold!$A:$A,0))</f>
        <v>Antall utenlands og innenlands flyreiser til/fra norske lufthavner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x14ac:dyDescent="0.35">
      <c r="A3" s="19"/>
      <c r="B3" s="19">
        <v>2009</v>
      </c>
      <c r="C3" s="19">
        <v>2010</v>
      </c>
      <c r="D3" s="19">
        <v>2011</v>
      </c>
      <c r="E3" s="19">
        <v>2012</v>
      </c>
      <c r="F3" s="19">
        <v>2013</v>
      </c>
      <c r="G3" s="19">
        <v>2014</v>
      </c>
      <c r="H3" s="19">
        <v>2015</v>
      </c>
      <c r="I3" s="19">
        <v>2016</v>
      </c>
      <c r="J3" s="19">
        <v>2017</v>
      </c>
      <c r="K3" s="19">
        <v>2018</v>
      </c>
      <c r="L3" s="19">
        <v>2019</v>
      </c>
      <c r="M3" s="19">
        <v>2020</v>
      </c>
      <c r="N3" s="19">
        <v>2021</v>
      </c>
      <c r="O3" s="19">
        <v>2022</v>
      </c>
      <c r="P3" s="19">
        <v>2023</v>
      </c>
      <c r="Q3" s="19">
        <v>2024</v>
      </c>
      <c r="R3" s="19">
        <v>2025</v>
      </c>
      <c r="S3" s="19"/>
      <c r="T3" s="19"/>
    </row>
    <row r="4" spans="1:20" x14ac:dyDescent="0.35">
      <c r="A4" s="19" t="s">
        <v>2</v>
      </c>
      <c r="B4" s="19">
        <v>27004650</v>
      </c>
      <c r="C4" s="19">
        <v>27443972</v>
      </c>
      <c r="D4" s="19">
        <v>30005470</v>
      </c>
      <c r="E4" s="19">
        <v>31398690</v>
      </c>
      <c r="F4" s="19">
        <v>31659693</v>
      </c>
      <c r="G4" s="19">
        <v>31939295</v>
      </c>
      <c r="H4" s="19">
        <v>31397485</v>
      </c>
      <c r="I4" s="19">
        <v>31673610</v>
      </c>
      <c r="J4" s="19">
        <v>32531263</v>
      </c>
      <c r="K4" s="19">
        <v>33016877</v>
      </c>
      <c r="L4" s="19">
        <v>32829143</v>
      </c>
      <c r="M4" s="19">
        <v>16299973</v>
      </c>
      <c r="N4" s="19">
        <v>19204714</v>
      </c>
      <c r="O4" s="19">
        <v>29712656</v>
      </c>
      <c r="P4" s="19">
        <v>31099277</v>
      </c>
      <c r="Q4" s="19">
        <v>30823309</v>
      </c>
      <c r="R4" s="36">
        <v>31679082</v>
      </c>
      <c r="S4" s="19"/>
      <c r="T4" s="19"/>
    </row>
    <row r="5" spans="1:20" x14ac:dyDescent="0.35">
      <c r="A5" s="19" t="s">
        <v>3</v>
      </c>
      <c r="B5" s="19">
        <v>14987416</v>
      </c>
      <c r="C5" s="19">
        <v>16602968</v>
      </c>
      <c r="D5" s="19">
        <v>18327128</v>
      </c>
      <c r="E5" s="19">
        <v>19851906</v>
      </c>
      <c r="F5" s="19">
        <v>21762494</v>
      </c>
      <c r="G5" s="19">
        <v>22442177</v>
      </c>
      <c r="H5" s="19">
        <v>22484091</v>
      </c>
      <c r="I5" s="19">
        <v>22570633</v>
      </c>
      <c r="J5" s="19">
        <v>23169667</v>
      </c>
      <c r="K5" s="19">
        <v>24108159</v>
      </c>
      <c r="L5" s="19">
        <v>24505770</v>
      </c>
      <c r="M5" s="19">
        <v>5497873</v>
      </c>
      <c r="N5" s="19">
        <v>5134731</v>
      </c>
      <c r="O5" s="19">
        <v>18408871</v>
      </c>
      <c r="P5" s="19">
        <v>21582571</v>
      </c>
      <c r="Q5" s="19">
        <v>23269933</v>
      </c>
      <c r="R5" s="36">
        <v>24029954</v>
      </c>
      <c r="S5" s="19"/>
      <c r="T5" s="19"/>
    </row>
    <row r="6" spans="1:20" x14ac:dyDescent="0.3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x14ac:dyDescent="0.3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s="1" customFormat="1" x14ac:dyDescent="0.3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s="2" customFormat="1" x14ac:dyDescent="0.3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s="1" customFormat="1" x14ac:dyDescent="0.3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s="1" customFormat="1" x14ac:dyDescent="0.3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s="1" customFormat="1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s="1" customFormat="1" x14ac:dyDescent="0.3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s="1" customFormat="1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20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49A7-76FE-4742-80E4-EACCFD00E63E}">
  <sheetPr codeName="Ark53"/>
  <dimension ref="A1:AA4"/>
  <sheetViews>
    <sheetView zoomScaleNormal="100" workbookViewId="0"/>
  </sheetViews>
  <sheetFormatPr baseColWidth="10" defaultRowHeight="14.5" x14ac:dyDescent="0.35"/>
  <sheetData>
    <row r="1" spans="1:27" x14ac:dyDescent="0.35">
      <c r="A1" s="23" t="s">
        <v>296</v>
      </c>
      <c r="B1" s="19" t="str">
        <f>INDEX(Innhold!$B:$B,MATCH($A$1,Innhold!$A:$A,0))</f>
        <v>Tidslinje for utfasing av fossile brensler i luftfart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7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7" x14ac:dyDescent="0.35">
      <c r="B3" s="19">
        <v>2025</v>
      </c>
      <c r="C3" s="19">
        <v>2026</v>
      </c>
      <c r="D3" s="19">
        <v>2027</v>
      </c>
      <c r="E3" s="19">
        <v>2028</v>
      </c>
      <c r="F3" s="19">
        <v>2029</v>
      </c>
      <c r="G3" s="19">
        <v>2030</v>
      </c>
      <c r="H3" s="19">
        <v>2031</v>
      </c>
      <c r="I3" s="19">
        <v>2032</v>
      </c>
      <c r="J3" s="19">
        <v>2033</v>
      </c>
      <c r="K3" s="19">
        <v>2034</v>
      </c>
      <c r="L3" s="19">
        <v>2035</v>
      </c>
      <c r="M3" s="19">
        <v>2036</v>
      </c>
      <c r="N3" s="19">
        <v>2037</v>
      </c>
      <c r="O3" s="19">
        <v>2038</v>
      </c>
      <c r="P3" s="19">
        <v>2039</v>
      </c>
      <c r="Q3" s="19">
        <v>2040</v>
      </c>
      <c r="R3" s="19">
        <v>2041</v>
      </c>
      <c r="S3" s="19">
        <v>2042</v>
      </c>
      <c r="T3" s="19">
        <v>2043</v>
      </c>
      <c r="U3" s="19">
        <v>2044</v>
      </c>
      <c r="V3" s="19">
        <v>2045</v>
      </c>
      <c r="W3" s="19">
        <v>2046</v>
      </c>
      <c r="X3" s="19">
        <v>2047</v>
      </c>
      <c r="Y3" s="19">
        <v>2048</v>
      </c>
      <c r="Z3" s="19">
        <v>2049</v>
      </c>
      <c r="AA3" s="19">
        <v>2050</v>
      </c>
    </row>
    <row r="4" spans="1:27" x14ac:dyDescent="0.35">
      <c r="A4" t="s">
        <v>403</v>
      </c>
      <c r="B4" s="29">
        <v>1.2</v>
      </c>
      <c r="C4" s="29">
        <v>1.2</v>
      </c>
      <c r="D4" s="29">
        <v>1.2</v>
      </c>
      <c r="E4" s="29">
        <v>1.2</v>
      </c>
      <c r="F4" s="29">
        <v>1.2</v>
      </c>
      <c r="G4" s="29">
        <v>1.1000000000000001</v>
      </c>
      <c r="H4" s="29">
        <v>1.1000000000000001</v>
      </c>
      <c r="I4" s="29">
        <v>1.1000000000000001</v>
      </c>
      <c r="J4" s="29">
        <v>1.1000000000000001</v>
      </c>
      <c r="K4" s="29">
        <v>1.1000000000000001</v>
      </c>
      <c r="L4" s="29">
        <v>0.8</v>
      </c>
      <c r="M4" s="29">
        <v>0.8</v>
      </c>
      <c r="N4" s="29">
        <v>0.8</v>
      </c>
      <c r="O4" s="29">
        <v>0.7</v>
      </c>
      <c r="P4" s="29">
        <v>0.7</v>
      </c>
      <c r="Q4" s="29">
        <v>0.7</v>
      </c>
      <c r="R4" s="29">
        <v>0.7</v>
      </c>
      <c r="S4" s="29">
        <v>0.7</v>
      </c>
      <c r="T4" s="29">
        <v>0.7</v>
      </c>
      <c r="U4" s="29">
        <v>0.6</v>
      </c>
      <c r="V4" s="29">
        <v>0.6</v>
      </c>
      <c r="W4" s="29">
        <v>0.6</v>
      </c>
      <c r="X4" s="29">
        <v>0.6</v>
      </c>
      <c r="Y4" s="29">
        <v>0.6</v>
      </c>
      <c r="Z4" s="29">
        <v>0.6</v>
      </c>
      <c r="AA4" s="29">
        <v>0.6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F3F60-3D6C-4316-97C7-A005E7B343FC}">
  <sheetPr codeName="Ark56"/>
  <dimension ref="A1:AA4"/>
  <sheetViews>
    <sheetView zoomScaleNormal="100" workbookViewId="0"/>
  </sheetViews>
  <sheetFormatPr baseColWidth="10" defaultRowHeight="14.5" x14ac:dyDescent="0.35"/>
  <sheetData>
    <row r="1" spans="1:27" x14ac:dyDescent="0.35">
      <c r="A1" s="23" t="s">
        <v>298</v>
      </c>
      <c r="B1" s="19" t="str">
        <f>INDEX(Innhold!$B:$B,MATCH($A$1,Innhold!$A:$A,0))</f>
        <v>Tidslinje for utfasing av bruk av fossile brensler i maskiner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x14ac:dyDescent="0.35">
      <c r="A3" s="19"/>
      <c r="B3" s="19">
        <v>2025</v>
      </c>
      <c r="C3" s="19">
        <v>2026</v>
      </c>
      <c r="D3" s="19">
        <v>2027</v>
      </c>
      <c r="E3" s="19">
        <v>2028</v>
      </c>
      <c r="F3" s="19">
        <v>2029</v>
      </c>
      <c r="G3" s="19">
        <v>2030</v>
      </c>
      <c r="H3" s="19">
        <v>2031</v>
      </c>
      <c r="I3" s="19">
        <v>2032</v>
      </c>
      <c r="J3" s="19">
        <v>2033</v>
      </c>
      <c r="K3" s="19">
        <v>2034</v>
      </c>
      <c r="L3" s="19">
        <v>2035</v>
      </c>
      <c r="M3" s="19">
        <v>2036</v>
      </c>
      <c r="N3" s="19">
        <v>2037</v>
      </c>
      <c r="O3" s="19">
        <v>2038</v>
      </c>
      <c r="P3" s="19">
        <v>2039</v>
      </c>
      <c r="Q3" s="19">
        <v>2040</v>
      </c>
      <c r="R3" s="19">
        <v>2041</v>
      </c>
      <c r="S3" s="19">
        <v>2042</v>
      </c>
      <c r="T3" s="19">
        <v>2043</v>
      </c>
      <c r="U3" s="19">
        <v>2044</v>
      </c>
      <c r="V3" s="19">
        <v>2045</v>
      </c>
      <c r="W3" s="19">
        <v>2046</v>
      </c>
      <c r="X3" s="19">
        <v>2047</v>
      </c>
      <c r="Y3" s="19">
        <v>2048</v>
      </c>
      <c r="Z3" s="19">
        <v>2049</v>
      </c>
      <c r="AA3" s="19">
        <v>2050</v>
      </c>
    </row>
    <row r="4" spans="1:27" x14ac:dyDescent="0.35">
      <c r="A4" s="19" t="s">
        <v>403</v>
      </c>
      <c r="B4" s="19">
        <v>2.4</v>
      </c>
      <c r="C4" s="19">
        <v>2.2999999999999998</v>
      </c>
      <c r="D4" s="19">
        <v>2.1</v>
      </c>
      <c r="E4" s="19">
        <v>1.9</v>
      </c>
      <c r="F4" s="19">
        <v>1.7</v>
      </c>
      <c r="G4" s="19">
        <v>1.5</v>
      </c>
      <c r="H4" s="19">
        <v>1.4</v>
      </c>
      <c r="I4" s="19">
        <v>1.4</v>
      </c>
      <c r="J4" s="19">
        <v>1.4</v>
      </c>
      <c r="K4" s="19">
        <v>1.3</v>
      </c>
      <c r="L4" s="19">
        <v>1.3</v>
      </c>
      <c r="M4" s="19">
        <v>1.2</v>
      </c>
      <c r="N4" s="19">
        <v>1.2</v>
      </c>
      <c r="O4" s="19">
        <v>1.1000000000000001</v>
      </c>
      <c r="P4" s="19">
        <v>1.1000000000000001</v>
      </c>
      <c r="Q4" s="19">
        <v>1.1000000000000001</v>
      </c>
      <c r="R4" s="19">
        <v>1</v>
      </c>
      <c r="S4" s="19">
        <v>1</v>
      </c>
      <c r="T4" s="19">
        <v>1</v>
      </c>
      <c r="U4" s="19">
        <v>0.9</v>
      </c>
      <c r="V4" s="19">
        <v>0.9</v>
      </c>
      <c r="W4" s="19">
        <v>0.9</v>
      </c>
      <c r="X4" s="19">
        <v>0.8</v>
      </c>
      <c r="Y4" s="19">
        <v>0.8</v>
      </c>
      <c r="Z4" s="19">
        <v>0.8</v>
      </c>
      <c r="AA4" s="19">
        <v>0.8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97E35-BEA2-4529-9500-863732E62C3C}">
  <sheetPr codeName="Ark9"/>
  <dimension ref="A1:BJ6"/>
  <sheetViews>
    <sheetView zoomScaleNormal="100" workbookViewId="0"/>
  </sheetViews>
  <sheetFormatPr baseColWidth="10" defaultColWidth="11.453125" defaultRowHeight="14.5" x14ac:dyDescent="0.35"/>
  <sheetData>
    <row r="1" spans="1:62" x14ac:dyDescent="0.35">
      <c r="A1" s="23" t="s">
        <v>300</v>
      </c>
      <c r="B1" s="19" t="str">
        <f>INDEX(Innhold!$B:$B,MATCH($A$1,Innhold!$A:$A,0))</f>
        <v>Status og forventet utvikling for utslipp fra sjøfart og fiske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</row>
    <row r="2" spans="1:62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</row>
    <row r="3" spans="1:62" x14ac:dyDescent="0.35">
      <c r="A3" s="19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>
        <v>2005</v>
      </c>
      <c r="R3" s="19">
        <v>2006</v>
      </c>
      <c r="S3" s="19">
        <v>2007</v>
      </c>
      <c r="T3" s="19">
        <v>2008</v>
      </c>
      <c r="U3" s="19">
        <v>2009</v>
      </c>
      <c r="V3" s="19">
        <v>2010</v>
      </c>
      <c r="W3" s="19">
        <v>2011</v>
      </c>
      <c r="X3" s="19">
        <v>2012</v>
      </c>
      <c r="Y3" s="19">
        <v>2013</v>
      </c>
      <c r="Z3" s="19">
        <v>2014</v>
      </c>
      <c r="AA3" s="19">
        <v>2015</v>
      </c>
      <c r="AB3" s="19">
        <v>2016</v>
      </c>
      <c r="AC3" s="19">
        <v>2017</v>
      </c>
      <c r="AD3" s="19">
        <v>2018</v>
      </c>
      <c r="AE3" s="19">
        <v>2019</v>
      </c>
      <c r="AF3" s="19">
        <v>2020</v>
      </c>
      <c r="AG3" s="19">
        <v>2021</v>
      </c>
      <c r="AH3" s="19">
        <v>2022</v>
      </c>
      <c r="AI3" s="19">
        <v>2023</v>
      </c>
      <c r="AJ3" s="19">
        <v>2024</v>
      </c>
      <c r="AK3" s="19">
        <v>2025</v>
      </c>
      <c r="AL3" s="19">
        <v>2026</v>
      </c>
      <c r="AM3" s="19">
        <v>2027</v>
      </c>
      <c r="AN3" s="19">
        <v>2028</v>
      </c>
      <c r="AO3" s="19">
        <v>2029</v>
      </c>
      <c r="AP3" s="19">
        <v>2030</v>
      </c>
      <c r="AQ3" s="19">
        <v>2031</v>
      </c>
      <c r="AR3" s="19">
        <v>2032</v>
      </c>
      <c r="AS3" s="19">
        <v>2033</v>
      </c>
      <c r="AT3" s="19">
        <v>2034</v>
      </c>
      <c r="AU3" s="19">
        <v>2035</v>
      </c>
      <c r="AV3" s="19">
        <v>2036</v>
      </c>
      <c r="AW3" s="19">
        <v>2037</v>
      </c>
      <c r="AX3" s="19">
        <v>2038</v>
      </c>
      <c r="AY3" s="19">
        <v>2039</v>
      </c>
      <c r="AZ3" s="19">
        <v>2040</v>
      </c>
      <c r="BA3" s="19">
        <v>2041</v>
      </c>
      <c r="BB3" s="19">
        <v>2042</v>
      </c>
      <c r="BC3" s="19">
        <v>2043</v>
      </c>
      <c r="BD3" s="19">
        <v>2044</v>
      </c>
      <c r="BE3" s="19">
        <v>2045</v>
      </c>
      <c r="BF3" s="19">
        <v>2046</v>
      </c>
      <c r="BG3" s="19">
        <v>2047</v>
      </c>
      <c r="BH3" s="19">
        <v>2048</v>
      </c>
      <c r="BI3" s="19">
        <v>2049</v>
      </c>
      <c r="BJ3" s="19">
        <v>2050</v>
      </c>
    </row>
    <row r="4" spans="1:62" x14ac:dyDescent="0.35">
      <c r="A4" s="24" t="s">
        <v>207</v>
      </c>
      <c r="B4" s="25">
        <v>1.8</v>
      </c>
      <c r="C4" s="25">
        <v>1.7</v>
      </c>
      <c r="D4" s="25">
        <v>1.8</v>
      </c>
      <c r="E4" s="25">
        <v>1.9</v>
      </c>
      <c r="F4" s="25">
        <v>1.9</v>
      </c>
      <c r="G4" s="25">
        <v>2.6</v>
      </c>
      <c r="H4" s="25">
        <v>2.7</v>
      </c>
      <c r="I4" s="25">
        <v>2.9</v>
      </c>
      <c r="J4" s="25">
        <v>2.9</v>
      </c>
      <c r="K4" s="25">
        <v>3</v>
      </c>
      <c r="L4" s="25">
        <v>2.5</v>
      </c>
      <c r="M4" s="25">
        <v>2.4</v>
      </c>
      <c r="N4" s="25">
        <v>2.2999999999999998</v>
      </c>
      <c r="O4" s="25">
        <v>2.7</v>
      </c>
      <c r="P4" s="25">
        <v>2.6</v>
      </c>
      <c r="Q4" s="25">
        <v>2.5</v>
      </c>
      <c r="R4" s="25">
        <v>2.7</v>
      </c>
      <c r="S4" s="25">
        <v>2.7</v>
      </c>
      <c r="T4" s="25">
        <v>2.6</v>
      </c>
      <c r="U4" s="25">
        <v>2.6</v>
      </c>
      <c r="V4" s="25">
        <v>2.9</v>
      </c>
      <c r="W4" s="25">
        <v>3</v>
      </c>
      <c r="X4" s="25">
        <v>3</v>
      </c>
      <c r="Y4" s="25">
        <v>3.1</v>
      </c>
      <c r="Z4" s="25">
        <v>3.2</v>
      </c>
      <c r="AA4" s="25">
        <v>3</v>
      </c>
      <c r="AB4" s="25">
        <v>2.8</v>
      </c>
      <c r="AC4" s="25">
        <v>2.9</v>
      </c>
      <c r="AD4" s="25">
        <v>2.8</v>
      </c>
      <c r="AE4" s="25">
        <v>3</v>
      </c>
      <c r="AF4" s="25">
        <v>2.9</v>
      </c>
      <c r="AG4" s="25">
        <v>2.8</v>
      </c>
      <c r="AH4" s="25">
        <v>3</v>
      </c>
      <c r="AI4" s="25">
        <v>3.1</v>
      </c>
      <c r="AJ4" s="25">
        <v>2.8</v>
      </c>
      <c r="AK4" s="25">
        <v>2.9</v>
      </c>
      <c r="AL4" s="25">
        <v>2.8</v>
      </c>
      <c r="AM4" s="25">
        <v>2.8</v>
      </c>
      <c r="AN4" s="25">
        <v>2.7</v>
      </c>
      <c r="AO4" s="25">
        <v>2.6</v>
      </c>
      <c r="AP4" s="25">
        <v>2.4</v>
      </c>
      <c r="AQ4" s="25">
        <v>2.4</v>
      </c>
      <c r="AR4" s="25">
        <v>2.2999999999999998</v>
      </c>
      <c r="AS4" s="25">
        <v>2.2000000000000002</v>
      </c>
      <c r="AT4" s="25">
        <v>2.2000000000000002</v>
      </c>
      <c r="AU4" s="25">
        <v>2.1</v>
      </c>
      <c r="AV4" s="25">
        <v>2</v>
      </c>
      <c r="AW4" s="25">
        <v>1.9</v>
      </c>
      <c r="AX4" s="25">
        <v>1.8</v>
      </c>
      <c r="AY4" s="25">
        <v>1.7</v>
      </c>
      <c r="AZ4" s="25">
        <v>1.6</v>
      </c>
      <c r="BA4" s="20">
        <v>1.6</v>
      </c>
      <c r="BB4" s="20">
        <v>1.5</v>
      </c>
      <c r="BC4" s="20">
        <v>1.5</v>
      </c>
      <c r="BD4" s="20">
        <v>1.4</v>
      </c>
      <c r="BE4" s="20">
        <v>1.4</v>
      </c>
      <c r="BF4" s="20">
        <v>1.3</v>
      </c>
      <c r="BG4" s="20">
        <v>1.3</v>
      </c>
      <c r="BH4" s="20">
        <v>1.3</v>
      </c>
      <c r="BI4" s="20">
        <v>1.2</v>
      </c>
      <c r="BJ4" s="20">
        <v>1.2</v>
      </c>
    </row>
    <row r="5" spans="1:62" x14ac:dyDescent="0.35">
      <c r="A5" s="24" t="s">
        <v>208</v>
      </c>
      <c r="B5" s="25">
        <v>0.8</v>
      </c>
      <c r="C5" s="25">
        <v>0.7</v>
      </c>
      <c r="D5" s="25">
        <v>0.8</v>
      </c>
      <c r="E5" s="25">
        <v>0.8</v>
      </c>
      <c r="F5" s="25">
        <v>0.8</v>
      </c>
      <c r="G5" s="25">
        <v>0.7</v>
      </c>
      <c r="H5" s="25">
        <v>0.8</v>
      </c>
      <c r="I5" s="25">
        <v>0.9</v>
      </c>
      <c r="J5" s="25">
        <v>1</v>
      </c>
      <c r="K5" s="25">
        <v>1.1000000000000001</v>
      </c>
      <c r="L5" s="25">
        <v>1</v>
      </c>
      <c r="M5" s="25">
        <v>1.1000000000000001</v>
      </c>
      <c r="N5" s="25">
        <v>1.1000000000000001</v>
      </c>
      <c r="O5" s="25">
        <v>0.8</v>
      </c>
      <c r="P5" s="25">
        <v>0.8</v>
      </c>
      <c r="Q5" s="25">
        <v>0.7</v>
      </c>
      <c r="R5" s="25">
        <v>0.8</v>
      </c>
      <c r="S5" s="25">
        <v>0.7</v>
      </c>
      <c r="T5" s="25">
        <v>0.7</v>
      </c>
      <c r="U5" s="25">
        <v>0.8</v>
      </c>
      <c r="V5" s="25">
        <v>0.7</v>
      </c>
      <c r="W5" s="25">
        <v>0.6</v>
      </c>
      <c r="X5" s="25">
        <v>0.6</v>
      </c>
      <c r="Y5" s="25">
        <v>0.5</v>
      </c>
      <c r="Z5" s="25">
        <v>0.6</v>
      </c>
      <c r="AA5" s="25">
        <v>0.6</v>
      </c>
      <c r="AB5" s="25">
        <v>0.6</v>
      </c>
      <c r="AC5" s="25">
        <v>0.7</v>
      </c>
      <c r="AD5" s="25">
        <v>0.8</v>
      </c>
      <c r="AE5" s="25">
        <v>0.8</v>
      </c>
      <c r="AF5" s="25">
        <v>0.8</v>
      </c>
      <c r="AG5" s="25">
        <v>0.8</v>
      </c>
      <c r="AH5" s="25">
        <v>0.9</v>
      </c>
      <c r="AI5" s="25">
        <v>0.9</v>
      </c>
      <c r="AJ5" s="25">
        <v>0.8</v>
      </c>
      <c r="AK5" s="25">
        <v>0.8</v>
      </c>
      <c r="AL5" s="25">
        <v>0.8</v>
      </c>
      <c r="AM5" s="25">
        <v>0.7</v>
      </c>
      <c r="AN5" s="25">
        <v>0.7</v>
      </c>
      <c r="AO5" s="25">
        <v>0.7</v>
      </c>
      <c r="AP5" s="25">
        <v>0.7</v>
      </c>
      <c r="AQ5" s="25">
        <v>0.7</v>
      </c>
      <c r="AR5" s="25">
        <v>0.7</v>
      </c>
      <c r="AS5" s="25">
        <v>0.7</v>
      </c>
      <c r="AT5" s="25">
        <v>0.7</v>
      </c>
      <c r="AU5" s="25">
        <v>0.7</v>
      </c>
      <c r="AV5" s="25">
        <v>0.6</v>
      </c>
      <c r="AW5" s="25">
        <v>0.6</v>
      </c>
      <c r="AX5" s="25">
        <v>0.6</v>
      </c>
      <c r="AY5" s="25">
        <v>0.6</v>
      </c>
      <c r="AZ5" s="25">
        <v>0.6</v>
      </c>
      <c r="BA5" s="20">
        <v>0.6</v>
      </c>
      <c r="BB5" s="20">
        <v>0.6</v>
      </c>
      <c r="BC5" s="20">
        <v>0.6</v>
      </c>
      <c r="BD5" s="20">
        <v>0.6</v>
      </c>
      <c r="BE5" s="20">
        <v>0.5</v>
      </c>
      <c r="BF5" s="20">
        <v>0.5</v>
      </c>
      <c r="BG5" s="20">
        <v>0.5</v>
      </c>
      <c r="BH5" s="20">
        <v>0.5</v>
      </c>
      <c r="BI5" s="20">
        <v>0.5</v>
      </c>
      <c r="BJ5" s="20">
        <v>0.5</v>
      </c>
    </row>
    <row r="6" spans="1:62" x14ac:dyDescent="0.35">
      <c r="A6" s="24" t="s">
        <v>218</v>
      </c>
      <c r="B6" s="25">
        <v>0.2</v>
      </c>
      <c r="C6" s="25">
        <v>0.2</v>
      </c>
      <c r="D6" s="25">
        <v>0.2</v>
      </c>
      <c r="E6" s="25">
        <v>0.2</v>
      </c>
      <c r="F6" s="25">
        <v>0.2</v>
      </c>
      <c r="G6" s="25">
        <v>0.2</v>
      </c>
      <c r="H6" s="25">
        <v>0.2</v>
      </c>
      <c r="I6" s="25">
        <v>0.2</v>
      </c>
      <c r="J6" s="25">
        <v>0.2</v>
      </c>
      <c r="K6" s="25">
        <v>0.2</v>
      </c>
      <c r="L6" s="25">
        <v>0.2</v>
      </c>
      <c r="M6" s="25">
        <v>0.2</v>
      </c>
      <c r="N6" s="25">
        <v>0.2</v>
      </c>
      <c r="O6" s="25">
        <v>0.3</v>
      </c>
      <c r="P6" s="25">
        <v>0.3</v>
      </c>
      <c r="Q6" s="25">
        <v>0.3</v>
      </c>
      <c r="R6" s="25">
        <v>0.3</v>
      </c>
      <c r="S6" s="25">
        <v>0.3</v>
      </c>
      <c r="T6" s="25">
        <v>0.3</v>
      </c>
      <c r="U6" s="25">
        <v>0.3</v>
      </c>
      <c r="V6" s="25">
        <v>0.3</v>
      </c>
      <c r="W6" s="25">
        <v>0.3</v>
      </c>
      <c r="X6" s="25">
        <v>0.3</v>
      </c>
      <c r="Y6" s="25">
        <v>0.3</v>
      </c>
      <c r="Z6" s="25">
        <v>0.3</v>
      </c>
      <c r="AA6" s="25">
        <v>0.3</v>
      </c>
      <c r="AB6" s="25">
        <v>0.3</v>
      </c>
      <c r="AC6" s="25">
        <v>0.3</v>
      </c>
      <c r="AD6" s="25">
        <v>0.3</v>
      </c>
      <c r="AE6" s="25">
        <v>0.3</v>
      </c>
      <c r="AF6" s="25">
        <v>0.3</v>
      </c>
      <c r="AG6" s="25">
        <v>0.3</v>
      </c>
      <c r="AH6" s="25">
        <v>0.2</v>
      </c>
      <c r="AI6" s="25">
        <v>0.2</v>
      </c>
      <c r="AJ6" s="25">
        <v>0.2</v>
      </c>
      <c r="AK6" s="25">
        <v>0.2</v>
      </c>
      <c r="AL6" s="25">
        <v>0.2</v>
      </c>
      <c r="AM6" s="25">
        <v>0.1</v>
      </c>
      <c r="AN6" s="25">
        <v>0.1</v>
      </c>
      <c r="AO6" s="25">
        <v>0.1</v>
      </c>
      <c r="AP6" s="25">
        <v>0.1</v>
      </c>
      <c r="AQ6" s="25">
        <v>0.1</v>
      </c>
      <c r="AR6" s="25">
        <v>0.1</v>
      </c>
      <c r="AS6" s="25">
        <v>0.1</v>
      </c>
      <c r="AT6" s="25">
        <v>0.1</v>
      </c>
      <c r="AU6" s="25">
        <v>0.1</v>
      </c>
      <c r="AV6" s="25">
        <v>0.1</v>
      </c>
      <c r="AW6" s="25">
        <v>0.1</v>
      </c>
      <c r="AX6" s="25">
        <v>0.1</v>
      </c>
      <c r="AY6" s="25">
        <v>0.1</v>
      </c>
      <c r="AZ6" s="25">
        <v>0.1</v>
      </c>
      <c r="BA6" s="20">
        <v>0.1</v>
      </c>
      <c r="BB6" s="20">
        <v>0.1</v>
      </c>
      <c r="BC6" s="20">
        <v>0.1</v>
      </c>
      <c r="BD6" s="20">
        <v>0.1</v>
      </c>
      <c r="BE6" s="20">
        <v>0.1</v>
      </c>
      <c r="BF6" s="20">
        <v>0.1</v>
      </c>
      <c r="BG6" s="20">
        <v>0.1</v>
      </c>
      <c r="BH6" s="20">
        <v>0.1</v>
      </c>
      <c r="BI6" s="20">
        <v>0.1</v>
      </c>
      <c r="BJ6" s="20">
        <v>0.1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1FA4F-7B14-44F7-96C4-45E380CE132A}">
  <sheetPr codeName="Ark11"/>
  <dimension ref="A1:AA4"/>
  <sheetViews>
    <sheetView zoomScaleNormal="100" workbookViewId="0"/>
  </sheetViews>
  <sheetFormatPr baseColWidth="10" defaultRowHeight="14.5" x14ac:dyDescent="0.35"/>
  <cols>
    <col min="13" max="13" width="10.81640625" customWidth="1"/>
    <col min="16" max="16" width="9.08984375" customWidth="1"/>
  </cols>
  <sheetData>
    <row r="1" spans="1:27" x14ac:dyDescent="0.35">
      <c r="A1" s="23" t="s">
        <v>302</v>
      </c>
      <c r="B1" s="19" t="str">
        <f>INDEX(Innhold!$B:$B,MATCH($A$1,Innhold!$A:$A,0))</f>
        <v>Tidslinje for utfasing av bruk av fossile brensler i sjøfarten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s="1" customForma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s="1" customFormat="1" x14ac:dyDescent="0.35">
      <c r="A3" s="19"/>
      <c r="B3" s="19">
        <v>2025</v>
      </c>
      <c r="C3" s="19">
        <v>2026</v>
      </c>
      <c r="D3" s="19">
        <v>2027</v>
      </c>
      <c r="E3" s="19">
        <v>2028</v>
      </c>
      <c r="F3" s="19">
        <v>2029</v>
      </c>
      <c r="G3" s="19">
        <v>2030</v>
      </c>
      <c r="H3" s="19">
        <v>2031</v>
      </c>
      <c r="I3" s="19">
        <v>2032</v>
      </c>
      <c r="J3" s="19">
        <v>2033</v>
      </c>
      <c r="K3" s="19">
        <v>2034</v>
      </c>
      <c r="L3" s="19">
        <v>2035</v>
      </c>
      <c r="M3" s="19">
        <v>2036</v>
      </c>
      <c r="N3" s="19">
        <v>2037</v>
      </c>
      <c r="O3" s="19">
        <v>2038</v>
      </c>
      <c r="P3" s="19">
        <v>2039</v>
      </c>
      <c r="Q3" s="19">
        <v>2040</v>
      </c>
      <c r="R3" s="19">
        <v>2041</v>
      </c>
      <c r="S3" s="19">
        <v>2042</v>
      </c>
      <c r="T3" s="19">
        <v>2043</v>
      </c>
      <c r="U3" s="19">
        <v>2044</v>
      </c>
      <c r="V3" s="19">
        <v>2045</v>
      </c>
      <c r="W3" s="19">
        <v>2046</v>
      </c>
      <c r="X3" s="19">
        <v>2047</v>
      </c>
      <c r="Y3" s="19">
        <v>2048</v>
      </c>
      <c r="Z3" s="19">
        <v>2049</v>
      </c>
      <c r="AA3" s="19">
        <v>2050</v>
      </c>
    </row>
    <row r="4" spans="1:27" s="1" customFormat="1" x14ac:dyDescent="0.35">
      <c r="A4" s="19" t="s">
        <v>403</v>
      </c>
      <c r="B4" s="19">
        <v>3.8</v>
      </c>
      <c r="C4" s="19">
        <v>3.8</v>
      </c>
      <c r="D4" s="19">
        <v>3.6</v>
      </c>
      <c r="E4" s="19">
        <v>3.3</v>
      </c>
      <c r="F4" s="19">
        <v>3.1</v>
      </c>
      <c r="G4" s="19">
        <v>2.9</v>
      </c>
      <c r="H4" s="19">
        <v>2.8</v>
      </c>
      <c r="I4" s="19">
        <v>2.8</v>
      </c>
      <c r="J4" s="19">
        <v>2.7</v>
      </c>
      <c r="K4" s="19">
        <v>2.7</v>
      </c>
      <c r="L4" s="19">
        <v>2.5</v>
      </c>
      <c r="M4" s="19">
        <v>2.5</v>
      </c>
      <c r="N4" s="19">
        <v>2.4</v>
      </c>
      <c r="O4" s="19">
        <v>2.4</v>
      </c>
      <c r="P4" s="19">
        <v>2.2999999999999998</v>
      </c>
      <c r="Q4" s="19">
        <v>2.2999999999999998</v>
      </c>
      <c r="R4" s="19">
        <v>2.2999999999999998</v>
      </c>
      <c r="S4" s="19">
        <v>2.2999999999999998</v>
      </c>
      <c r="T4" s="19">
        <v>2.2999999999999998</v>
      </c>
      <c r="U4" s="19">
        <v>2.2999999999999998</v>
      </c>
      <c r="V4" s="19">
        <v>2.2999999999999998</v>
      </c>
      <c r="W4" s="19">
        <v>2.2999999999999998</v>
      </c>
      <c r="X4" s="19">
        <v>2.2999999999999998</v>
      </c>
      <c r="Y4" s="19">
        <v>2.2999999999999998</v>
      </c>
      <c r="Z4" s="19">
        <v>2.2999999999999998</v>
      </c>
      <c r="AA4" s="19">
        <v>2.2999999999999998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22A43-EC83-4355-A7E0-1CB7EB139FE3}">
  <sheetPr codeName="Ark10"/>
  <dimension ref="A1:G20"/>
  <sheetViews>
    <sheetView zoomScaleNormal="100" workbookViewId="0"/>
  </sheetViews>
  <sheetFormatPr baseColWidth="10" defaultRowHeight="14.5" x14ac:dyDescent="0.35"/>
  <cols>
    <col min="1" max="1" width="10.7265625" customWidth="1"/>
    <col min="2" max="2" width="24.54296875" bestFit="1" customWidth="1"/>
    <col min="3" max="3" width="14.453125" bestFit="1" customWidth="1"/>
  </cols>
  <sheetData>
    <row r="1" spans="1:7" x14ac:dyDescent="0.35">
      <c r="A1" s="23" t="s">
        <v>304</v>
      </c>
      <c r="B1" s="19" t="str">
        <f>INDEX(Innhold!$B:$B,MATCH($A$1,Innhold!$A:$A,0))</f>
        <v>Status for bruk av alternative energibærere i norsk innenriks skipsfart i 2025</v>
      </c>
      <c r="C1" s="19"/>
      <c r="D1" s="19"/>
      <c r="E1" s="19"/>
      <c r="F1" s="19"/>
      <c r="G1" s="19"/>
    </row>
    <row r="2" spans="1:7" x14ac:dyDescent="0.35">
      <c r="A2" s="19"/>
      <c r="B2" s="19"/>
      <c r="C2" s="19"/>
      <c r="D2" s="19"/>
      <c r="E2" s="19"/>
      <c r="F2" s="19"/>
      <c r="G2" s="19"/>
    </row>
    <row r="3" spans="1:7" x14ac:dyDescent="0.35">
      <c r="A3" s="19"/>
      <c r="B3" s="19" t="s">
        <v>412</v>
      </c>
      <c r="C3" s="19" t="s">
        <v>186</v>
      </c>
      <c r="D3" s="19"/>
      <c r="E3" s="19"/>
      <c r="F3" s="19"/>
      <c r="G3" s="19"/>
    </row>
    <row r="4" spans="1:7" x14ac:dyDescent="0.35">
      <c r="A4" s="19" t="s">
        <v>187</v>
      </c>
      <c r="B4" s="26">
        <v>1376000</v>
      </c>
      <c r="C4" s="27">
        <v>0.91</v>
      </c>
      <c r="D4" s="19"/>
      <c r="E4" s="19"/>
      <c r="F4" s="19"/>
      <c r="G4" s="19"/>
    </row>
    <row r="5" spans="1:7" x14ac:dyDescent="0.35">
      <c r="A5" s="19" t="s">
        <v>188</v>
      </c>
      <c r="B5" s="26">
        <v>135000</v>
      </c>
      <c r="C5" s="27">
        <v>0.09</v>
      </c>
      <c r="D5" s="19"/>
      <c r="E5" s="19"/>
      <c r="F5" s="19"/>
      <c r="G5" s="19"/>
    </row>
    <row r="6" spans="1:7" x14ac:dyDescent="0.35">
      <c r="A6" s="19"/>
      <c r="B6" s="19"/>
      <c r="C6" s="19"/>
      <c r="D6" s="19"/>
      <c r="E6" s="19"/>
      <c r="F6" s="19"/>
      <c r="G6" s="19"/>
    </row>
    <row r="7" spans="1:7" x14ac:dyDescent="0.35">
      <c r="A7" s="19" t="s">
        <v>189</v>
      </c>
      <c r="B7" s="19" t="s">
        <v>190</v>
      </c>
      <c r="C7" s="19"/>
      <c r="D7" s="19"/>
      <c r="E7" s="19"/>
      <c r="F7" s="19"/>
      <c r="G7" s="19"/>
    </row>
    <row r="8" spans="1:7" x14ac:dyDescent="0.35">
      <c r="A8" s="19" t="s">
        <v>29</v>
      </c>
      <c r="B8" s="28">
        <v>2E-3</v>
      </c>
      <c r="C8" s="19"/>
      <c r="D8" s="19"/>
      <c r="E8" s="19"/>
      <c r="F8" s="19"/>
      <c r="G8" s="19"/>
    </row>
    <row r="9" spans="1:7" x14ac:dyDescent="0.35">
      <c r="A9" s="19" t="s">
        <v>165</v>
      </c>
      <c r="B9" s="28">
        <v>0</v>
      </c>
      <c r="C9" s="19"/>
      <c r="D9" s="19"/>
      <c r="E9" s="19"/>
      <c r="F9" s="19"/>
      <c r="G9" s="19"/>
    </row>
    <row r="10" spans="1:7" x14ac:dyDescent="0.35">
      <c r="A10" s="19" t="s">
        <v>191</v>
      </c>
      <c r="B10" s="28">
        <v>0</v>
      </c>
      <c r="C10" s="19"/>
      <c r="D10" s="19"/>
      <c r="E10" s="19"/>
      <c r="F10" s="19"/>
      <c r="G10" s="19"/>
    </row>
    <row r="11" spans="1:7" x14ac:dyDescent="0.35">
      <c r="A11" s="19" t="s">
        <v>192</v>
      </c>
      <c r="B11" s="28">
        <v>8.9999999999999993E-3</v>
      </c>
      <c r="C11" s="19"/>
      <c r="D11" s="19"/>
      <c r="E11" s="19"/>
      <c r="F11" s="19"/>
      <c r="G11" s="19"/>
    </row>
    <row r="12" spans="1:7" x14ac:dyDescent="0.35">
      <c r="A12" s="19" t="s">
        <v>193</v>
      </c>
      <c r="B12" s="28">
        <v>0.36499999999999999</v>
      </c>
      <c r="C12" s="19"/>
      <c r="D12" s="19"/>
      <c r="E12" s="19"/>
      <c r="F12" s="19"/>
      <c r="G12" s="19"/>
    </row>
    <row r="13" spans="1:7" x14ac:dyDescent="0.35">
      <c r="A13" s="19" t="s">
        <v>194</v>
      </c>
      <c r="B13" s="28">
        <v>0.624</v>
      </c>
      <c r="C13" s="19"/>
      <c r="D13" s="19"/>
      <c r="E13" s="19"/>
      <c r="F13" s="19"/>
      <c r="G13" s="19"/>
    </row>
    <row r="14" spans="1:7" x14ac:dyDescent="0.35">
      <c r="A14" s="19"/>
      <c r="B14" s="19"/>
      <c r="C14" s="19"/>
      <c r="D14" s="19"/>
      <c r="E14" s="19"/>
      <c r="F14" s="19"/>
      <c r="G14" s="19"/>
    </row>
    <row r="15" spans="1:7" x14ac:dyDescent="0.35">
      <c r="A15" s="19"/>
      <c r="B15" s="19"/>
      <c r="C15" s="19"/>
      <c r="D15" s="19"/>
      <c r="E15" s="19"/>
      <c r="F15" s="19"/>
      <c r="G15" s="19"/>
    </row>
    <row r="16" spans="1:7" x14ac:dyDescent="0.35">
      <c r="A16" s="19"/>
      <c r="B16" s="19"/>
      <c r="C16" s="19"/>
      <c r="D16" s="19"/>
      <c r="E16" s="19"/>
      <c r="F16" s="19"/>
      <c r="G16" s="19"/>
    </row>
    <row r="17" spans="1:7" x14ac:dyDescent="0.35">
      <c r="A17" s="19"/>
      <c r="B17" s="19"/>
      <c r="C17" s="19"/>
      <c r="D17" s="19"/>
      <c r="E17" s="19"/>
      <c r="F17" s="19"/>
      <c r="G17" s="19"/>
    </row>
    <row r="18" spans="1:7" x14ac:dyDescent="0.35">
      <c r="A18" s="19"/>
      <c r="B18" s="19"/>
      <c r="C18" s="19"/>
      <c r="D18" s="19"/>
      <c r="E18" s="19"/>
      <c r="F18" s="19"/>
      <c r="G18" s="19"/>
    </row>
    <row r="19" spans="1:7" x14ac:dyDescent="0.35">
      <c r="A19" s="19"/>
      <c r="B19" s="19"/>
      <c r="C19" s="19"/>
      <c r="D19" s="19"/>
      <c r="E19" s="19"/>
      <c r="F19" s="19"/>
      <c r="G19" s="19"/>
    </row>
    <row r="20" spans="1:7" x14ac:dyDescent="0.35">
      <c r="A20" s="19"/>
      <c r="B20" s="19"/>
      <c r="C20" s="19"/>
      <c r="D20" s="19"/>
      <c r="E20" s="19"/>
      <c r="F20" s="19"/>
      <c r="G20" s="19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81823-1660-418D-9ABC-909389CD15C0}">
  <sheetPr codeName="Ark59"/>
  <dimension ref="A1:AM68"/>
  <sheetViews>
    <sheetView zoomScaleNormal="100" workbookViewId="0"/>
  </sheetViews>
  <sheetFormatPr baseColWidth="10" defaultRowHeight="14.5" x14ac:dyDescent="0.35"/>
  <cols>
    <col min="11" max="11" width="19.453125" customWidth="1"/>
  </cols>
  <sheetData>
    <row r="1" spans="1:39" x14ac:dyDescent="0.35">
      <c r="A1" s="23" t="s">
        <v>306</v>
      </c>
      <c r="B1" s="19" t="str">
        <f>INDEX(Innhold!$B:$B,MATCH($A$1,Innhold!$A:$A,0))</f>
        <v>Utslipp i ulike deler av industrien og energiforsyning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x14ac:dyDescent="0.35">
      <c r="A2" s="3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101.5" x14ac:dyDescent="0.35">
      <c r="A3" s="19"/>
      <c r="B3" s="33" t="s">
        <v>63</v>
      </c>
      <c r="C3" s="33" t="s">
        <v>64</v>
      </c>
      <c r="D3" s="33" t="s">
        <v>65</v>
      </c>
      <c r="E3" s="33" t="s">
        <v>66</v>
      </c>
      <c r="F3" s="33" t="s">
        <v>67</v>
      </c>
      <c r="G3" s="33" t="s">
        <v>68</v>
      </c>
      <c r="H3" s="33" t="s">
        <v>13</v>
      </c>
      <c r="I3" s="33" t="s">
        <v>411</v>
      </c>
      <c r="J3" s="33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x14ac:dyDescent="0.35">
      <c r="A4" s="19">
        <v>1990</v>
      </c>
      <c r="B4" s="37">
        <v>10.199999999999999</v>
      </c>
      <c r="C4" s="37">
        <v>4.2</v>
      </c>
      <c r="D4" s="37">
        <v>1.5</v>
      </c>
      <c r="E4" s="37">
        <v>1.8</v>
      </c>
      <c r="F4" s="37">
        <v>0.3</v>
      </c>
      <c r="G4" s="25">
        <v>1.3</v>
      </c>
      <c r="H4" s="37">
        <v>0.3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</row>
    <row r="5" spans="1:39" x14ac:dyDescent="0.35">
      <c r="A5" s="19">
        <v>1991</v>
      </c>
      <c r="B5" s="37">
        <v>9.3000000000000007</v>
      </c>
      <c r="C5" s="37">
        <v>3.9</v>
      </c>
      <c r="D5" s="37">
        <v>1.3</v>
      </c>
      <c r="E5" s="37">
        <v>1.6</v>
      </c>
      <c r="F5" s="37">
        <v>0.3</v>
      </c>
      <c r="G5" s="25">
        <v>1.1000000000000001</v>
      </c>
      <c r="H5" s="37">
        <v>0.4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</row>
    <row r="6" spans="1:39" x14ac:dyDescent="0.35">
      <c r="A6" s="19">
        <v>1992</v>
      </c>
      <c r="B6" s="37">
        <v>7.2</v>
      </c>
      <c r="C6" s="37">
        <v>3.3</v>
      </c>
      <c r="D6" s="37">
        <v>1.5</v>
      </c>
      <c r="E6" s="37">
        <v>2</v>
      </c>
      <c r="F6" s="37">
        <v>0.3</v>
      </c>
      <c r="G6" s="25">
        <v>1.1000000000000001</v>
      </c>
      <c r="H6" s="37">
        <v>0.4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</row>
    <row r="7" spans="1:39" x14ac:dyDescent="0.35">
      <c r="A7" s="19">
        <v>1993</v>
      </c>
      <c r="B7" s="37">
        <v>7.4</v>
      </c>
      <c r="C7" s="37">
        <v>3.6</v>
      </c>
      <c r="D7" s="37">
        <v>1.8</v>
      </c>
      <c r="E7" s="37">
        <v>2</v>
      </c>
      <c r="F7" s="37">
        <v>0.3</v>
      </c>
      <c r="G7" s="25">
        <v>1.1000000000000001</v>
      </c>
      <c r="H7" s="37">
        <v>0.4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</row>
    <row r="8" spans="1:39" x14ac:dyDescent="0.35">
      <c r="A8" s="19">
        <v>1994</v>
      </c>
      <c r="B8" s="37">
        <v>7.6</v>
      </c>
      <c r="C8" s="37">
        <v>3.8</v>
      </c>
      <c r="D8" s="37">
        <v>1.9</v>
      </c>
      <c r="E8" s="37">
        <v>2.1</v>
      </c>
      <c r="F8" s="37">
        <v>0.7</v>
      </c>
      <c r="G8" s="25">
        <v>1.3</v>
      </c>
      <c r="H8" s="37">
        <v>0.5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</row>
    <row r="9" spans="1:39" x14ac:dyDescent="0.35">
      <c r="A9" s="19">
        <v>1995</v>
      </c>
      <c r="B9" s="37">
        <v>7.4</v>
      </c>
      <c r="C9" s="37">
        <v>3.7</v>
      </c>
      <c r="D9" s="37">
        <v>1.9</v>
      </c>
      <c r="E9" s="37">
        <v>1.7</v>
      </c>
      <c r="F9" s="37">
        <v>0.6</v>
      </c>
      <c r="G9" s="25">
        <v>1.1000000000000001</v>
      </c>
      <c r="H9" s="37">
        <v>0.5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</row>
    <row r="10" spans="1:39" x14ac:dyDescent="0.35">
      <c r="A10" s="19">
        <v>1996</v>
      </c>
      <c r="B10" s="37">
        <v>7.2</v>
      </c>
      <c r="C10" s="37">
        <v>3.8</v>
      </c>
      <c r="D10" s="37">
        <v>2</v>
      </c>
      <c r="E10" s="37">
        <v>2.1</v>
      </c>
      <c r="F10" s="37">
        <v>0.8</v>
      </c>
      <c r="G10" s="25">
        <v>1.2</v>
      </c>
      <c r="H10" s="37">
        <v>0.6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1:39" x14ac:dyDescent="0.35">
      <c r="A11" s="19">
        <v>1997</v>
      </c>
      <c r="B11" s="37">
        <v>7.1</v>
      </c>
      <c r="C11" s="37">
        <v>4.0999999999999996</v>
      </c>
      <c r="D11" s="37">
        <v>2.1</v>
      </c>
      <c r="E11" s="37">
        <v>1.9</v>
      </c>
      <c r="F11" s="37">
        <v>0.6</v>
      </c>
      <c r="G11" s="25">
        <v>1.1000000000000001</v>
      </c>
      <c r="H11" s="37">
        <v>0.5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</row>
    <row r="12" spans="1:39" x14ac:dyDescent="0.35">
      <c r="A12" s="19">
        <v>1998</v>
      </c>
      <c r="B12" s="37">
        <v>7.5</v>
      </c>
      <c r="C12" s="37">
        <v>4</v>
      </c>
      <c r="D12" s="37">
        <v>2</v>
      </c>
      <c r="E12" s="37">
        <v>2</v>
      </c>
      <c r="F12" s="37">
        <v>0.6</v>
      </c>
      <c r="G12" s="25">
        <v>1.2</v>
      </c>
      <c r="H12" s="37">
        <v>0.5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</row>
    <row r="13" spans="1:39" x14ac:dyDescent="0.35">
      <c r="A13" s="19">
        <v>1999</v>
      </c>
      <c r="B13" s="37">
        <v>7.6</v>
      </c>
      <c r="C13" s="37">
        <v>3.9</v>
      </c>
      <c r="D13" s="37">
        <v>1.8</v>
      </c>
      <c r="E13" s="37">
        <v>2</v>
      </c>
      <c r="F13" s="37">
        <v>0.5</v>
      </c>
      <c r="G13" s="25">
        <v>1.1000000000000001</v>
      </c>
      <c r="H13" s="37">
        <v>0.5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</row>
    <row r="14" spans="1:39" x14ac:dyDescent="0.35">
      <c r="A14" s="19">
        <v>2000</v>
      </c>
      <c r="B14" s="37">
        <v>7.6</v>
      </c>
      <c r="C14" s="37">
        <v>4.0999999999999996</v>
      </c>
      <c r="D14" s="37">
        <v>1.8</v>
      </c>
      <c r="E14" s="37">
        <v>1.9</v>
      </c>
      <c r="F14" s="37">
        <v>0.4</v>
      </c>
      <c r="G14" s="25">
        <v>1</v>
      </c>
      <c r="H14" s="37">
        <v>0.5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</row>
    <row r="15" spans="1:39" x14ac:dyDescent="0.35">
      <c r="A15" s="19">
        <v>2001</v>
      </c>
      <c r="B15" s="37">
        <v>7.1</v>
      </c>
      <c r="C15" s="37">
        <v>4.0999999999999996</v>
      </c>
      <c r="D15" s="37">
        <v>1.7</v>
      </c>
      <c r="E15" s="37">
        <v>1.9</v>
      </c>
      <c r="F15" s="37">
        <v>0.5</v>
      </c>
      <c r="G15" s="25">
        <v>1</v>
      </c>
      <c r="H15" s="37">
        <v>0.5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</row>
    <row r="16" spans="1:39" x14ac:dyDescent="0.35">
      <c r="A16" s="19">
        <v>2002</v>
      </c>
      <c r="B16" s="37">
        <v>6.2</v>
      </c>
      <c r="C16" s="37">
        <v>4.0999999999999996</v>
      </c>
      <c r="D16" s="37">
        <v>1.7</v>
      </c>
      <c r="E16" s="37">
        <v>1.8</v>
      </c>
      <c r="F16" s="37">
        <v>0.5</v>
      </c>
      <c r="G16" s="25">
        <v>0.9</v>
      </c>
      <c r="H16" s="37">
        <v>0.6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</row>
    <row r="17" spans="1:39" x14ac:dyDescent="0.35">
      <c r="A17" s="19">
        <v>2003</v>
      </c>
      <c r="B17" s="37">
        <v>5.7</v>
      </c>
      <c r="C17" s="37">
        <v>4</v>
      </c>
      <c r="D17" s="37">
        <v>1.8</v>
      </c>
      <c r="E17" s="37">
        <v>2</v>
      </c>
      <c r="F17" s="37">
        <v>0.5</v>
      </c>
      <c r="G17" s="25">
        <v>1.1000000000000001</v>
      </c>
      <c r="H17" s="37">
        <v>0.7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</row>
    <row r="18" spans="1:39" x14ac:dyDescent="0.35">
      <c r="A18" s="19">
        <v>2004</v>
      </c>
      <c r="B18" s="37">
        <v>6.3</v>
      </c>
      <c r="C18" s="37">
        <v>4.2</v>
      </c>
      <c r="D18" s="37">
        <v>1.6</v>
      </c>
      <c r="E18" s="37">
        <v>1.8</v>
      </c>
      <c r="F18" s="37">
        <v>0.5</v>
      </c>
      <c r="G18" s="25">
        <v>0.9</v>
      </c>
      <c r="H18" s="37">
        <v>0.6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</row>
    <row r="19" spans="1:39" x14ac:dyDescent="0.35">
      <c r="A19" s="19">
        <v>2005</v>
      </c>
      <c r="B19" s="37">
        <v>6</v>
      </c>
      <c r="C19" s="37">
        <v>4</v>
      </c>
      <c r="D19" s="37">
        <v>1.6</v>
      </c>
      <c r="E19" s="37">
        <v>2</v>
      </c>
      <c r="F19" s="37">
        <v>0.5</v>
      </c>
      <c r="G19" s="25">
        <v>0.8</v>
      </c>
      <c r="H19" s="37">
        <v>0.6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</row>
    <row r="20" spans="1:39" x14ac:dyDescent="0.35">
      <c r="A20" s="19">
        <v>2006</v>
      </c>
      <c r="B20" s="37">
        <v>5.3</v>
      </c>
      <c r="C20" s="37">
        <v>4</v>
      </c>
      <c r="D20" s="37">
        <v>1.7</v>
      </c>
      <c r="E20" s="37">
        <v>2.1</v>
      </c>
      <c r="F20" s="37">
        <v>0.5</v>
      </c>
      <c r="G20" s="25">
        <v>0.9</v>
      </c>
      <c r="H20" s="37">
        <v>0.6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</row>
    <row r="21" spans="1:39" x14ac:dyDescent="0.35">
      <c r="A21" s="19">
        <v>2007</v>
      </c>
      <c r="B21" s="37">
        <v>5.6</v>
      </c>
      <c r="C21" s="37">
        <v>3.4</v>
      </c>
      <c r="D21" s="37">
        <v>1.8</v>
      </c>
      <c r="E21" s="37">
        <v>2</v>
      </c>
      <c r="F21" s="37">
        <v>0.4</v>
      </c>
      <c r="G21" s="25">
        <v>0.9</v>
      </c>
      <c r="H21" s="37">
        <v>0.9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</row>
    <row r="22" spans="1:39" x14ac:dyDescent="0.35">
      <c r="A22" s="19">
        <v>2008</v>
      </c>
      <c r="B22" s="37">
        <v>5.8</v>
      </c>
      <c r="C22" s="37">
        <v>3.2</v>
      </c>
      <c r="D22" s="37">
        <v>1.8</v>
      </c>
      <c r="E22" s="37">
        <v>1.8</v>
      </c>
      <c r="F22" s="37">
        <v>0.4</v>
      </c>
      <c r="G22" s="25">
        <v>0.8</v>
      </c>
      <c r="H22" s="37">
        <v>0.8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</row>
    <row r="23" spans="1:39" x14ac:dyDescent="0.35">
      <c r="A23" s="19">
        <v>2009</v>
      </c>
      <c r="B23" s="37">
        <v>4</v>
      </c>
      <c r="C23" s="37">
        <v>2.5</v>
      </c>
      <c r="D23" s="37">
        <v>1.7</v>
      </c>
      <c r="E23" s="37">
        <v>1.9</v>
      </c>
      <c r="F23" s="37">
        <v>0.3</v>
      </c>
      <c r="G23" s="25">
        <v>0.7</v>
      </c>
      <c r="H23" s="37">
        <v>2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</row>
    <row r="24" spans="1:39" x14ac:dyDescent="0.35">
      <c r="A24" s="19">
        <v>2010</v>
      </c>
      <c r="B24" s="37">
        <v>4.5999999999999996</v>
      </c>
      <c r="C24" s="37">
        <v>2.6</v>
      </c>
      <c r="D24" s="37">
        <v>1.8</v>
      </c>
      <c r="E24" s="37">
        <v>1.9</v>
      </c>
      <c r="F24" s="37">
        <v>0.4</v>
      </c>
      <c r="G24" s="25">
        <v>0.8</v>
      </c>
      <c r="H24" s="37">
        <v>2.5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</row>
    <row r="25" spans="1:39" x14ac:dyDescent="0.35">
      <c r="A25" s="19">
        <v>2011</v>
      </c>
      <c r="B25" s="37">
        <v>4.7</v>
      </c>
      <c r="C25" s="37">
        <v>2.5</v>
      </c>
      <c r="D25" s="37">
        <v>1.8</v>
      </c>
      <c r="E25" s="37">
        <v>1.9</v>
      </c>
      <c r="F25" s="37">
        <v>0.3</v>
      </c>
      <c r="G25" s="25">
        <v>0.8</v>
      </c>
      <c r="H25" s="37">
        <v>2.2000000000000002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</row>
    <row r="26" spans="1:39" x14ac:dyDescent="0.35">
      <c r="A26" s="19">
        <v>2012</v>
      </c>
      <c r="B26" s="37">
        <v>4.5999999999999996</v>
      </c>
      <c r="C26" s="37">
        <v>2.5</v>
      </c>
      <c r="D26" s="37">
        <v>1.7</v>
      </c>
      <c r="E26" s="37">
        <v>2</v>
      </c>
      <c r="F26" s="37">
        <v>0.2</v>
      </c>
      <c r="G26" s="25">
        <v>0.7</v>
      </c>
      <c r="H26" s="37">
        <v>1.7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</row>
    <row r="27" spans="1:39" x14ac:dyDescent="0.35">
      <c r="A27" s="19">
        <v>2013</v>
      </c>
      <c r="B27" s="37">
        <v>4.7</v>
      </c>
      <c r="C27" s="37">
        <v>2.4</v>
      </c>
      <c r="D27" s="37">
        <v>1.8</v>
      </c>
      <c r="E27" s="37">
        <v>2</v>
      </c>
      <c r="F27" s="37">
        <v>0.2</v>
      </c>
      <c r="G27" s="25">
        <v>0.7</v>
      </c>
      <c r="H27" s="37">
        <v>1.8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</row>
    <row r="28" spans="1:39" x14ac:dyDescent="0.35">
      <c r="A28" s="19">
        <v>2014</v>
      </c>
      <c r="B28" s="37">
        <v>4.9000000000000004</v>
      </c>
      <c r="C28" s="37">
        <v>2.2999999999999998</v>
      </c>
      <c r="D28" s="37">
        <v>1.7</v>
      </c>
      <c r="E28" s="37">
        <v>1.7</v>
      </c>
      <c r="F28" s="37">
        <v>0.1</v>
      </c>
      <c r="G28" s="25">
        <v>0.7</v>
      </c>
      <c r="H28" s="37">
        <v>1.8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</row>
    <row r="29" spans="1:39" x14ac:dyDescent="0.35">
      <c r="A29" s="19">
        <v>2015</v>
      </c>
      <c r="B29" s="37">
        <v>4.9000000000000004</v>
      </c>
      <c r="C29" s="37">
        <v>2.5</v>
      </c>
      <c r="D29" s="37">
        <v>1.6</v>
      </c>
      <c r="E29" s="37">
        <v>1.9</v>
      </c>
      <c r="F29" s="37">
        <v>0.1</v>
      </c>
      <c r="G29" s="25">
        <v>0.7</v>
      </c>
      <c r="H29" s="37">
        <v>1.8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</row>
    <row r="30" spans="1:39" x14ac:dyDescent="0.35">
      <c r="A30" s="19">
        <v>2016</v>
      </c>
      <c r="B30" s="37">
        <v>5</v>
      </c>
      <c r="C30" s="37">
        <v>2.2000000000000002</v>
      </c>
      <c r="D30" s="37">
        <v>1.7</v>
      </c>
      <c r="E30" s="37">
        <v>1.7</v>
      </c>
      <c r="F30" s="37">
        <v>0.1</v>
      </c>
      <c r="G30" s="25">
        <v>0.6</v>
      </c>
      <c r="H30" s="37">
        <v>1.7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</row>
    <row r="31" spans="1:39" x14ac:dyDescent="0.35">
      <c r="A31" s="19">
        <v>2017</v>
      </c>
      <c r="B31" s="37">
        <v>5.0999999999999996</v>
      </c>
      <c r="C31" s="37">
        <v>2.1</v>
      </c>
      <c r="D31" s="37">
        <v>1.8</v>
      </c>
      <c r="E31" s="37">
        <v>2</v>
      </c>
      <c r="F31" s="37">
        <v>0.1</v>
      </c>
      <c r="G31" s="25">
        <v>0.7</v>
      </c>
      <c r="H31" s="37">
        <v>1.9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</row>
    <row r="32" spans="1:39" x14ac:dyDescent="0.35">
      <c r="A32" s="19">
        <v>2018</v>
      </c>
      <c r="B32" s="37">
        <v>5.0999999999999996</v>
      </c>
      <c r="C32" s="37">
        <v>2.2999999999999998</v>
      </c>
      <c r="D32" s="37">
        <v>1.8</v>
      </c>
      <c r="E32" s="37">
        <v>2</v>
      </c>
      <c r="F32" s="37">
        <v>0.1</v>
      </c>
      <c r="G32" s="25">
        <v>0.6</v>
      </c>
      <c r="H32" s="37">
        <v>1.9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</row>
    <row r="33" spans="1:39" ht="14.5" customHeight="1" x14ac:dyDescent="0.35">
      <c r="A33" s="19">
        <v>2019</v>
      </c>
      <c r="B33" s="37">
        <v>5.2</v>
      </c>
      <c r="C33" s="37">
        <v>2.2000000000000002</v>
      </c>
      <c r="D33" s="37">
        <v>1.7</v>
      </c>
      <c r="E33" s="37">
        <v>1.6</v>
      </c>
      <c r="F33" s="37">
        <v>0.1</v>
      </c>
      <c r="G33" s="25">
        <v>0.6</v>
      </c>
      <c r="H33" s="37">
        <v>1.8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</row>
    <row r="34" spans="1:39" ht="14.5" customHeight="1" x14ac:dyDescent="0.35">
      <c r="A34" s="19">
        <v>2020</v>
      </c>
      <c r="B34" s="37">
        <v>5.3</v>
      </c>
      <c r="C34" s="37">
        <v>2.2000000000000002</v>
      </c>
      <c r="D34" s="37">
        <v>1.6</v>
      </c>
      <c r="E34" s="37">
        <v>1.6</v>
      </c>
      <c r="F34" s="37">
        <v>0.1</v>
      </c>
      <c r="G34" s="25">
        <v>0.6</v>
      </c>
      <c r="H34" s="37">
        <v>1.7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</row>
    <row r="35" spans="1:39" ht="14.5" customHeight="1" x14ac:dyDescent="0.35">
      <c r="A35" s="19">
        <v>2021</v>
      </c>
      <c r="B35" s="37">
        <v>5.6</v>
      </c>
      <c r="C35" s="37">
        <v>2</v>
      </c>
      <c r="D35" s="37">
        <v>1.6</v>
      </c>
      <c r="E35" s="37">
        <v>1.7</v>
      </c>
      <c r="F35" s="37">
        <v>0.1</v>
      </c>
      <c r="G35" s="25">
        <v>0.6</v>
      </c>
      <c r="H35" s="37">
        <v>1.7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</row>
    <row r="36" spans="1:39" ht="14.5" customHeight="1" x14ac:dyDescent="0.35">
      <c r="A36" s="19">
        <v>2022</v>
      </c>
      <c r="B36" s="37">
        <v>5.5</v>
      </c>
      <c r="C36" s="37">
        <v>2.1</v>
      </c>
      <c r="D36" s="37">
        <v>1.7</v>
      </c>
      <c r="E36" s="37">
        <v>1.4</v>
      </c>
      <c r="F36" s="37">
        <v>0.1</v>
      </c>
      <c r="G36" s="25">
        <v>0.6</v>
      </c>
      <c r="H36" s="37">
        <v>1.4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</row>
    <row r="37" spans="1:39" ht="14.5" customHeight="1" x14ac:dyDescent="0.35">
      <c r="A37" s="19">
        <v>2023</v>
      </c>
      <c r="B37" s="37">
        <v>5</v>
      </c>
      <c r="C37" s="37">
        <v>2</v>
      </c>
      <c r="D37" s="37">
        <v>1.4</v>
      </c>
      <c r="E37" s="37">
        <v>1.7</v>
      </c>
      <c r="F37" s="37">
        <v>0.1</v>
      </c>
      <c r="G37" s="20">
        <v>0.7</v>
      </c>
      <c r="H37" s="37">
        <v>1.2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</row>
    <row r="38" spans="1:39" ht="14.5" customHeight="1" x14ac:dyDescent="0.35">
      <c r="A38" s="19">
        <v>2024</v>
      </c>
      <c r="B38" s="20">
        <v>5</v>
      </c>
      <c r="C38" s="20">
        <v>1.9</v>
      </c>
      <c r="D38" s="20">
        <v>1.4</v>
      </c>
      <c r="E38" s="20">
        <v>1.6</v>
      </c>
      <c r="F38" s="20">
        <v>0.1</v>
      </c>
      <c r="G38" s="20">
        <v>0.6</v>
      </c>
      <c r="H38" s="37">
        <v>1.1000000000000001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</row>
    <row r="39" spans="1:39" ht="14.5" customHeight="1" x14ac:dyDescent="0.35">
      <c r="A39" s="19">
        <v>2025</v>
      </c>
      <c r="B39" s="19"/>
      <c r="C39" s="19"/>
      <c r="D39" s="19"/>
      <c r="E39" s="19"/>
      <c r="F39" s="19"/>
      <c r="G39" s="19"/>
      <c r="H39" s="19"/>
      <c r="I39" s="20">
        <v>11.9</v>
      </c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</row>
    <row r="40" spans="1:39" ht="14.5" customHeight="1" x14ac:dyDescent="0.35">
      <c r="A40" s="19">
        <v>2026</v>
      </c>
      <c r="B40" s="19"/>
      <c r="C40" s="19"/>
      <c r="D40" s="19"/>
      <c r="E40" s="19"/>
      <c r="F40" s="19"/>
      <c r="G40" s="19"/>
      <c r="H40" s="19"/>
      <c r="I40" s="20">
        <v>11.9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</row>
    <row r="41" spans="1:39" ht="14.5" customHeight="1" x14ac:dyDescent="0.35">
      <c r="A41" s="19">
        <v>2027</v>
      </c>
      <c r="B41" s="19"/>
      <c r="C41" s="19"/>
      <c r="D41" s="19"/>
      <c r="E41" s="19"/>
      <c r="F41" s="19"/>
      <c r="G41" s="19"/>
      <c r="H41" s="19"/>
      <c r="I41" s="20">
        <v>11.9</v>
      </c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</row>
    <row r="42" spans="1:39" ht="14.5" customHeight="1" x14ac:dyDescent="0.35">
      <c r="A42" s="19">
        <v>2028</v>
      </c>
      <c r="B42" s="19"/>
      <c r="C42" s="19"/>
      <c r="D42" s="19"/>
      <c r="E42" s="19"/>
      <c r="F42" s="19"/>
      <c r="G42" s="19"/>
      <c r="H42" s="19"/>
      <c r="I42" s="20">
        <v>11.7</v>
      </c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</row>
    <row r="43" spans="1:39" ht="14.5" customHeight="1" x14ac:dyDescent="0.35">
      <c r="A43" s="19">
        <v>2029</v>
      </c>
      <c r="B43" s="19"/>
      <c r="C43" s="19"/>
      <c r="D43" s="19"/>
      <c r="E43" s="19"/>
      <c r="F43" s="19"/>
      <c r="G43" s="19"/>
      <c r="H43" s="19"/>
      <c r="I43" s="20">
        <v>11.5</v>
      </c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</row>
    <row r="44" spans="1:39" ht="14.5" customHeight="1" x14ac:dyDescent="0.35">
      <c r="A44" s="19">
        <v>2030</v>
      </c>
      <c r="B44" s="19"/>
      <c r="C44" s="19"/>
      <c r="D44" s="19"/>
      <c r="E44" s="19"/>
      <c r="F44" s="19"/>
      <c r="G44" s="19"/>
      <c r="H44" s="19"/>
      <c r="I44" s="20">
        <v>11.2</v>
      </c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</row>
    <row r="45" spans="1:39" ht="14.5" customHeight="1" x14ac:dyDescent="0.35">
      <c r="A45" s="19">
        <v>2031</v>
      </c>
      <c r="B45" s="19"/>
      <c r="C45" s="19"/>
      <c r="D45" s="19"/>
      <c r="E45" s="19"/>
      <c r="F45" s="19"/>
      <c r="G45" s="19"/>
      <c r="H45" s="19"/>
      <c r="I45" s="20">
        <v>10.9</v>
      </c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</row>
    <row r="46" spans="1:39" x14ac:dyDescent="0.35">
      <c r="A46" s="19">
        <v>2032</v>
      </c>
      <c r="B46" s="19"/>
      <c r="C46" s="19"/>
      <c r="D46" s="19"/>
      <c r="E46" s="19"/>
      <c r="F46" s="19"/>
      <c r="G46" s="19"/>
      <c r="H46" s="19"/>
      <c r="I46" s="20">
        <v>10.7</v>
      </c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</row>
    <row r="47" spans="1:39" x14ac:dyDescent="0.35">
      <c r="A47" s="19">
        <v>2033</v>
      </c>
      <c r="B47" s="19"/>
      <c r="C47" s="19"/>
      <c r="D47" s="19"/>
      <c r="E47" s="19"/>
      <c r="F47" s="19"/>
      <c r="G47" s="19"/>
      <c r="H47" s="19"/>
      <c r="I47" s="20">
        <v>10.5</v>
      </c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</row>
    <row r="48" spans="1:39" x14ac:dyDescent="0.35">
      <c r="A48" s="19">
        <v>2034</v>
      </c>
      <c r="B48" s="19"/>
      <c r="C48" s="19"/>
      <c r="D48" s="19"/>
      <c r="E48" s="19"/>
      <c r="F48" s="19"/>
      <c r="G48" s="19"/>
      <c r="H48" s="19"/>
      <c r="I48" s="20">
        <v>10.3</v>
      </c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</row>
    <row r="49" spans="1:39" x14ac:dyDescent="0.35">
      <c r="A49" s="19">
        <v>2035</v>
      </c>
      <c r="B49" s="19"/>
      <c r="C49" s="19"/>
      <c r="D49" s="19"/>
      <c r="E49" s="19"/>
      <c r="F49" s="19"/>
      <c r="G49" s="19"/>
      <c r="H49" s="19"/>
      <c r="I49" s="20">
        <v>10</v>
      </c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</row>
    <row r="50" spans="1:39" x14ac:dyDescent="0.35">
      <c r="A50" s="19">
        <v>2036</v>
      </c>
      <c r="B50" s="19"/>
      <c r="C50" s="19"/>
      <c r="D50" s="19"/>
      <c r="E50" s="19"/>
      <c r="F50" s="19"/>
      <c r="G50" s="19"/>
      <c r="H50" s="19"/>
      <c r="I50" s="20">
        <v>9.8000000000000007</v>
      </c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</row>
    <row r="51" spans="1:39" x14ac:dyDescent="0.35">
      <c r="A51" s="19">
        <v>2037</v>
      </c>
      <c r="B51" s="19"/>
      <c r="C51" s="19"/>
      <c r="D51" s="19"/>
      <c r="E51" s="19"/>
      <c r="F51" s="19"/>
      <c r="G51" s="19"/>
      <c r="H51" s="19"/>
      <c r="I51" s="20">
        <v>9.5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</row>
    <row r="52" spans="1:39" x14ac:dyDescent="0.35">
      <c r="A52" s="19">
        <v>2038</v>
      </c>
      <c r="B52" s="19"/>
      <c r="C52" s="19"/>
      <c r="D52" s="19"/>
      <c r="E52" s="19"/>
      <c r="F52" s="19"/>
      <c r="G52" s="19"/>
      <c r="H52" s="19"/>
      <c r="I52" s="20">
        <v>9.3000000000000007</v>
      </c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</row>
    <row r="53" spans="1:39" x14ac:dyDescent="0.35">
      <c r="A53" s="19">
        <v>2039</v>
      </c>
      <c r="B53" s="19"/>
      <c r="C53" s="19"/>
      <c r="D53" s="19"/>
      <c r="E53" s="19"/>
      <c r="F53" s="19"/>
      <c r="G53" s="19"/>
      <c r="H53" s="19"/>
      <c r="I53" s="20">
        <v>9</v>
      </c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</row>
    <row r="54" spans="1:39" x14ac:dyDescent="0.35">
      <c r="A54" s="19">
        <v>2040</v>
      </c>
      <c r="B54" s="19"/>
      <c r="C54" s="19"/>
      <c r="D54" s="19"/>
      <c r="E54" s="19"/>
      <c r="F54" s="19"/>
      <c r="G54" s="19"/>
      <c r="H54" s="19"/>
      <c r="I54" s="20">
        <v>8.8000000000000007</v>
      </c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</row>
    <row r="55" spans="1:39" x14ac:dyDescent="0.35">
      <c r="A55" s="19">
        <v>2041</v>
      </c>
      <c r="B55" s="19"/>
      <c r="C55" s="19"/>
      <c r="D55" s="19"/>
      <c r="E55" s="19"/>
      <c r="F55" s="19"/>
      <c r="G55" s="19"/>
      <c r="H55" s="19"/>
      <c r="I55" s="20">
        <v>8.5</v>
      </c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</row>
    <row r="56" spans="1:39" x14ac:dyDescent="0.35">
      <c r="A56" s="19">
        <v>2042</v>
      </c>
      <c r="B56" s="19"/>
      <c r="C56" s="19"/>
      <c r="D56" s="19"/>
      <c r="E56" s="19"/>
      <c r="F56" s="19"/>
      <c r="G56" s="19"/>
      <c r="H56" s="19"/>
      <c r="I56" s="20">
        <v>8.1999999999999993</v>
      </c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</row>
    <row r="57" spans="1:39" x14ac:dyDescent="0.35">
      <c r="A57" s="19">
        <v>2043</v>
      </c>
      <c r="B57" s="19"/>
      <c r="C57" s="19"/>
      <c r="D57" s="19"/>
      <c r="E57" s="19"/>
      <c r="F57" s="19"/>
      <c r="G57" s="19"/>
      <c r="H57" s="19"/>
      <c r="I57" s="20">
        <v>8</v>
      </c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</row>
    <row r="58" spans="1:39" x14ac:dyDescent="0.35">
      <c r="A58" s="19">
        <v>2044</v>
      </c>
      <c r="B58" s="19"/>
      <c r="C58" s="19"/>
      <c r="D58" s="19"/>
      <c r="E58" s="19"/>
      <c r="F58" s="19"/>
      <c r="G58" s="19"/>
      <c r="H58" s="19"/>
      <c r="I58" s="20">
        <v>7.8</v>
      </c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</row>
    <row r="59" spans="1:39" x14ac:dyDescent="0.35">
      <c r="A59" s="19">
        <v>2045</v>
      </c>
      <c r="B59" s="19"/>
      <c r="C59" s="19"/>
      <c r="D59" s="19"/>
      <c r="E59" s="19"/>
      <c r="F59" s="19"/>
      <c r="G59" s="19"/>
      <c r="H59" s="19"/>
      <c r="I59" s="20">
        <v>7.5</v>
      </c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</row>
    <row r="60" spans="1:39" x14ac:dyDescent="0.35">
      <c r="A60" s="19">
        <v>2046</v>
      </c>
      <c r="B60" s="19"/>
      <c r="C60" s="19"/>
      <c r="D60" s="19"/>
      <c r="E60" s="19"/>
      <c r="F60" s="19"/>
      <c r="G60" s="19"/>
      <c r="H60" s="19"/>
      <c r="I60" s="20">
        <v>7.2</v>
      </c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</row>
    <row r="61" spans="1:39" x14ac:dyDescent="0.35">
      <c r="A61" s="19">
        <v>2047</v>
      </c>
      <c r="B61" s="19"/>
      <c r="C61" s="19"/>
      <c r="D61" s="19"/>
      <c r="E61" s="19"/>
      <c r="F61" s="19"/>
      <c r="G61" s="19"/>
      <c r="H61" s="19"/>
      <c r="I61" s="20">
        <v>7</v>
      </c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</row>
    <row r="62" spans="1:39" x14ac:dyDescent="0.35">
      <c r="A62" s="19">
        <v>2048</v>
      </c>
      <c r="B62" s="19"/>
      <c r="C62" s="19"/>
      <c r="D62" s="19"/>
      <c r="E62" s="19"/>
      <c r="F62" s="19"/>
      <c r="G62" s="19"/>
      <c r="H62" s="19"/>
      <c r="I62" s="20">
        <v>6.8</v>
      </c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</row>
    <row r="63" spans="1:39" x14ac:dyDescent="0.35">
      <c r="A63" s="19">
        <v>2049</v>
      </c>
      <c r="B63" s="19"/>
      <c r="C63" s="19"/>
      <c r="D63" s="19"/>
      <c r="E63" s="19"/>
      <c r="F63" s="19"/>
      <c r="G63" s="19"/>
      <c r="H63" s="19"/>
      <c r="I63" s="20">
        <v>6.6</v>
      </c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</row>
    <row r="64" spans="1:39" x14ac:dyDescent="0.35">
      <c r="A64" s="19">
        <v>2050</v>
      </c>
      <c r="B64" s="19"/>
      <c r="C64" s="19"/>
      <c r="D64" s="19"/>
      <c r="E64" s="19"/>
      <c r="F64" s="19"/>
      <c r="G64" s="19"/>
      <c r="H64" s="19"/>
      <c r="I64" s="20">
        <v>6.3</v>
      </c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</row>
    <row r="65" spans="31:39" x14ac:dyDescent="0.35">
      <c r="AE65" s="19"/>
      <c r="AF65" s="19"/>
      <c r="AG65" s="19"/>
      <c r="AH65" s="19"/>
      <c r="AI65" s="19"/>
      <c r="AJ65" s="19"/>
      <c r="AK65" s="19"/>
      <c r="AL65" s="19"/>
      <c r="AM65" s="19"/>
    </row>
    <row r="66" spans="31:39" x14ac:dyDescent="0.35">
      <c r="AE66" s="19"/>
      <c r="AF66" s="19"/>
      <c r="AG66" s="19"/>
      <c r="AH66" s="19"/>
      <c r="AI66" s="19"/>
      <c r="AJ66" s="19"/>
      <c r="AK66" s="19"/>
      <c r="AL66" s="19"/>
      <c r="AM66" s="19"/>
    </row>
    <row r="67" spans="31:39" x14ac:dyDescent="0.35">
      <c r="AE67" s="19"/>
      <c r="AF67" s="19"/>
      <c r="AG67" s="19"/>
      <c r="AH67" s="19"/>
      <c r="AI67" s="19"/>
      <c r="AJ67" s="19"/>
      <c r="AK67" s="19"/>
      <c r="AL67" s="19"/>
      <c r="AM67" s="19"/>
    </row>
    <row r="68" spans="31:39" x14ac:dyDescent="0.35">
      <c r="AE68" s="19"/>
      <c r="AF68" s="19"/>
      <c r="AG68" s="19"/>
      <c r="AH68" s="19"/>
      <c r="AI68" s="19"/>
      <c r="AJ68" s="19"/>
      <c r="AK68" s="19"/>
      <c r="AL68" s="19"/>
      <c r="AM68" s="19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A0631-FD69-4067-8935-AFAFE6C5B3F3}">
  <sheetPr codeName="Ark60"/>
  <dimension ref="A1:AA5"/>
  <sheetViews>
    <sheetView zoomScaleNormal="100" workbookViewId="0">
      <selection activeCell="F29" sqref="F29"/>
    </sheetView>
  </sheetViews>
  <sheetFormatPr baseColWidth="10" defaultRowHeight="14.5" x14ac:dyDescent="0.35"/>
  <sheetData>
    <row r="1" spans="1:27" x14ac:dyDescent="0.35">
      <c r="A1" s="23" t="s">
        <v>308</v>
      </c>
      <c r="B1" s="19" t="str">
        <f>INDEX(Innhold!$B:$B,MATCH($A$1,Innhold!$A:$A,0))</f>
        <v>Tidslinje for utfasing av bruk av fossile brensler i industri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3" spans="1:27" x14ac:dyDescent="0.35">
      <c r="A3" s="19"/>
      <c r="B3" s="19">
        <v>2025</v>
      </c>
      <c r="C3" s="19">
        <v>2026</v>
      </c>
      <c r="D3" s="19">
        <v>2027</v>
      </c>
      <c r="E3" s="19">
        <v>2028</v>
      </c>
      <c r="F3" s="19">
        <v>2029</v>
      </c>
      <c r="G3" s="19">
        <v>2030</v>
      </c>
      <c r="H3" s="19">
        <v>2031</v>
      </c>
      <c r="I3" s="19">
        <v>2032</v>
      </c>
      <c r="J3" s="19">
        <v>2033</v>
      </c>
      <c r="K3" s="19">
        <v>2034</v>
      </c>
      <c r="L3" s="19">
        <v>2035</v>
      </c>
      <c r="M3" s="19">
        <v>2036</v>
      </c>
      <c r="N3" s="19">
        <v>2037</v>
      </c>
      <c r="O3" s="19">
        <v>2038</v>
      </c>
      <c r="P3" s="19">
        <v>2039</v>
      </c>
      <c r="Q3" s="19">
        <v>2040</v>
      </c>
      <c r="R3" s="19">
        <v>2041</v>
      </c>
      <c r="S3" s="19">
        <v>2042</v>
      </c>
      <c r="T3" s="19">
        <v>2043</v>
      </c>
      <c r="U3" s="19">
        <v>2044</v>
      </c>
      <c r="V3" s="19">
        <v>2045</v>
      </c>
      <c r="W3" s="19">
        <v>2046</v>
      </c>
      <c r="X3" s="19">
        <v>2047</v>
      </c>
      <c r="Y3" s="19">
        <v>2048</v>
      </c>
      <c r="Z3" s="19">
        <v>2049</v>
      </c>
      <c r="AA3" s="19">
        <v>2050</v>
      </c>
    </row>
    <row r="4" spans="1:27" x14ac:dyDescent="0.35">
      <c r="A4" s="19" t="s">
        <v>403</v>
      </c>
      <c r="B4" s="19">
        <v>2.2999999999999998</v>
      </c>
      <c r="C4" s="19">
        <v>2</v>
      </c>
      <c r="D4" s="19">
        <v>2</v>
      </c>
      <c r="E4" s="19">
        <v>1.9</v>
      </c>
      <c r="F4" s="19">
        <v>1.7</v>
      </c>
      <c r="G4" s="19">
        <v>1.4</v>
      </c>
      <c r="H4" s="19">
        <v>1.4</v>
      </c>
      <c r="I4" s="19">
        <v>1.3</v>
      </c>
      <c r="J4" s="19">
        <v>1.3</v>
      </c>
      <c r="K4" s="19">
        <v>1.2</v>
      </c>
      <c r="L4" s="19">
        <v>1.2</v>
      </c>
      <c r="M4" s="19">
        <v>1.2</v>
      </c>
      <c r="N4" s="19">
        <v>1.1000000000000001</v>
      </c>
      <c r="O4" s="19">
        <v>1.1000000000000001</v>
      </c>
      <c r="P4" s="19">
        <v>1</v>
      </c>
      <c r="Q4" s="19">
        <v>1</v>
      </c>
      <c r="R4" s="19">
        <v>0.9</v>
      </c>
      <c r="S4" s="19">
        <v>0.9</v>
      </c>
      <c r="T4" s="19">
        <v>0.9</v>
      </c>
      <c r="U4" s="19">
        <v>0.8</v>
      </c>
      <c r="V4" s="19">
        <v>0.8</v>
      </c>
      <c r="W4" s="19">
        <v>0.8</v>
      </c>
      <c r="X4" s="19">
        <v>0.8</v>
      </c>
      <c r="Y4" s="19">
        <v>0.7</v>
      </c>
      <c r="Z4" s="19">
        <v>0.7</v>
      </c>
      <c r="AA4" s="19">
        <v>0.7</v>
      </c>
    </row>
    <row r="5" spans="1:27" x14ac:dyDescent="0.3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A223-26FA-4496-B9E9-119E8339F3AA}">
  <sheetPr codeName="Ark61"/>
  <dimension ref="A1:AA4"/>
  <sheetViews>
    <sheetView zoomScaleNormal="100" workbookViewId="0"/>
  </sheetViews>
  <sheetFormatPr baseColWidth="10" defaultRowHeight="14.5" x14ac:dyDescent="0.35"/>
  <cols>
    <col min="3" max="3" width="11.453125" customWidth="1"/>
    <col min="4" max="4" width="10.90625" customWidth="1"/>
  </cols>
  <sheetData>
    <row r="1" spans="1:27" x14ac:dyDescent="0.35">
      <c r="A1" s="23" t="s">
        <v>310</v>
      </c>
      <c r="B1" s="19" t="str">
        <f>INDEX(Innhold!$B:$B,MATCH($A$1,Innhold!$A:$A,0))</f>
        <v>Tidslinje for utfasing av bruk av fossile brensler fra energiforsyning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x14ac:dyDescent="0.35">
      <c r="B3" s="19">
        <v>2025</v>
      </c>
      <c r="C3" s="19">
        <v>2026</v>
      </c>
      <c r="D3" s="19">
        <v>2027</v>
      </c>
      <c r="E3" s="19">
        <v>2028</v>
      </c>
      <c r="F3" s="19">
        <v>2029</v>
      </c>
      <c r="G3" s="19">
        <v>2030</v>
      </c>
      <c r="H3" s="19">
        <v>2031</v>
      </c>
      <c r="I3" s="19">
        <v>2032</v>
      </c>
      <c r="J3" s="19">
        <v>2033</v>
      </c>
      <c r="K3" s="19">
        <v>2034</v>
      </c>
      <c r="L3" s="19">
        <v>2035</v>
      </c>
      <c r="M3" s="19">
        <v>2036</v>
      </c>
      <c r="N3" s="19">
        <v>2037</v>
      </c>
      <c r="O3" s="19">
        <v>2038</v>
      </c>
      <c r="P3" s="19">
        <v>2039</v>
      </c>
      <c r="Q3" s="19">
        <v>2040</v>
      </c>
      <c r="R3" s="19">
        <v>2041</v>
      </c>
      <c r="S3" s="19">
        <v>2042</v>
      </c>
      <c r="T3" s="19">
        <v>2043</v>
      </c>
      <c r="U3" s="19">
        <v>2044</v>
      </c>
      <c r="V3" s="19">
        <v>2045</v>
      </c>
      <c r="W3" s="19">
        <v>2046</v>
      </c>
      <c r="X3" s="19">
        <v>2047</v>
      </c>
      <c r="Y3" s="19">
        <v>2048</v>
      </c>
      <c r="Z3" s="19">
        <v>2049</v>
      </c>
      <c r="AA3" s="19">
        <v>2050</v>
      </c>
    </row>
    <row r="4" spans="1:27" x14ac:dyDescent="0.35">
      <c r="A4" t="s">
        <v>403</v>
      </c>
      <c r="B4" s="29">
        <v>1.1000000000000001</v>
      </c>
      <c r="C4" s="29">
        <v>1.1000000000000001</v>
      </c>
      <c r="D4" s="29">
        <v>1.1000000000000001</v>
      </c>
      <c r="E4" s="29">
        <v>1</v>
      </c>
      <c r="F4" s="29">
        <v>1.1000000000000001</v>
      </c>
      <c r="G4" s="29">
        <v>1</v>
      </c>
      <c r="H4" s="29">
        <v>0.9</v>
      </c>
      <c r="I4" s="29">
        <v>0.9</v>
      </c>
      <c r="J4" s="29">
        <v>0.9</v>
      </c>
      <c r="K4" s="29">
        <v>0.9</v>
      </c>
      <c r="L4" s="29">
        <v>0.9</v>
      </c>
      <c r="M4" s="29">
        <v>0.9</v>
      </c>
      <c r="N4" s="29">
        <v>0.9</v>
      </c>
      <c r="O4" s="29">
        <v>0.9</v>
      </c>
      <c r="P4" s="29">
        <v>0.8</v>
      </c>
      <c r="Q4" s="29">
        <v>0.8</v>
      </c>
      <c r="R4" s="29">
        <v>0.8</v>
      </c>
      <c r="S4" s="29">
        <v>0.8</v>
      </c>
      <c r="T4" s="29">
        <v>0.8</v>
      </c>
      <c r="U4" s="29">
        <v>0.8</v>
      </c>
      <c r="V4" s="29">
        <v>0.8</v>
      </c>
      <c r="W4" s="29">
        <v>0.8</v>
      </c>
      <c r="X4" s="29">
        <v>0.8</v>
      </c>
      <c r="Y4" s="29">
        <v>0.8</v>
      </c>
      <c r="Z4" s="29">
        <v>0.7</v>
      </c>
      <c r="AA4" s="29">
        <v>0.7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1210C-A995-4AB2-BAC0-B20DCDBDD013}">
  <sheetPr codeName="Ark63"/>
  <dimension ref="A1:AK42"/>
  <sheetViews>
    <sheetView zoomScaleNormal="100" workbookViewId="0"/>
  </sheetViews>
  <sheetFormatPr baseColWidth="10" defaultRowHeight="14.5" x14ac:dyDescent="0.35"/>
  <cols>
    <col min="3" max="3" width="10.36328125" customWidth="1"/>
  </cols>
  <sheetData>
    <row r="1" spans="1:37" x14ac:dyDescent="0.35">
      <c r="A1" s="23" t="s">
        <v>312</v>
      </c>
      <c r="B1" s="19" t="str">
        <f>INDEX(Innhold!$B:$B,MATCH($A$1,Innhold!$A:$A,0))</f>
        <v>Utslippsutvikling for petroleumsutvinning 1990–2025</v>
      </c>
      <c r="C1" s="19"/>
    </row>
    <row r="2" spans="1:37" x14ac:dyDescent="0.35">
      <c r="A2" s="19"/>
      <c r="B2" s="19"/>
      <c r="C2" s="19"/>
    </row>
    <row r="3" spans="1:37" x14ac:dyDescent="0.35"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>
        <v>2005</v>
      </c>
      <c r="R3" s="19">
        <v>2006</v>
      </c>
      <c r="S3" s="19">
        <v>2007</v>
      </c>
      <c r="T3" s="19">
        <v>2008</v>
      </c>
      <c r="U3" s="19">
        <v>2009</v>
      </c>
      <c r="V3" s="19">
        <v>2010</v>
      </c>
      <c r="W3" s="19">
        <v>2011</v>
      </c>
      <c r="X3" s="19">
        <v>2012</v>
      </c>
      <c r="Y3" s="19">
        <v>2013</v>
      </c>
      <c r="Z3" s="19">
        <v>2014</v>
      </c>
      <c r="AA3" s="19">
        <v>2015</v>
      </c>
      <c r="AB3" s="19">
        <v>2016</v>
      </c>
      <c r="AC3" s="19">
        <v>2017</v>
      </c>
      <c r="AD3" s="19">
        <v>2018</v>
      </c>
      <c r="AE3" s="19">
        <v>2019</v>
      </c>
      <c r="AF3" s="19">
        <v>2020</v>
      </c>
      <c r="AG3" s="19">
        <v>2021</v>
      </c>
      <c r="AH3" s="19">
        <v>2022</v>
      </c>
      <c r="AI3" s="19">
        <v>2023</v>
      </c>
      <c r="AJ3" s="19">
        <v>2024</v>
      </c>
      <c r="AK3" s="19">
        <v>2025</v>
      </c>
    </row>
    <row r="4" spans="1:37" x14ac:dyDescent="0.35">
      <c r="A4" t="s">
        <v>403</v>
      </c>
      <c r="B4" s="20">
        <v>8.1999999999999993</v>
      </c>
      <c r="C4" s="20">
        <v>8.1</v>
      </c>
      <c r="D4" s="20">
        <v>8.6999999999999993</v>
      </c>
      <c r="E4" s="20">
        <v>9.3000000000000007</v>
      </c>
      <c r="F4" s="20">
        <v>10.1</v>
      </c>
      <c r="G4" s="20">
        <v>10.199999999999999</v>
      </c>
      <c r="H4" s="20">
        <v>11.1</v>
      </c>
      <c r="I4" s="20">
        <v>11.6</v>
      </c>
      <c r="J4" s="20">
        <v>11.3</v>
      </c>
      <c r="K4" s="20">
        <v>11.8</v>
      </c>
      <c r="L4" s="20">
        <v>13.2</v>
      </c>
      <c r="M4" s="20">
        <v>14.1</v>
      </c>
      <c r="N4" s="20">
        <v>13.8</v>
      </c>
      <c r="O4" s="20">
        <v>13.9</v>
      </c>
      <c r="P4" s="20">
        <v>14.1</v>
      </c>
      <c r="Q4" s="20">
        <v>14.1</v>
      </c>
      <c r="R4" s="20">
        <v>13.7</v>
      </c>
      <c r="S4" s="20">
        <v>15.1</v>
      </c>
      <c r="T4" s="20">
        <v>14.8</v>
      </c>
      <c r="U4" s="20">
        <v>13.7</v>
      </c>
      <c r="V4" s="20">
        <v>13.8</v>
      </c>
      <c r="W4" s="20">
        <v>13.4</v>
      </c>
      <c r="X4" s="20">
        <v>13.6</v>
      </c>
      <c r="Y4" s="20">
        <v>13.5</v>
      </c>
      <c r="Z4" s="20">
        <v>14.2</v>
      </c>
      <c r="AA4" s="20">
        <v>14.7</v>
      </c>
      <c r="AB4" s="20">
        <v>14.4</v>
      </c>
      <c r="AC4" s="20">
        <v>14.2</v>
      </c>
      <c r="AD4" s="20">
        <v>14</v>
      </c>
      <c r="AE4" s="20">
        <v>13.8</v>
      </c>
      <c r="AF4" s="20">
        <v>13.1</v>
      </c>
      <c r="AG4" s="20">
        <v>12.1</v>
      </c>
      <c r="AH4" s="20">
        <v>12</v>
      </c>
      <c r="AI4" s="20">
        <v>11.5</v>
      </c>
      <c r="AJ4" s="20">
        <v>11</v>
      </c>
      <c r="AK4" s="20">
        <v>10.9</v>
      </c>
    </row>
    <row r="5" spans="1:37" x14ac:dyDescent="0.35">
      <c r="A5" s="19"/>
      <c r="B5" s="20"/>
      <c r="C5" s="19"/>
    </row>
    <row r="6" spans="1:37" x14ac:dyDescent="0.35">
      <c r="A6" s="19"/>
      <c r="B6" s="20"/>
      <c r="C6" s="19"/>
    </row>
    <row r="7" spans="1:37" x14ac:dyDescent="0.35">
      <c r="A7" s="19"/>
      <c r="B7" s="20"/>
      <c r="C7" s="19"/>
    </row>
    <row r="8" spans="1:37" x14ac:dyDescent="0.35">
      <c r="A8" s="19"/>
      <c r="B8" s="20"/>
      <c r="C8" s="19"/>
    </row>
    <row r="9" spans="1:37" x14ac:dyDescent="0.35">
      <c r="A9" s="19"/>
      <c r="B9" s="20"/>
      <c r="C9" s="19"/>
    </row>
    <row r="10" spans="1:37" x14ac:dyDescent="0.35">
      <c r="A10" s="19"/>
      <c r="B10" s="20"/>
      <c r="C10" s="19"/>
    </row>
    <row r="11" spans="1:37" x14ac:dyDescent="0.35">
      <c r="A11" s="19"/>
      <c r="B11" s="20"/>
      <c r="C11" s="19"/>
    </row>
    <row r="12" spans="1:37" x14ac:dyDescent="0.35">
      <c r="A12" s="19"/>
      <c r="B12" s="20"/>
      <c r="C12" s="19"/>
    </row>
    <row r="13" spans="1:37" x14ac:dyDescent="0.35">
      <c r="A13" s="19"/>
      <c r="B13" s="20"/>
      <c r="C13" s="19"/>
    </row>
    <row r="14" spans="1:37" x14ac:dyDescent="0.35">
      <c r="A14" s="19"/>
      <c r="B14" s="20"/>
      <c r="C14" s="19"/>
    </row>
    <row r="15" spans="1:37" x14ac:dyDescent="0.35">
      <c r="A15" s="19"/>
      <c r="B15" s="20"/>
      <c r="C15" s="19"/>
    </row>
    <row r="16" spans="1:37" x14ac:dyDescent="0.35">
      <c r="A16" s="19"/>
      <c r="B16" s="20"/>
      <c r="C16" s="19"/>
    </row>
    <row r="17" spans="1:3" x14ac:dyDescent="0.35">
      <c r="A17" s="19"/>
      <c r="B17" s="20"/>
      <c r="C17" s="19"/>
    </row>
    <row r="18" spans="1:3" x14ac:dyDescent="0.35">
      <c r="A18" s="19"/>
      <c r="B18" s="20"/>
      <c r="C18" s="19"/>
    </row>
    <row r="19" spans="1:3" x14ac:dyDescent="0.35">
      <c r="A19" s="19"/>
      <c r="B19" s="20"/>
      <c r="C19" s="19"/>
    </row>
    <row r="20" spans="1:3" x14ac:dyDescent="0.35">
      <c r="A20" s="19"/>
      <c r="B20" s="20"/>
      <c r="C20" s="19"/>
    </row>
    <row r="21" spans="1:3" x14ac:dyDescent="0.35">
      <c r="A21" s="19"/>
      <c r="B21" s="20"/>
      <c r="C21" s="19"/>
    </row>
    <row r="22" spans="1:3" x14ac:dyDescent="0.35">
      <c r="A22" s="19"/>
      <c r="B22" s="20"/>
      <c r="C22" s="19"/>
    </row>
    <row r="23" spans="1:3" x14ac:dyDescent="0.35">
      <c r="A23" s="19"/>
      <c r="B23" s="20"/>
      <c r="C23" s="19"/>
    </row>
    <row r="24" spans="1:3" x14ac:dyDescent="0.35">
      <c r="A24" s="19"/>
      <c r="B24" s="20"/>
      <c r="C24" s="19"/>
    </row>
    <row r="25" spans="1:3" x14ac:dyDescent="0.35">
      <c r="A25" s="19"/>
      <c r="B25" s="20"/>
      <c r="C25" s="19"/>
    </row>
    <row r="26" spans="1:3" x14ac:dyDescent="0.35">
      <c r="A26" s="19"/>
      <c r="B26" s="20"/>
      <c r="C26" s="19"/>
    </row>
    <row r="27" spans="1:3" x14ac:dyDescent="0.35">
      <c r="A27" s="19"/>
      <c r="B27" s="20"/>
      <c r="C27" s="19"/>
    </row>
    <row r="28" spans="1:3" x14ac:dyDescent="0.35">
      <c r="A28" s="19"/>
      <c r="B28" s="20"/>
      <c r="C28" s="19"/>
    </row>
    <row r="29" spans="1:3" x14ac:dyDescent="0.35">
      <c r="A29" s="19"/>
      <c r="B29" s="20"/>
      <c r="C29" s="19"/>
    </row>
    <row r="30" spans="1:3" x14ac:dyDescent="0.35">
      <c r="A30" s="19"/>
      <c r="B30" s="20"/>
      <c r="C30" s="19"/>
    </row>
    <row r="31" spans="1:3" x14ac:dyDescent="0.35">
      <c r="A31" s="19"/>
      <c r="B31" s="20"/>
      <c r="C31" s="19"/>
    </row>
    <row r="32" spans="1:3" x14ac:dyDescent="0.35">
      <c r="A32" s="19"/>
      <c r="B32" s="20"/>
      <c r="C32" s="19"/>
    </row>
    <row r="33" spans="1:3" x14ac:dyDescent="0.35">
      <c r="A33" s="19"/>
      <c r="B33" s="20"/>
      <c r="C33" s="19"/>
    </row>
    <row r="34" spans="1:3" x14ac:dyDescent="0.35">
      <c r="A34" s="19"/>
      <c r="B34" s="20"/>
      <c r="C34" s="19"/>
    </row>
    <row r="35" spans="1:3" x14ac:dyDescent="0.35">
      <c r="A35" s="19"/>
      <c r="B35" s="20"/>
      <c r="C35" s="19"/>
    </row>
    <row r="36" spans="1:3" x14ac:dyDescent="0.35">
      <c r="A36" s="19"/>
      <c r="B36" s="20"/>
      <c r="C36" s="19"/>
    </row>
    <row r="37" spans="1:3" x14ac:dyDescent="0.35">
      <c r="A37" s="19"/>
      <c r="B37" s="20"/>
      <c r="C37" s="19"/>
    </row>
    <row r="38" spans="1:3" x14ac:dyDescent="0.35">
      <c r="A38" s="19"/>
      <c r="B38" s="20"/>
      <c r="C38" s="19"/>
    </row>
    <row r="39" spans="1:3" x14ac:dyDescent="0.35">
      <c r="A39" s="19"/>
      <c r="B39" s="20"/>
      <c r="C39" s="19"/>
    </row>
    <row r="40" spans="1:3" x14ac:dyDescent="0.35">
      <c r="A40" s="19"/>
      <c r="B40" s="19"/>
      <c r="C40" s="19"/>
    </row>
    <row r="41" spans="1:3" x14ac:dyDescent="0.35">
      <c r="A41" s="19"/>
      <c r="B41" s="19"/>
      <c r="C41" s="19"/>
    </row>
    <row r="42" spans="1:3" x14ac:dyDescent="0.35">
      <c r="A42" s="19"/>
      <c r="B42" s="19"/>
      <c r="C42" s="19"/>
    </row>
  </sheetData>
  <phoneticPr fontId="6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D619-47C1-44DA-8ADA-F693F199FE2A}">
  <sheetPr codeName="Ark64"/>
  <dimension ref="A1:AA31"/>
  <sheetViews>
    <sheetView zoomScaleNormal="100" workbookViewId="0"/>
  </sheetViews>
  <sheetFormatPr baseColWidth="10" defaultColWidth="11.453125" defaultRowHeight="14.5" x14ac:dyDescent="0.35"/>
  <cols>
    <col min="4" max="4" width="16.81640625" customWidth="1"/>
  </cols>
  <sheetData>
    <row r="1" spans="1:27" x14ac:dyDescent="0.35">
      <c r="A1" s="23" t="s">
        <v>314</v>
      </c>
      <c r="B1" s="19" t="str">
        <f>INDEX(Innhold!$B:$B,MATCH($A$1,Innhold!$A:$A,0))</f>
        <v>Anslag for utslippsutviklingen i petroleumsvirksomheten</v>
      </c>
      <c r="C1" s="19"/>
      <c r="D1" s="19"/>
      <c r="E1" s="19"/>
      <c r="F1" s="19"/>
    </row>
    <row r="2" spans="1:27" x14ac:dyDescent="0.35">
      <c r="A2" s="19"/>
      <c r="B2" s="19"/>
      <c r="C2" s="19"/>
      <c r="D2" s="19"/>
      <c r="E2" s="19"/>
      <c r="F2" s="19"/>
    </row>
    <row r="3" spans="1:27" ht="43.4" customHeight="1" x14ac:dyDescent="0.35">
      <c r="A3" s="19"/>
      <c r="B3" s="19">
        <v>2025</v>
      </c>
      <c r="C3" s="19">
        <v>2026</v>
      </c>
      <c r="D3" s="19">
        <v>2027</v>
      </c>
      <c r="E3" s="19">
        <v>2028</v>
      </c>
      <c r="F3" s="19">
        <v>2029</v>
      </c>
      <c r="G3" s="19">
        <v>2030</v>
      </c>
      <c r="H3" s="19">
        <v>2031</v>
      </c>
      <c r="I3" s="19">
        <v>2032</v>
      </c>
      <c r="J3" s="19">
        <v>2033</v>
      </c>
      <c r="K3" s="19">
        <v>2034</v>
      </c>
      <c r="L3" s="19">
        <v>2035</v>
      </c>
      <c r="M3" s="19">
        <v>2036</v>
      </c>
      <c r="N3" s="19">
        <v>2037</v>
      </c>
      <c r="O3" s="19">
        <v>2038</v>
      </c>
      <c r="P3" s="19">
        <v>2039</v>
      </c>
      <c r="Q3" s="19">
        <v>2040</v>
      </c>
      <c r="R3" s="19">
        <v>2041</v>
      </c>
      <c r="S3" s="19">
        <v>2042</v>
      </c>
      <c r="T3" s="19">
        <v>2043</v>
      </c>
      <c r="U3" s="19">
        <v>2044</v>
      </c>
      <c r="V3" s="19">
        <v>2045</v>
      </c>
      <c r="W3" s="19">
        <v>2046</v>
      </c>
      <c r="X3" s="19">
        <v>2047</v>
      </c>
      <c r="Y3" s="19">
        <v>2048</v>
      </c>
      <c r="Z3" s="19">
        <v>2049</v>
      </c>
      <c r="AA3" s="19">
        <v>2050</v>
      </c>
    </row>
    <row r="4" spans="1:27" x14ac:dyDescent="0.35">
      <c r="A4" s="19" t="s">
        <v>69</v>
      </c>
      <c r="B4" s="19">
        <v>10.9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 ht="58" x14ac:dyDescent="0.35">
      <c r="A5" s="39" t="s">
        <v>401</v>
      </c>
      <c r="B5" s="29"/>
      <c r="C5" s="29">
        <v>11.2</v>
      </c>
      <c r="D5" s="29">
        <v>11.2</v>
      </c>
      <c r="E5" s="29">
        <v>10.199999999999999</v>
      </c>
      <c r="F5" s="29">
        <v>9.5</v>
      </c>
      <c r="G5" s="29">
        <v>8.3000000000000007</v>
      </c>
      <c r="H5" s="29">
        <v>7.9</v>
      </c>
      <c r="I5" s="29">
        <v>7.7</v>
      </c>
      <c r="J5" s="29">
        <v>7.5</v>
      </c>
      <c r="K5" s="29">
        <v>7.4</v>
      </c>
      <c r="L5" s="29">
        <v>7.1</v>
      </c>
      <c r="M5" s="29">
        <v>6.8</v>
      </c>
      <c r="N5" s="29">
        <v>6.6</v>
      </c>
      <c r="O5" s="29">
        <v>6.2</v>
      </c>
      <c r="P5" s="29">
        <v>5.9</v>
      </c>
      <c r="Q5" s="29">
        <v>5.7</v>
      </c>
      <c r="R5" s="29">
        <v>5.3</v>
      </c>
      <c r="S5" s="29">
        <v>4.9000000000000004</v>
      </c>
      <c r="T5" s="29">
        <v>4.5</v>
      </c>
      <c r="U5" s="29">
        <v>4.0999999999999996</v>
      </c>
      <c r="V5" s="29">
        <v>3.8</v>
      </c>
      <c r="W5" s="29">
        <v>3.6</v>
      </c>
      <c r="X5" s="29">
        <v>3.4</v>
      </c>
      <c r="Y5" s="29">
        <v>3.3</v>
      </c>
      <c r="Z5" s="29">
        <v>3.1</v>
      </c>
      <c r="AA5" s="29">
        <v>3</v>
      </c>
    </row>
    <row r="6" spans="1:27" x14ac:dyDescent="0.35">
      <c r="A6" s="19"/>
      <c r="B6" s="19"/>
      <c r="C6" s="29"/>
      <c r="D6" s="19"/>
    </row>
    <row r="7" spans="1:27" x14ac:dyDescent="0.35">
      <c r="A7" s="19"/>
      <c r="B7" s="19"/>
      <c r="C7" s="29"/>
      <c r="D7" s="19"/>
    </row>
    <row r="8" spans="1:27" x14ac:dyDescent="0.35">
      <c r="A8" s="19"/>
      <c r="B8" s="19"/>
      <c r="C8" s="29"/>
      <c r="D8" s="19"/>
      <c r="E8" s="19"/>
      <c r="F8" s="19"/>
    </row>
    <row r="9" spans="1:27" x14ac:dyDescent="0.35">
      <c r="A9" s="19"/>
      <c r="B9" s="19"/>
      <c r="C9" s="29"/>
      <c r="D9" s="19"/>
      <c r="E9" s="19"/>
      <c r="F9" s="19"/>
    </row>
    <row r="10" spans="1:27" x14ac:dyDescent="0.35">
      <c r="A10" s="19"/>
      <c r="B10" s="19"/>
      <c r="C10" s="29"/>
      <c r="D10" s="19"/>
      <c r="E10" s="19"/>
      <c r="F10" s="19"/>
    </row>
    <row r="11" spans="1:27" x14ac:dyDescent="0.35">
      <c r="A11" s="19"/>
      <c r="B11" s="19"/>
      <c r="C11" s="29"/>
      <c r="D11" s="19"/>
      <c r="E11" s="19"/>
      <c r="F11" s="19"/>
    </row>
    <row r="12" spans="1:27" x14ac:dyDescent="0.35">
      <c r="A12" s="19"/>
      <c r="B12" s="19"/>
      <c r="C12" s="29"/>
      <c r="D12" s="19"/>
      <c r="E12" s="19"/>
      <c r="F12" s="19"/>
    </row>
    <row r="13" spans="1:27" x14ac:dyDescent="0.35">
      <c r="A13" s="19"/>
      <c r="B13" s="19"/>
      <c r="C13" s="29"/>
      <c r="D13" s="19"/>
      <c r="E13" s="19"/>
      <c r="F13" s="19"/>
    </row>
    <row r="14" spans="1:27" x14ac:dyDescent="0.35">
      <c r="A14" s="19"/>
      <c r="B14" s="19"/>
      <c r="C14" s="29"/>
      <c r="D14" s="19"/>
      <c r="E14" s="19"/>
      <c r="F14" s="19"/>
    </row>
    <row r="15" spans="1:27" x14ac:dyDescent="0.35">
      <c r="A15" s="19"/>
      <c r="B15" s="19"/>
      <c r="C15" s="29"/>
      <c r="D15" s="19"/>
      <c r="E15" s="19"/>
      <c r="F15" s="19"/>
    </row>
    <row r="16" spans="1:27" x14ac:dyDescent="0.35">
      <c r="A16" s="19"/>
      <c r="B16" s="19"/>
      <c r="C16" s="29"/>
      <c r="D16" s="19"/>
      <c r="E16" s="19"/>
      <c r="F16" s="19"/>
    </row>
    <row r="17" spans="1:6" x14ac:dyDescent="0.35">
      <c r="A17" s="19"/>
      <c r="B17" s="19"/>
      <c r="C17" s="29"/>
      <c r="D17" s="19"/>
      <c r="E17" s="19"/>
      <c r="F17" s="19"/>
    </row>
    <row r="18" spans="1:6" x14ac:dyDescent="0.35">
      <c r="A18" s="19"/>
      <c r="B18" s="19"/>
      <c r="C18" s="29"/>
      <c r="D18" s="19"/>
      <c r="E18" s="19"/>
      <c r="F18" s="19"/>
    </row>
    <row r="19" spans="1:6" x14ac:dyDescent="0.35">
      <c r="A19" s="19"/>
      <c r="B19" s="19"/>
      <c r="C19" s="29"/>
      <c r="D19" s="19"/>
      <c r="E19" s="19"/>
      <c r="F19" s="19"/>
    </row>
    <row r="20" spans="1:6" x14ac:dyDescent="0.35">
      <c r="A20" s="19"/>
      <c r="B20" s="19"/>
      <c r="C20" s="29"/>
      <c r="D20" s="19"/>
      <c r="E20" s="19"/>
      <c r="F20" s="19"/>
    </row>
    <row r="21" spans="1:6" x14ac:dyDescent="0.35">
      <c r="A21" s="19"/>
      <c r="B21" s="19"/>
      <c r="C21" s="29"/>
      <c r="D21" s="19"/>
      <c r="E21" s="19"/>
      <c r="F21" s="19"/>
    </row>
    <row r="22" spans="1:6" x14ac:dyDescent="0.35">
      <c r="A22" s="19"/>
      <c r="B22" s="19"/>
      <c r="C22" s="29"/>
      <c r="D22" s="19"/>
      <c r="E22" s="19"/>
      <c r="F22" s="19"/>
    </row>
    <row r="23" spans="1:6" x14ac:dyDescent="0.35">
      <c r="A23" s="19"/>
      <c r="B23" s="19"/>
      <c r="C23" s="29"/>
      <c r="D23" s="19"/>
      <c r="E23" s="19"/>
      <c r="F23" s="19"/>
    </row>
    <row r="24" spans="1:6" x14ac:dyDescent="0.35">
      <c r="A24" s="19"/>
      <c r="B24" s="19"/>
      <c r="C24" s="29"/>
      <c r="D24" s="19"/>
      <c r="E24" s="19"/>
      <c r="F24" s="19"/>
    </row>
    <row r="25" spans="1:6" x14ac:dyDescent="0.35">
      <c r="A25" s="19"/>
      <c r="B25" s="19"/>
      <c r="C25" s="29"/>
      <c r="D25" s="19"/>
      <c r="E25" s="19"/>
      <c r="F25" s="19"/>
    </row>
    <row r="26" spans="1:6" x14ac:dyDescent="0.35">
      <c r="A26" s="19"/>
      <c r="B26" s="19"/>
      <c r="C26" s="29"/>
      <c r="D26" s="19"/>
      <c r="E26" s="19"/>
      <c r="F26" s="19"/>
    </row>
    <row r="27" spans="1:6" x14ac:dyDescent="0.35">
      <c r="A27" s="19"/>
      <c r="B27" s="19"/>
      <c r="C27" s="29"/>
      <c r="D27" s="19"/>
      <c r="E27" s="19"/>
      <c r="F27" s="19"/>
    </row>
    <row r="28" spans="1:6" x14ac:dyDescent="0.35">
      <c r="A28" s="19"/>
      <c r="B28" s="19"/>
      <c r="C28" s="29"/>
      <c r="D28" s="19"/>
      <c r="E28" s="19"/>
      <c r="F28" s="19"/>
    </row>
    <row r="29" spans="1:6" x14ac:dyDescent="0.35">
      <c r="A29" s="19"/>
      <c r="B29" s="19"/>
      <c r="C29" s="29"/>
      <c r="D29" s="19"/>
      <c r="E29" s="19"/>
      <c r="F29" s="19"/>
    </row>
    <row r="30" spans="1:6" x14ac:dyDescent="0.35">
      <c r="A30" s="19"/>
      <c r="B30" s="19"/>
      <c r="C30" s="19"/>
      <c r="D30" s="19"/>
      <c r="E30" s="19"/>
      <c r="F30" s="19"/>
    </row>
    <row r="31" spans="1:6" x14ac:dyDescent="0.35">
      <c r="A31" s="19"/>
      <c r="B31" s="19"/>
      <c r="C31" s="19"/>
      <c r="D31" s="19"/>
      <c r="E31" s="19"/>
      <c r="F31" s="19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3BC85-CCB5-4806-AF1D-30687B7677D4}">
  <sheetPr codeName="Ark65"/>
  <dimension ref="A1:AB49"/>
  <sheetViews>
    <sheetView zoomScaleNormal="100" workbookViewId="0"/>
  </sheetViews>
  <sheetFormatPr baseColWidth="10" defaultRowHeight="14.5" x14ac:dyDescent="0.35"/>
  <sheetData>
    <row r="1" spans="1:28" x14ac:dyDescent="0.35">
      <c r="A1" s="23" t="s">
        <v>316</v>
      </c>
      <c r="B1" s="19" t="str">
        <f>INDEX(Innhold!$B:$B,MATCH($A$1,Innhold!$A:$A,0))</f>
        <v>Tidslinje for utfasing av bruk av fossile brensler i petroleumssektoren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x14ac:dyDescent="0.35">
      <c r="A2" s="19"/>
      <c r="B2" s="19"/>
    </row>
    <row r="3" spans="1:28" x14ac:dyDescent="0.35">
      <c r="B3" s="19">
        <v>2025</v>
      </c>
      <c r="C3" s="19">
        <v>2026</v>
      </c>
      <c r="D3" s="19">
        <v>2027</v>
      </c>
      <c r="E3" s="19">
        <v>2028</v>
      </c>
      <c r="F3" s="19">
        <v>2029</v>
      </c>
      <c r="G3" s="19">
        <v>2030</v>
      </c>
      <c r="H3" s="19">
        <v>2031</v>
      </c>
      <c r="I3" s="19">
        <v>2032</v>
      </c>
      <c r="J3" s="19">
        <v>2033</v>
      </c>
      <c r="K3" s="19">
        <v>2034</v>
      </c>
      <c r="L3" s="19">
        <v>2035</v>
      </c>
      <c r="M3" s="19">
        <v>2036</v>
      </c>
      <c r="N3" s="19">
        <v>2037</v>
      </c>
      <c r="O3" s="19">
        <v>2038</v>
      </c>
      <c r="P3" s="19">
        <v>2039</v>
      </c>
      <c r="Q3" s="19">
        <v>2040</v>
      </c>
      <c r="R3" s="19">
        <v>2041</v>
      </c>
      <c r="S3" s="19">
        <v>2042</v>
      </c>
      <c r="T3" s="19">
        <v>2043</v>
      </c>
      <c r="U3" s="19">
        <v>2044</v>
      </c>
      <c r="V3" s="19">
        <v>2045</v>
      </c>
      <c r="W3" s="19">
        <v>2046</v>
      </c>
      <c r="X3" s="19">
        <v>2047</v>
      </c>
      <c r="Y3" s="19">
        <v>2048</v>
      </c>
      <c r="Z3" s="19">
        <v>2049</v>
      </c>
      <c r="AA3" s="19">
        <v>2050</v>
      </c>
    </row>
    <row r="4" spans="1:28" x14ac:dyDescent="0.35">
      <c r="A4" t="s">
        <v>403</v>
      </c>
      <c r="B4" s="19">
        <v>10.9</v>
      </c>
      <c r="C4" s="19">
        <v>11.2</v>
      </c>
      <c r="D4" s="19">
        <v>11.2</v>
      </c>
      <c r="E4" s="19">
        <v>10.199999999999999</v>
      </c>
      <c r="F4" s="19">
        <v>9.5</v>
      </c>
      <c r="G4" s="19">
        <v>8.3000000000000007</v>
      </c>
      <c r="H4" s="19">
        <v>7.9</v>
      </c>
      <c r="I4" s="19">
        <v>7.7</v>
      </c>
      <c r="J4" s="19">
        <v>7.5</v>
      </c>
      <c r="K4" s="19">
        <v>7.4</v>
      </c>
      <c r="L4" s="19">
        <v>7.1</v>
      </c>
      <c r="M4" s="19">
        <v>6.8</v>
      </c>
      <c r="N4" s="19">
        <v>6.6</v>
      </c>
      <c r="O4" s="19">
        <v>6.2</v>
      </c>
      <c r="P4" s="19">
        <v>5.9</v>
      </c>
      <c r="Q4" s="19">
        <v>5.7</v>
      </c>
      <c r="R4" s="19">
        <v>5.3</v>
      </c>
      <c r="S4" s="19">
        <v>4.9000000000000004</v>
      </c>
      <c r="T4" s="19">
        <v>4.5</v>
      </c>
      <c r="U4" s="19">
        <v>4.0999999999999996</v>
      </c>
      <c r="V4" s="19">
        <v>3.8</v>
      </c>
      <c r="W4" s="19">
        <v>3.6</v>
      </c>
      <c r="X4" s="19">
        <v>3.4</v>
      </c>
      <c r="Y4" s="19">
        <v>3.3</v>
      </c>
      <c r="Z4" s="19">
        <v>3.1</v>
      </c>
      <c r="AA4" s="19">
        <v>3</v>
      </c>
      <c r="AB4" s="19"/>
    </row>
    <row r="5" spans="1:28" x14ac:dyDescent="0.3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x14ac:dyDescent="0.3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x14ac:dyDescent="0.3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x14ac:dyDescent="0.3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x14ac:dyDescent="0.3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x14ac:dyDescent="0.3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x14ac:dyDescent="0.3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x14ac:dyDescent="0.3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x14ac:dyDescent="0.3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x14ac:dyDescent="0.3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x14ac:dyDescent="0.3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x14ac:dyDescent="0.3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x14ac:dyDescent="0.3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x14ac:dyDescent="0.3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x14ac:dyDescent="0.3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x14ac:dyDescent="0.3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x14ac:dyDescent="0.3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x14ac:dyDescent="0.3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x14ac:dyDescent="0.3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 x14ac:dyDescent="0.3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 x14ac:dyDescent="0.3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 x14ac:dyDescent="0.3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 x14ac:dyDescent="0.3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 x14ac:dyDescent="0.3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 x14ac:dyDescent="0.35">
      <c r="M48" s="19"/>
      <c r="N48" s="19"/>
    </row>
    <row r="49" spans="13:14" x14ac:dyDescent="0.35">
      <c r="M49" s="19"/>
      <c r="N49" s="19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FAC5D-54B4-4289-9944-65B99A4DFB4E}">
  <sheetPr codeName="Ark69"/>
  <dimension ref="A1:BJ8"/>
  <sheetViews>
    <sheetView zoomScaleNormal="100" workbookViewId="0"/>
  </sheetViews>
  <sheetFormatPr baseColWidth="10" defaultRowHeight="14.5" x14ac:dyDescent="0.35"/>
  <cols>
    <col min="1" max="1" width="12.1796875" customWidth="1"/>
  </cols>
  <sheetData>
    <row r="1" spans="1:62" s="1" customFormat="1" x14ac:dyDescent="0.35">
      <c r="A1" s="23" t="s">
        <v>318</v>
      </c>
      <c r="B1" s="19" t="str">
        <f>INDEX(Innhold!$B:$B,MATCH($A$1,Innhold!$A:$A,0))</f>
        <v>Utslipp fra jordbruk – historiske utslipp og fremskriving</v>
      </c>
      <c r="C1" s="19"/>
      <c r="D1" s="3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</row>
    <row r="2" spans="1:62" s="1" customFormat="1" x14ac:dyDescent="0.35"/>
    <row r="3" spans="1:62" s="1" customFormat="1" x14ac:dyDescent="0.35">
      <c r="A3" s="19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>
        <v>2005</v>
      </c>
      <c r="R3" s="19">
        <v>2006</v>
      </c>
      <c r="S3" s="19">
        <v>2007</v>
      </c>
      <c r="T3" s="19">
        <v>2008</v>
      </c>
      <c r="U3" s="19">
        <v>2009</v>
      </c>
      <c r="V3" s="19">
        <v>2010</v>
      </c>
      <c r="W3" s="19">
        <v>2011</v>
      </c>
      <c r="X3" s="19">
        <v>2012</v>
      </c>
      <c r="Y3" s="19">
        <v>2013</v>
      </c>
      <c r="Z3" s="19">
        <v>2014</v>
      </c>
      <c r="AA3" s="19">
        <v>2015</v>
      </c>
      <c r="AB3" s="19">
        <v>2016</v>
      </c>
      <c r="AC3" s="19">
        <v>2017</v>
      </c>
      <c r="AD3" s="19">
        <v>2018</v>
      </c>
      <c r="AE3" s="19">
        <v>2019</v>
      </c>
      <c r="AF3" s="19">
        <v>2020</v>
      </c>
      <c r="AG3" s="19">
        <v>2021</v>
      </c>
      <c r="AH3" s="19">
        <v>2022</v>
      </c>
      <c r="AI3" s="19">
        <v>2023</v>
      </c>
      <c r="AJ3" s="19">
        <v>2024</v>
      </c>
      <c r="AK3" s="19">
        <v>2025</v>
      </c>
      <c r="AL3" s="19">
        <v>2026</v>
      </c>
      <c r="AM3" s="19">
        <v>2027</v>
      </c>
      <c r="AN3" s="19">
        <v>2028</v>
      </c>
      <c r="AO3" s="19">
        <v>2029</v>
      </c>
      <c r="AP3" s="19">
        <v>2030</v>
      </c>
      <c r="AQ3" s="19">
        <v>2031</v>
      </c>
      <c r="AR3" s="19">
        <v>2032</v>
      </c>
      <c r="AS3" s="19">
        <v>2033</v>
      </c>
      <c r="AT3" s="19">
        <v>2034</v>
      </c>
      <c r="AU3" s="19">
        <v>2035</v>
      </c>
      <c r="AV3" s="19">
        <v>2036</v>
      </c>
      <c r="AW3" s="19">
        <v>2037</v>
      </c>
      <c r="AX3" s="19">
        <v>2038</v>
      </c>
      <c r="AY3" s="19">
        <v>2039</v>
      </c>
      <c r="AZ3" s="19">
        <v>2040</v>
      </c>
      <c r="BA3" s="19">
        <v>2041</v>
      </c>
      <c r="BB3" s="19">
        <v>2042</v>
      </c>
      <c r="BC3" s="19">
        <v>2043</v>
      </c>
      <c r="BD3" s="19">
        <v>2044</v>
      </c>
      <c r="BE3" s="19">
        <v>2045</v>
      </c>
      <c r="BF3" s="19">
        <v>2046</v>
      </c>
      <c r="BG3" s="19">
        <v>2047</v>
      </c>
      <c r="BH3" s="19">
        <v>2048</v>
      </c>
      <c r="BI3" s="19">
        <v>2049</v>
      </c>
      <c r="BJ3" s="19">
        <v>2050</v>
      </c>
    </row>
    <row r="4" spans="1:62" s="1" customFormat="1" x14ac:dyDescent="0.35">
      <c r="A4" s="19" t="s">
        <v>58</v>
      </c>
      <c r="B4" s="25">
        <v>2.5</v>
      </c>
      <c r="C4" s="25">
        <v>2.5</v>
      </c>
      <c r="D4" s="25">
        <v>2.5</v>
      </c>
      <c r="E4" s="25">
        <v>2.5</v>
      </c>
      <c r="F4" s="25">
        <v>2.5</v>
      </c>
      <c r="G4" s="25">
        <v>2.5</v>
      </c>
      <c r="H4" s="25">
        <v>2.5</v>
      </c>
      <c r="I4" s="25">
        <v>2.5</v>
      </c>
      <c r="J4" s="25">
        <v>2.5</v>
      </c>
      <c r="K4" s="25">
        <v>2.5</v>
      </c>
      <c r="L4" s="25">
        <v>2.4</v>
      </c>
      <c r="M4" s="25">
        <v>2.4</v>
      </c>
      <c r="N4" s="25">
        <v>2.4</v>
      </c>
      <c r="O4" s="25">
        <v>2.4</v>
      </c>
      <c r="P4" s="25">
        <v>2.4</v>
      </c>
      <c r="Q4" s="25">
        <v>2.4</v>
      </c>
      <c r="R4" s="25">
        <v>2.2999999999999998</v>
      </c>
      <c r="S4" s="25">
        <v>2.2999999999999998</v>
      </c>
      <c r="T4" s="25">
        <v>2.2999999999999998</v>
      </c>
      <c r="U4" s="25">
        <v>2.4</v>
      </c>
      <c r="V4" s="25">
        <v>2.2999999999999998</v>
      </c>
      <c r="W4" s="25">
        <v>2.2999999999999998</v>
      </c>
      <c r="X4" s="25">
        <v>2.2999999999999998</v>
      </c>
      <c r="Y4" s="25">
        <v>2.2999999999999998</v>
      </c>
      <c r="Z4" s="25">
        <v>2.2999999999999998</v>
      </c>
      <c r="AA4" s="25">
        <v>2.4</v>
      </c>
      <c r="AB4" s="25">
        <v>2.4</v>
      </c>
      <c r="AC4" s="25">
        <v>2.4</v>
      </c>
      <c r="AD4" s="25">
        <v>2.4</v>
      </c>
      <c r="AE4" s="25">
        <v>2.2999999999999998</v>
      </c>
      <c r="AF4" s="25">
        <v>2.2999999999999998</v>
      </c>
      <c r="AG4" s="25">
        <v>2.4</v>
      </c>
      <c r="AH4" s="25">
        <v>2.2999999999999998</v>
      </c>
      <c r="AI4" s="25">
        <v>2.2999999999999998</v>
      </c>
      <c r="AJ4" s="25">
        <v>2.2999999999999998</v>
      </c>
      <c r="AK4" s="25">
        <v>2.2000000000000002</v>
      </c>
      <c r="AL4" s="25">
        <v>2.4</v>
      </c>
      <c r="AM4" s="25">
        <v>2.5</v>
      </c>
      <c r="AN4" s="25">
        <v>2.5</v>
      </c>
      <c r="AO4" s="25">
        <v>2.5</v>
      </c>
      <c r="AP4" s="25">
        <v>2.5</v>
      </c>
      <c r="AQ4" s="25">
        <v>2.5</v>
      </c>
      <c r="AR4" s="25">
        <v>2.5</v>
      </c>
      <c r="AS4" s="25">
        <v>2.5</v>
      </c>
      <c r="AT4" s="25">
        <v>2.5</v>
      </c>
      <c r="AU4" s="25">
        <v>2.5</v>
      </c>
      <c r="AV4" s="25">
        <v>2.5</v>
      </c>
      <c r="AW4" s="25">
        <v>2.5</v>
      </c>
      <c r="AX4" s="25">
        <v>2.5</v>
      </c>
      <c r="AY4" s="25">
        <v>2.5</v>
      </c>
      <c r="AZ4" s="25">
        <v>2.5</v>
      </c>
      <c r="BA4" s="20">
        <v>2.5</v>
      </c>
      <c r="BB4" s="20">
        <v>2.5</v>
      </c>
      <c r="BC4" s="20">
        <v>2.5</v>
      </c>
      <c r="BD4" s="20">
        <v>2.5</v>
      </c>
      <c r="BE4" s="20">
        <v>2.5</v>
      </c>
      <c r="BF4" s="20">
        <v>2.5</v>
      </c>
      <c r="BG4" s="20">
        <v>2.5</v>
      </c>
      <c r="BH4" s="20">
        <v>2.5</v>
      </c>
      <c r="BI4" s="20">
        <v>2.5</v>
      </c>
      <c r="BJ4" s="20">
        <v>2.5</v>
      </c>
    </row>
    <row r="5" spans="1:62" s="1" customFormat="1" x14ac:dyDescent="0.35">
      <c r="A5" s="19" t="s">
        <v>59</v>
      </c>
      <c r="B5" s="25">
        <v>0.7</v>
      </c>
      <c r="C5" s="25">
        <v>0.7</v>
      </c>
      <c r="D5" s="25">
        <v>0.7</v>
      </c>
      <c r="E5" s="25">
        <v>0.7</v>
      </c>
      <c r="F5" s="25">
        <v>0.7</v>
      </c>
      <c r="G5" s="25">
        <v>0.7</v>
      </c>
      <c r="H5" s="25">
        <v>0.7</v>
      </c>
      <c r="I5" s="25">
        <v>0.7</v>
      </c>
      <c r="J5" s="25">
        <v>0.7</v>
      </c>
      <c r="K5" s="25">
        <v>0.7</v>
      </c>
      <c r="L5" s="25">
        <v>0.7</v>
      </c>
      <c r="M5" s="25">
        <v>0.7</v>
      </c>
      <c r="N5" s="25">
        <v>0.7</v>
      </c>
      <c r="O5" s="25">
        <v>0.7</v>
      </c>
      <c r="P5" s="25">
        <v>0.7</v>
      </c>
      <c r="Q5" s="25">
        <v>0.7</v>
      </c>
      <c r="R5" s="25">
        <v>0.7</v>
      </c>
      <c r="S5" s="25">
        <v>0.7</v>
      </c>
      <c r="T5" s="25">
        <v>0.7</v>
      </c>
      <c r="U5" s="25">
        <v>0.8</v>
      </c>
      <c r="V5" s="25">
        <v>0.8</v>
      </c>
      <c r="W5" s="25">
        <v>0.7</v>
      </c>
      <c r="X5" s="25">
        <v>0.7</v>
      </c>
      <c r="Y5" s="25">
        <v>0.8</v>
      </c>
      <c r="Z5" s="25">
        <v>0.8</v>
      </c>
      <c r="AA5" s="25">
        <v>0.8</v>
      </c>
      <c r="AB5" s="25">
        <v>0.8</v>
      </c>
      <c r="AC5" s="25">
        <v>0.8</v>
      </c>
      <c r="AD5" s="25">
        <v>0.8</v>
      </c>
      <c r="AE5" s="25">
        <v>0.8</v>
      </c>
      <c r="AF5" s="25">
        <v>0.8</v>
      </c>
      <c r="AG5" s="25">
        <v>0.8</v>
      </c>
      <c r="AH5" s="25">
        <v>0.7</v>
      </c>
      <c r="AI5" s="25">
        <v>0.7</v>
      </c>
      <c r="AJ5" s="25">
        <v>0.7</v>
      </c>
      <c r="AK5" s="25">
        <v>0.7</v>
      </c>
      <c r="AL5" s="25">
        <v>0.8</v>
      </c>
      <c r="AM5" s="25">
        <v>0.8</v>
      </c>
      <c r="AN5" s="25">
        <v>0.8</v>
      </c>
      <c r="AO5" s="25">
        <v>0.8</v>
      </c>
      <c r="AP5" s="25">
        <v>0.8</v>
      </c>
      <c r="AQ5" s="25">
        <v>0.8</v>
      </c>
      <c r="AR5" s="25">
        <v>0.8</v>
      </c>
      <c r="AS5" s="25">
        <v>0.8</v>
      </c>
      <c r="AT5" s="25">
        <v>0.8</v>
      </c>
      <c r="AU5" s="25">
        <v>0.8</v>
      </c>
      <c r="AV5" s="25">
        <v>0.8</v>
      </c>
      <c r="AW5" s="25">
        <v>0.8</v>
      </c>
      <c r="AX5" s="25">
        <v>0.8</v>
      </c>
      <c r="AY5" s="25">
        <v>0.8</v>
      </c>
      <c r="AZ5" s="25">
        <v>0.8</v>
      </c>
      <c r="BA5" s="20">
        <v>0.8</v>
      </c>
      <c r="BB5" s="20">
        <v>0.8</v>
      </c>
      <c r="BC5" s="20">
        <v>0.8</v>
      </c>
      <c r="BD5" s="20">
        <v>0.8</v>
      </c>
      <c r="BE5" s="20">
        <v>0.8</v>
      </c>
      <c r="BF5" s="20">
        <v>0.8</v>
      </c>
      <c r="BG5" s="20">
        <v>0.8</v>
      </c>
      <c r="BH5" s="20">
        <v>0.8</v>
      </c>
      <c r="BI5" s="20">
        <v>0.8</v>
      </c>
      <c r="BJ5" s="20">
        <v>0.8</v>
      </c>
    </row>
    <row r="6" spans="1:62" s="1" customFormat="1" x14ac:dyDescent="0.35">
      <c r="A6" s="19" t="s">
        <v>60</v>
      </c>
      <c r="B6" s="25">
        <v>0.7</v>
      </c>
      <c r="C6" s="25">
        <v>0.7</v>
      </c>
      <c r="D6" s="25">
        <v>0.7</v>
      </c>
      <c r="E6" s="25">
        <v>0.7</v>
      </c>
      <c r="F6" s="25">
        <v>0.7</v>
      </c>
      <c r="G6" s="25">
        <v>0.7</v>
      </c>
      <c r="H6" s="25">
        <v>0.7</v>
      </c>
      <c r="I6" s="25">
        <v>0.7</v>
      </c>
      <c r="J6" s="25">
        <v>0.7</v>
      </c>
      <c r="K6" s="25">
        <v>0.7</v>
      </c>
      <c r="L6" s="25">
        <v>0.7</v>
      </c>
      <c r="M6" s="25">
        <v>0.7</v>
      </c>
      <c r="N6" s="25">
        <v>0.7</v>
      </c>
      <c r="O6" s="25">
        <v>0.7</v>
      </c>
      <c r="P6" s="25">
        <v>0.7</v>
      </c>
      <c r="Q6" s="25">
        <v>0.7</v>
      </c>
      <c r="R6" s="25">
        <v>0.7</v>
      </c>
      <c r="S6" s="25">
        <v>0.7</v>
      </c>
      <c r="T6" s="25">
        <v>0.7</v>
      </c>
      <c r="U6" s="25">
        <v>0.6</v>
      </c>
      <c r="V6" s="25">
        <v>0.6</v>
      </c>
      <c r="W6" s="25">
        <v>0.6</v>
      </c>
      <c r="X6" s="25">
        <v>0.6</v>
      </c>
      <c r="Y6" s="25">
        <v>0.6</v>
      </c>
      <c r="Z6" s="25">
        <v>0.7</v>
      </c>
      <c r="AA6" s="25">
        <v>0.7</v>
      </c>
      <c r="AB6" s="25">
        <v>0.7</v>
      </c>
      <c r="AC6" s="25">
        <v>0.6</v>
      </c>
      <c r="AD6" s="25">
        <v>0.7</v>
      </c>
      <c r="AE6" s="25">
        <v>0.7</v>
      </c>
      <c r="AF6" s="25">
        <v>0.7</v>
      </c>
      <c r="AG6" s="25">
        <v>0.7</v>
      </c>
      <c r="AH6" s="25">
        <v>0.6</v>
      </c>
      <c r="AI6" s="25">
        <v>0.6</v>
      </c>
      <c r="AJ6" s="25">
        <v>0.6</v>
      </c>
      <c r="AK6" s="25">
        <v>0.6</v>
      </c>
      <c r="AL6" s="25">
        <v>0.7</v>
      </c>
      <c r="AM6" s="25">
        <v>0.7</v>
      </c>
      <c r="AN6" s="25">
        <v>0.7</v>
      </c>
      <c r="AO6" s="25">
        <v>0.7</v>
      </c>
      <c r="AP6" s="25">
        <v>0.7</v>
      </c>
      <c r="AQ6" s="25">
        <v>0.7</v>
      </c>
      <c r="AR6" s="25">
        <v>0.7</v>
      </c>
      <c r="AS6" s="25">
        <v>0.7</v>
      </c>
      <c r="AT6" s="25">
        <v>0.7</v>
      </c>
      <c r="AU6" s="25">
        <v>0.7</v>
      </c>
      <c r="AV6" s="25">
        <v>0.7</v>
      </c>
      <c r="AW6" s="25">
        <v>0.7</v>
      </c>
      <c r="AX6" s="25">
        <v>0.7</v>
      </c>
      <c r="AY6" s="25">
        <v>0.7</v>
      </c>
      <c r="AZ6" s="25">
        <v>0.7</v>
      </c>
      <c r="BA6" s="20">
        <v>0.7</v>
      </c>
      <c r="BB6" s="20">
        <v>0.7</v>
      </c>
      <c r="BC6" s="20">
        <v>0.7</v>
      </c>
      <c r="BD6" s="20">
        <v>0.7</v>
      </c>
      <c r="BE6" s="20">
        <v>0.7</v>
      </c>
      <c r="BF6" s="20">
        <v>0.7</v>
      </c>
      <c r="BG6" s="20">
        <v>0.7</v>
      </c>
      <c r="BH6" s="20">
        <v>0.7</v>
      </c>
      <c r="BI6" s="20">
        <v>0.7</v>
      </c>
      <c r="BJ6" s="20">
        <v>0.7</v>
      </c>
    </row>
    <row r="7" spans="1:62" x14ac:dyDescent="0.35">
      <c r="A7" s="19" t="s">
        <v>61</v>
      </c>
      <c r="B7" s="25">
        <v>1</v>
      </c>
      <c r="C7" s="25">
        <v>0.9</v>
      </c>
      <c r="D7" s="25">
        <v>0.9</v>
      </c>
      <c r="E7" s="25">
        <v>0.9</v>
      </c>
      <c r="F7" s="25">
        <v>0.9</v>
      </c>
      <c r="G7" s="25">
        <v>0.9</v>
      </c>
      <c r="H7" s="25">
        <v>0.9</v>
      </c>
      <c r="I7" s="25">
        <v>0.9</v>
      </c>
      <c r="J7" s="25">
        <v>0.9</v>
      </c>
      <c r="K7" s="25">
        <v>0.9</v>
      </c>
      <c r="L7" s="25">
        <v>0.8</v>
      </c>
      <c r="M7" s="25">
        <v>0.8</v>
      </c>
      <c r="N7" s="25">
        <v>0.8</v>
      </c>
      <c r="O7" s="25">
        <v>0.8</v>
      </c>
      <c r="P7" s="25">
        <v>0.8</v>
      </c>
      <c r="Q7" s="25">
        <v>0.8</v>
      </c>
      <c r="R7" s="25">
        <v>0.8</v>
      </c>
      <c r="S7" s="25">
        <v>0.8</v>
      </c>
      <c r="T7" s="25">
        <v>0.8</v>
      </c>
      <c r="U7" s="25">
        <v>0.8</v>
      </c>
      <c r="V7" s="25">
        <v>0.8</v>
      </c>
      <c r="W7" s="25">
        <v>0.8</v>
      </c>
      <c r="X7" s="25">
        <v>0.8</v>
      </c>
      <c r="Y7" s="25">
        <v>0.8</v>
      </c>
      <c r="Z7" s="25">
        <v>0.8</v>
      </c>
      <c r="AA7" s="25">
        <v>0.8</v>
      </c>
      <c r="AB7" s="25">
        <v>0.8</v>
      </c>
      <c r="AC7" s="25">
        <v>0.8</v>
      </c>
      <c r="AD7" s="25">
        <v>0.8</v>
      </c>
      <c r="AE7" s="25">
        <v>0.8</v>
      </c>
      <c r="AF7" s="25">
        <v>0.8</v>
      </c>
      <c r="AG7" s="25">
        <v>0.8</v>
      </c>
      <c r="AH7" s="25">
        <v>0.8</v>
      </c>
      <c r="AI7" s="25">
        <v>0.8</v>
      </c>
      <c r="AJ7" s="25">
        <v>0.8</v>
      </c>
      <c r="AK7" s="25">
        <v>0.8</v>
      </c>
      <c r="AL7" s="25">
        <v>0.8</v>
      </c>
      <c r="AM7" s="25">
        <v>0.8</v>
      </c>
      <c r="AN7" s="25">
        <v>0.8</v>
      </c>
      <c r="AO7" s="25">
        <v>0.8</v>
      </c>
      <c r="AP7" s="25">
        <v>0.8</v>
      </c>
      <c r="AQ7" s="25">
        <v>0.8</v>
      </c>
      <c r="AR7" s="25">
        <v>0.8</v>
      </c>
      <c r="AS7" s="25">
        <v>0.8</v>
      </c>
      <c r="AT7" s="25">
        <v>0.8</v>
      </c>
      <c r="AU7" s="25">
        <v>0.8</v>
      </c>
      <c r="AV7" s="25">
        <v>0.8</v>
      </c>
      <c r="AW7" s="25">
        <v>0.8</v>
      </c>
      <c r="AX7" s="25">
        <v>0.8</v>
      </c>
      <c r="AY7" s="25">
        <v>0.8</v>
      </c>
      <c r="AZ7" s="25">
        <v>0.8</v>
      </c>
      <c r="BA7" s="20">
        <v>0.8</v>
      </c>
      <c r="BB7" s="20">
        <v>0.8</v>
      </c>
      <c r="BC7" s="20">
        <v>0.8</v>
      </c>
      <c r="BD7" s="20">
        <v>0.8</v>
      </c>
      <c r="BE7" s="20">
        <v>0.8</v>
      </c>
      <c r="BF7" s="20">
        <v>0.8</v>
      </c>
      <c r="BG7" s="20">
        <v>0.8</v>
      </c>
      <c r="BH7" s="20">
        <v>0.8</v>
      </c>
      <c r="BI7" s="20">
        <v>0.8</v>
      </c>
      <c r="BJ7" s="20">
        <v>0.8</v>
      </c>
    </row>
    <row r="8" spans="1:62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74C4D-704E-410C-BCDA-66F9AE0EC3C8}">
  <sheetPr codeName="Ark71"/>
  <dimension ref="A1:AA4"/>
  <sheetViews>
    <sheetView zoomScaleNormal="100" workbookViewId="0"/>
  </sheetViews>
  <sheetFormatPr baseColWidth="10" defaultRowHeight="14.5" x14ac:dyDescent="0.35"/>
  <cols>
    <col min="1" max="1" width="11.90625" customWidth="1"/>
  </cols>
  <sheetData>
    <row r="1" spans="1:27" x14ac:dyDescent="0.35">
      <c r="A1" s="23" t="s">
        <v>320</v>
      </c>
      <c r="B1" s="19" t="str">
        <f>INDEX(Innhold!$B:$B,MATCH($A$1,Innhold!$A:$A,0))</f>
        <v>Sektorindikator 1 jordbruk – utslippsintensiteten i den norske jordbruksproduksjonen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s="1" customFormat="1" x14ac:dyDescent="0.35">
      <c r="A3" s="40"/>
      <c r="B3" s="19">
        <v>2000</v>
      </c>
      <c r="C3" s="19">
        <v>2001</v>
      </c>
      <c r="D3" s="19">
        <v>2002</v>
      </c>
      <c r="E3" s="19">
        <v>2003</v>
      </c>
      <c r="F3" s="19">
        <v>2004</v>
      </c>
      <c r="G3" s="19">
        <v>2005</v>
      </c>
      <c r="H3" s="19">
        <v>2006</v>
      </c>
      <c r="I3" s="19">
        <v>2007</v>
      </c>
      <c r="J3" s="19">
        <v>2008</v>
      </c>
      <c r="K3" s="19">
        <v>2009</v>
      </c>
      <c r="L3" s="19">
        <v>2010</v>
      </c>
      <c r="M3" s="19">
        <v>2011</v>
      </c>
      <c r="N3" s="19">
        <v>2012</v>
      </c>
      <c r="O3" s="19">
        <v>2013</v>
      </c>
      <c r="P3" s="19">
        <v>2014</v>
      </c>
      <c r="Q3" s="19">
        <v>2015</v>
      </c>
      <c r="R3" s="19">
        <v>2016</v>
      </c>
      <c r="S3" s="19">
        <v>2017</v>
      </c>
      <c r="T3" s="19">
        <v>2018</v>
      </c>
      <c r="U3" s="19">
        <v>2019</v>
      </c>
      <c r="V3" s="19">
        <v>2020</v>
      </c>
      <c r="W3" s="19">
        <v>2021</v>
      </c>
      <c r="X3" s="19">
        <v>2022</v>
      </c>
      <c r="Y3" s="19">
        <v>2023</v>
      </c>
      <c r="Z3" s="19">
        <v>2024</v>
      </c>
      <c r="AA3" s="19">
        <v>2025</v>
      </c>
    </row>
    <row r="4" spans="1:27" s="1" customFormat="1" x14ac:dyDescent="0.35">
      <c r="A4" s="61" t="s">
        <v>402</v>
      </c>
      <c r="B4" s="59">
        <v>455.8</v>
      </c>
      <c r="C4" s="59">
        <v>436.4</v>
      </c>
      <c r="D4" s="59">
        <v>484.5</v>
      </c>
      <c r="E4" s="59">
        <v>447.4</v>
      </c>
      <c r="F4" s="59">
        <v>417.9</v>
      </c>
      <c r="G4" s="59">
        <v>418</v>
      </c>
      <c r="H4" s="59">
        <v>401.9</v>
      </c>
      <c r="I4" s="59">
        <v>398.3</v>
      </c>
      <c r="J4" s="59">
        <v>391.9</v>
      </c>
      <c r="K4" s="59">
        <v>406.6</v>
      </c>
      <c r="L4" s="59">
        <v>414.8</v>
      </c>
      <c r="M4" s="59">
        <v>403.1</v>
      </c>
      <c r="N4" s="59">
        <v>441.8</v>
      </c>
      <c r="O4" s="59">
        <v>402.5</v>
      </c>
      <c r="P4" s="59">
        <v>415.3</v>
      </c>
      <c r="Q4" s="59">
        <v>397.7</v>
      </c>
      <c r="R4" s="59">
        <v>405.7</v>
      </c>
      <c r="S4" s="59">
        <v>394.7</v>
      </c>
      <c r="T4" s="59">
        <v>442.3</v>
      </c>
      <c r="U4" s="59">
        <v>462.9</v>
      </c>
      <c r="V4" s="59">
        <v>425.3</v>
      </c>
      <c r="W4" s="59">
        <v>416.5</v>
      </c>
      <c r="X4" s="59">
        <v>400.1</v>
      </c>
      <c r="Y4" s="59">
        <v>400.5</v>
      </c>
      <c r="Z4" s="59">
        <v>440.9</v>
      </c>
      <c r="AA4" s="60">
        <v>422.1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2396D-DB9B-4F6B-AF31-E97D2347C357}">
  <sheetPr codeName="Ark74"/>
  <dimension ref="A1:C38"/>
  <sheetViews>
    <sheetView zoomScaleNormal="100" workbookViewId="0"/>
  </sheetViews>
  <sheetFormatPr baseColWidth="10" defaultRowHeight="14.5" x14ac:dyDescent="0.35"/>
  <cols>
    <col min="2" max="2" width="10" customWidth="1"/>
    <col min="3" max="3" width="10.1796875" customWidth="1"/>
  </cols>
  <sheetData>
    <row r="1" spans="1:3" x14ac:dyDescent="0.35">
      <c r="A1" s="23" t="s">
        <v>322</v>
      </c>
      <c r="B1" s="19" t="str">
        <f>INDEX(Innhold!$B:$B,MATCH($A$1,Innhold!$A:$A,0))</f>
        <v>Sektorindikator 1 skog og areal – omfang av nedbygd areal</v>
      </c>
      <c r="C1" s="19"/>
    </row>
    <row r="2" spans="1:3" x14ac:dyDescent="0.35">
      <c r="A2" s="19"/>
      <c r="B2" s="19"/>
      <c r="C2" s="19"/>
    </row>
    <row r="3" spans="1:3" x14ac:dyDescent="0.35">
      <c r="A3" s="19" t="s">
        <v>7</v>
      </c>
      <c r="B3" s="19" t="s">
        <v>209</v>
      </c>
      <c r="C3" s="19" t="s">
        <v>4</v>
      </c>
    </row>
    <row r="4" spans="1:3" x14ac:dyDescent="0.35">
      <c r="A4" s="19">
        <v>1990</v>
      </c>
      <c r="B4">
        <v>44.3</v>
      </c>
    </row>
    <row r="5" spans="1:3" x14ac:dyDescent="0.35">
      <c r="A5" s="19">
        <v>1991</v>
      </c>
      <c r="B5">
        <v>44.3</v>
      </c>
    </row>
    <row r="6" spans="1:3" x14ac:dyDescent="0.35">
      <c r="A6" s="19">
        <v>1992</v>
      </c>
      <c r="B6">
        <v>44.3</v>
      </c>
    </row>
    <row r="7" spans="1:3" x14ac:dyDescent="0.35">
      <c r="A7" s="19">
        <v>1993</v>
      </c>
      <c r="B7">
        <v>44.3</v>
      </c>
    </row>
    <row r="8" spans="1:3" x14ac:dyDescent="0.35">
      <c r="A8" s="19">
        <v>1994</v>
      </c>
      <c r="B8">
        <v>44.3</v>
      </c>
      <c r="C8">
        <v>44.3</v>
      </c>
    </row>
    <row r="9" spans="1:3" x14ac:dyDescent="0.35">
      <c r="A9" s="19">
        <v>1995</v>
      </c>
      <c r="B9">
        <v>48.2</v>
      </c>
      <c r="C9">
        <v>45</v>
      </c>
    </row>
    <row r="10" spans="1:3" x14ac:dyDescent="0.35">
      <c r="A10" s="19">
        <v>1996</v>
      </c>
      <c r="B10">
        <v>47.4</v>
      </c>
      <c r="C10">
        <v>45.7</v>
      </c>
    </row>
    <row r="11" spans="1:3" x14ac:dyDescent="0.35">
      <c r="A11" s="19">
        <v>1997</v>
      </c>
      <c r="B11">
        <v>49.3</v>
      </c>
      <c r="C11">
        <v>46.7</v>
      </c>
    </row>
    <row r="12" spans="1:3" x14ac:dyDescent="0.35">
      <c r="A12" s="19">
        <v>1998</v>
      </c>
      <c r="B12">
        <v>47.9</v>
      </c>
      <c r="C12">
        <v>47.4</v>
      </c>
    </row>
    <row r="13" spans="1:3" x14ac:dyDescent="0.35">
      <c r="A13" s="19">
        <v>1999</v>
      </c>
      <c r="B13">
        <v>48.3</v>
      </c>
      <c r="C13">
        <v>48.2</v>
      </c>
    </row>
    <row r="14" spans="1:3" x14ac:dyDescent="0.35">
      <c r="A14" s="19">
        <v>2000</v>
      </c>
      <c r="B14">
        <v>50.6</v>
      </c>
      <c r="C14">
        <v>48.7</v>
      </c>
    </row>
    <row r="15" spans="1:3" x14ac:dyDescent="0.35">
      <c r="A15" s="19">
        <v>2001</v>
      </c>
      <c r="B15">
        <v>54.6</v>
      </c>
      <c r="C15">
        <v>50.1</v>
      </c>
    </row>
    <row r="16" spans="1:3" x14ac:dyDescent="0.35">
      <c r="A16" s="19">
        <v>2002</v>
      </c>
      <c r="B16">
        <v>54.6</v>
      </c>
      <c r="C16">
        <v>51.2</v>
      </c>
    </row>
    <row r="17" spans="1:3" x14ac:dyDescent="0.35">
      <c r="A17" s="19">
        <v>2003</v>
      </c>
      <c r="B17">
        <v>50.6</v>
      </c>
      <c r="C17">
        <v>51.8</v>
      </c>
    </row>
    <row r="18" spans="1:3" x14ac:dyDescent="0.35">
      <c r="A18" s="19">
        <v>2004</v>
      </c>
      <c r="B18">
        <v>49.7</v>
      </c>
      <c r="C18">
        <v>52.1</v>
      </c>
    </row>
    <row r="19" spans="1:3" x14ac:dyDescent="0.35">
      <c r="A19" s="19">
        <v>2005</v>
      </c>
      <c r="B19">
        <v>51.9</v>
      </c>
      <c r="C19">
        <v>52.3</v>
      </c>
    </row>
    <row r="20" spans="1:3" x14ac:dyDescent="0.35">
      <c r="A20" s="19">
        <v>2006</v>
      </c>
      <c r="B20">
        <v>55</v>
      </c>
      <c r="C20">
        <v>52.4</v>
      </c>
    </row>
    <row r="21" spans="1:3" x14ac:dyDescent="0.35">
      <c r="A21" s="19">
        <v>2007</v>
      </c>
      <c r="B21">
        <v>54.1</v>
      </c>
      <c r="C21">
        <v>52.3</v>
      </c>
    </row>
    <row r="22" spans="1:3" x14ac:dyDescent="0.35">
      <c r="A22" s="19">
        <v>2008</v>
      </c>
      <c r="B22">
        <v>59.1</v>
      </c>
      <c r="C22">
        <v>54</v>
      </c>
    </row>
    <row r="23" spans="1:3" x14ac:dyDescent="0.35">
      <c r="A23" s="19">
        <v>2009</v>
      </c>
      <c r="B23">
        <v>56.8</v>
      </c>
      <c r="C23">
        <v>55.4</v>
      </c>
    </row>
    <row r="24" spans="1:3" x14ac:dyDescent="0.35">
      <c r="A24" s="19">
        <v>2010</v>
      </c>
      <c r="B24">
        <v>61.6</v>
      </c>
      <c r="C24">
        <v>57.3</v>
      </c>
    </row>
    <row r="25" spans="1:3" x14ac:dyDescent="0.35">
      <c r="A25" s="19">
        <v>2011</v>
      </c>
      <c r="B25">
        <v>54.1</v>
      </c>
      <c r="C25">
        <v>57.1</v>
      </c>
    </row>
    <row r="26" spans="1:3" x14ac:dyDescent="0.35">
      <c r="A26" s="19">
        <v>2012</v>
      </c>
      <c r="B26">
        <v>51.5</v>
      </c>
      <c r="C26">
        <v>56.6</v>
      </c>
    </row>
    <row r="27" spans="1:3" x14ac:dyDescent="0.35">
      <c r="A27" s="19">
        <v>2013</v>
      </c>
      <c r="B27">
        <v>47.4</v>
      </c>
      <c r="C27">
        <v>54.3</v>
      </c>
    </row>
    <row r="28" spans="1:3" x14ac:dyDescent="0.35">
      <c r="A28" s="19">
        <v>2014</v>
      </c>
      <c r="B28">
        <v>56.8</v>
      </c>
      <c r="C28">
        <v>54.3</v>
      </c>
    </row>
    <row r="29" spans="1:3" x14ac:dyDescent="0.35">
      <c r="A29" s="19">
        <v>2015</v>
      </c>
      <c r="B29">
        <v>56.8</v>
      </c>
      <c r="C29">
        <v>53.3</v>
      </c>
    </row>
    <row r="30" spans="1:3" x14ac:dyDescent="0.35">
      <c r="A30" s="19">
        <v>2016</v>
      </c>
      <c r="B30">
        <v>53.4</v>
      </c>
      <c r="C30">
        <v>53.2</v>
      </c>
    </row>
    <row r="31" spans="1:3" x14ac:dyDescent="0.35">
      <c r="A31" s="19">
        <v>2017</v>
      </c>
      <c r="B31">
        <v>51</v>
      </c>
      <c r="C31">
        <v>53.1</v>
      </c>
    </row>
    <row r="32" spans="1:3" x14ac:dyDescent="0.35">
      <c r="A32" s="19">
        <v>2018</v>
      </c>
      <c r="B32">
        <v>51</v>
      </c>
      <c r="C32">
        <v>53.8</v>
      </c>
    </row>
    <row r="33" spans="1:3" x14ac:dyDescent="0.35">
      <c r="A33" s="19">
        <v>2019</v>
      </c>
      <c r="B33">
        <v>49.6</v>
      </c>
      <c r="C33">
        <v>52.3</v>
      </c>
    </row>
    <row r="34" spans="1:3" x14ac:dyDescent="0.35">
      <c r="A34" s="19">
        <v>2020</v>
      </c>
      <c r="B34">
        <v>35.9</v>
      </c>
      <c r="C34">
        <v>48.2</v>
      </c>
    </row>
    <row r="35" spans="1:3" x14ac:dyDescent="0.35">
      <c r="A35" s="19">
        <v>2021</v>
      </c>
      <c r="B35">
        <v>37.6</v>
      </c>
      <c r="C35">
        <v>45</v>
      </c>
    </row>
    <row r="36" spans="1:3" x14ac:dyDescent="0.35">
      <c r="A36" s="19">
        <v>2022</v>
      </c>
      <c r="B36">
        <v>38.700000000000003</v>
      </c>
      <c r="C36">
        <v>42.5</v>
      </c>
    </row>
    <row r="37" spans="1:3" x14ac:dyDescent="0.35">
      <c r="A37" s="19">
        <v>2023</v>
      </c>
      <c r="B37">
        <v>38.700000000000003</v>
      </c>
      <c r="C37">
        <v>40.1</v>
      </c>
    </row>
    <row r="38" spans="1:3" x14ac:dyDescent="0.35">
      <c r="A38" s="19">
        <v>2024</v>
      </c>
      <c r="B38">
        <v>39.5</v>
      </c>
      <c r="C38">
        <v>38.1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7915E-FF2E-4C39-9420-5DB200D04EE3}">
  <sheetPr codeName="Ark76"/>
  <dimension ref="A1:BJ4"/>
  <sheetViews>
    <sheetView zoomScaleNormal="100" workbookViewId="0">
      <selection activeCell="A4" sqref="A4"/>
    </sheetView>
  </sheetViews>
  <sheetFormatPr baseColWidth="10" defaultRowHeight="14.5" x14ac:dyDescent="0.35"/>
  <cols>
    <col min="1" max="1" width="11" customWidth="1"/>
  </cols>
  <sheetData>
    <row r="1" spans="1:62" s="1" customFormat="1" x14ac:dyDescent="0.35">
      <c r="A1" s="23" t="s">
        <v>324</v>
      </c>
      <c r="B1" s="19" t="str">
        <f>INDEX(Innhold!$B:$B,MATCH($A$1,Innhold!$A:$A,0))</f>
        <v>Utviklingen i utslipp fra oppvarming – historiske og fremskrevne utslipp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</row>
    <row r="2" spans="1:62" s="1" customForma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</row>
    <row r="3" spans="1:62" s="10" customFormat="1" x14ac:dyDescent="0.35">
      <c r="A3" s="19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>
        <v>2005</v>
      </c>
      <c r="R3" s="19">
        <v>2006</v>
      </c>
      <c r="S3" s="19">
        <v>2007</v>
      </c>
      <c r="T3" s="19">
        <v>2008</v>
      </c>
      <c r="U3" s="19">
        <v>2009</v>
      </c>
      <c r="V3" s="19">
        <v>2010</v>
      </c>
      <c r="W3" s="19">
        <v>2011</v>
      </c>
      <c r="X3" s="19">
        <v>2012</v>
      </c>
      <c r="Y3" s="19">
        <v>2013</v>
      </c>
      <c r="Z3" s="19">
        <v>2014</v>
      </c>
      <c r="AA3" s="19">
        <v>2015</v>
      </c>
      <c r="AB3" s="19">
        <v>2016</v>
      </c>
      <c r="AC3" s="19">
        <v>2017</v>
      </c>
      <c r="AD3" s="19">
        <v>2018</v>
      </c>
      <c r="AE3" s="19">
        <v>2019</v>
      </c>
      <c r="AF3" s="19">
        <v>2020</v>
      </c>
      <c r="AG3" s="19">
        <v>2021</v>
      </c>
      <c r="AH3" s="19">
        <v>2022</v>
      </c>
      <c r="AI3" s="19">
        <v>2023</v>
      </c>
      <c r="AJ3" s="19">
        <v>2024</v>
      </c>
      <c r="AK3" s="19">
        <v>2025</v>
      </c>
      <c r="AL3" s="19">
        <v>2026</v>
      </c>
      <c r="AM3" s="19">
        <v>2027</v>
      </c>
      <c r="AN3" s="19">
        <v>2028</v>
      </c>
      <c r="AO3" s="19">
        <v>2029</v>
      </c>
      <c r="AP3" s="19">
        <v>2030</v>
      </c>
      <c r="AQ3" s="19">
        <v>2031</v>
      </c>
      <c r="AR3" s="19">
        <v>2032</v>
      </c>
      <c r="AS3" s="19">
        <v>2033</v>
      </c>
      <c r="AT3" s="19">
        <v>2034</v>
      </c>
      <c r="AU3" s="19">
        <v>2035</v>
      </c>
      <c r="AV3" s="19">
        <v>2036</v>
      </c>
      <c r="AW3" s="19">
        <v>2037</v>
      </c>
      <c r="AX3" s="19">
        <v>2038</v>
      </c>
      <c r="AY3" s="19">
        <v>2039</v>
      </c>
      <c r="AZ3" s="19">
        <v>2040</v>
      </c>
      <c r="BA3" s="19">
        <v>2041</v>
      </c>
      <c r="BB3" s="19">
        <v>2042</v>
      </c>
      <c r="BC3" s="19">
        <v>2043</v>
      </c>
      <c r="BD3" s="19">
        <v>2044</v>
      </c>
      <c r="BE3" s="19">
        <v>2045</v>
      </c>
      <c r="BF3" s="19">
        <v>2046</v>
      </c>
      <c r="BG3" s="19">
        <v>2047</v>
      </c>
      <c r="BH3" s="19">
        <v>2048</v>
      </c>
      <c r="BI3" s="19">
        <v>2049</v>
      </c>
      <c r="BJ3" s="19">
        <v>2050</v>
      </c>
    </row>
    <row r="4" spans="1:62" s="10" customFormat="1" x14ac:dyDescent="0.35">
      <c r="A4" s="19" t="s">
        <v>403</v>
      </c>
      <c r="B4" s="25">
        <v>2.8</v>
      </c>
      <c r="C4" s="25">
        <v>2.5</v>
      </c>
      <c r="D4" s="25">
        <v>2.2999999999999998</v>
      </c>
      <c r="E4" s="25">
        <v>2.2999999999999998</v>
      </c>
      <c r="F4" s="25">
        <v>2.2999999999999998</v>
      </c>
      <c r="G4" s="25">
        <v>2.4</v>
      </c>
      <c r="H4" s="25">
        <v>2.9</v>
      </c>
      <c r="I4" s="25">
        <v>2.5</v>
      </c>
      <c r="J4" s="25">
        <v>2.2000000000000002</v>
      </c>
      <c r="K4" s="25">
        <v>2.5</v>
      </c>
      <c r="L4" s="25">
        <v>1.9</v>
      </c>
      <c r="M4" s="25">
        <v>2.1</v>
      </c>
      <c r="N4" s="25">
        <v>2.2999999999999998</v>
      </c>
      <c r="O4" s="25">
        <v>2.7</v>
      </c>
      <c r="P4" s="25">
        <v>2.2999999999999998</v>
      </c>
      <c r="Q4" s="25">
        <v>1.8</v>
      </c>
      <c r="R4" s="25">
        <v>1.9</v>
      </c>
      <c r="S4" s="25">
        <v>1.7</v>
      </c>
      <c r="T4" s="25">
        <v>1.5</v>
      </c>
      <c r="U4" s="25">
        <v>1.7</v>
      </c>
      <c r="V4" s="25">
        <v>2</v>
      </c>
      <c r="W4" s="25">
        <v>1.4</v>
      </c>
      <c r="X4" s="25">
        <v>1.3</v>
      </c>
      <c r="Y4" s="20">
        <v>1.3</v>
      </c>
      <c r="Z4" s="20">
        <v>1.1000000000000001</v>
      </c>
      <c r="AA4" s="20">
        <v>0.9</v>
      </c>
      <c r="AB4" s="20">
        <v>1</v>
      </c>
      <c r="AC4" s="20">
        <v>0.9</v>
      </c>
      <c r="AD4" s="20">
        <v>0.8</v>
      </c>
      <c r="AE4" s="20">
        <v>0.6</v>
      </c>
      <c r="AF4" s="20">
        <v>0.5</v>
      </c>
      <c r="AG4" s="20">
        <v>0.5</v>
      </c>
      <c r="AH4" s="20">
        <v>0.6</v>
      </c>
      <c r="AI4" s="20">
        <v>0.6</v>
      </c>
      <c r="AJ4" s="20">
        <v>0.5</v>
      </c>
      <c r="AK4" s="20">
        <v>0.5</v>
      </c>
      <c r="AL4" s="20">
        <v>0.5</v>
      </c>
      <c r="AM4" s="20">
        <v>0.4</v>
      </c>
      <c r="AN4" s="20">
        <v>0.4</v>
      </c>
      <c r="AO4" s="20">
        <v>0.4</v>
      </c>
      <c r="AP4" s="20">
        <v>0.4</v>
      </c>
      <c r="AQ4" s="20">
        <v>0.4</v>
      </c>
      <c r="AR4" s="20">
        <v>0.4</v>
      </c>
      <c r="AS4" s="20">
        <v>0.4</v>
      </c>
      <c r="AT4" s="20">
        <v>0.4</v>
      </c>
      <c r="AU4" s="20">
        <v>0.3</v>
      </c>
      <c r="AV4" s="20">
        <v>0.3</v>
      </c>
      <c r="AW4" s="20">
        <v>0.3</v>
      </c>
      <c r="AX4" s="20">
        <v>0.3</v>
      </c>
      <c r="AY4" s="20">
        <v>0.3</v>
      </c>
      <c r="AZ4" s="20">
        <v>0.3</v>
      </c>
      <c r="BA4" s="19">
        <v>0.3</v>
      </c>
      <c r="BB4" s="19">
        <v>0.3</v>
      </c>
      <c r="BC4" s="19">
        <v>0.3</v>
      </c>
      <c r="BD4" s="19">
        <v>0.3</v>
      </c>
      <c r="BE4" s="19">
        <v>0.3</v>
      </c>
      <c r="BF4" s="19">
        <v>0.3</v>
      </c>
      <c r="BG4" s="19">
        <v>0.3</v>
      </c>
      <c r="BH4" s="19">
        <v>0.3</v>
      </c>
      <c r="BI4" s="19">
        <v>0.2</v>
      </c>
      <c r="BJ4" s="19">
        <v>0.2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89DFA-DC42-4D0B-AD45-4160EBF3E0F0}">
  <sheetPr codeName="Ark77"/>
  <dimension ref="A1:AB4"/>
  <sheetViews>
    <sheetView zoomScaleNormal="100" workbookViewId="0"/>
  </sheetViews>
  <sheetFormatPr baseColWidth="10" defaultRowHeight="14.5" x14ac:dyDescent="0.35"/>
  <cols>
    <col min="6" max="6" width="10.81640625" customWidth="1"/>
    <col min="14" max="16" width="5.1796875" bestFit="1" customWidth="1"/>
  </cols>
  <sheetData>
    <row r="1" spans="1:28" s="1" customFormat="1" x14ac:dyDescent="0.35">
      <c r="A1" s="23" t="s">
        <v>326</v>
      </c>
      <c r="B1" s="19" t="str">
        <f>INDEX(Innhold!$B:$B,MATCH($A$1,Innhold!$A:$A,0))</f>
        <v>Tidslinje for utfasing fra fossil oppvarming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s="1" customFormat="1" x14ac:dyDescent="0.35">
      <c r="A2" s="19"/>
    </row>
    <row r="3" spans="1:28" s="1" customFormat="1" x14ac:dyDescent="0.35">
      <c r="A3" s="19"/>
      <c r="B3" s="19">
        <v>2025</v>
      </c>
      <c r="C3" s="19">
        <v>2026</v>
      </c>
      <c r="D3" s="19">
        <v>2027</v>
      </c>
      <c r="E3" s="19">
        <v>2028</v>
      </c>
      <c r="F3" s="19">
        <v>2029</v>
      </c>
      <c r="G3" s="19">
        <v>2030</v>
      </c>
      <c r="H3" s="19">
        <v>2031</v>
      </c>
      <c r="I3" s="19">
        <v>2032</v>
      </c>
      <c r="J3" s="19">
        <v>2033</v>
      </c>
      <c r="K3" s="19">
        <v>2034</v>
      </c>
      <c r="L3" s="19">
        <v>2035</v>
      </c>
      <c r="M3" s="19">
        <v>2036</v>
      </c>
      <c r="N3" s="19">
        <v>2037</v>
      </c>
      <c r="O3" s="19">
        <v>2038</v>
      </c>
      <c r="P3" s="19">
        <v>2039</v>
      </c>
      <c r="Q3" s="19">
        <v>2040</v>
      </c>
      <c r="R3" s="19">
        <v>2041</v>
      </c>
      <c r="S3" s="19">
        <v>2042</v>
      </c>
      <c r="T3" s="19">
        <v>2043</v>
      </c>
      <c r="U3" s="19">
        <v>2044</v>
      </c>
      <c r="V3" s="19">
        <v>2045</v>
      </c>
      <c r="W3" s="19">
        <v>2046</v>
      </c>
      <c r="X3" s="19">
        <v>2047</v>
      </c>
      <c r="Y3" s="19">
        <v>2048</v>
      </c>
      <c r="Z3" s="19">
        <v>2049</v>
      </c>
      <c r="AA3" s="19">
        <v>2050</v>
      </c>
    </row>
    <row r="4" spans="1:28" x14ac:dyDescent="0.35">
      <c r="A4" s="19" t="s">
        <v>403</v>
      </c>
      <c r="B4" s="19">
        <v>0.5</v>
      </c>
      <c r="C4" s="19">
        <v>0.4</v>
      </c>
      <c r="D4" s="19">
        <v>0.4</v>
      </c>
      <c r="E4" s="19">
        <v>0.3</v>
      </c>
      <c r="F4" s="19">
        <v>0.3</v>
      </c>
      <c r="G4" s="19">
        <v>0.3</v>
      </c>
      <c r="H4" s="19">
        <v>0.3</v>
      </c>
      <c r="I4" s="19">
        <v>0.2</v>
      </c>
      <c r="J4" s="19">
        <v>0.2</v>
      </c>
      <c r="K4" s="19">
        <v>0.2</v>
      </c>
      <c r="L4" s="19">
        <v>0.2</v>
      </c>
      <c r="M4" s="19">
        <v>0.2</v>
      </c>
      <c r="N4" s="19">
        <v>0.2</v>
      </c>
      <c r="O4" s="19">
        <v>0.2</v>
      </c>
      <c r="P4" s="19">
        <v>0.2</v>
      </c>
      <c r="Q4" s="19">
        <v>0.2</v>
      </c>
      <c r="R4" s="19">
        <v>0.2</v>
      </c>
      <c r="S4" s="19">
        <v>0.2</v>
      </c>
      <c r="T4" s="19">
        <v>0.2</v>
      </c>
      <c r="U4" s="19">
        <v>0.2</v>
      </c>
      <c r="V4" s="19">
        <v>0.2</v>
      </c>
      <c r="W4" s="19">
        <v>0.2</v>
      </c>
      <c r="X4" s="19">
        <v>0.2</v>
      </c>
      <c r="Y4" s="19">
        <v>0.2</v>
      </c>
      <c r="Z4" s="19">
        <v>0.2</v>
      </c>
      <c r="AA4" s="19">
        <v>0.2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DB506-CC10-4A99-A827-33A1C969895E}">
  <sheetPr codeName="Ark78"/>
  <dimension ref="A1:BJ6"/>
  <sheetViews>
    <sheetView zoomScaleNormal="100" workbookViewId="0"/>
  </sheetViews>
  <sheetFormatPr baseColWidth="10" defaultRowHeight="14.5" x14ac:dyDescent="0.35"/>
  <cols>
    <col min="1" max="1" width="9.453125" customWidth="1"/>
  </cols>
  <sheetData>
    <row r="1" spans="1:62" s="1" customFormat="1" x14ac:dyDescent="0.35">
      <c r="A1" s="23" t="s">
        <v>328</v>
      </c>
      <c r="B1" s="19" t="str">
        <f>INDEX(Innhold!$B:$B,MATCH($A$1,Innhold!$A:$A,0))</f>
        <v>Andre utslipp – historiske utslipp og fremskriving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</row>
    <row r="2" spans="1:62" s="1" customFormat="1" x14ac:dyDescent="0.35"/>
    <row r="3" spans="1:62" s="1" customFormat="1" x14ac:dyDescent="0.35">
      <c r="A3" s="19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>
        <v>2005</v>
      </c>
      <c r="R3" s="19">
        <v>2006</v>
      </c>
      <c r="S3" s="19">
        <v>2007</v>
      </c>
      <c r="T3" s="19">
        <v>2008</v>
      </c>
      <c r="U3" s="19">
        <v>2009</v>
      </c>
      <c r="V3" s="19">
        <v>2010</v>
      </c>
      <c r="W3" s="19">
        <v>2011</v>
      </c>
      <c r="X3" s="19">
        <v>2012</v>
      </c>
      <c r="Y3" s="19">
        <v>2013</v>
      </c>
      <c r="Z3" s="19">
        <v>2014</v>
      </c>
      <c r="AA3" s="19">
        <v>2015</v>
      </c>
      <c r="AB3" s="19">
        <v>2016</v>
      </c>
      <c r="AC3" s="19">
        <v>2017</v>
      </c>
      <c r="AD3" s="19">
        <v>2018</v>
      </c>
      <c r="AE3" s="19">
        <v>2019</v>
      </c>
      <c r="AF3" s="19">
        <v>2020</v>
      </c>
      <c r="AG3" s="19">
        <v>2021</v>
      </c>
      <c r="AH3" s="19">
        <v>2022</v>
      </c>
      <c r="AI3" s="19">
        <v>2023</v>
      </c>
      <c r="AJ3" s="19">
        <v>2024</v>
      </c>
      <c r="AK3" s="19">
        <v>2025</v>
      </c>
      <c r="AL3" s="19">
        <v>2026</v>
      </c>
      <c r="AM3" s="19">
        <v>2027</v>
      </c>
      <c r="AN3" s="19">
        <v>2028</v>
      </c>
      <c r="AO3" s="19">
        <v>2029</v>
      </c>
      <c r="AP3" s="19">
        <v>2030</v>
      </c>
      <c r="AQ3" s="19">
        <v>2031</v>
      </c>
      <c r="AR3" s="19">
        <v>2032</v>
      </c>
      <c r="AS3" s="19">
        <v>2033</v>
      </c>
      <c r="AT3" s="19">
        <v>2034</v>
      </c>
      <c r="AU3" s="19">
        <v>2035</v>
      </c>
      <c r="AV3" s="19">
        <v>2036</v>
      </c>
      <c r="AW3" s="19">
        <v>2037</v>
      </c>
      <c r="AX3" s="19">
        <v>2038</v>
      </c>
      <c r="AY3" s="19">
        <v>2039</v>
      </c>
      <c r="AZ3" s="19">
        <v>2040</v>
      </c>
      <c r="BA3" s="19">
        <v>2041</v>
      </c>
      <c r="BB3" s="19">
        <v>2042</v>
      </c>
      <c r="BC3" s="19">
        <v>2043</v>
      </c>
      <c r="BD3" s="19">
        <v>2044</v>
      </c>
      <c r="BE3" s="19">
        <v>2045</v>
      </c>
      <c r="BF3" s="19">
        <v>2046</v>
      </c>
      <c r="BG3" s="19">
        <v>2047</v>
      </c>
      <c r="BH3" s="19">
        <v>2048</v>
      </c>
      <c r="BI3" s="19">
        <v>2049</v>
      </c>
      <c r="BJ3" s="19">
        <v>2050</v>
      </c>
    </row>
    <row r="4" spans="1:62" s="1" customFormat="1" x14ac:dyDescent="0.35">
      <c r="A4" s="19" t="s">
        <v>78</v>
      </c>
      <c r="B4" s="25">
        <v>0.1</v>
      </c>
      <c r="C4" s="25">
        <v>0.1</v>
      </c>
      <c r="D4" s="25">
        <v>0.1</v>
      </c>
      <c r="E4" s="25">
        <v>0.1</v>
      </c>
      <c r="F4" s="25">
        <v>0.1</v>
      </c>
      <c r="G4" s="25">
        <v>0.2</v>
      </c>
      <c r="H4" s="25">
        <v>0.2</v>
      </c>
      <c r="I4" s="25">
        <v>0.3</v>
      </c>
      <c r="J4" s="25">
        <v>0.4</v>
      </c>
      <c r="K4" s="25">
        <v>0.5</v>
      </c>
      <c r="L4" s="25">
        <v>0.5</v>
      </c>
      <c r="M4" s="25">
        <v>0.6</v>
      </c>
      <c r="N4" s="25">
        <v>0.6</v>
      </c>
      <c r="O4" s="25">
        <v>0.5</v>
      </c>
      <c r="P4" s="25">
        <v>0.6</v>
      </c>
      <c r="Q4" s="25">
        <v>0.6</v>
      </c>
      <c r="R4" s="25">
        <v>0.6</v>
      </c>
      <c r="S4" s="25">
        <v>0.7</v>
      </c>
      <c r="T4" s="25">
        <v>0.7</v>
      </c>
      <c r="U4" s="25">
        <v>0.8</v>
      </c>
      <c r="V4" s="25">
        <v>0.8</v>
      </c>
      <c r="W4" s="25">
        <v>0.9</v>
      </c>
      <c r="X4" s="25">
        <v>0.9</v>
      </c>
      <c r="Y4" s="25">
        <v>1</v>
      </c>
      <c r="Z4" s="25">
        <v>1</v>
      </c>
      <c r="AA4" s="25">
        <v>0.9</v>
      </c>
      <c r="AB4" s="25">
        <v>1</v>
      </c>
      <c r="AC4" s="25">
        <v>0.9</v>
      </c>
      <c r="AD4" s="25">
        <v>0.9</v>
      </c>
      <c r="AE4" s="25">
        <v>0.9</v>
      </c>
      <c r="AF4" s="25">
        <v>0.9</v>
      </c>
      <c r="AG4" s="25">
        <v>0.9</v>
      </c>
      <c r="AH4" s="25">
        <v>0.8</v>
      </c>
      <c r="AI4" s="25">
        <v>0.8</v>
      </c>
      <c r="AJ4" s="25">
        <v>0.8</v>
      </c>
      <c r="AK4" s="25">
        <v>0.7</v>
      </c>
      <c r="AL4" s="25">
        <v>0.7</v>
      </c>
      <c r="AM4" s="25">
        <v>0.7</v>
      </c>
      <c r="AN4" s="25">
        <v>0.8</v>
      </c>
      <c r="AO4" s="25">
        <v>0.7</v>
      </c>
      <c r="AP4" s="25">
        <v>0.5</v>
      </c>
      <c r="AQ4" s="20">
        <v>0.5</v>
      </c>
      <c r="AR4" s="20">
        <v>0.4</v>
      </c>
      <c r="AS4" s="20">
        <v>0.3</v>
      </c>
      <c r="AT4" s="20">
        <v>0.3</v>
      </c>
      <c r="AU4" s="20">
        <v>0.3</v>
      </c>
      <c r="AV4" s="20">
        <v>0.3</v>
      </c>
      <c r="AW4" s="20">
        <v>0.3</v>
      </c>
      <c r="AX4" s="20">
        <v>0.3</v>
      </c>
      <c r="AY4" s="20">
        <v>0.3</v>
      </c>
      <c r="AZ4" s="20">
        <v>0.3</v>
      </c>
      <c r="BA4" s="20">
        <v>0.3</v>
      </c>
      <c r="BB4" s="20">
        <v>0.2</v>
      </c>
      <c r="BC4" s="20">
        <v>0.2</v>
      </c>
      <c r="BD4" s="20">
        <v>0.2</v>
      </c>
      <c r="BE4" s="20">
        <v>0.2</v>
      </c>
      <c r="BF4" s="20">
        <v>0.2</v>
      </c>
      <c r="BG4" s="20">
        <v>0.2</v>
      </c>
      <c r="BH4" s="20">
        <v>0.2</v>
      </c>
      <c r="BI4" s="20">
        <v>0.2</v>
      </c>
      <c r="BJ4" s="20">
        <v>0.2</v>
      </c>
    </row>
    <row r="5" spans="1:62" s="1" customFormat="1" x14ac:dyDescent="0.35">
      <c r="A5" s="19" t="s">
        <v>79</v>
      </c>
      <c r="B5" s="25">
        <v>2.2999999999999998</v>
      </c>
      <c r="C5" s="25">
        <v>2.2000000000000002</v>
      </c>
      <c r="D5" s="25">
        <v>2.2000000000000002</v>
      </c>
      <c r="E5" s="25">
        <v>2.2000000000000002</v>
      </c>
      <c r="F5" s="25">
        <v>2.2000000000000002</v>
      </c>
      <c r="G5" s="25">
        <v>2.2000000000000002</v>
      </c>
      <c r="H5" s="25">
        <v>2.1</v>
      </c>
      <c r="I5" s="25">
        <v>2</v>
      </c>
      <c r="J5" s="25">
        <v>1.9</v>
      </c>
      <c r="K5" s="25">
        <v>1.8</v>
      </c>
      <c r="L5" s="25">
        <v>1.8</v>
      </c>
      <c r="M5" s="25">
        <v>1.8</v>
      </c>
      <c r="N5" s="25">
        <v>1.7</v>
      </c>
      <c r="O5" s="25">
        <v>1.7</v>
      </c>
      <c r="P5" s="25">
        <v>1.6</v>
      </c>
      <c r="Q5" s="25">
        <v>1.5</v>
      </c>
      <c r="R5" s="25">
        <v>1.6</v>
      </c>
      <c r="S5" s="25">
        <v>1.5</v>
      </c>
      <c r="T5" s="25">
        <v>1.5</v>
      </c>
      <c r="U5" s="25">
        <v>1.5</v>
      </c>
      <c r="V5" s="25">
        <v>1.4</v>
      </c>
      <c r="W5" s="25">
        <v>1.4</v>
      </c>
      <c r="X5" s="25">
        <v>1.4</v>
      </c>
      <c r="Y5" s="25">
        <v>1.3</v>
      </c>
      <c r="Z5" s="25">
        <v>1.3</v>
      </c>
      <c r="AA5" s="25">
        <v>1.2</v>
      </c>
      <c r="AB5" s="25">
        <v>1.2</v>
      </c>
      <c r="AC5" s="25">
        <v>1.1000000000000001</v>
      </c>
      <c r="AD5" s="25">
        <v>1.1000000000000001</v>
      </c>
      <c r="AE5" s="25">
        <v>1</v>
      </c>
      <c r="AF5" s="25">
        <v>0.9</v>
      </c>
      <c r="AG5" s="25">
        <v>0.9</v>
      </c>
      <c r="AH5" s="25">
        <v>0.9</v>
      </c>
      <c r="AI5" s="25">
        <v>0.8</v>
      </c>
      <c r="AJ5" s="25">
        <v>0.8</v>
      </c>
      <c r="AK5" s="25">
        <v>0.8</v>
      </c>
      <c r="AL5" s="25">
        <v>0.8</v>
      </c>
      <c r="AM5" s="25">
        <v>0.7</v>
      </c>
      <c r="AN5" s="25">
        <v>0.7</v>
      </c>
      <c r="AO5" s="25">
        <v>0.7</v>
      </c>
      <c r="AP5" s="25">
        <v>0.6</v>
      </c>
      <c r="AQ5" s="20">
        <v>0.6</v>
      </c>
      <c r="AR5" s="20">
        <v>0.6</v>
      </c>
      <c r="AS5" s="20">
        <v>0.5</v>
      </c>
      <c r="AT5" s="20">
        <v>0.5</v>
      </c>
      <c r="AU5" s="20">
        <v>0.5</v>
      </c>
      <c r="AV5" s="20">
        <v>0.5</v>
      </c>
      <c r="AW5" s="20">
        <v>0.5</v>
      </c>
      <c r="AX5" s="20">
        <v>0.4</v>
      </c>
      <c r="AY5" s="20">
        <v>0.4</v>
      </c>
      <c r="AZ5" s="20">
        <v>0.4</v>
      </c>
      <c r="BA5" s="20">
        <v>0.4</v>
      </c>
      <c r="BB5" s="20">
        <v>0.4</v>
      </c>
      <c r="BC5" s="20">
        <v>0.4</v>
      </c>
      <c r="BD5" s="20">
        <v>0.3</v>
      </c>
      <c r="BE5" s="20">
        <v>0.3</v>
      </c>
      <c r="BF5" s="20">
        <v>0.3</v>
      </c>
      <c r="BG5" s="20">
        <v>0.3</v>
      </c>
      <c r="BH5" s="20">
        <v>0.3</v>
      </c>
      <c r="BI5" s="20">
        <v>0.3</v>
      </c>
      <c r="BJ5" s="20">
        <v>0.3</v>
      </c>
    </row>
    <row r="6" spans="1:62" x14ac:dyDescent="0.35">
      <c r="A6" s="19" t="s">
        <v>80</v>
      </c>
      <c r="B6" s="25">
        <v>0.7</v>
      </c>
      <c r="C6" s="25">
        <v>0.7</v>
      </c>
      <c r="D6" s="25">
        <v>0.7</v>
      </c>
      <c r="E6" s="25">
        <v>0.7</v>
      </c>
      <c r="F6" s="25">
        <v>0.7</v>
      </c>
      <c r="G6" s="25">
        <v>0.7</v>
      </c>
      <c r="H6" s="25">
        <v>0.7</v>
      </c>
      <c r="I6" s="25">
        <v>0.7</v>
      </c>
      <c r="J6" s="25">
        <v>0.6</v>
      </c>
      <c r="K6" s="25">
        <v>0.7</v>
      </c>
      <c r="L6" s="25">
        <v>0.7</v>
      </c>
      <c r="M6" s="25">
        <v>0.7</v>
      </c>
      <c r="N6" s="25">
        <v>0.6</v>
      </c>
      <c r="O6" s="25">
        <v>0.6</v>
      </c>
      <c r="P6" s="25">
        <v>0.6</v>
      </c>
      <c r="Q6" s="25">
        <v>0.6</v>
      </c>
      <c r="R6" s="25">
        <v>0.6</v>
      </c>
      <c r="S6" s="25">
        <v>0.6</v>
      </c>
      <c r="T6" s="25">
        <v>0.6</v>
      </c>
      <c r="U6" s="25">
        <v>0.6</v>
      </c>
      <c r="V6" s="25">
        <v>0.6</v>
      </c>
      <c r="W6" s="25">
        <v>0.6</v>
      </c>
      <c r="X6" s="25">
        <v>0.6</v>
      </c>
      <c r="Y6" s="25">
        <v>0.6</v>
      </c>
      <c r="Z6" s="25">
        <v>0.5</v>
      </c>
      <c r="AA6" s="25">
        <v>0.5</v>
      </c>
      <c r="AB6" s="25">
        <v>0.6</v>
      </c>
      <c r="AC6" s="25">
        <v>0.5</v>
      </c>
      <c r="AD6" s="25">
        <v>0.5</v>
      </c>
      <c r="AE6" s="25">
        <v>0.5</v>
      </c>
      <c r="AF6" s="25">
        <v>0.5</v>
      </c>
      <c r="AG6" s="25">
        <v>0.5</v>
      </c>
      <c r="AH6" s="25">
        <v>0.5</v>
      </c>
      <c r="AI6" s="25">
        <v>0.5</v>
      </c>
      <c r="AJ6" s="25">
        <v>0.5</v>
      </c>
      <c r="AK6" s="25">
        <v>0.5</v>
      </c>
      <c r="AL6" s="25">
        <v>0.5</v>
      </c>
      <c r="AM6" s="25">
        <v>0.5</v>
      </c>
      <c r="AN6" s="25">
        <v>0.5</v>
      </c>
      <c r="AO6" s="25">
        <v>0.5</v>
      </c>
      <c r="AP6" s="25">
        <v>0.5</v>
      </c>
      <c r="AQ6" s="20">
        <v>0.5</v>
      </c>
      <c r="AR6" s="20">
        <v>0.5</v>
      </c>
      <c r="AS6" s="20">
        <v>0.5</v>
      </c>
      <c r="AT6" s="20">
        <v>0.5</v>
      </c>
      <c r="AU6" s="20">
        <v>0.5</v>
      </c>
      <c r="AV6" s="20">
        <v>0.5</v>
      </c>
      <c r="AW6" s="20">
        <v>0.5</v>
      </c>
      <c r="AX6" s="20">
        <v>0.5</v>
      </c>
      <c r="AY6" s="20">
        <v>0.5</v>
      </c>
      <c r="AZ6" s="20">
        <v>0.5</v>
      </c>
      <c r="BA6" s="20">
        <v>0.5</v>
      </c>
      <c r="BB6" s="20">
        <v>0.5</v>
      </c>
      <c r="BC6" s="20">
        <v>0.5</v>
      </c>
      <c r="BD6" s="20">
        <v>0.5</v>
      </c>
      <c r="BE6" s="20">
        <v>0.5</v>
      </c>
      <c r="BF6" s="20">
        <v>0.5</v>
      </c>
      <c r="BG6" s="20">
        <v>0.5</v>
      </c>
      <c r="BH6" s="20">
        <v>0.5</v>
      </c>
      <c r="BI6" s="20">
        <v>0.5</v>
      </c>
      <c r="BJ6" s="20">
        <v>0.5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947C-F1BB-4EFA-A40F-F4DCE613AFC0}">
  <sheetPr codeName="Ark83"/>
  <dimension ref="A1:K10"/>
  <sheetViews>
    <sheetView zoomScaleNormal="100" workbookViewId="0"/>
  </sheetViews>
  <sheetFormatPr baseColWidth="10" defaultRowHeight="14.5" x14ac:dyDescent="0.35"/>
  <cols>
    <col min="1" max="1" width="9.54296875" customWidth="1"/>
  </cols>
  <sheetData>
    <row r="1" spans="1:11" x14ac:dyDescent="0.35">
      <c r="A1" s="23" t="s">
        <v>330</v>
      </c>
      <c r="B1" s="19" t="str">
        <f>INDEX(Innhold!$B:$B,MATCH($A$1,Innhold!$A:$A,0))</f>
        <v>Utslippsbudsjett under innsatsfordelingen, fremskriving av utslippene med vedtatt politikk og effektene av planlagt politikk</v>
      </c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35">
      <c r="A3" s="19"/>
      <c r="B3" s="19">
        <v>2021</v>
      </c>
      <c r="C3" s="19">
        <v>2022</v>
      </c>
      <c r="D3" s="19">
        <v>2023</v>
      </c>
      <c r="E3" s="19">
        <v>2024</v>
      </c>
      <c r="F3" s="19">
        <v>2025</v>
      </c>
      <c r="G3" s="19">
        <v>2026</v>
      </c>
      <c r="H3" s="19">
        <v>2027</v>
      </c>
      <c r="I3" s="19">
        <v>2028</v>
      </c>
      <c r="J3" s="19">
        <v>2029</v>
      </c>
      <c r="K3" s="19">
        <v>2030</v>
      </c>
    </row>
    <row r="4" spans="1:11" x14ac:dyDescent="0.35">
      <c r="A4" s="19" t="s">
        <v>235</v>
      </c>
      <c r="B4" s="25">
        <v>25.2</v>
      </c>
      <c r="C4" s="25">
        <v>24.3</v>
      </c>
      <c r="D4" s="25">
        <v>23.1</v>
      </c>
      <c r="E4" s="25">
        <v>21.8</v>
      </c>
      <c r="F4" s="25">
        <v>20.6</v>
      </c>
      <c r="G4" s="25">
        <v>21.3</v>
      </c>
      <c r="H4" s="25">
        <v>19.600000000000001</v>
      </c>
      <c r="I4" s="25">
        <v>17.899999999999999</v>
      </c>
      <c r="J4" s="25">
        <v>16.2</v>
      </c>
      <c r="K4" s="25">
        <v>14.5</v>
      </c>
    </row>
    <row r="5" spans="1:11" x14ac:dyDescent="0.35">
      <c r="A5" s="19" t="s">
        <v>234</v>
      </c>
      <c r="B5" s="20"/>
      <c r="C5" s="20"/>
      <c r="D5" s="20"/>
      <c r="E5" s="25"/>
      <c r="F5" s="25">
        <v>22.7</v>
      </c>
      <c r="G5" s="25">
        <v>22</v>
      </c>
      <c r="H5" s="25">
        <v>21.2</v>
      </c>
      <c r="I5" s="25">
        <v>20.5</v>
      </c>
      <c r="J5" s="25">
        <v>19.8</v>
      </c>
      <c r="K5" s="25">
        <v>18.899999999999999</v>
      </c>
    </row>
    <row r="6" spans="1:11" x14ac:dyDescent="0.35">
      <c r="A6" s="19" t="s">
        <v>233</v>
      </c>
      <c r="B6" s="20">
        <v>25.4</v>
      </c>
      <c r="C6" s="20">
        <v>25.3</v>
      </c>
      <c r="D6" s="20">
        <v>24.2</v>
      </c>
      <c r="E6" s="25">
        <v>23.1</v>
      </c>
      <c r="F6" s="25">
        <v>22.7</v>
      </c>
      <c r="G6" s="25"/>
      <c r="H6" s="25"/>
      <c r="I6" s="25"/>
      <c r="J6" s="25"/>
      <c r="K6" s="25"/>
    </row>
    <row r="7" spans="1:11" x14ac:dyDescent="0.35">
      <c r="A7" s="19" t="s">
        <v>86</v>
      </c>
      <c r="B7" s="25"/>
      <c r="C7" s="25"/>
      <c r="D7" s="25"/>
      <c r="E7" s="25"/>
      <c r="F7" s="25"/>
      <c r="G7" s="25">
        <v>0.3</v>
      </c>
      <c r="H7" s="25">
        <v>0.5</v>
      </c>
      <c r="I7" s="25">
        <v>0.8</v>
      </c>
      <c r="J7" s="25">
        <v>1.1000000000000001</v>
      </c>
      <c r="K7" s="25">
        <v>1.4</v>
      </c>
    </row>
    <row r="8" spans="1:11" x14ac:dyDescent="0.35">
      <c r="A8" s="19" t="s">
        <v>87</v>
      </c>
      <c r="B8" s="25"/>
      <c r="C8" s="25"/>
      <c r="D8" s="25"/>
      <c r="E8" s="25"/>
      <c r="F8" s="25"/>
      <c r="G8" s="25">
        <v>0</v>
      </c>
      <c r="H8" s="25">
        <v>0</v>
      </c>
      <c r="I8" s="25">
        <v>0.2</v>
      </c>
      <c r="J8" s="25">
        <v>0.3</v>
      </c>
      <c r="K8" s="25">
        <v>0.3</v>
      </c>
    </row>
    <row r="9" spans="1:11" x14ac:dyDescent="0.35">
      <c r="A9" s="19" t="s">
        <v>88</v>
      </c>
      <c r="B9" s="25"/>
      <c r="C9" s="25"/>
      <c r="D9" s="25"/>
      <c r="E9" s="25"/>
      <c r="F9" s="25"/>
      <c r="G9" s="25">
        <v>0.1</v>
      </c>
      <c r="H9" s="25">
        <v>0.1</v>
      </c>
      <c r="I9" s="25">
        <v>0.1</v>
      </c>
      <c r="J9" s="25">
        <v>0.1</v>
      </c>
      <c r="K9" s="25">
        <v>0.1</v>
      </c>
    </row>
    <row r="10" spans="1:11" x14ac:dyDescent="0.35">
      <c r="A10" s="19" t="s">
        <v>89</v>
      </c>
      <c r="B10" s="25"/>
      <c r="C10" s="25"/>
      <c r="D10" s="25"/>
      <c r="E10" s="25"/>
      <c r="F10" s="25"/>
      <c r="G10" s="25">
        <v>0</v>
      </c>
      <c r="H10" s="25">
        <v>0</v>
      </c>
      <c r="I10" s="25">
        <v>0.5</v>
      </c>
      <c r="J10" s="25">
        <v>0.8</v>
      </c>
      <c r="K10" s="25">
        <v>1.2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F6113-8873-44F3-8903-ED5ED9F4F995}">
  <sheetPr codeName="Ark85"/>
  <dimension ref="A1:I35"/>
  <sheetViews>
    <sheetView zoomScaleNormal="100" workbookViewId="0"/>
  </sheetViews>
  <sheetFormatPr baseColWidth="10" defaultRowHeight="14.5" x14ac:dyDescent="0.35"/>
  <cols>
    <col min="1" max="1" width="10.90625" customWidth="1"/>
    <col min="2" max="2" width="10.453125" bestFit="1" customWidth="1"/>
    <col min="3" max="3" width="10.1796875" bestFit="1" customWidth="1"/>
    <col min="5" max="5" width="10.81640625" bestFit="1" customWidth="1"/>
    <col min="6" max="6" width="12.1796875" bestFit="1" customWidth="1"/>
    <col min="7" max="7" width="10.90625" customWidth="1"/>
    <col min="8" max="8" width="53.81640625" bestFit="1" customWidth="1"/>
    <col min="9" max="9" width="22.1796875" bestFit="1" customWidth="1"/>
  </cols>
  <sheetData>
    <row r="1" spans="1:9" x14ac:dyDescent="0.35">
      <c r="A1" s="23" t="s">
        <v>332</v>
      </c>
      <c r="B1" s="19" t="str">
        <f>INDEX(Innhold!$B:$B,MATCH($A$1,Innhold!$A:$A,0))</f>
        <v>Forventet årlig opptak (-) og utslipp (+) for perioden 2021–2025, fordelt på de ulike bokføringskategoriene under EUs regelverk</v>
      </c>
      <c r="C1" s="19"/>
      <c r="D1" s="19"/>
      <c r="E1" s="19"/>
      <c r="F1" s="19"/>
      <c r="G1" s="19"/>
      <c r="H1" s="19"/>
      <c r="I1" s="19"/>
    </row>
    <row r="2" spans="1:9" x14ac:dyDescent="0.35">
      <c r="A2" s="19"/>
      <c r="B2" s="19"/>
      <c r="C2" s="19"/>
      <c r="D2" s="19"/>
      <c r="E2" s="19"/>
      <c r="F2" s="19"/>
      <c r="G2" s="19"/>
      <c r="H2" s="19"/>
      <c r="I2" s="19"/>
    </row>
    <row r="3" spans="1:9" x14ac:dyDescent="0.35">
      <c r="A3" s="19"/>
      <c r="B3" s="19" t="s">
        <v>90</v>
      </c>
      <c r="C3" s="19" t="s">
        <v>91</v>
      </c>
      <c r="D3" s="19" t="s">
        <v>92</v>
      </c>
      <c r="E3" s="19" t="s">
        <v>72</v>
      </c>
      <c r="F3" s="19" t="s">
        <v>236</v>
      </c>
      <c r="G3" s="19" t="s">
        <v>94</v>
      </c>
      <c r="H3" s="19"/>
      <c r="I3" s="19"/>
    </row>
    <row r="4" spans="1:9" x14ac:dyDescent="0.35">
      <c r="A4" s="19" t="s">
        <v>96</v>
      </c>
      <c r="B4" s="62">
        <v>-0.8</v>
      </c>
      <c r="C4" s="62">
        <v>2.1</v>
      </c>
      <c r="D4" s="62">
        <v>0.3</v>
      </c>
      <c r="E4" s="62">
        <v>-0.2</v>
      </c>
      <c r="F4" s="62">
        <v>0.8</v>
      </c>
      <c r="G4" s="62">
        <v>2.2000000000000002</v>
      </c>
      <c r="H4" s="19"/>
      <c r="I4" s="19"/>
    </row>
    <row r="5" spans="1:9" x14ac:dyDescent="0.35">
      <c r="A5" s="19" t="s">
        <v>95</v>
      </c>
      <c r="B5" s="62">
        <v>-0.8</v>
      </c>
      <c r="C5" s="62">
        <v>2.1</v>
      </c>
      <c r="D5" s="62">
        <v>0.3</v>
      </c>
      <c r="E5" s="62">
        <v>-0.2</v>
      </c>
      <c r="F5" s="62">
        <v>0</v>
      </c>
      <c r="G5" s="62">
        <v>1.4</v>
      </c>
      <c r="H5" s="19"/>
      <c r="I5" s="19"/>
    </row>
    <row r="6" spans="1:9" x14ac:dyDescent="0.35">
      <c r="A6" s="19"/>
      <c r="B6" s="19"/>
      <c r="C6" s="19"/>
      <c r="D6" s="19"/>
      <c r="E6" s="19"/>
      <c r="F6" s="19"/>
      <c r="G6" s="19"/>
      <c r="H6" s="19"/>
      <c r="I6" s="19"/>
    </row>
    <row r="7" spans="1:9" x14ac:dyDescent="0.35">
      <c r="A7" s="19"/>
      <c r="B7" s="19"/>
      <c r="C7" s="19"/>
      <c r="D7" s="19"/>
      <c r="E7" s="19"/>
      <c r="F7" s="19"/>
      <c r="G7" s="19"/>
      <c r="H7" s="19"/>
      <c r="I7" s="19"/>
    </row>
    <row r="8" spans="1:9" x14ac:dyDescent="0.35">
      <c r="A8" s="19"/>
      <c r="B8" s="19"/>
      <c r="C8" s="19"/>
      <c r="D8" s="19"/>
      <c r="E8" s="19"/>
      <c r="F8" s="19"/>
      <c r="G8" s="19"/>
      <c r="H8" s="19"/>
      <c r="I8" s="19"/>
    </row>
    <row r="9" spans="1:9" x14ac:dyDescent="0.3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35">
      <c r="A10" s="19"/>
      <c r="B10" s="19"/>
      <c r="C10" s="19"/>
      <c r="D10" s="19"/>
      <c r="E10" s="19"/>
      <c r="F10" s="19"/>
      <c r="G10" s="19"/>
      <c r="H10" s="19"/>
      <c r="I10" s="19"/>
    </row>
    <row r="11" spans="1:9" x14ac:dyDescent="0.35">
      <c r="A11" s="19"/>
      <c r="B11" s="19"/>
      <c r="C11" s="19"/>
      <c r="D11" s="19"/>
      <c r="E11" s="19"/>
      <c r="F11" s="19"/>
      <c r="G11" s="19"/>
      <c r="H11" s="19"/>
      <c r="I11" s="19"/>
    </row>
    <row r="12" spans="1:9" x14ac:dyDescent="0.35">
      <c r="A12" s="19"/>
      <c r="B12" s="19"/>
      <c r="C12" s="19"/>
      <c r="D12" s="19"/>
      <c r="E12" s="19"/>
      <c r="F12" s="19"/>
      <c r="G12" s="19"/>
      <c r="H12" s="19"/>
      <c r="I12" s="19"/>
    </row>
    <row r="13" spans="1:9" x14ac:dyDescent="0.35">
      <c r="H13" s="19"/>
      <c r="I13" s="19"/>
    </row>
    <row r="14" spans="1:9" x14ac:dyDescent="0.35">
      <c r="H14" s="19"/>
      <c r="I14" s="19"/>
    </row>
    <row r="15" spans="1:9" x14ac:dyDescent="0.35">
      <c r="H15" s="19"/>
      <c r="I15" s="19"/>
    </row>
    <row r="16" spans="1:9" x14ac:dyDescent="0.35">
      <c r="A16" s="19"/>
      <c r="B16" s="20"/>
      <c r="C16" s="20"/>
      <c r="D16" s="20"/>
      <c r="E16" s="20"/>
      <c r="F16" s="20"/>
      <c r="G16" s="20"/>
      <c r="H16" s="20"/>
      <c r="I16" s="19"/>
    </row>
    <row r="17" spans="1:9" x14ac:dyDescent="0.35">
      <c r="A17" s="19"/>
      <c r="B17" s="20"/>
      <c r="C17" s="20"/>
      <c r="D17" s="20"/>
      <c r="E17" s="20"/>
      <c r="F17" s="20"/>
      <c r="G17" s="20"/>
      <c r="H17" s="20"/>
      <c r="I17" s="19"/>
    </row>
    <row r="18" spans="1:9" x14ac:dyDescent="0.35">
      <c r="A18" s="19"/>
      <c r="B18" s="19"/>
      <c r="C18" s="19"/>
      <c r="D18" s="19"/>
      <c r="E18" s="19"/>
      <c r="F18" s="19"/>
      <c r="G18" s="19"/>
      <c r="H18" s="19"/>
      <c r="I18" s="19"/>
    </row>
    <row r="19" spans="1:9" x14ac:dyDescent="0.35">
      <c r="A19" s="19"/>
      <c r="B19" s="20"/>
      <c r="C19" s="20"/>
      <c r="D19" s="20"/>
      <c r="E19" s="20"/>
      <c r="F19" s="20"/>
      <c r="G19" s="20"/>
      <c r="H19" s="19"/>
      <c r="I19" s="19"/>
    </row>
    <row r="20" spans="1:9" x14ac:dyDescent="0.35">
      <c r="A20" s="19"/>
      <c r="B20" s="20"/>
      <c r="C20" s="20"/>
      <c r="D20" s="20"/>
      <c r="E20" s="20"/>
      <c r="F20" s="20"/>
      <c r="G20" s="20"/>
      <c r="H20" s="19"/>
      <c r="I20" s="19"/>
    </row>
    <row r="21" spans="1:9" x14ac:dyDescent="0.35">
      <c r="A21" s="19"/>
      <c r="B21" s="19"/>
      <c r="C21" s="19"/>
      <c r="D21" s="19"/>
      <c r="E21" s="19"/>
      <c r="F21" s="19"/>
      <c r="G21" s="19"/>
      <c r="H21" s="19"/>
      <c r="I21" s="19"/>
    </row>
    <row r="22" spans="1:9" x14ac:dyDescent="0.35">
      <c r="A22" s="19"/>
      <c r="B22" s="19"/>
      <c r="C22" s="19"/>
      <c r="D22" s="19"/>
      <c r="E22" s="19"/>
      <c r="F22" s="19"/>
      <c r="G22" s="19"/>
      <c r="H22" s="19"/>
      <c r="I22" s="19"/>
    </row>
    <row r="23" spans="1:9" x14ac:dyDescent="0.3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35">
      <c r="A24" s="20"/>
      <c r="B24" s="20"/>
      <c r="C24" s="20"/>
      <c r="D24" s="20"/>
      <c r="E24" s="20"/>
      <c r="F24" s="20"/>
      <c r="G24" s="20"/>
      <c r="H24" s="20"/>
      <c r="I24" s="20"/>
    </row>
    <row r="25" spans="1:9" x14ac:dyDescent="0.35">
      <c r="A25" s="20"/>
      <c r="B25" s="20"/>
      <c r="C25" s="20"/>
      <c r="D25" s="20"/>
      <c r="E25" s="20"/>
      <c r="F25" s="20"/>
      <c r="G25" s="20"/>
      <c r="H25" s="20"/>
      <c r="I25" s="20"/>
    </row>
    <row r="26" spans="1:9" x14ac:dyDescent="0.35">
      <c r="A26" s="20"/>
      <c r="B26" s="20"/>
      <c r="C26" s="20"/>
      <c r="D26" s="20"/>
      <c r="E26" s="20"/>
      <c r="F26" s="20"/>
      <c r="G26" s="20"/>
      <c r="H26" s="20"/>
      <c r="I26" s="20"/>
    </row>
    <row r="27" spans="1:9" x14ac:dyDescent="0.3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35">
      <c r="A28" s="20"/>
      <c r="B28" s="20"/>
      <c r="C28" s="20"/>
      <c r="D28" s="20"/>
      <c r="E28" s="20"/>
      <c r="F28" s="20"/>
      <c r="G28" s="20"/>
      <c r="H28" s="20"/>
      <c r="I28" s="20"/>
    </row>
    <row r="29" spans="1:9" x14ac:dyDescent="0.35">
      <c r="A29" s="20"/>
      <c r="B29" s="20"/>
      <c r="C29" s="20"/>
      <c r="D29" s="20"/>
      <c r="E29" s="20"/>
      <c r="F29" s="20"/>
      <c r="G29" s="20"/>
      <c r="H29" s="20"/>
      <c r="I29" s="20"/>
    </row>
    <row r="30" spans="1:9" x14ac:dyDescent="0.35">
      <c r="A30" s="20"/>
      <c r="B30" s="20"/>
      <c r="C30" s="20"/>
      <c r="D30" s="20"/>
      <c r="E30" s="20"/>
      <c r="F30" s="20"/>
      <c r="G30" s="20"/>
      <c r="H30" s="20"/>
      <c r="I30" s="20"/>
    </row>
    <row r="31" spans="1:9" x14ac:dyDescent="0.35">
      <c r="A31" s="20"/>
      <c r="B31" s="20"/>
      <c r="C31" s="20"/>
      <c r="D31" s="20"/>
      <c r="E31" s="20"/>
      <c r="F31" s="20"/>
      <c r="G31" s="20"/>
      <c r="H31" s="20"/>
      <c r="I31" s="20"/>
    </row>
    <row r="32" spans="1:9" x14ac:dyDescent="0.35">
      <c r="A32" s="19"/>
      <c r="B32" s="19"/>
      <c r="C32" s="19"/>
      <c r="D32" s="19"/>
      <c r="E32" s="19"/>
      <c r="F32" s="19"/>
      <c r="G32" s="19"/>
      <c r="H32" s="19"/>
      <c r="I32" s="19"/>
    </row>
    <row r="33" spans="1:9" x14ac:dyDescent="0.35">
      <c r="A33" s="19"/>
      <c r="B33" s="19"/>
      <c r="C33" s="19"/>
      <c r="D33" s="19"/>
      <c r="E33" s="19"/>
      <c r="F33" s="19"/>
      <c r="G33" s="19"/>
      <c r="H33" s="19"/>
      <c r="I33" s="19"/>
    </row>
    <row r="34" spans="1:9" x14ac:dyDescent="0.35">
      <c r="A34" s="19"/>
      <c r="B34" s="19"/>
      <c r="C34" s="19"/>
      <c r="D34" s="19"/>
      <c r="E34" s="19"/>
      <c r="F34" s="19"/>
      <c r="G34" s="19"/>
      <c r="H34" s="19"/>
      <c r="I34" s="19"/>
    </row>
    <row r="35" spans="1:9" x14ac:dyDescent="0.35">
      <c r="A35" s="19"/>
      <c r="B35" s="19"/>
      <c r="C35" s="19"/>
      <c r="D35" s="19"/>
      <c r="E35" s="19"/>
      <c r="F35" s="19"/>
      <c r="G35" s="19"/>
      <c r="H35" s="19"/>
      <c r="I35" s="19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3714-B476-48ED-9622-50BB93F39D43}">
  <sheetPr codeName="Ark3"/>
  <dimension ref="A1:DH12"/>
  <sheetViews>
    <sheetView zoomScaleNormal="100" workbookViewId="0"/>
  </sheetViews>
  <sheetFormatPr baseColWidth="10" defaultColWidth="11.453125" defaultRowHeight="14.5" x14ac:dyDescent="0.35"/>
  <sheetData>
    <row r="1" spans="1:112" x14ac:dyDescent="0.35">
      <c r="A1" s="23" t="s">
        <v>334</v>
      </c>
      <c r="B1" s="19" t="str">
        <f>INDEX(Innhold!$B:$B,MATCH($A$1,Innhold!$A:$A,0))</f>
        <v>Fremskrivinger i skog- og arealbrukssektoren</v>
      </c>
    </row>
    <row r="3" spans="1:112" x14ac:dyDescent="0.35">
      <c r="B3">
        <v>1990</v>
      </c>
      <c r="C3">
        <v>1991</v>
      </c>
      <c r="D3">
        <v>1992</v>
      </c>
      <c r="E3">
        <v>1993</v>
      </c>
      <c r="F3">
        <v>1994</v>
      </c>
      <c r="G3">
        <v>1995</v>
      </c>
      <c r="H3">
        <v>1996</v>
      </c>
      <c r="I3">
        <v>1997</v>
      </c>
      <c r="J3">
        <v>1998</v>
      </c>
      <c r="K3">
        <v>1999</v>
      </c>
      <c r="L3">
        <v>2000</v>
      </c>
      <c r="M3">
        <v>2001</v>
      </c>
      <c r="N3">
        <v>2002</v>
      </c>
      <c r="O3">
        <v>2003</v>
      </c>
      <c r="P3">
        <v>2004</v>
      </c>
      <c r="Q3">
        <v>2005</v>
      </c>
      <c r="R3">
        <v>2006</v>
      </c>
      <c r="S3">
        <v>2007</v>
      </c>
      <c r="T3">
        <v>2008</v>
      </c>
      <c r="U3">
        <v>2009</v>
      </c>
      <c r="V3">
        <v>2010</v>
      </c>
      <c r="W3">
        <v>2011</v>
      </c>
      <c r="X3">
        <v>2012</v>
      </c>
      <c r="Y3">
        <v>2013</v>
      </c>
      <c r="Z3">
        <v>2014</v>
      </c>
      <c r="AA3">
        <v>2015</v>
      </c>
      <c r="AB3">
        <v>2016</v>
      </c>
      <c r="AC3">
        <v>2017</v>
      </c>
      <c r="AD3">
        <v>2018</v>
      </c>
      <c r="AE3">
        <v>2019</v>
      </c>
      <c r="AF3">
        <v>2020</v>
      </c>
      <c r="AG3">
        <v>2021</v>
      </c>
      <c r="AH3">
        <v>2022</v>
      </c>
      <c r="AI3">
        <v>2023</v>
      </c>
      <c r="AJ3">
        <v>2024</v>
      </c>
      <c r="AK3">
        <v>2025</v>
      </c>
      <c r="AL3">
        <v>2026</v>
      </c>
      <c r="AM3">
        <v>2027</v>
      </c>
      <c r="AN3">
        <v>2028</v>
      </c>
      <c r="AO3">
        <v>2029</v>
      </c>
      <c r="AP3">
        <v>2030</v>
      </c>
      <c r="AQ3">
        <v>2031</v>
      </c>
      <c r="AR3">
        <v>2032</v>
      </c>
      <c r="AS3">
        <v>2033</v>
      </c>
      <c r="AT3">
        <v>2034</v>
      </c>
      <c r="AU3">
        <v>2035</v>
      </c>
      <c r="AV3">
        <v>2036</v>
      </c>
      <c r="AW3">
        <v>2037</v>
      </c>
      <c r="AX3">
        <v>2038</v>
      </c>
      <c r="AY3">
        <v>2039</v>
      </c>
      <c r="AZ3">
        <v>2040</v>
      </c>
      <c r="BA3">
        <v>2041</v>
      </c>
      <c r="BB3">
        <v>2042</v>
      </c>
      <c r="BC3">
        <v>2043</v>
      </c>
      <c r="BD3">
        <v>2044</v>
      </c>
      <c r="BE3">
        <v>2045</v>
      </c>
      <c r="BF3">
        <v>2046</v>
      </c>
      <c r="BG3">
        <v>2047</v>
      </c>
      <c r="BH3">
        <v>2048</v>
      </c>
      <c r="BI3">
        <v>2049</v>
      </c>
      <c r="BJ3">
        <v>2050</v>
      </c>
      <c r="BK3">
        <f>+BJ3+1</f>
        <v>2051</v>
      </c>
      <c r="BL3">
        <f t="shared" ref="BL3:DH3" si="0">+BK3+1</f>
        <v>2052</v>
      </c>
      <c r="BM3">
        <f t="shared" si="0"/>
        <v>2053</v>
      </c>
      <c r="BN3">
        <f t="shared" si="0"/>
        <v>2054</v>
      </c>
      <c r="BO3">
        <f t="shared" si="0"/>
        <v>2055</v>
      </c>
      <c r="BP3">
        <f t="shared" si="0"/>
        <v>2056</v>
      </c>
      <c r="BQ3">
        <f t="shared" si="0"/>
        <v>2057</v>
      </c>
      <c r="BR3">
        <f t="shared" si="0"/>
        <v>2058</v>
      </c>
      <c r="BS3">
        <f t="shared" si="0"/>
        <v>2059</v>
      </c>
      <c r="BT3">
        <f t="shared" si="0"/>
        <v>2060</v>
      </c>
      <c r="BU3">
        <f t="shared" si="0"/>
        <v>2061</v>
      </c>
      <c r="BV3">
        <f t="shared" si="0"/>
        <v>2062</v>
      </c>
      <c r="BW3">
        <f t="shared" si="0"/>
        <v>2063</v>
      </c>
      <c r="BX3">
        <f t="shared" si="0"/>
        <v>2064</v>
      </c>
      <c r="BY3">
        <f t="shared" si="0"/>
        <v>2065</v>
      </c>
      <c r="BZ3">
        <f t="shared" si="0"/>
        <v>2066</v>
      </c>
      <c r="CA3">
        <f t="shared" si="0"/>
        <v>2067</v>
      </c>
      <c r="CB3">
        <f t="shared" si="0"/>
        <v>2068</v>
      </c>
      <c r="CC3">
        <f t="shared" si="0"/>
        <v>2069</v>
      </c>
      <c r="CD3">
        <f t="shared" si="0"/>
        <v>2070</v>
      </c>
      <c r="CE3">
        <f t="shared" si="0"/>
        <v>2071</v>
      </c>
      <c r="CF3">
        <f t="shared" si="0"/>
        <v>2072</v>
      </c>
      <c r="CG3">
        <f t="shared" si="0"/>
        <v>2073</v>
      </c>
      <c r="CH3">
        <f t="shared" si="0"/>
        <v>2074</v>
      </c>
      <c r="CI3">
        <f t="shared" si="0"/>
        <v>2075</v>
      </c>
      <c r="CJ3">
        <f t="shared" si="0"/>
        <v>2076</v>
      </c>
      <c r="CK3">
        <f t="shared" si="0"/>
        <v>2077</v>
      </c>
      <c r="CL3">
        <f t="shared" si="0"/>
        <v>2078</v>
      </c>
      <c r="CM3">
        <f t="shared" si="0"/>
        <v>2079</v>
      </c>
      <c r="CN3">
        <f t="shared" si="0"/>
        <v>2080</v>
      </c>
      <c r="CO3">
        <f t="shared" si="0"/>
        <v>2081</v>
      </c>
      <c r="CP3">
        <f t="shared" si="0"/>
        <v>2082</v>
      </c>
      <c r="CQ3">
        <f t="shared" si="0"/>
        <v>2083</v>
      </c>
      <c r="CR3">
        <f t="shared" si="0"/>
        <v>2084</v>
      </c>
      <c r="CS3">
        <f t="shared" si="0"/>
        <v>2085</v>
      </c>
      <c r="CT3">
        <f t="shared" si="0"/>
        <v>2086</v>
      </c>
      <c r="CU3">
        <f t="shared" si="0"/>
        <v>2087</v>
      </c>
      <c r="CV3">
        <f t="shared" si="0"/>
        <v>2088</v>
      </c>
      <c r="CW3">
        <f t="shared" si="0"/>
        <v>2089</v>
      </c>
      <c r="CX3">
        <f t="shared" si="0"/>
        <v>2090</v>
      </c>
      <c r="CY3">
        <f t="shared" si="0"/>
        <v>2091</v>
      </c>
      <c r="CZ3">
        <f t="shared" si="0"/>
        <v>2092</v>
      </c>
      <c r="DA3">
        <f t="shared" si="0"/>
        <v>2093</v>
      </c>
      <c r="DB3">
        <f t="shared" si="0"/>
        <v>2094</v>
      </c>
      <c r="DC3">
        <f t="shared" si="0"/>
        <v>2095</v>
      </c>
      <c r="DD3">
        <f t="shared" si="0"/>
        <v>2096</v>
      </c>
      <c r="DE3">
        <f t="shared" si="0"/>
        <v>2097</v>
      </c>
      <c r="DF3">
        <f t="shared" si="0"/>
        <v>2098</v>
      </c>
      <c r="DG3">
        <f t="shared" si="0"/>
        <v>2099</v>
      </c>
      <c r="DH3">
        <f t="shared" si="0"/>
        <v>2100</v>
      </c>
    </row>
    <row r="4" spans="1:112" x14ac:dyDescent="0.35">
      <c r="A4" t="s">
        <v>404</v>
      </c>
      <c r="B4">
        <v>-9.3656000000000006</v>
      </c>
      <c r="C4">
        <v>-12.285600000000001</v>
      </c>
      <c r="D4">
        <v>-13.5838</v>
      </c>
      <c r="E4">
        <v>-12.5563</v>
      </c>
      <c r="F4">
        <v>-14.442600000000001</v>
      </c>
      <c r="G4">
        <v>-13.235900000000001</v>
      </c>
      <c r="H4">
        <v>-16.2239</v>
      </c>
      <c r="I4">
        <v>-16.261600000000001</v>
      </c>
      <c r="J4">
        <v>-19.347300000000001</v>
      </c>
      <c r="K4">
        <v>-21.6675</v>
      </c>
      <c r="L4">
        <v>-24.3139</v>
      </c>
      <c r="M4">
        <v>-26.229099999999999</v>
      </c>
      <c r="N4">
        <v>-27.1296</v>
      </c>
      <c r="O4">
        <v>-28.803599999999999</v>
      </c>
      <c r="P4">
        <v>-28.088899999999999</v>
      </c>
      <c r="Q4">
        <v>-25.117899999999999</v>
      </c>
      <c r="R4">
        <v>-27.180800000000001</v>
      </c>
      <c r="S4">
        <v>-27.012899999999998</v>
      </c>
      <c r="T4">
        <v>-27.897099999999998</v>
      </c>
      <c r="U4">
        <v>-30.8825</v>
      </c>
      <c r="V4">
        <v>-27.604700000000001</v>
      </c>
      <c r="W4">
        <v>-28.5046</v>
      </c>
      <c r="X4">
        <v>-25.119800000000001</v>
      </c>
      <c r="Y4">
        <v>-26.0959</v>
      </c>
      <c r="Z4">
        <v>-25.0913</v>
      </c>
      <c r="AA4">
        <v>-23.8978</v>
      </c>
      <c r="AB4">
        <v>-24.345099999999999</v>
      </c>
      <c r="AC4">
        <v>-25.234999999999999</v>
      </c>
    </row>
    <row r="5" spans="1:112" x14ac:dyDescent="0.35">
      <c r="A5" t="s">
        <v>228</v>
      </c>
      <c r="AC5">
        <f>AC4</f>
        <v>-25.234999999999999</v>
      </c>
      <c r="AD5">
        <v>-18.823899999999998</v>
      </c>
      <c r="AE5">
        <v>-19.157499999999999</v>
      </c>
      <c r="AF5">
        <v>-19.473099999999999</v>
      </c>
      <c r="AG5">
        <v>-19.657499999999999</v>
      </c>
      <c r="AH5">
        <v>-20.0274</v>
      </c>
      <c r="AI5">
        <v>-20.580500000000001</v>
      </c>
      <c r="AJ5">
        <v>-20.378399999999999</v>
      </c>
      <c r="AK5">
        <v>-20.084199999999999</v>
      </c>
      <c r="AL5">
        <v>-20.1052</v>
      </c>
      <c r="AM5">
        <v>-19.6751</v>
      </c>
      <c r="AN5">
        <v>-19.166399999999999</v>
      </c>
      <c r="AO5">
        <v>-19.223500000000001</v>
      </c>
      <c r="AP5">
        <v>-19.221</v>
      </c>
      <c r="AQ5">
        <v>-18.813500000000001</v>
      </c>
      <c r="AR5">
        <v>-19.036000000000001</v>
      </c>
      <c r="AS5">
        <v>-19.189900000000002</v>
      </c>
      <c r="AT5">
        <v>-18.825800000000001</v>
      </c>
      <c r="AU5">
        <v>-18.750399999999999</v>
      </c>
      <c r="AV5">
        <v>-18.2685</v>
      </c>
      <c r="AW5">
        <v>-18.091699999999999</v>
      </c>
      <c r="AX5">
        <v>-18.09</v>
      </c>
      <c r="AY5">
        <v>-18.032299999999999</v>
      </c>
      <c r="AZ5">
        <v>-17.857600000000001</v>
      </c>
      <c r="BA5">
        <v>-17.578600000000002</v>
      </c>
      <c r="BB5">
        <v>-17.8352</v>
      </c>
      <c r="BC5">
        <v>-17.8569</v>
      </c>
      <c r="BD5">
        <v>-17.782599999999999</v>
      </c>
      <c r="BE5">
        <v>-18.144100000000002</v>
      </c>
      <c r="BF5">
        <v>-19.008700000000001</v>
      </c>
      <c r="BG5">
        <v>-18.992899999999999</v>
      </c>
      <c r="BH5">
        <v>-18.881599999999999</v>
      </c>
      <c r="BI5">
        <v>-19.131699999999999</v>
      </c>
      <c r="BJ5">
        <v>-19.261900000000001</v>
      </c>
      <c r="BK5">
        <v>-18.444800000000001</v>
      </c>
      <c r="BL5">
        <v>-18.287600000000001</v>
      </c>
      <c r="BM5">
        <v>-18.224799999999998</v>
      </c>
      <c r="BN5">
        <v>-18.04</v>
      </c>
      <c r="BO5">
        <v>-18.1846</v>
      </c>
      <c r="BP5">
        <v>-18.593299999999999</v>
      </c>
      <c r="BQ5">
        <v>-18.8339</v>
      </c>
      <c r="BR5">
        <v>-18.816600000000001</v>
      </c>
      <c r="BS5">
        <v>-18.6389</v>
      </c>
      <c r="BT5">
        <v>-18.773099999999999</v>
      </c>
      <c r="BU5">
        <v>-18.635300000000001</v>
      </c>
      <c r="BV5">
        <v>-18.733599999999999</v>
      </c>
      <c r="BW5">
        <v>-18.9861</v>
      </c>
      <c r="BX5">
        <v>-19.237200000000001</v>
      </c>
      <c r="BY5">
        <v>-19.2239</v>
      </c>
      <c r="BZ5">
        <v>-19.1434</v>
      </c>
      <c r="CA5">
        <v>-19.0656</v>
      </c>
      <c r="CB5">
        <v>-19.087900000000001</v>
      </c>
      <c r="CC5">
        <v>-19.204499999999999</v>
      </c>
      <c r="CD5">
        <v>-19.162199999999999</v>
      </c>
      <c r="CE5">
        <v>-19.426100000000002</v>
      </c>
      <c r="CF5">
        <v>-19.294699999999999</v>
      </c>
      <c r="CG5">
        <v>-19.430199999999999</v>
      </c>
      <c r="CH5">
        <v>-18.675999999999998</v>
      </c>
      <c r="CI5">
        <v>-18.8538</v>
      </c>
      <c r="CJ5">
        <v>-19.139299999999999</v>
      </c>
      <c r="CK5">
        <v>-19.400700000000001</v>
      </c>
      <c r="CL5">
        <v>-19.9834</v>
      </c>
      <c r="CM5">
        <v>-20.988099999999999</v>
      </c>
      <c r="CN5">
        <v>-20.915500000000002</v>
      </c>
      <c r="CO5">
        <v>-21.078199999999999</v>
      </c>
      <c r="CP5">
        <v>-20.934100000000001</v>
      </c>
      <c r="CQ5">
        <v>-20.6205</v>
      </c>
      <c r="CR5">
        <v>-20.3187</v>
      </c>
      <c r="CS5">
        <v>-20.072500000000002</v>
      </c>
      <c r="CT5">
        <v>-20.177099999999999</v>
      </c>
      <c r="CU5">
        <v>-20.456399999999999</v>
      </c>
      <c r="CV5">
        <v>-20.8169</v>
      </c>
      <c r="CW5">
        <v>-20.867999999999999</v>
      </c>
      <c r="CX5">
        <v>-20.729600000000001</v>
      </c>
      <c r="CY5">
        <v>-20.897500000000001</v>
      </c>
      <c r="CZ5">
        <v>-20.434999999999999</v>
      </c>
      <c r="DA5">
        <v>-20.367100000000001</v>
      </c>
      <c r="DB5">
        <v>-20.2471</v>
      </c>
      <c r="DC5">
        <v>-20.325900000000001</v>
      </c>
      <c r="DD5">
        <v>-20.028099999999998</v>
      </c>
      <c r="DE5">
        <v>-20.513000000000002</v>
      </c>
      <c r="DF5">
        <v>-20.4756</v>
      </c>
      <c r="DG5">
        <v>-20.421900000000001</v>
      </c>
      <c r="DH5">
        <v>-20.305</v>
      </c>
    </row>
    <row r="6" spans="1:112" x14ac:dyDescent="0.35">
      <c r="A6" t="s">
        <v>405</v>
      </c>
      <c r="B6" s="12">
        <v>-10.5418348</v>
      </c>
      <c r="C6" s="12">
        <v>-12.3300391</v>
      </c>
      <c r="D6" s="12">
        <v>-11.7407369</v>
      </c>
      <c r="E6" s="12">
        <v>-13.271037099999999</v>
      </c>
      <c r="F6" s="12">
        <v>-11.197655000000001</v>
      </c>
      <c r="G6" s="12">
        <v>-15.4433881</v>
      </c>
      <c r="H6" s="12">
        <v>-14.511737999999999</v>
      </c>
      <c r="I6" s="12">
        <v>-13.2031627</v>
      </c>
      <c r="J6" s="12">
        <v>-15.440087499999999</v>
      </c>
      <c r="K6" s="12">
        <v>-17.002618900000002</v>
      </c>
      <c r="L6" s="12">
        <v>-18.640783899999999</v>
      </c>
      <c r="M6" s="12">
        <v>-20.6064969</v>
      </c>
      <c r="N6" s="12">
        <v>-21.704068599999999</v>
      </c>
      <c r="O6" s="12">
        <v>-23.316942899999997</v>
      </c>
      <c r="P6" s="12">
        <v>-22.9937249</v>
      </c>
      <c r="Q6" s="12">
        <v>-20.329210800000002</v>
      </c>
      <c r="R6" s="12">
        <v>-22.283157500000002</v>
      </c>
      <c r="S6" s="12">
        <v>-22.369969099999999</v>
      </c>
      <c r="T6" s="12">
        <v>-23.699419600000002</v>
      </c>
      <c r="U6" s="12">
        <v>-27.118890200000003</v>
      </c>
      <c r="V6" s="12">
        <v>-23.715798500000002</v>
      </c>
      <c r="W6" s="12">
        <v>-25.014587800000001</v>
      </c>
      <c r="X6" s="12">
        <v>-21.362324600000001</v>
      </c>
      <c r="Y6" s="12">
        <v>-21.877450199999998</v>
      </c>
      <c r="Z6" s="12">
        <v>-18.097562199999999</v>
      </c>
      <c r="AA6" s="12">
        <v>-13.1008838</v>
      </c>
      <c r="AB6" s="12">
        <v>-12.836426900000001</v>
      </c>
      <c r="AC6" s="12">
        <v>-13.862743099999999</v>
      </c>
      <c r="AD6" s="12">
        <v>-14.6014453</v>
      </c>
      <c r="AE6" s="12">
        <v>-16.436012599999998</v>
      </c>
      <c r="AF6" s="12">
        <v>-20.332308000000001</v>
      </c>
    </row>
    <row r="7" spans="1:112" x14ac:dyDescent="0.35">
      <c r="A7" t="s">
        <v>229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>
        <v>-20.332308000000001</v>
      </c>
      <c r="AG7" s="12">
        <v>-13.986882600000001</v>
      </c>
      <c r="AH7" s="12">
        <v>-15.204619000000001</v>
      </c>
      <c r="AI7" s="12">
        <v>-14.6141083</v>
      </c>
      <c r="AJ7" s="12">
        <v>-15.6013576</v>
      </c>
      <c r="AK7" s="12">
        <v>-15.876344699999999</v>
      </c>
      <c r="AL7" s="15">
        <v>-16.494536700000001</v>
      </c>
      <c r="AM7" s="15">
        <v>-17.9596059</v>
      </c>
      <c r="AN7" s="15">
        <v>-18.1163466</v>
      </c>
      <c r="AO7" s="15">
        <v>-17.612915600000001</v>
      </c>
      <c r="AP7" s="15">
        <v>-16.540336700000001</v>
      </c>
      <c r="AQ7" s="15">
        <v>-14.2294605</v>
      </c>
      <c r="AR7" s="15">
        <v>-12.702387199999999</v>
      </c>
      <c r="AS7" s="15">
        <v>-12.969052900000001</v>
      </c>
      <c r="AT7" s="15">
        <v>-12.776191900000001</v>
      </c>
      <c r="AU7" s="15">
        <v>-13.605322099999999</v>
      </c>
      <c r="AV7" s="12">
        <v>-13.9852969</v>
      </c>
      <c r="AW7" s="12">
        <v>-13.9661577</v>
      </c>
      <c r="AX7" s="12">
        <v>-12.401244800000001</v>
      </c>
      <c r="AY7" s="12">
        <v>-12.1203042</v>
      </c>
      <c r="AZ7" s="12">
        <v>-11.5351731</v>
      </c>
      <c r="BA7" s="12">
        <v>-12.942402299999999</v>
      </c>
      <c r="BB7" s="12">
        <v>-13.0876456</v>
      </c>
      <c r="BC7" s="12">
        <v>-13.925357</v>
      </c>
      <c r="BD7" s="12">
        <v>-13.9145822</v>
      </c>
      <c r="BE7" s="12">
        <v>-14.7892695</v>
      </c>
      <c r="BF7" s="12">
        <v>-13.248988900000001</v>
      </c>
      <c r="BG7" s="12">
        <v>-13.754356400000001</v>
      </c>
      <c r="BH7" s="12">
        <v>-13.062207599999999</v>
      </c>
      <c r="BI7" s="12">
        <v>-12.7983878</v>
      </c>
      <c r="BJ7" s="15">
        <v>-11.714975500000001</v>
      </c>
      <c r="BK7" s="12">
        <v>-11.8596127</v>
      </c>
      <c r="BL7" s="12">
        <v>-11.779840099999999</v>
      </c>
      <c r="BM7" s="12">
        <v>-11.424162300000001</v>
      </c>
      <c r="BN7" s="12">
        <v>-11.121662899999999</v>
      </c>
      <c r="BO7" s="12">
        <v>-11.914526200000001</v>
      </c>
      <c r="BP7" s="12">
        <v>-12.7404984</v>
      </c>
      <c r="BQ7" s="12">
        <v>-13.442166800000001</v>
      </c>
      <c r="BR7" s="12">
        <v>-13.690190000000001</v>
      </c>
      <c r="BS7" s="12">
        <v>-14.1420964</v>
      </c>
      <c r="BT7" s="12">
        <v>-13.2860447</v>
      </c>
      <c r="BU7" s="12">
        <v>-12.8857912</v>
      </c>
      <c r="BV7" s="12">
        <v>-12.503626500000001</v>
      </c>
      <c r="BW7" s="12">
        <v>-12.669616900000001</v>
      </c>
      <c r="BX7" s="12">
        <v>-12.9564521</v>
      </c>
      <c r="BY7" s="12">
        <v>-14.094719699999999</v>
      </c>
      <c r="BZ7" s="12">
        <v>-13.5316049</v>
      </c>
      <c r="CA7" s="12">
        <v>-13.727172299999999</v>
      </c>
      <c r="CB7" s="12">
        <v>-14.792920599999999</v>
      </c>
      <c r="CC7" s="12">
        <v>-15.165739</v>
      </c>
      <c r="CD7" s="12">
        <v>-14.5239934</v>
      </c>
      <c r="CE7" s="12">
        <v>-15.176269599999999</v>
      </c>
      <c r="CF7" s="12">
        <v>-15.139496899999999</v>
      </c>
      <c r="CG7" s="12">
        <v>-15.643476199999998</v>
      </c>
      <c r="CH7" s="12">
        <v>-15.150210699999999</v>
      </c>
      <c r="CI7" s="12">
        <v>-15.4562942</v>
      </c>
      <c r="CJ7" s="12">
        <v>-16.096328400000001</v>
      </c>
      <c r="CK7" s="12">
        <v>-15.934980700000001</v>
      </c>
      <c r="CL7" s="12">
        <v>-15.312651000000001</v>
      </c>
      <c r="CM7" s="12">
        <v>-15.203469399999999</v>
      </c>
      <c r="CN7" s="12">
        <v>-16.3915598</v>
      </c>
      <c r="CO7" s="12">
        <v>-16.385170200000001</v>
      </c>
      <c r="CP7" s="12">
        <v>-16.6751185</v>
      </c>
      <c r="CQ7" s="12">
        <v>-16.1180029</v>
      </c>
      <c r="CR7" s="12">
        <v>-16.442128199999999</v>
      </c>
      <c r="CS7" s="12">
        <v>-16.318689500000001</v>
      </c>
      <c r="CT7" s="12">
        <v>-15.727475800000001</v>
      </c>
      <c r="CU7" s="12">
        <v>-15.816024299999999</v>
      </c>
      <c r="CV7" s="12">
        <v>-17.315496599999999</v>
      </c>
      <c r="CW7" s="12">
        <v>-17.884043800000001</v>
      </c>
      <c r="CX7" s="12">
        <v>-16.8502622</v>
      </c>
      <c r="CY7" s="12">
        <v>-17.426516599999999</v>
      </c>
      <c r="CZ7" s="12">
        <v>-18.005091799999999</v>
      </c>
      <c r="DA7" s="12">
        <v>-17.240961299999999</v>
      </c>
      <c r="DB7" s="12">
        <v>-17.3234368</v>
      </c>
      <c r="DC7" s="12">
        <v>-17.9942101</v>
      </c>
      <c r="DD7" s="12">
        <v>-18.997410299999999</v>
      </c>
      <c r="DE7" s="12">
        <v>-17.203553800000002</v>
      </c>
      <c r="DF7" s="12">
        <v>-18.227001100000003</v>
      </c>
      <c r="DG7" s="12">
        <v>-18.805617399999999</v>
      </c>
      <c r="DH7" s="12">
        <v>-18.7677285</v>
      </c>
    </row>
    <row r="8" spans="1:112" x14ac:dyDescent="0.35">
      <c r="A8" t="s">
        <v>406</v>
      </c>
      <c r="B8" s="13">
        <v>-11.774544167305963</v>
      </c>
      <c r="C8" s="13">
        <v>-12.831759869636359</v>
      </c>
      <c r="D8" s="13">
        <v>-12.336513826046899</v>
      </c>
      <c r="E8" s="13">
        <v>-13.231757404799062</v>
      </c>
      <c r="F8" s="13">
        <v>-12.054140944562267</v>
      </c>
      <c r="G8" s="13">
        <v>-14.530953901686791</v>
      </c>
      <c r="H8" s="13">
        <v>-10.111220747582744</v>
      </c>
      <c r="I8" s="13">
        <v>-12.935899481303792</v>
      </c>
      <c r="J8" s="13">
        <v>-14.212454282303606</v>
      </c>
      <c r="K8" s="13">
        <v>-19.598997220978674</v>
      </c>
      <c r="L8" s="13">
        <v>-16.971991340610874</v>
      </c>
      <c r="M8" s="13">
        <v>-21.736386806481615</v>
      </c>
      <c r="N8" s="13">
        <v>-23.1203506103062</v>
      </c>
      <c r="O8" s="13">
        <v>-22.339578195781808</v>
      </c>
      <c r="P8" s="13">
        <v>-22.848455376285969</v>
      </c>
      <c r="Q8" s="13">
        <v>-24.80735034625835</v>
      </c>
      <c r="R8" s="13">
        <v>-19.92814327527131</v>
      </c>
      <c r="S8" s="13">
        <v>-21.455595454829933</v>
      </c>
      <c r="T8" s="13">
        <v>-26.406654569423921</v>
      </c>
      <c r="U8" s="13">
        <v>-24.997870432625017</v>
      </c>
      <c r="V8" s="13">
        <v>-26.289639498086498</v>
      </c>
      <c r="W8" s="13">
        <v>-25.560060857845098</v>
      </c>
      <c r="X8" s="13">
        <v>-24.647836443243847</v>
      </c>
      <c r="Y8" s="13">
        <v>-21.202032451866852</v>
      </c>
      <c r="Z8" s="13">
        <v>-18.859922454909693</v>
      </c>
      <c r="AA8" s="13">
        <v>-15.051455308611853</v>
      </c>
      <c r="AB8" s="13">
        <v>-13.686890759783564</v>
      </c>
      <c r="AC8" s="13">
        <v>-15.96434003561251</v>
      </c>
      <c r="AD8" s="13">
        <v>-13.004913349806719</v>
      </c>
      <c r="AE8" s="13">
        <v>-8.7528236796325025</v>
      </c>
      <c r="AF8" s="13">
        <v>-16.115159787600636</v>
      </c>
      <c r="AG8" s="13">
        <v>-11.742574777051464</v>
      </c>
      <c r="AH8" s="13">
        <v>-13.746096929318702</v>
      </c>
    </row>
    <row r="9" spans="1:112" x14ac:dyDescent="0.35">
      <c r="A9" t="s">
        <v>230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>
        <v>-13.746096929318702</v>
      </c>
      <c r="AI9" s="13">
        <v>-11.285486782189892</v>
      </c>
      <c r="AJ9" s="13">
        <v>-16.026956860707266</v>
      </c>
      <c r="AK9" s="13">
        <v>-16.602316055912492</v>
      </c>
      <c r="AL9" s="13">
        <v>-15.995155293433067</v>
      </c>
      <c r="AM9" s="13">
        <v>-14.599050224731634</v>
      </c>
      <c r="AN9" s="13">
        <v>-14.721102212578527</v>
      </c>
      <c r="AO9" s="13">
        <v>-13.980386129033908</v>
      </c>
      <c r="AP9" s="13">
        <v>-13.396943393312023</v>
      </c>
      <c r="AQ9" s="13">
        <v>-12.861608140422954</v>
      </c>
      <c r="AR9" s="13">
        <v>-12.658437070368372</v>
      </c>
      <c r="AS9" s="13">
        <v>-12.009376526256293</v>
      </c>
      <c r="AT9" s="13">
        <v>-11.604266160417167</v>
      </c>
      <c r="AU9" s="13">
        <v>-10.901806971719163</v>
      </c>
      <c r="AV9" s="13">
        <v>-10.388663606356049</v>
      </c>
      <c r="AW9" s="13">
        <v>-10.417308239474391</v>
      </c>
      <c r="AX9" s="13">
        <v>-8.9758530136166854</v>
      </c>
      <c r="AY9" s="13">
        <v>-8.1000878757888461</v>
      </c>
      <c r="AZ9" s="13">
        <v>-7.7969028375700624</v>
      </c>
      <c r="BA9" s="13">
        <v>-7.2438053565405758</v>
      </c>
      <c r="BB9" s="13">
        <v>-8.3108445201355909</v>
      </c>
      <c r="BC9" s="13">
        <v>-8.9058884645094025</v>
      </c>
      <c r="BD9" s="13">
        <v>-9.4559024264962321</v>
      </c>
      <c r="BE9" s="13">
        <v>-9.6508065301635817</v>
      </c>
      <c r="BF9" s="13">
        <v>-9.6273741567268303</v>
      </c>
      <c r="BG9" s="13">
        <v>-9.0911467296837074</v>
      </c>
      <c r="BH9" s="13">
        <v>-7.4218592307244533</v>
      </c>
      <c r="BI9" s="13">
        <v>-6.6256036333694066</v>
      </c>
      <c r="BJ9" s="13">
        <v>-6.9993191584619732</v>
      </c>
      <c r="BK9" s="13">
        <v>-7.0204178789733085</v>
      </c>
      <c r="BL9" s="13">
        <v>-6.4068087840312691</v>
      </c>
      <c r="BM9" s="13">
        <v>-6.2708645335578357</v>
      </c>
      <c r="BN9" s="13">
        <v>-6.5457734539464179</v>
      </c>
      <c r="BO9" s="13">
        <v>-7.2032332393281466</v>
      </c>
      <c r="BP9" s="13">
        <v>-7.8064066575515616</v>
      </c>
      <c r="BQ9" s="13">
        <v>-7.4129933041849023</v>
      </c>
      <c r="BR9" s="13">
        <v>-8.2482022177133132</v>
      </c>
      <c r="BS9" s="13">
        <v>-8.5598290704775142</v>
      </c>
      <c r="BT9" s="13">
        <v>-8.4462011413675082</v>
      </c>
      <c r="BU9" s="13">
        <v>-7.4510407527503668</v>
      </c>
      <c r="BV9" s="13">
        <v>-6.9284188379399572</v>
      </c>
      <c r="BW9" s="13">
        <v>-6.5893743083292495</v>
      </c>
      <c r="BX9" s="13">
        <v>-6.5914998324643852</v>
      </c>
      <c r="BY9" s="13">
        <v>-6.6394598953674606</v>
      </c>
      <c r="BZ9" s="13">
        <v>-7.4883600430562796</v>
      </c>
      <c r="CA9" s="13">
        <v>-8.8462109239289433</v>
      </c>
      <c r="CB9" s="13">
        <v>-9.7560097597439661</v>
      </c>
      <c r="CC9" s="13">
        <v>-9.4410762440919811</v>
      </c>
      <c r="CD9" s="13">
        <v>-9.2632842849659554</v>
      </c>
      <c r="CE9" s="13">
        <v>-8.7584596767743683</v>
      </c>
      <c r="CF9" s="13">
        <v>-8.0644974712731976</v>
      </c>
      <c r="CG9" s="13">
        <v>-7.5640522679186661</v>
      </c>
      <c r="CH9" s="13">
        <v>-8.0614574069262908</v>
      </c>
      <c r="CI9" s="13">
        <v>-7.9089759906491519</v>
      </c>
      <c r="CJ9" s="13">
        <v>-9.368408821270517</v>
      </c>
      <c r="CK9" s="13">
        <v>-9.7209371846909374</v>
      </c>
      <c r="CL9" s="13">
        <v>-10.422977437065787</v>
      </c>
      <c r="CM9" s="13">
        <v>-10.468112160363146</v>
      </c>
      <c r="CN9" s="13">
        <v>-10.807574613906295</v>
      </c>
      <c r="CO9" s="13">
        <v>-11.095444081986564</v>
      </c>
      <c r="CP9" s="13">
        <v>-10.733063297038367</v>
      </c>
      <c r="CQ9" s="13">
        <v>-10.192870350169644</v>
      </c>
      <c r="CR9" s="13">
        <v>-10.272705278795458</v>
      </c>
      <c r="CS9" s="13">
        <v>-10.4521237499818</v>
      </c>
      <c r="CT9" s="13">
        <v>-10.111705524086345</v>
      </c>
      <c r="CU9" s="13">
        <v>-10.26026844768756</v>
      </c>
      <c r="CV9" s="13">
        <v>-11.187343224865277</v>
      </c>
      <c r="CW9" s="13">
        <v>-11.326350273029135</v>
      </c>
      <c r="CX9" s="13">
        <v>-11.676547731132692</v>
      </c>
      <c r="CY9" s="13">
        <v>-11.996950232940224</v>
      </c>
      <c r="CZ9" s="13">
        <v>-12.709985045587784</v>
      </c>
      <c r="DA9" s="13">
        <v>-12.425728479216213</v>
      </c>
      <c r="DB9" s="13">
        <v>-12.35739431116296</v>
      </c>
      <c r="DC9" s="13">
        <v>-11.83180638910456</v>
      </c>
      <c r="DD9" s="13">
        <v>-12.046805089970661</v>
      </c>
      <c r="DE9" s="13">
        <v>-11.824976723262049</v>
      </c>
      <c r="DF9" s="13">
        <v>-12.62575587740163</v>
      </c>
      <c r="DG9" s="13">
        <v>-12.694609546952121</v>
      </c>
      <c r="DH9" s="13">
        <v>-12.649787207808927</v>
      </c>
    </row>
    <row r="10" spans="1:112" ht="16.5" x14ac:dyDescent="0.35">
      <c r="A10" t="s">
        <v>407</v>
      </c>
      <c r="B10" s="14">
        <v>-10.266446</v>
      </c>
      <c r="C10" s="14">
        <v>-10.984134000000001</v>
      </c>
      <c r="D10" s="14">
        <v>-10.612223999999998</v>
      </c>
      <c r="E10" s="14">
        <v>-12.319500999999999</v>
      </c>
      <c r="F10" s="14">
        <v>-10.754261999999999</v>
      </c>
      <c r="G10" s="14">
        <v>-12.727914</v>
      </c>
      <c r="H10" s="14">
        <v>-8.5385049999999989</v>
      </c>
      <c r="I10" s="14">
        <v>-11.253358999999998</v>
      </c>
      <c r="J10" s="14">
        <v>-12.319044999999999</v>
      </c>
      <c r="K10" s="14">
        <v>-17.060559999999999</v>
      </c>
      <c r="L10" s="14">
        <v>-14.722582000000001</v>
      </c>
      <c r="M10" s="14">
        <v>-19.370858999999999</v>
      </c>
      <c r="N10" s="14">
        <v>-20.508758999999998</v>
      </c>
      <c r="O10" s="14">
        <v>-19.835186</v>
      </c>
      <c r="P10" s="14">
        <v>-20.551432999999999</v>
      </c>
      <c r="Q10" s="14">
        <v>-22.245923999999999</v>
      </c>
      <c r="R10" s="14">
        <v>-17.542077999999997</v>
      </c>
      <c r="S10" s="14">
        <v>-19.272001999999997</v>
      </c>
      <c r="T10" s="14">
        <v>-24.463528000000007</v>
      </c>
      <c r="U10" s="14">
        <v>-23.058070000000001</v>
      </c>
      <c r="V10" s="14">
        <v>-25.586445000000001</v>
      </c>
      <c r="W10" s="14">
        <v>-24.429901000000001</v>
      </c>
      <c r="X10" s="14">
        <v>-23.632228999999999</v>
      </c>
      <c r="Y10" s="14">
        <v>-20.287368999999998</v>
      </c>
      <c r="Z10" s="14">
        <v>-18.399642999999998</v>
      </c>
      <c r="AA10" s="14">
        <v>-14.584484</v>
      </c>
      <c r="AB10" s="14">
        <v>-13.819216000000003</v>
      </c>
      <c r="AC10" s="14">
        <v>-15.050746000000002</v>
      </c>
      <c r="AD10" s="14">
        <v>-10.255336999999999</v>
      </c>
      <c r="AE10" s="14">
        <v>-7.5604180000000012</v>
      </c>
      <c r="AF10" s="14">
        <v>-16.211896999999997</v>
      </c>
      <c r="AG10" s="14">
        <v>-4.948664</v>
      </c>
      <c r="AH10" s="14">
        <v>-9.4571680000000011</v>
      </c>
      <c r="AI10" s="14">
        <v>-12.780644000000001</v>
      </c>
      <c r="AJ10" s="14">
        <f>AJ11</f>
        <v>-15.818406999999999</v>
      </c>
    </row>
    <row r="11" spans="1:112" ht="16.5" x14ac:dyDescent="0.35">
      <c r="A11" t="s">
        <v>231</v>
      </c>
      <c r="AJ11" s="14">
        <v>-15.818406999999999</v>
      </c>
      <c r="AK11" s="14">
        <v>-6.5542489999999995</v>
      </c>
      <c r="AL11" s="14">
        <v>-7.5537599999999996</v>
      </c>
      <c r="AM11" s="14">
        <v>-8.2064750000000011</v>
      </c>
      <c r="AN11" s="14">
        <v>-7.7611500000000007</v>
      </c>
      <c r="AO11" s="14">
        <v>-6.9958479999999987</v>
      </c>
      <c r="AP11" s="14">
        <v>-5.6910070000000008</v>
      </c>
      <c r="AQ11" s="14">
        <v>-4.5717679999999996</v>
      </c>
      <c r="AR11" s="14">
        <v>-4.8489269999999998</v>
      </c>
      <c r="AS11" s="14">
        <v>-4.3186159999999996</v>
      </c>
      <c r="AT11" s="14">
        <v>-4.3062299999999993</v>
      </c>
      <c r="AU11" s="14">
        <v>-4.52508</v>
      </c>
      <c r="AV11" s="14">
        <v>-3.4007739999999997</v>
      </c>
      <c r="AW11" s="14">
        <v>-2.1090659999999994</v>
      </c>
      <c r="AX11" s="14">
        <v>-2.5761739999999991</v>
      </c>
      <c r="AY11" s="14">
        <v>-1.9204190000000005</v>
      </c>
      <c r="AZ11" s="14">
        <v>-1.2310040000000002</v>
      </c>
      <c r="BA11" s="14">
        <v>-1.7345180000000002</v>
      </c>
      <c r="BB11" s="14">
        <v>-2.0083790000000001</v>
      </c>
      <c r="BC11" s="14">
        <v>-1.6966150000000004</v>
      </c>
      <c r="BD11" s="14">
        <v>-2.5736560000000002</v>
      </c>
      <c r="BE11" s="14">
        <v>-2.4000570000000003</v>
      </c>
      <c r="BF11" s="14">
        <v>-1.822296000000001</v>
      </c>
      <c r="BG11" s="14">
        <v>-1.8641449999999995</v>
      </c>
      <c r="BH11" s="14">
        <v>-0.88990899999999984</v>
      </c>
      <c r="BI11" s="14">
        <v>-0.90148199999999989</v>
      </c>
      <c r="BJ11" s="14">
        <v>-1.8973690000000005</v>
      </c>
      <c r="BK11" s="14">
        <v>-2.4869259999999995</v>
      </c>
      <c r="BL11" s="14">
        <v>-2.8576350000000001</v>
      </c>
      <c r="BM11" s="14">
        <v>-3.2663670000000007</v>
      </c>
      <c r="BN11" s="14">
        <v>-2.251436</v>
      </c>
      <c r="BO11" s="14">
        <v>-2.4493689999999999</v>
      </c>
      <c r="BP11" s="14">
        <v>-2.4230200000000002</v>
      </c>
      <c r="BQ11" s="14">
        <v>-1.8896130000000007</v>
      </c>
      <c r="BR11" s="14">
        <v>-1.7681340000000008</v>
      </c>
      <c r="BS11" s="14">
        <v>-2.5591280000000007</v>
      </c>
      <c r="BT11" s="14">
        <v>-2.3531090000000003</v>
      </c>
      <c r="BU11" s="14">
        <v>-2.6862600000000003</v>
      </c>
      <c r="BV11" s="14">
        <v>-2.8437990000000011</v>
      </c>
      <c r="BW11" s="14">
        <v>-2.9547820000000002</v>
      </c>
      <c r="BX11" s="14">
        <v>-2.45444</v>
      </c>
      <c r="BY11" s="14">
        <v>-2.5862849999999997</v>
      </c>
      <c r="BZ11" s="14">
        <v>-3.4962680000000002</v>
      </c>
      <c r="CA11" s="14">
        <v>-4.2240799999999998</v>
      </c>
      <c r="CB11" s="14">
        <v>-5.4455700000000009</v>
      </c>
      <c r="CC11" s="14">
        <v>-5.8082849999999988</v>
      </c>
      <c r="CD11" s="14">
        <v>-5.2893180000000015</v>
      </c>
      <c r="CE11" s="14">
        <v>-4.1313379999999995</v>
      </c>
      <c r="CF11" s="14">
        <v>-4.1497379999999993</v>
      </c>
      <c r="CG11" s="14">
        <v>-4.6291409999999988</v>
      </c>
      <c r="CH11" s="14">
        <v>-4.1513470000000003</v>
      </c>
      <c r="CI11" s="14">
        <v>-5.5218740000000013</v>
      </c>
      <c r="CJ11" s="14">
        <v>-6.2543120000000005</v>
      </c>
      <c r="CK11" s="14">
        <v>-6.0050170000000005</v>
      </c>
      <c r="CL11" s="14">
        <v>-6.2571189999999994</v>
      </c>
      <c r="CM11" s="14">
        <v>-7.6242760000000001</v>
      </c>
      <c r="CN11" s="14">
        <v>-6.6822340000000002</v>
      </c>
      <c r="CO11" s="14">
        <v>-5.9038369999999993</v>
      </c>
      <c r="CP11" s="14">
        <v>-6.3677549999999989</v>
      </c>
      <c r="CQ11" s="14">
        <v>-6.3422230000000006</v>
      </c>
      <c r="CR11" s="14">
        <v>-5.7444169999999994</v>
      </c>
      <c r="CS11" s="14">
        <v>-6.8881899999999998</v>
      </c>
      <c r="CT11" s="14">
        <v>-8.486872</v>
      </c>
      <c r="CU11" s="14">
        <v>-8.143243</v>
      </c>
      <c r="CV11" s="14">
        <v>-7.1251770000000016</v>
      </c>
      <c r="CW11" s="14">
        <v>-6.8908119999999995</v>
      </c>
      <c r="CX11" s="14">
        <v>-6.2840069999999999</v>
      </c>
      <c r="CY11" s="14">
        <v>-5.7116170000000004</v>
      </c>
      <c r="CZ11" s="14">
        <v>-5.9355769999999985</v>
      </c>
      <c r="DA11" s="14">
        <v>-6.2923929999999988</v>
      </c>
      <c r="DB11" s="14">
        <v>-7.3258460000000012</v>
      </c>
      <c r="DC11" s="14">
        <v>-8.6901390000000003</v>
      </c>
      <c r="DD11" s="14">
        <v>-8.9049340000000008</v>
      </c>
      <c r="DE11" s="14">
        <v>-8.9695500000000035</v>
      </c>
      <c r="DF11" s="14">
        <v>-9.476617000000001</v>
      </c>
      <c r="DG11" s="14">
        <v>-8.822692</v>
      </c>
      <c r="DH11" s="14">
        <v>-7.7110529999999997</v>
      </c>
    </row>
    <row r="12" spans="1:112" ht="16.5" x14ac:dyDescent="0.35">
      <c r="B12" s="14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4B0C-3F23-4FA1-9900-8B4DA4F45195}">
  <sheetPr codeName="Ark86"/>
  <dimension ref="A1:E7"/>
  <sheetViews>
    <sheetView zoomScaleNormal="100" workbookViewId="0">
      <selection activeCell="A6" sqref="A6"/>
    </sheetView>
  </sheetViews>
  <sheetFormatPr baseColWidth="10" defaultRowHeight="14.5" x14ac:dyDescent="0.35"/>
  <cols>
    <col min="2" max="2" width="11.1796875" customWidth="1"/>
  </cols>
  <sheetData>
    <row r="1" spans="1:5" s="1" customFormat="1" x14ac:dyDescent="0.35">
      <c r="A1" s="23" t="s">
        <v>336</v>
      </c>
      <c r="B1" s="19" t="str">
        <f>INDEX(Innhold!$B:$B,MATCH($A$1,Innhold!$A:$A,0))</f>
        <v>Illustrasjon av hvordan EU-regelverkene kan bidra til oppfyllelse av Norges mål under Parisavtalen som et punktmål i 2030</v>
      </c>
      <c r="C1" s="19"/>
      <c r="D1" s="19"/>
      <c r="E1" s="19"/>
    </row>
    <row r="2" spans="1:5" s="1" customFormat="1" x14ac:dyDescent="0.35">
      <c r="A2" s="19"/>
      <c r="B2" s="19"/>
      <c r="C2" s="19"/>
      <c r="D2" s="19"/>
      <c r="E2" s="19"/>
    </row>
    <row r="3" spans="1:5" s="1" customFormat="1" x14ac:dyDescent="0.35">
      <c r="A3" s="19" t="s">
        <v>97</v>
      </c>
      <c r="B3" s="20">
        <v>51.2</v>
      </c>
      <c r="D3" s="19"/>
      <c r="E3" s="19"/>
    </row>
    <row r="4" spans="1:5" s="1" customFormat="1" x14ac:dyDescent="0.35">
      <c r="A4" s="19" t="s">
        <v>98</v>
      </c>
      <c r="B4" s="20">
        <v>-14.2</v>
      </c>
      <c r="D4" s="19"/>
      <c r="E4" s="19"/>
    </row>
    <row r="5" spans="1:5" s="1" customFormat="1" x14ac:dyDescent="0.35">
      <c r="A5" s="19" t="s">
        <v>99</v>
      </c>
      <c r="B5" s="20">
        <v>-12.1</v>
      </c>
      <c r="D5" s="19"/>
      <c r="E5" s="19"/>
    </row>
    <row r="6" spans="1:5" s="1" customFormat="1" x14ac:dyDescent="0.35">
      <c r="A6" s="19" t="s">
        <v>100</v>
      </c>
      <c r="B6" s="20">
        <v>-1.8</v>
      </c>
      <c r="D6" s="19"/>
      <c r="E6" s="19"/>
    </row>
    <row r="7" spans="1:5" s="1" customFormat="1" x14ac:dyDescent="0.35">
      <c r="A7" s="19" t="s">
        <v>408</v>
      </c>
      <c r="B7" s="20">
        <v>23</v>
      </c>
      <c r="D7" s="19"/>
      <c r="E7" s="19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2B6C3-2170-4179-AE99-EDAEFE5C8B7D}">
  <sheetPr codeName="Ark87"/>
  <dimension ref="A1:D7"/>
  <sheetViews>
    <sheetView zoomScaleNormal="100" workbookViewId="0"/>
  </sheetViews>
  <sheetFormatPr baseColWidth="10" defaultRowHeight="14.5" x14ac:dyDescent="0.35"/>
  <cols>
    <col min="3" max="3" width="38.453125" customWidth="1"/>
    <col min="4" max="4" width="13.54296875" bestFit="1" customWidth="1"/>
  </cols>
  <sheetData>
    <row r="1" spans="1:4" s="1" customFormat="1" x14ac:dyDescent="0.35">
      <c r="A1" s="23" t="s">
        <v>337</v>
      </c>
      <c r="B1" s="19" t="str">
        <f>INDEX(Innhold!$B:$B,MATCH($A$1,Innhold!$A:$A,0))</f>
        <v>Anslåtte utslippsreduksjoner i 2035 med vedtatt politikk, planlagt politikk og norsk deltakelse i EUs kvotesystem, fra 1990-nivå</v>
      </c>
      <c r="C1" s="19"/>
      <c r="D1" s="19"/>
    </row>
    <row r="2" spans="1:4" s="1" customFormat="1" x14ac:dyDescent="0.35">
      <c r="A2" s="19"/>
      <c r="B2" s="19"/>
      <c r="C2" s="19"/>
      <c r="D2" s="19"/>
    </row>
    <row r="3" spans="1:4" s="1" customFormat="1" x14ac:dyDescent="0.35">
      <c r="A3" s="19" t="s">
        <v>97</v>
      </c>
      <c r="B3" s="29">
        <v>51.2</v>
      </c>
    </row>
    <row r="4" spans="1:4" s="1" customFormat="1" x14ac:dyDescent="0.35">
      <c r="A4" s="19" t="s">
        <v>101</v>
      </c>
      <c r="B4" s="29">
        <v>-18.899999999999999</v>
      </c>
    </row>
    <row r="5" spans="1:4" s="1" customFormat="1" x14ac:dyDescent="0.35">
      <c r="A5" s="19" t="s">
        <v>102</v>
      </c>
      <c r="B5" s="29">
        <v>-3.7</v>
      </c>
    </row>
    <row r="6" spans="1:4" s="1" customFormat="1" x14ac:dyDescent="0.35">
      <c r="A6" s="19" t="s">
        <v>103</v>
      </c>
      <c r="B6" s="29">
        <v>-10.9</v>
      </c>
    </row>
    <row r="7" spans="1:4" s="1" customFormat="1" x14ac:dyDescent="0.35">
      <c r="A7" s="19" t="s">
        <v>232</v>
      </c>
      <c r="B7" s="43">
        <v>-3.5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FB8D4-7084-4CD0-B241-F2C2C067A386}">
  <sheetPr codeName="Ark88"/>
  <dimension ref="A1:AM15"/>
  <sheetViews>
    <sheetView zoomScaleNormal="100" workbookViewId="0"/>
  </sheetViews>
  <sheetFormatPr baseColWidth="10" defaultColWidth="9.1796875" defaultRowHeight="14.5" x14ac:dyDescent="0.35"/>
  <cols>
    <col min="1" max="1" width="13.08984375" customWidth="1"/>
    <col min="2" max="2" width="14.6328125" customWidth="1"/>
    <col min="3" max="3" width="12.453125" customWidth="1"/>
    <col min="4" max="40" width="17.453125" customWidth="1"/>
  </cols>
  <sheetData>
    <row r="1" spans="1:39" x14ac:dyDescent="0.35">
      <c r="A1" s="23" t="s">
        <v>339</v>
      </c>
      <c r="B1" s="19" t="str">
        <f>INDEX(Innhold!$B:$B,MATCH($A$1,Innhold!$A:$A,0))</f>
        <v>Utslipp av klimagasser per innbygger</v>
      </c>
      <c r="C1" s="19"/>
      <c r="D1" s="19"/>
    </row>
    <row r="2" spans="1:39" x14ac:dyDescent="0.35">
      <c r="A2" s="19"/>
      <c r="B2" s="19"/>
      <c r="C2" s="19"/>
      <c r="D2" s="19"/>
    </row>
    <row r="3" spans="1:39" s="1" customFormat="1" x14ac:dyDescent="0.35">
      <c r="A3" s="19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>
        <v>2005</v>
      </c>
      <c r="R3" s="19">
        <v>2006</v>
      </c>
      <c r="S3" s="19">
        <v>2007</v>
      </c>
      <c r="T3" s="19">
        <v>2008</v>
      </c>
      <c r="U3" s="19">
        <v>2009</v>
      </c>
      <c r="V3" s="19">
        <v>2010</v>
      </c>
      <c r="W3" s="19">
        <v>2011</v>
      </c>
      <c r="X3" s="19">
        <v>2012</v>
      </c>
      <c r="Y3" s="19">
        <v>2013</v>
      </c>
      <c r="Z3" s="19">
        <v>2014</v>
      </c>
      <c r="AA3" s="19">
        <v>2015</v>
      </c>
      <c r="AB3" s="19">
        <v>2016</v>
      </c>
      <c r="AC3" s="19">
        <v>2017</v>
      </c>
      <c r="AD3" s="19">
        <v>2018</v>
      </c>
      <c r="AE3" s="19">
        <v>2019</v>
      </c>
      <c r="AF3" s="19">
        <v>2020</v>
      </c>
      <c r="AG3" s="19">
        <v>2021</v>
      </c>
      <c r="AH3" s="19">
        <v>2022</v>
      </c>
      <c r="AI3" s="19">
        <v>2023</v>
      </c>
      <c r="AJ3" s="19">
        <v>2024</v>
      </c>
    </row>
    <row r="4" spans="1:39" s="1" customFormat="1" x14ac:dyDescent="0.35">
      <c r="A4" s="19" t="s">
        <v>70</v>
      </c>
      <c r="B4" s="19">
        <v>13</v>
      </c>
      <c r="C4" s="19">
        <v>12.2</v>
      </c>
      <c r="D4" s="19">
        <v>12</v>
      </c>
      <c r="E4" s="19">
        <v>12.6</v>
      </c>
      <c r="F4" s="19">
        <v>13.1</v>
      </c>
      <c r="G4" s="19">
        <v>12.9</v>
      </c>
      <c r="H4" s="19">
        <v>12.9</v>
      </c>
      <c r="I4" s="19">
        <v>13.5</v>
      </c>
      <c r="J4" s="19">
        <v>13.7</v>
      </c>
      <c r="K4" s="19">
        <v>14</v>
      </c>
      <c r="L4" s="19">
        <v>12.8</v>
      </c>
      <c r="M4" s="19">
        <v>13</v>
      </c>
      <c r="N4" s="19">
        <v>12.7</v>
      </c>
      <c r="O4" s="19">
        <v>13.4</v>
      </c>
      <c r="P4" s="19">
        <v>13.5</v>
      </c>
      <c r="Q4" s="19">
        <v>12.9</v>
      </c>
      <c r="R4" s="19">
        <v>13</v>
      </c>
      <c r="S4" s="19">
        <v>13.1</v>
      </c>
      <c r="T4" s="19">
        <v>13.3</v>
      </c>
      <c r="U4" s="19">
        <v>12.5</v>
      </c>
      <c r="V4" s="19">
        <v>13</v>
      </c>
      <c r="W4" s="19">
        <v>12.5</v>
      </c>
      <c r="X4" s="19">
        <v>12.2</v>
      </c>
      <c r="Y4" s="19">
        <v>12.2</v>
      </c>
      <c r="Z4" s="19">
        <v>12.1</v>
      </c>
      <c r="AA4" s="19">
        <v>12.1</v>
      </c>
      <c r="AB4" s="19">
        <v>11.9</v>
      </c>
      <c r="AC4" s="19">
        <v>11.7</v>
      </c>
      <c r="AD4" s="19">
        <v>11.5</v>
      </c>
      <c r="AE4" s="19">
        <v>11.1</v>
      </c>
      <c r="AF4" s="19">
        <v>10.8</v>
      </c>
      <c r="AG4" s="19">
        <v>10.9</v>
      </c>
      <c r="AH4" s="19">
        <v>10.6</v>
      </c>
      <c r="AI4" s="19">
        <v>10</v>
      </c>
      <c r="AJ4" s="19">
        <v>9.6</v>
      </c>
    </row>
    <row r="5" spans="1:39" s="1" customFormat="1" x14ac:dyDescent="0.35">
      <c r="A5" s="19" t="s">
        <v>104</v>
      </c>
      <c r="B5" s="19">
        <v>14.6</v>
      </c>
      <c r="C5" s="19">
        <v>14.6</v>
      </c>
      <c r="D5" s="19">
        <v>13.9</v>
      </c>
      <c r="E5" s="19">
        <v>14.1</v>
      </c>
      <c r="F5" s="19">
        <v>15.5</v>
      </c>
      <c r="G5" s="19">
        <v>14.7</v>
      </c>
      <c r="H5" s="19">
        <v>15.9</v>
      </c>
      <c r="I5" s="19">
        <v>15.5</v>
      </c>
      <c r="J5" s="19">
        <v>14.9</v>
      </c>
      <c r="K5" s="19">
        <v>14.7</v>
      </c>
      <c r="L5" s="19">
        <v>14.4</v>
      </c>
      <c r="M5" s="19">
        <v>15.6</v>
      </c>
      <c r="N5" s="19">
        <v>16</v>
      </c>
      <c r="O5" s="19">
        <v>17.600000000000001</v>
      </c>
      <c r="P5" s="19">
        <v>16.8</v>
      </c>
      <c r="Q5" s="19">
        <v>14.3</v>
      </c>
      <c r="R5" s="19">
        <v>16.600000000000001</v>
      </c>
      <c r="S5" s="19">
        <v>16.2</v>
      </c>
      <c r="T5" s="19">
        <v>14.4</v>
      </c>
      <c r="U5" s="19">
        <v>13.7</v>
      </c>
      <c r="V5" s="19">
        <v>15.5</v>
      </c>
      <c r="W5" s="19">
        <v>13.9</v>
      </c>
      <c r="X5" s="19">
        <v>12.7</v>
      </c>
      <c r="Y5" s="19">
        <v>12.8</v>
      </c>
      <c r="Z5" s="19">
        <v>12</v>
      </c>
      <c r="AA5" s="19">
        <v>11.3</v>
      </c>
      <c r="AB5" s="19">
        <v>11.8</v>
      </c>
      <c r="AC5" s="19">
        <v>11.2</v>
      </c>
      <c r="AD5" s="19">
        <v>11.4</v>
      </c>
      <c r="AE5" s="19">
        <v>10.8</v>
      </c>
      <c r="AF5" s="19">
        <v>9.8000000000000007</v>
      </c>
      <c r="AG5" s="19">
        <v>10</v>
      </c>
      <c r="AH5" s="19">
        <v>9.6999999999999993</v>
      </c>
      <c r="AI5" s="19">
        <v>8.9</v>
      </c>
      <c r="AJ5" s="19">
        <v>8.6999999999999993</v>
      </c>
    </row>
    <row r="6" spans="1:39" s="1" customFormat="1" x14ac:dyDescent="0.35">
      <c r="A6" s="19" t="s">
        <v>106</v>
      </c>
      <c r="B6" s="19">
        <v>8.8000000000000007</v>
      </c>
      <c r="C6" s="19">
        <v>8.8000000000000007</v>
      </c>
      <c r="D6" s="19">
        <v>9</v>
      </c>
      <c r="E6" s="19">
        <v>9</v>
      </c>
      <c r="F6" s="19">
        <v>9.3000000000000007</v>
      </c>
      <c r="G6" s="19">
        <v>9.1999999999999993</v>
      </c>
      <c r="H6" s="19">
        <v>9.8000000000000007</v>
      </c>
      <c r="I6" s="19">
        <v>9.1</v>
      </c>
      <c r="J6" s="19">
        <v>9.1999999999999993</v>
      </c>
      <c r="K6" s="19">
        <v>9</v>
      </c>
      <c r="L6" s="19">
        <v>8.6</v>
      </c>
      <c r="M6" s="19">
        <v>8.5</v>
      </c>
      <c r="N6" s="19">
        <v>8.6</v>
      </c>
      <c r="O6" s="19">
        <v>8.6</v>
      </c>
      <c r="P6" s="19">
        <v>8.4</v>
      </c>
      <c r="Q6" s="19">
        <v>8</v>
      </c>
      <c r="R6" s="19">
        <v>7.9</v>
      </c>
      <c r="S6" s="19">
        <v>7.6</v>
      </c>
      <c r="T6" s="19">
        <v>7.4</v>
      </c>
      <c r="U6" s="19">
        <v>6.8</v>
      </c>
      <c r="V6" s="19">
        <v>7.4</v>
      </c>
      <c r="W6" s="19">
        <v>6.8</v>
      </c>
      <c r="X6" s="19">
        <v>6.5</v>
      </c>
      <c r="Y6" s="19">
        <v>6.2</v>
      </c>
      <c r="Z6" s="19">
        <v>6</v>
      </c>
      <c r="AA6" s="19">
        <v>6</v>
      </c>
      <c r="AB6" s="19">
        <v>5.8</v>
      </c>
      <c r="AC6" s="19">
        <v>5.7</v>
      </c>
      <c r="AD6" s="19">
        <v>5.4</v>
      </c>
      <c r="AE6" s="19">
        <v>5.3</v>
      </c>
      <c r="AF6" s="19">
        <v>5.2</v>
      </c>
      <c r="AG6" s="19">
        <v>5.4</v>
      </c>
      <c r="AH6" s="19">
        <v>5</v>
      </c>
      <c r="AI6" s="19">
        <v>4.9000000000000004</v>
      </c>
      <c r="AJ6" s="19">
        <v>5</v>
      </c>
    </row>
    <row r="7" spans="1:39" s="1" customFormat="1" x14ac:dyDescent="0.35">
      <c r="A7" s="19" t="s">
        <v>105</v>
      </c>
      <c r="B7" s="19">
        <v>13.4</v>
      </c>
      <c r="C7" s="19">
        <v>15.5</v>
      </c>
      <c r="D7" s="19">
        <v>14.3</v>
      </c>
      <c r="E7" s="19">
        <v>14.7</v>
      </c>
      <c r="F7" s="19">
        <v>15.4</v>
      </c>
      <c r="G7" s="19">
        <v>14.7</v>
      </c>
      <c r="H7" s="19">
        <v>17.2</v>
      </c>
      <c r="I7" s="19">
        <v>15.3</v>
      </c>
      <c r="J7" s="19">
        <v>14.4</v>
      </c>
      <c r="K7" s="19">
        <v>13.8</v>
      </c>
      <c r="L7" s="19">
        <v>13</v>
      </c>
      <c r="M7" s="19">
        <v>13.3</v>
      </c>
      <c r="N7" s="19">
        <v>13.1</v>
      </c>
      <c r="O7" s="19">
        <v>14.1</v>
      </c>
      <c r="P7" s="19">
        <v>12.9</v>
      </c>
      <c r="Q7" s="19">
        <v>12.2</v>
      </c>
      <c r="R7" s="19">
        <v>13.5</v>
      </c>
      <c r="S7" s="19">
        <v>12.6</v>
      </c>
      <c r="T7" s="19">
        <v>11.8</v>
      </c>
      <c r="U7" s="19">
        <v>11.4</v>
      </c>
      <c r="V7" s="19">
        <v>11.4</v>
      </c>
      <c r="W7" s="19">
        <v>10.4</v>
      </c>
      <c r="X7" s="19">
        <v>9.5</v>
      </c>
      <c r="Y7" s="19">
        <v>9.6999999999999993</v>
      </c>
      <c r="Z7" s="19">
        <v>8.9</v>
      </c>
      <c r="AA7" s="19">
        <v>8.5</v>
      </c>
      <c r="AB7" s="19">
        <v>8.6999999999999993</v>
      </c>
      <c r="AC7" s="19">
        <v>8.3000000000000007</v>
      </c>
      <c r="AD7" s="19">
        <v>8.1999999999999993</v>
      </c>
      <c r="AE7" s="19">
        <v>7.6</v>
      </c>
      <c r="AF7" s="19">
        <v>7.2</v>
      </c>
      <c r="AG7" s="19">
        <v>7.4</v>
      </c>
      <c r="AH7" s="19">
        <v>7</v>
      </c>
      <c r="AI7" s="19">
        <v>6.5</v>
      </c>
      <c r="AJ7" s="19">
        <v>6.4</v>
      </c>
    </row>
    <row r="8" spans="1:39" s="1" customFormat="1" x14ac:dyDescent="0.35">
      <c r="A8" s="19" t="s">
        <v>108</v>
      </c>
      <c r="B8" s="19">
        <v>13.6</v>
      </c>
      <c r="C8" s="19">
        <v>13.7</v>
      </c>
      <c r="D8" s="19">
        <v>13.4</v>
      </c>
      <c r="E8" s="19">
        <v>13</v>
      </c>
      <c r="F8" s="19">
        <v>12.7</v>
      </c>
      <c r="G8" s="19">
        <v>12.7</v>
      </c>
      <c r="H8" s="19">
        <v>13</v>
      </c>
      <c r="I8" s="19">
        <v>12.6</v>
      </c>
      <c r="J8" s="19">
        <v>12.5</v>
      </c>
      <c r="K8" s="19">
        <v>12.2</v>
      </c>
      <c r="L8" s="19">
        <v>12.2</v>
      </c>
      <c r="M8" s="19">
        <v>12.3</v>
      </c>
      <c r="N8" s="19">
        <v>11.9</v>
      </c>
      <c r="O8" s="19">
        <v>12</v>
      </c>
      <c r="P8" s="19">
        <v>11.8</v>
      </c>
      <c r="Q8" s="19">
        <v>11.6</v>
      </c>
      <c r="R8" s="19">
        <v>11.5</v>
      </c>
      <c r="S8" s="19">
        <v>11.2</v>
      </c>
      <c r="T8" s="19">
        <v>10.7</v>
      </c>
      <c r="U8" s="19">
        <v>9.8000000000000007</v>
      </c>
      <c r="V8" s="19">
        <v>9.9</v>
      </c>
      <c r="W8" s="19">
        <v>9.1</v>
      </c>
      <c r="X8" s="19">
        <v>9.4</v>
      </c>
      <c r="Y8" s="19">
        <v>9.1</v>
      </c>
      <c r="Z8" s="19">
        <v>8.4</v>
      </c>
      <c r="AA8" s="19">
        <v>8.1</v>
      </c>
      <c r="AB8" s="19">
        <v>7.7</v>
      </c>
      <c r="AC8" s="19">
        <v>7.4</v>
      </c>
      <c r="AD8" s="19">
        <v>7.3</v>
      </c>
      <c r="AE8" s="19">
        <v>7</v>
      </c>
      <c r="AF8" s="19">
        <v>6.3</v>
      </c>
      <c r="AG8" s="19">
        <v>6.5</v>
      </c>
      <c r="AH8" s="19">
        <v>6.3</v>
      </c>
      <c r="AI8" s="19">
        <v>5.8</v>
      </c>
      <c r="AJ8" s="19">
        <v>5.6</v>
      </c>
    </row>
    <row r="9" spans="1:39" s="1" customFormat="1" x14ac:dyDescent="0.35">
      <c r="A9" s="19" t="s">
        <v>109</v>
      </c>
      <c r="B9" s="19">
        <v>11.6</v>
      </c>
      <c r="C9" s="19">
        <v>11.3</v>
      </c>
      <c r="D9" s="19">
        <v>10.9</v>
      </c>
      <c r="E9" s="19">
        <v>10.7</v>
      </c>
      <c r="F9" s="19">
        <v>10.6</v>
      </c>
      <c r="G9" s="19">
        <v>10.7</v>
      </c>
      <c r="H9" s="19">
        <v>10.9</v>
      </c>
      <c r="I9" s="19">
        <v>10.7</v>
      </c>
      <c r="J9" s="19">
        <v>10.6</v>
      </c>
      <c r="K9" s="19">
        <v>10.4</v>
      </c>
      <c r="L9" s="19">
        <v>10.4</v>
      </c>
      <c r="M9" s="19">
        <v>10.5</v>
      </c>
      <c r="N9" s="19">
        <v>10.4</v>
      </c>
      <c r="O9" s="19">
        <v>10.6</v>
      </c>
      <c r="P9" s="19">
        <v>10.6</v>
      </c>
      <c r="Q9" s="19">
        <v>10.4</v>
      </c>
      <c r="R9" s="19">
        <v>10.4</v>
      </c>
      <c r="S9" s="19">
        <v>10.3</v>
      </c>
      <c r="T9" s="19">
        <v>10</v>
      </c>
      <c r="U9" s="19">
        <v>9.3000000000000007</v>
      </c>
      <c r="V9" s="19">
        <v>9.6</v>
      </c>
      <c r="W9" s="19">
        <v>9.4</v>
      </c>
      <c r="X9" s="19">
        <v>9.1999999999999993</v>
      </c>
      <c r="Y9" s="19">
        <v>9</v>
      </c>
      <c r="Z9" s="19">
        <v>8.6</v>
      </c>
      <c r="AA9" s="19">
        <v>8.8000000000000007</v>
      </c>
      <c r="AB9" s="19">
        <v>8.8000000000000007</v>
      </c>
      <c r="AC9" s="19">
        <v>8.8000000000000007</v>
      </c>
      <c r="AD9" s="19">
        <v>8.6</v>
      </c>
      <c r="AE9" s="19">
        <v>8.1999999999999993</v>
      </c>
      <c r="AF9" s="19">
        <v>7.6</v>
      </c>
      <c r="AG9" s="19">
        <v>8</v>
      </c>
      <c r="AH9" s="19">
        <v>7.8</v>
      </c>
      <c r="AI9" s="19">
        <v>7.2</v>
      </c>
      <c r="AJ9" s="19">
        <v>7</v>
      </c>
    </row>
    <row r="10" spans="1:39" s="1" customFormat="1" x14ac:dyDescent="0.35">
      <c r="A10" s="19" t="s">
        <v>110</v>
      </c>
      <c r="B10" s="19">
        <v>13.7</v>
      </c>
      <c r="C10" s="19">
        <v>13.6</v>
      </c>
      <c r="D10" s="19">
        <v>13.5</v>
      </c>
      <c r="E10" s="19">
        <v>13.5</v>
      </c>
      <c r="F10" s="19">
        <v>13.6</v>
      </c>
      <c r="G10" s="19">
        <v>13.6</v>
      </c>
      <c r="H10" s="19">
        <v>13.9</v>
      </c>
      <c r="I10" s="19">
        <v>14</v>
      </c>
      <c r="J10" s="19">
        <v>13.9</v>
      </c>
      <c r="K10" s="19">
        <v>13.8</v>
      </c>
      <c r="L10" s="19">
        <v>13.9</v>
      </c>
      <c r="M10" s="19">
        <v>13.8</v>
      </c>
      <c r="N10" s="19">
        <v>13.6</v>
      </c>
      <c r="O10" s="19">
        <v>13.7</v>
      </c>
      <c r="P10" s="19">
        <v>13.7</v>
      </c>
      <c r="Q10" s="19">
        <v>13.6</v>
      </c>
      <c r="R10" s="19">
        <v>13.4</v>
      </c>
      <c r="S10" s="19">
        <v>13.5</v>
      </c>
      <c r="T10" s="19">
        <v>13.1</v>
      </c>
      <c r="U10" s="19">
        <v>12.3</v>
      </c>
      <c r="V10" s="19">
        <v>12.7</v>
      </c>
      <c r="W10" s="19">
        <v>12.4</v>
      </c>
      <c r="X10" s="19">
        <v>12.2</v>
      </c>
      <c r="Y10" s="19">
        <v>12.2</v>
      </c>
      <c r="Z10" s="19">
        <v>12</v>
      </c>
      <c r="AA10" s="19">
        <v>11.8</v>
      </c>
      <c r="AB10" s="19">
        <v>11.7</v>
      </c>
      <c r="AC10" s="19">
        <v>11.6</v>
      </c>
      <c r="AD10" s="19">
        <v>11.6</v>
      </c>
      <c r="AE10" s="19">
        <v>11.3</v>
      </c>
      <c r="AF10" s="19">
        <v>10.4</v>
      </c>
      <c r="AG10" s="19">
        <v>10.8</v>
      </c>
      <c r="AH10" s="19">
        <v>10.7</v>
      </c>
      <c r="AI10" s="19">
        <v>10.3</v>
      </c>
      <c r="AJ10" s="19">
        <v>10.199999999999999</v>
      </c>
    </row>
    <row r="11" spans="1:39" s="1" customFormat="1" x14ac:dyDescent="0.35">
      <c r="A11" s="19"/>
      <c r="B11" s="44"/>
      <c r="C11" s="19"/>
      <c r="D11" s="4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</row>
    <row r="12" spans="1:39" s="1" customFormat="1" x14ac:dyDescent="0.35">
      <c r="A12" s="19"/>
      <c r="B12" s="44"/>
      <c r="C12" s="19"/>
      <c r="D12" s="44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</row>
    <row r="13" spans="1:39" s="1" customFormat="1" x14ac:dyDescent="0.35">
      <c r="A13" s="19"/>
      <c r="B13" s="44"/>
      <c r="C13" s="19"/>
      <c r="D13" s="44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</row>
    <row r="14" spans="1:39" x14ac:dyDescent="0.35">
      <c r="A14" s="19"/>
      <c r="B14" s="44"/>
      <c r="C14" s="19"/>
      <c r="D14" s="44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</row>
    <row r="15" spans="1:39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26763-3313-47A3-B282-39250AD9041C}">
  <sheetPr codeName="Ark89"/>
  <dimension ref="A1:AK26"/>
  <sheetViews>
    <sheetView zoomScaleNormal="100" workbookViewId="0"/>
  </sheetViews>
  <sheetFormatPr baseColWidth="10" defaultColWidth="8.81640625" defaultRowHeight="14.5" x14ac:dyDescent="0.35"/>
  <cols>
    <col min="1" max="1" width="9.54296875" style="5" customWidth="1"/>
    <col min="2" max="2" width="8.81640625" style="5" customWidth="1"/>
    <col min="3" max="36" width="9.1796875" style="5" customWidth="1"/>
    <col min="37" max="16384" width="8.81640625" style="5"/>
  </cols>
  <sheetData>
    <row r="1" spans="1:37" x14ac:dyDescent="0.35">
      <c r="A1" s="23" t="s">
        <v>341</v>
      </c>
      <c r="B1" s="19" t="str">
        <f>INDEX(Innhold!$B:$B,MATCH($A$1,Innhold!$A:$A,0))</f>
        <v>Utvikling i utslippsintensiteten (bruttoprodukt) i ulike sektorer fra 1990 til 2024</v>
      </c>
    </row>
    <row r="2" spans="1:37" s="8" customForma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s="6" customFormat="1" x14ac:dyDescent="0.35">
      <c r="A3" s="5"/>
      <c r="B3" s="5">
        <v>1990</v>
      </c>
      <c r="C3" s="5">
        <v>1991</v>
      </c>
      <c r="D3" s="5">
        <v>1992</v>
      </c>
      <c r="E3" s="5">
        <v>1993</v>
      </c>
      <c r="F3" s="5">
        <v>1994</v>
      </c>
      <c r="G3" s="5">
        <v>1995</v>
      </c>
      <c r="H3" s="5">
        <v>1996</v>
      </c>
      <c r="I3" s="5">
        <v>1997</v>
      </c>
      <c r="J3" s="5">
        <v>1998</v>
      </c>
      <c r="K3" s="5">
        <v>1999</v>
      </c>
      <c r="L3" s="5">
        <v>2000</v>
      </c>
      <c r="M3" s="5">
        <v>2001</v>
      </c>
      <c r="N3" s="5">
        <v>2002</v>
      </c>
      <c r="O3" s="5">
        <v>2003</v>
      </c>
      <c r="P3" s="5">
        <v>2004</v>
      </c>
      <c r="Q3" s="5">
        <v>2005</v>
      </c>
      <c r="R3" s="5">
        <v>2006</v>
      </c>
      <c r="S3" s="5">
        <v>2007</v>
      </c>
      <c r="T3" s="5">
        <v>2008</v>
      </c>
      <c r="U3" s="5">
        <v>2009</v>
      </c>
      <c r="V3" s="5">
        <v>2010</v>
      </c>
      <c r="W3" s="5">
        <v>2011</v>
      </c>
      <c r="X3" s="5">
        <v>2012</v>
      </c>
      <c r="Y3" s="5">
        <v>2013</v>
      </c>
      <c r="Z3" s="5">
        <v>2014</v>
      </c>
      <c r="AA3" s="5">
        <v>2015</v>
      </c>
      <c r="AB3" s="5">
        <v>2016</v>
      </c>
      <c r="AC3" s="5">
        <v>2017</v>
      </c>
      <c r="AD3" s="5">
        <v>2018</v>
      </c>
      <c r="AE3" s="5">
        <v>2019</v>
      </c>
      <c r="AF3" s="5">
        <v>2020</v>
      </c>
      <c r="AG3" s="5">
        <v>2021</v>
      </c>
      <c r="AH3" s="5">
        <v>2022</v>
      </c>
      <c r="AI3" s="5">
        <v>2023</v>
      </c>
      <c r="AJ3" s="5">
        <v>2024</v>
      </c>
      <c r="AK3" s="5"/>
    </row>
    <row r="4" spans="1:37" s="7" customFormat="1" x14ac:dyDescent="0.35">
      <c r="A4" s="5" t="s">
        <v>111</v>
      </c>
      <c r="B4" s="46">
        <v>100</v>
      </c>
      <c r="C4" s="46">
        <v>91.4</v>
      </c>
      <c r="D4" s="46">
        <v>83.4</v>
      </c>
      <c r="E4" s="46">
        <v>82.2</v>
      </c>
      <c r="F4" s="46">
        <v>81.599999999999994</v>
      </c>
      <c r="G4" s="46">
        <v>79.099999999999994</v>
      </c>
      <c r="H4" s="46">
        <v>82.8</v>
      </c>
      <c r="I4" s="46">
        <v>79.7</v>
      </c>
      <c r="J4" s="46">
        <v>74.8</v>
      </c>
      <c r="K4" s="46">
        <v>71.7</v>
      </c>
      <c r="L4" s="46">
        <v>72.3</v>
      </c>
      <c r="M4" s="46">
        <v>73.5</v>
      </c>
      <c r="N4" s="46">
        <v>67.900000000000006</v>
      </c>
      <c r="O4" s="46">
        <v>65.400000000000006</v>
      </c>
      <c r="P4" s="46">
        <v>65.400000000000006</v>
      </c>
      <c r="Q4" s="46">
        <v>61.1</v>
      </c>
      <c r="R4" s="46">
        <v>64.2</v>
      </c>
      <c r="S4" s="46">
        <v>59.9</v>
      </c>
      <c r="T4" s="46">
        <v>52.5</v>
      </c>
      <c r="U4" s="46">
        <v>50.6</v>
      </c>
      <c r="V4" s="46">
        <v>53.7</v>
      </c>
      <c r="W4" s="46">
        <v>57.4</v>
      </c>
      <c r="X4" s="46">
        <v>54.9</v>
      </c>
      <c r="Y4" s="46">
        <v>54.3</v>
      </c>
      <c r="Z4" s="46">
        <v>53.1</v>
      </c>
      <c r="AA4" s="46">
        <v>58</v>
      </c>
      <c r="AB4" s="46">
        <v>51.2</v>
      </c>
      <c r="AC4" s="46">
        <v>51.8</v>
      </c>
      <c r="AD4" s="46">
        <v>53.6</v>
      </c>
      <c r="AE4" s="46">
        <v>52.4</v>
      </c>
      <c r="AF4" s="46">
        <v>48.7</v>
      </c>
      <c r="AG4" s="46">
        <v>46.9</v>
      </c>
      <c r="AH4" s="46">
        <v>46.9</v>
      </c>
      <c r="AI4" s="46">
        <v>44.4</v>
      </c>
      <c r="AJ4" s="46">
        <v>42.6</v>
      </c>
      <c r="AK4" s="5"/>
    </row>
    <row r="5" spans="1:37" s="7" customFormat="1" x14ac:dyDescent="0.35">
      <c r="A5" s="5" t="s">
        <v>112</v>
      </c>
      <c r="B5" s="46">
        <v>100</v>
      </c>
      <c r="C5" s="46">
        <v>90.9</v>
      </c>
      <c r="D5" s="46">
        <v>92.3</v>
      </c>
      <c r="E5" s="46">
        <v>83.5</v>
      </c>
      <c r="F5" s="46">
        <v>80.599999999999994</v>
      </c>
      <c r="G5" s="46">
        <v>74.8</v>
      </c>
      <c r="H5" s="46">
        <v>76.3</v>
      </c>
      <c r="I5" s="46">
        <v>73</v>
      </c>
      <c r="J5" s="46">
        <v>73.900000000000006</v>
      </c>
      <c r="K5" s="46">
        <v>74.7</v>
      </c>
      <c r="L5" s="46">
        <v>71.099999999999994</v>
      </c>
      <c r="M5" s="46">
        <v>72.3</v>
      </c>
      <c r="N5" s="46">
        <v>68.099999999999994</v>
      </c>
      <c r="O5" s="46">
        <v>69</v>
      </c>
      <c r="P5" s="46">
        <v>64.599999999999994</v>
      </c>
      <c r="Q5" s="46">
        <v>62.3</v>
      </c>
      <c r="R5" s="46">
        <v>59</v>
      </c>
      <c r="S5" s="46">
        <v>56.3</v>
      </c>
      <c r="T5" s="46">
        <v>54.8</v>
      </c>
      <c r="U5" s="46">
        <v>53.1</v>
      </c>
      <c r="V5" s="46">
        <v>49</v>
      </c>
      <c r="W5" s="46">
        <v>46</v>
      </c>
      <c r="X5" s="46">
        <v>43.4</v>
      </c>
      <c r="Y5" s="46">
        <v>44.3</v>
      </c>
      <c r="Z5" s="46">
        <v>42.8</v>
      </c>
      <c r="AA5" s="46">
        <v>42.2</v>
      </c>
      <c r="AB5" s="46">
        <v>43</v>
      </c>
      <c r="AC5" s="46">
        <v>41.3</v>
      </c>
      <c r="AD5" s="46">
        <v>41.6</v>
      </c>
      <c r="AE5" s="46">
        <v>39.5</v>
      </c>
      <c r="AF5" s="46">
        <v>38.4</v>
      </c>
      <c r="AG5" s="46">
        <v>37.6</v>
      </c>
      <c r="AH5" s="46">
        <v>35.9</v>
      </c>
      <c r="AI5" s="46">
        <v>36.5</v>
      </c>
      <c r="AJ5" s="46">
        <v>37.299999999999997</v>
      </c>
      <c r="AK5" s="5"/>
    </row>
    <row r="6" spans="1:37" s="16" customFormat="1" x14ac:dyDescent="0.35">
      <c r="A6" s="5" t="s">
        <v>117</v>
      </c>
      <c r="B6" s="46">
        <v>100</v>
      </c>
      <c r="C6" s="46">
        <v>84.5</v>
      </c>
      <c r="D6" s="46">
        <v>81.400000000000006</v>
      </c>
      <c r="E6" s="46">
        <v>83</v>
      </c>
      <c r="F6" s="46">
        <v>79.8</v>
      </c>
      <c r="G6" s="46">
        <v>80.599999999999994</v>
      </c>
      <c r="H6" s="46">
        <v>75.900000000000006</v>
      </c>
      <c r="I6" s="46">
        <v>75.099999999999994</v>
      </c>
      <c r="J6" s="46">
        <v>74.3</v>
      </c>
      <c r="K6" s="46">
        <v>78.2</v>
      </c>
      <c r="L6" s="46">
        <v>80.5</v>
      </c>
      <c r="M6" s="46">
        <v>81.3</v>
      </c>
      <c r="N6" s="46">
        <v>77.400000000000006</v>
      </c>
      <c r="O6" s="46">
        <v>78.2</v>
      </c>
      <c r="P6" s="46">
        <v>78.2</v>
      </c>
      <c r="Q6" s="46">
        <v>78.2</v>
      </c>
      <c r="R6" s="46">
        <v>79</v>
      </c>
      <c r="S6" s="46">
        <v>88.3</v>
      </c>
      <c r="T6" s="46">
        <v>86</v>
      </c>
      <c r="U6" s="46">
        <v>79.8</v>
      </c>
      <c r="V6" s="46">
        <v>87.5</v>
      </c>
      <c r="W6" s="46">
        <v>88.3</v>
      </c>
      <c r="X6" s="46">
        <v>87.5</v>
      </c>
      <c r="Y6" s="46">
        <v>88.3</v>
      </c>
      <c r="Z6" s="46">
        <v>92.2</v>
      </c>
      <c r="AA6" s="46">
        <v>93</v>
      </c>
      <c r="AB6" s="46">
        <v>91.4</v>
      </c>
      <c r="AC6" s="46">
        <v>87.5</v>
      </c>
      <c r="AD6" s="46">
        <v>87.5</v>
      </c>
      <c r="AE6" s="46">
        <v>87.5</v>
      </c>
      <c r="AF6" s="46">
        <v>78.2</v>
      </c>
      <c r="AG6" s="46">
        <v>71.2</v>
      </c>
      <c r="AH6" s="46">
        <v>71.2</v>
      </c>
      <c r="AI6" s="46">
        <v>67.3</v>
      </c>
      <c r="AJ6" s="46">
        <v>61.9</v>
      </c>
      <c r="AK6" s="5"/>
    </row>
    <row r="7" spans="1:37" s="16" customFormat="1" x14ac:dyDescent="0.35">
      <c r="A7" s="5" t="s">
        <v>113</v>
      </c>
      <c r="B7" s="46">
        <v>100</v>
      </c>
      <c r="C7" s="46">
        <v>92.3</v>
      </c>
      <c r="D7" s="46">
        <v>79.7</v>
      </c>
      <c r="E7" s="46">
        <v>81.5</v>
      </c>
      <c r="F7" s="46">
        <v>80.8</v>
      </c>
      <c r="G7" s="46">
        <v>75.599999999999994</v>
      </c>
      <c r="H7" s="46">
        <v>74.5</v>
      </c>
      <c r="I7" s="46">
        <v>67.5</v>
      </c>
      <c r="J7" s="46">
        <v>65.3</v>
      </c>
      <c r="K7" s="46">
        <v>64.599999999999994</v>
      </c>
      <c r="L7" s="46">
        <v>66.099999999999994</v>
      </c>
      <c r="M7" s="46">
        <v>62.8</v>
      </c>
      <c r="N7" s="46">
        <v>59.1</v>
      </c>
      <c r="O7" s="46">
        <v>59.1</v>
      </c>
      <c r="P7" s="46">
        <v>58</v>
      </c>
      <c r="Q7" s="46">
        <v>52.8</v>
      </c>
      <c r="R7" s="46">
        <v>46.9</v>
      </c>
      <c r="S7" s="46">
        <v>42.5</v>
      </c>
      <c r="T7" s="46">
        <v>41</v>
      </c>
      <c r="U7" s="46">
        <v>36.6</v>
      </c>
      <c r="V7" s="46">
        <v>41.4</v>
      </c>
      <c r="W7" s="46">
        <v>41.8</v>
      </c>
      <c r="X7" s="46">
        <v>40.299999999999997</v>
      </c>
      <c r="Y7" s="46">
        <v>39.200000000000003</v>
      </c>
      <c r="Z7" s="46">
        <v>37</v>
      </c>
      <c r="AA7" s="46">
        <v>39.200000000000003</v>
      </c>
      <c r="AB7" s="46">
        <v>41.8</v>
      </c>
      <c r="AC7" s="46">
        <v>42.5</v>
      </c>
      <c r="AD7" s="46">
        <v>41.4</v>
      </c>
      <c r="AE7" s="46">
        <v>38.799999999999997</v>
      </c>
      <c r="AF7" s="46">
        <v>39.5</v>
      </c>
      <c r="AG7" s="46">
        <v>39.1</v>
      </c>
      <c r="AH7" s="46">
        <v>38.4</v>
      </c>
      <c r="AI7" s="46">
        <v>35.799999999999997</v>
      </c>
      <c r="AJ7" s="46">
        <v>34.700000000000003</v>
      </c>
      <c r="AK7" s="5"/>
    </row>
    <row r="8" spans="1:37" s="16" customFormat="1" x14ac:dyDescent="0.35">
      <c r="A8" s="5" t="s">
        <v>114</v>
      </c>
      <c r="B8" s="46">
        <v>100</v>
      </c>
      <c r="C8" s="46">
        <v>98.8</v>
      </c>
      <c r="D8" s="46">
        <v>94.3</v>
      </c>
      <c r="E8" s="46">
        <v>98.8</v>
      </c>
      <c r="F8" s="46">
        <v>104.1</v>
      </c>
      <c r="G8" s="46">
        <v>100</v>
      </c>
      <c r="H8" s="46">
        <v>106.5</v>
      </c>
      <c r="I8" s="46">
        <v>97.1</v>
      </c>
      <c r="J8" s="46">
        <v>90.2</v>
      </c>
      <c r="K8" s="46">
        <v>87.3</v>
      </c>
      <c r="L8" s="46">
        <v>85.3</v>
      </c>
      <c r="M8" s="46">
        <v>81.2</v>
      </c>
      <c r="N8" s="46">
        <v>80.400000000000006</v>
      </c>
      <c r="O8" s="46">
        <v>96.3</v>
      </c>
      <c r="P8" s="46">
        <v>87.3</v>
      </c>
      <c r="Q8" s="46">
        <v>74.7</v>
      </c>
      <c r="R8" s="46">
        <v>78</v>
      </c>
      <c r="S8" s="46">
        <v>87.4</v>
      </c>
      <c r="T8" s="46">
        <v>83.7</v>
      </c>
      <c r="U8" s="46">
        <v>116.4</v>
      </c>
      <c r="V8" s="46">
        <v>125.4</v>
      </c>
      <c r="W8" s="46">
        <v>120.9</v>
      </c>
      <c r="X8" s="46">
        <v>97.6</v>
      </c>
      <c r="Y8" s="46">
        <v>102.1</v>
      </c>
      <c r="Z8" s="46">
        <v>97.6</v>
      </c>
      <c r="AA8" s="46">
        <v>95.1</v>
      </c>
      <c r="AB8" s="46">
        <v>89.8</v>
      </c>
      <c r="AC8" s="46">
        <v>89.8</v>
      </c>
      <c r="AD8" s="46">
        <v>88.6</v>
      </c>
      <c r="AE8" s="46">
        <v>88.6</v>
      </c>
      <c r="AF8" s="46">
        <v>83.7</v>
      </c>
      <c r="AG8" s="46">
        <v>73.900000000000006</v>
      </c>
      <c r="AH8" s="46">
        <v>74.7</v>
      </c>
      <c r="AI8" s="46">
        <v>72.3</v>
      </c>
      <c r="AJ8" s="46">
        <v>63.7</v>
      </c>
      <c r="AK8" s="45"/>
    </row>
    <row r="9" spans="1:37" s="16" customFormat="1" x14ac:dyDescent="0.35">
      <c r="A9" s="5" t="s">
        <v>115</v>
      </c>
      <c r="B9" s="46">
        <v>100</v>
      </c>
      <c r="C9" s="46">
        <v>110.8</v>
      </c>
      <c r="D9" s="46">
        <v>113.5</v>
      </c>
      <c r="E9" s="46">
        <v>129.69999999999999</v>
      </c>
      <c r="F9" s="46">
        <v>116.2</v>
      </c>
      <c r="G9" s="46">
        <v>118.9</v>
      </c>
      <c r="H9" s="46">
        <v>127</v>
      </c>
      <c r="I9" s="46">
        <v>116.2</v>
      </c>
      <c r="J9" s="46">
        <v>113.5</v>
      </c>
      <c r="K9" s="46">
        <v>116.2</v>
      </c>
      <c r="L9" s="46">
        <v>108.1</v>
      </c>
      <c r="M9" s="46">
        <v>110.8</v>
      </c>
      <c r="N9" s="46">
        <v>113.5</v>
      </c>
      <c r="O9" s="46">
        <v>108.1</v>
      </c>
      <c r="P9" s="46">
        <v>97.3</v>
      </c>
      <c r="Q9" s="46">
        <v>89.2</v>
      </c>
      <c r="R9" s="46">
        <v>86.5</v>
      </c>
      <c r="S9" s="46">
        <v>83.8</v>
      </c>
      <c r="T9" s="46">
        <v>78.400000000000006</v>
      </c>
      <c r="U9" s="46">
        <v>83.8</v>
      </c>
      <c r="V9" s="46">
        <v>83.8</v>
      </c>
      <c r="W9" s="46">
        <v>81.099999999999994</v>
      </c>
      <c r="X9" s="46">
        <v>83.8</v>
      </c>
      <c r="Y9" s="46">
        <v>89.2</v>
      </c>
      <c r="Z9" s="46">
        <v>86.5</v>
      </c>
      <c r="AA9" s="46">
        <v>86.5</v>
      </c>
      <c r="AB9" s="46">
        <v>81.099999999999994</v>
      </c>
      <c r="AC9" s="46">
        <v>81.099999999999994</v>
      </c>
      <c r="AD9" s="46">
        <v>81.099999999999994</v>
      </c>
      <c r="AE9" s="46">
        <v>75.7</v>
      </c>
      <c r="AF9" s="46">
        <v>70.3</v>
      </c>
      <c r="AG9" s="46">
        <v>75.7</v>
      </c>
      <c r="AH9" s="46">
        <v>73</v>
      </c>
      <c r="AI9" s="46">
        <v>67.599999999999994</v>
      </c>
      <c r="AJ9" s="46">
        <v>67.599999999999994</v>
      </c>
      <c r="AK9" s="45"/>
    </row>
    <row r="10" spans="1:37" s="16" customFormat="1" x14ac:dyDescent="0.35">
      <c r="A10" s="5" t="s">
        <v>116</v>
      </c>
      <c r="B10" s="46">
        <v>100</v>
      </c>
      <c r="C10" s="46">
        <v>90.2</v>
      </c>
      <c r="D10" s="46">
        <v>84.1</v>
      </c>
      <c r="E10" s="46">
        <v>76.2</v>
      </c>
      <c r="F10" s="46">
        <v>76.900000000000006</v>
      </c>
      <c r="G10" s="46">
        <v>76</v>
      </c>
      <c r="H10" s="46">
        <v>92.4</v>
      </c>
      <c r="I10" s="46">
        <v>95.7</v>
      </c>
      <c r="J10" s="46">
        <v>84.5</v>
      </c>
      <c r="K10" s="46">
        <v>75.400000000000006</v>
      </c>
      <c r="L10" s="46">
        <v>82.6</v>
      </c>
      <c r="M10" s="46">
        <v>90.5</v>
      </c>
      <c r="N10" s="46">
        <v>78.8</v>
      </c>
      <c r="O10" s="46">
        <v>71.099999999999994</v>
      </c>
      <c r="P10" s="46">
        <v>80.900000000000006</v>
      </c>
      <c r="Q10" s="46">
        <v>74.599999999999994</v>
      </c>
      <c r="R10" s="46">
        <v>102</v>
      </c>
      <c r="S10" s="46">
        <v>85.9</v>
      </c>
      <c r="T10" s="46">
        <v>64.099999999999994</v>
      </c>
      <c r="U10" s="46">
        <v>64.099999999999994</v>
      </c>
      <c r="V10" s="46">
        <v>65.7</v>
      </c>
      <c r="W10" s="46">
        <v>85.1</v>
      </c>
      <c r="X10" s="46">
        <v>81.8</v>
      </c>
      <c r="Y10" s="46">
        <v>78.5</v>
      </c>
      <c r="Z10" s="46">
        <v>72.900000000000006</v>
      </c>
      <c r="AA10" s="46">
        <v>94.9</v>
      </c>
      <c r="AB10" s="46">
        <v>68.2</v>
      </c>
      <c r="AC10" s="46">
        <v>75.2</v>
      </c>
      <c r="AD10" s="46">
        <v>84.3</v>
      </c>
      <c r="AE10" s="46">
        <v>86.9</v>
      </c>
      <c r="AF10" s="46">
        <v>90.6</v>
      </c>
      <c r="AG10" s="46">
        <v>88</v>
      </c>
      <c r="AH10" s="46">
        <v>80.099999999999994</v>
      </c>
      <c r="AI10" s="46">
        <v>77.099999999999994</v>
      </c>
      <c r="AJ10" s="46">
        <v>76.599999999999994</v>
      </c>
      <c r="AK10" s="45"/>
    </row>
    <row r="11" spans="1:37" s="16" customFormat="1" x14ac:dyDescent="0.35">
      <c r="A11" s="5"/>
      <c r="B11" s="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</row>
    <row r="12" spans="1:37" s="16" customFormat="1" x14ac:dyDescent="0.35">
      <c r="A12" s="5"/>
      <c r="B12" s="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</row>
    <row r="13" spans="1:37" s="16" customFormat="1" x14ac:dyDescent="0.35">
      <c r="A13" s="5"/>
      <c r="B13" s="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</row>
    <row r="14" spans="1:37" s="16" customFormat="1" x14ac:dyDescent="0.35">
      <c r="A14" s="5"/>
      <c r="B14" s="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</row>
    <row r="18" spans="1:37" s="7" customFormat="1" x14ac:dyDescent="0.35">
      <c r="A18" s="5"/>
      <c r="B18" s="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5"/>
    </row>
    <row r="19" spans="1:37" s="7" customFormat="1" x14ac:dyDescent="0.35">
      <c r="A19" s="5"/>
    </row>
    <row r="20" spans="1:37" s="7" customFormat="1" x14ac:dyDescent="0.35">
      <c r="A20" s="5"/>
    </row>
    <row r="21" spans="1:37" s="7" customFormat="1" x14ac:dyDescent="0.35">
      <c r="A21" s="5"/>
    </row>
    <row r="22" spans="1:37" s="6" customFormat="1" x14ac:dyDescent="0.35">
      <c r="A22" s="5"/>
    </row>
    <row r="23" spans="1:37" s="6" customFormat="1" x14ac:dyDescent="0.35">
      <c r="A23" s="5"/>
    </row>
    <row r="24" spans="1:37" s="6" customFormat="1" x14ac:dyDescent="0.35">
      <c r="A24" s="5"/>
    </row>
    <row r="25" spans="1:37" s="6" customFormat="1" x14ac:dyDescent="0.35">
      <c r="A25" s="5"/>
    </row>
    <row r="26" spans="1:37" s="6" customFormat="1" x14ac:dyDescent="0.35">
      <c r="A26" s="5"/>
    </row>
  </sheetData>
  <phoneticPr fontId="6" type="noConversion"/>
  <pageMargins left="0.75" right="0.75" top="0.75" bottom="0.5" header="0.5" footer="0.75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ABDB0-9402-44B4-8913-D94C4F199BBF}">
  <sheetPr codeName="Ark90"/>
  <dimension ref="A1:AK21"/>
  <sheetViews>
    <sheetView zoomScaleNormal="100" workbookViewId="0"/>
  </sheetViews>
  <sheetFormatPr baseColWidth="10" defaultColWidth="9.1796875" defaultRowHeight="14.5" x14ac:dyDescent="0.35"/>
  <sheetData>
    <row r="1" spans="1:37" x14ac:dyDescent="0.35">
      <c r="A1" s="23" t="s">
        <v>343</v>
      </c>
      <c r="B1" s="19" t="str">
        <f>INDEX(Innhold!$B:$B,MATCH($A$1,Innhold!$A:$A,0))</f>
        <v>Utslippsintensitet (tonn CO₂-ekvivalenter per 2021-dollar BNP)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</row>
    <row r="3" spans="1:37" s="1" customFormat="1" x14ac:dyDescent="0.35">
      <c r="A3" s="19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>
        <v>2005</v>
      </c>
      <c r="R3" s="19">
        <v>2006</v>
      </c>
      <c r="S3" s="19">
        <v>2007</v>
      </c>
      <c r="T3" s="19">
        <v>2008</v>
      </c>
      <c r="U3" s="19">
        <v>2009</v>
      </c>
      <c r="V3" s="19">
        <v>2010</v>
      </c>
      <c r="W3" s="19">
        <v>2011</v>
      </c>
      <c r="X3" s="19">
        <v>2012</v>
      </c>
      <c r="Y3" s="19">
        <v>2013</v>
      </c>
      <c r="Z3" s="19">
        <v>2014</v>
      </c>
      <c r="AA3" s="19">
        <v>2015</v>
      </c>
      <c r="AB3" s="19">
        <v>2016</v>
      </c>
      <c r="AC3" s="19">
        <v>2017</v>
      </c>
      <c r="AD3" s="19">
        <v>2018</v>
      </c>
      <c r="AE3" s="19">
        <v>2019</v>
      </c>
      <c r="AF3" s="19">
        <v>2020</v>
      </c>
      <c r="AG3" s="19">
        <v>2021</v>
      </c>
      <c r="AH3" s="19">
        <v>2022</v>
      </c>
      <c r="AI3" s="19">
        <v>2023</v>
      </c>
      <c r="AJ3" s="19">
        <v>2024</v>
      </c>
      <c r="AK3" s="19"/>
    </row>
    <row r="4" spans="1:37" s="1" customFormat="1" x14ac:dyDescent="0.35">
      <c r="A4" s="19" t="s">
        <v>70</v>
      </c>
      <c r="B4" s="19">
        <v>0.2</v>
      </c>
      <c r="C4" s="19">
        <v>0.1</v>
      </c>
      <c r="D4" s="19">
        <v>0.1</v>
      </c>
      <c r="E4" s="19">
        <v>0.1</v>
      </c>
      <c r="F4" s="19">
        <v>0.1</v>
      </c>
      <c r="G4" s="19">
        <v>0.1</v>
      </c>
      <c r="H4" s="19">
        <v>0.1</v>
      </c>
      <c r="I4" s="19">
        <v>0.1</v>
      </c>
      <c r="J4" s="19">
        <v>0.1</v>
      </c>
      <c r="K4" s="19">
        <v>0.1</v>
      </c>
      <c r="L4" s="19">
        <v>0.1</v>
      </c>
      <c r="M4" s="19">
        <v>0.1</v>
      </c>
      <c r="N4" s="19">
        <v>0.1</v>
      </c>
      <c r="O4" s="19">
        <v>0.1</v>
      </c>
      <c r="P4" s="19">
        <v>0.1</v>
      </c>
      <c r="Q4" s="19">
        <v>0.1</v>
      </c>
      <c r="R4" s="19">
        <v>0.1</v>
      </c>
      <c r="S4" s="19">
        <v>0.1</v>
      </c>
      <c r="T4" s="19">
        <v>0.1</v>
      </c>
      <c r="U4" s="19">
        <v>0.1</v>
      </c>
      <c r="V4" s="19">
        <v>0.1</v>
      </c>
      <c r="W4" s="19">
        <v>0.1</v>
      </c>
      <c r="X4" s="19">
        <v>0.1</v>
      </c>
      <c r="Y4" s="19">
        <v>0.1</v>
      </c>
      <c r="Z4" s="19">
        <v>0.1</v>
      </c>
      <c r="AA4" s="19">
        <v>0.1</v>
      </c>
      <c r="AB4" s="19">
        <v>0.1</v>
      </c>
      <c r="AC4" s="19">
        <v>0.1</v>
      </c>
      <c r="AD4" s="19">
        <v>0.1</v>
      </c>
      <c r="AE4" s="19">
        <v>0.1</v>
      </c>
      <c r="AF4" s="19">
        <v>0.1</v>
      </c>
      <c r="AG4" s="19">
        <v>0.1</v>
      </c>
      <c r="AH4" s="19">
        <v>0.1</v>
      </c>
      <c r="AI4" s="19">
        <v>0.1</v>
      </c>
      <c r="AJ4" s="19">
        <v>0.1</v>
      </c>
      <c r="AK4" s="19"/>
    </row>
    <row r="5" spans="1:37" s="1" customFormat="1" x14ac:dyDescent="0.35">
      <c r="A5" s="19" t="s">
        <v>104</v>
      </c>
      <c r="B5" s="19">
        <v>0.3</v>
      </c>
      <c r="C5" s="19">
        <v>0.3</v>
      </c>
      <c r="D5" s="19">
        <v>0.3</v>
      </c>
      <c r="E5" s="19">
        <v>0.3</v>
      </c>
      <c r="F5" s="19">
        <v>0.3</v>
      </c>
      <c r="G5" s="19">
        <v>0.3</v>
      </c>
      <c r="H5" s="19">
        <v>0.3</v>
      </c>
      <c r="I5" s="19">
        <v>0.3</v>
      </c>
      <c r="J5" s="19">
        <v>0.3</v>
      </c>
      <c r="K5" s="19">
        <v>0.3</v>
      </c>
      <c r="L5" s="19">
        <v>0.2</v>
      </c>
      <c r="M5" s="19">
        <v>0.3</v>
      </c>
      <c r="N5" s="19">
        <v>0.3</v>
      </c>
      <c r="O5" s="19">
        <v>0.3</v>
      </c>
      <c r="P5" s="19">
        <v>0.3</v>
      </c>
      <c r="Q5" s="19">
        <v>0.2</v>
      </c>
      <c r="R5" s="19">
        <v>0.2</v>
      </c>
      <c r="S5" s="19">
        <v>0.2</v>
      </c>
      <c r="T5" s="19">
        <v>0.2</v>
      </c>
      <c r="U5" s="19">
        <v>0.2</v>
      </c>
      <c r="V5" s="19">
        <v>0.2</v>
      </c>
      <c r="W5" s="19">
        <v>0.2</v>
      </c>
      <c r="X5" s="19">
        <v>0.2</v>
      </c>
      <c r="Y5" s="19">
        <v>0.2</v>
      </c>
      <c r="Z5" s="19">
        <v>0.2</v>
      </c>
      <c r="AA5" s="19">
        <v>0.2</v>
      </c>
      <c r="AB5" s="19">
        <v>0.2</v>
      </c>
      <c r="AC5" s="19">
        <v>0.2</v>
      </c>
      <c r="AD5" s="19">
        <v>0.2</v>
      </c>
      <c r="AE5" s="19">
        <v>0.1</v>
      </c>
      <c r="AF5" s="19">
        <v>0.1</v>
      </c>
      <c r="AG5" s="19">
        <v>0.1</v>
      </c>
      <c r="AH5" s="19">
        <v>0.1</v>
      </c>
      <c r="AI5" s="19">
        <v>0.1</v>
      </c>
      <c r="AJ5" s="19">
        <v>0.1</v>
      </c>
      <c r="AK5" s="19"/>
    </row>
    <row r="6" spans="1:37" s="1" customFormat="1" x14ac:dyDescent="0.35">
      <c r="A6" s="19" t="s">
        <v>106</v>
      </c>
      <c r="B6" s="19">
        <v>0.2</v>
      </c>
      <c r="C6" s="19">
        <v>0.2</v>
      </c>
      <c r="D6" s="19">
        <v>0.2</v>
      </c>
      <c r="E6" s="19">
        <v>0.2</v>
      </c>
      <c r="F6" s="19">
        <v>0.2</v>
      </c>
      <c r="G6" s="19">
        <v>0.2</v>
      </c>
      <c r="H6" s="19">
        <v>0.2</v>
      </c>
      <c r="I6" s="19">
        <v>0.2</v>
      </c>
      <c r="J6" s="19">
        <v>0.2</v>
      </c>
      <c r="K6" s="19">
        <v>0.2</v>
      </c>
      <c r="L6" s="19">
        <v>0.1</v>
      </c>
      <c r="M6" s="19">
        <v>0.1</v>
      </c>
      <c r="N6" s="19">
        <v>0.1</v>
      </c>
      <c r="O6" s="19">
        <v>0.1</v>
      </c>
      <c r="P6" s="19">
        <v>0.1</v>
      </c>
      <c r="Q6" s="19">
        <v>0.1</v>
      </c>
      <c r="R6" s="19">
        <v>0.1</v>
      </c>
      <c r="S6" s="19">
        <v>0.1</v>
      </c>
      <c r="T6" s="19">
        <v>0.1</v>
      </c>
      <c r="U6" s="19">
        <v>0.1</v>
      </c>
      <c r="V6" s="19">
        <v>0.1</v>
      </c>
      <c r="W6" s="19">
        <v>0.1</v>
      </c>
      <c r="X6" s="19">
        <v>0.1</v>
      </c>
      <c r="Y6" s="19">
        <v>0.1</v>
      </c>
      <c r="Z6" s="19">
        <v>0.1</v>
      </c>
      <c r="AA6" s="19">
        <v>0.1</v>
      </c>
      <c r="AB6" s="19">
        <v>0.1</v>
      </c>
      <c r="AC6" s="19">
        <v>0.1</v>
      </c>
      <c r="AD6" s="19">
        <v>0.1</v>
      </c>
      <c r="AE6" s="19">
        <v>0.1</v>
      </c>
      <c r="AF6" s="19">
        <v>0.1</v>
      </c>
      <c r="AG6" s="19">
        <v>0.1</v>
      </c>
      <c r="AH6" s="19">
        <v>0.1</v>
      </c>
      <c r="AI6" s="19">
        <v>0.1</v>
      </c>
      <c r="AJ6" s="19">
        <v>0.1</v>
      </c>
      <c r="AK6" s="19"/>
    </row>
    <row r="7" spans="1:37" s="1" customFormat="1" x14ac:dyDescent="0.35">
      <c r="A7" s="19" t="s">
        <v>155</v>
      </c>
      <c r="B7" s="19">
        <v>0.2</v>
      </c>
      <c r="C7" s="19">
        <v>0.3</v>
      </c>
      <c r="D7" s="19">
        <v>0.2</v>
      </c>
      <c r="E7" s="19">
        <v>0.2</v>
      </c>
      <c r="F7" s="19">
        <v>0.2</v>
      </c>
      <c r="G7" s="19">
        <v>0.2</v>
      </c>
      <c r="H7" s="19">
        <v>0.3</v>
      </c>
      <c r="I7" s="19">
        <v>0.2</v>
      </c>
      <c r="J7" s="19">
        <v>0.2</v>
      </c>
      <c r="K7" s="19">
        <v>0.2</v>
      </c>
      <c r="L7" s="19">
        <v>0.2</v>
      </c>
      <c r="M7" s="19">
        <v>0.2</v>
      </c>
      <c r="N7" s="19">
        <v>0.2</v>
      </c>
      <c r="O7" s="19">
        <v>0.2</v>
      </c>
      <c r="P7" s="19">
        <v>0.2</v>
      </c>
      <c r="Q7" s="19">
        <v>0.2</v>
      </c>
      <c r="R7" s="19">
        <v>0.2</v>
      </c>
      <c r="S7" s="19">
        <v>0.2</v>
      </c>
      <c r="T7" s="19">
        <v>0.1</v>
      </c>
      <c r="U7" s="19">
        <v>0.1</v>
      </c>
      <c r="V7" s="19">
        <v>0.1</v>
      </c>
      <c r="W7" s="19">
        <v>0.1</v>
      </c>
      <c r="X7" s="19">
        <v>0.1</v>
      </c>
      <c r="Y7" s="19">
        <v>0.1</v>
      </c>
      <c r="Z7" s="19">
        <v>0.1</v>
      </c>
      <c r="AA7" s="19">
        <v>0.1</v>
      </c>
      <c r="AB7" s="19">
        <v>0.1</v>
      </c>
      <c r="AC7" s="19">
        <v>0.1</v>
      </c>
      <c r="AD7" s="19">
        <v>0.1</v>
      </c>
      <c r="AE7" s="19">
        <v>0.1</v>
      </c>
      <c r="AF7" s="19">
        <v>0.1</v>
      </c>
      <c r="AG7" s="19">
        <v>0.1</v>
      </c>
      <c r="AH7" s="19">
        <v>0.1</v>
      </c>
      <c r="AI7" s="19">
        <v>0.1</v>
      </c>
      <c r="AJ7" s="19">
        <v>0.1</v>
      </c>
      <c r="AK7" s="19"/>
    </row>
    <row r="8" spans="1:37" s="1" customFormat="1" x14ac:dyDescent="0.35">
      <c r="A8" s="19" t="s">
        <v>107</v>
      </c>
      <c r="B8" s="19">
        <v>0.3</v>
      </c>
      <c r="C8" s="19">
        <v>0.3</v>
      </c>
      <c r="D8" s="19">
        <v>0.3</v>
      </c>
      <c r="E8" s="19">
        <v>0.3</v>
      </c>
      <c r="F8" s="19">
        <v>0.2</v>
      </c>
      <c r="G8" s="19">
        <v>0.2</v>
      </c>
      <c r="H8" s="19">
        <v>0.2</v>
      </c>
      <c r="I8" s="19">
        <v>0.2</v>
      </c>
      <c r="J8" s="19">
        <v>0.2</v>
      </c>
      <c r="K8" s="19">
        <v>0.2</v>
      </c>
      <c r="L8" s="19">
        <v>0.2</v>
      </c>
      <c r="M8" s="19">
        <v>0.2</v>
      </c>
      <c r="N8" s="19">
        <v>0.2</v>
      </c>
      <c r="O8" s="19">
        <v>0.2</v>
      </c>
      <c r="P8" s="19">
        <v>0.2</v>
      </c>
      <c r="Q8" s="19">
        <v>0.2</v>
      </c>
      <c r="R8" s="19">
        <v>0.2</v>
      </c>
      <c r="S8" s="19">
        <v>0.2</v>
      </c>
      <c r="T8" s="19">
        <v>0.2</v>
      </c>
      <c r="U8" s="19">
        <v>0.2</v>
      </c>
      <c r="V8" s="19">
        <v>0.2</v>
      </c>
      <c r="W8" s="19">
        <v>0.2</v>
      </c>
      <c r="X8" s="19">
        <v>0.2</v>
      </c>
      <c r="Y8" s="19">
        <v>0.2</v>
      </c>
      <c r="Z8" s="19">
        <v>0.2</v>
      </c>
      <c r="AA8" s="19">
        <v>0.2</v>
      </c>
      <c r="AB8" s="19">
        <v>0.2</v>
      </c>
      <c r="AC8" s="19">
        <v>0.2</v>
      </c>
      <c r="AD8" s="19">
        <v>0.1</v>
      </c>
      <c r="AE8" s="19">
        <v>0.1</v>
      </c>
      <c r="AF8" s="19">
        <v>0.1</v>
      </c>
      <c r="AG8" s="19">
        <v>0.1</v>
      </c>
      <c r="AH8" s="19">
        <v>0.1</v>
      </c>
      <c r="AI8" s="19">
        <v>0.1</v>
      </c>
      <c r="AJ8" s="19">
        <v>0.1</v>
      </c>
      <c r="AK8" s="19"/>
    </row>
    <row r="9" spans="1:37" s="1" customFormat="1" x14ac:dyDescent="0.35">
      <c r="A9" s="19" t="s">
        <v>108</v>
      </c>
      <c r="B9" s="19">
        <v>0.3</v>
      </c>
      <c r="C9" s="19">
        <v>0.3</v>
      </c>
      <c r="D9" s="19">
        <v>0.3</v>
      </c>
      <c r="E9" s="19">
        <v>0.3</v>
      </c>
      <c r="F9" s="19">
        <v>0.3</v>
      </c>
      <c r="G9" s="19">
        <v>0.3</v>
      </c>
      <c r="H9" s="19">
        <v>0.3</v>
      </c>
      <c r="I9" s="19">
        <v>0.2</v>
      </c>
      <c r="J9" s="19">
        <v>0.2</v>
      </c>
      <c r="K9" s="19">
        <v>0.2</v>
      </c>
      <c r="L9" s="19">
        <v>0.2</v>
      </c>
      <c r="M9" s="19">
        <v>0.2</v>
      </c>
      <c r="N9" s="19">
        <v>0.2</v>
      </c>
      <c r="O9" s="19">
        <v>0.2</v>
      </c>
      <c r="P9" s="19">
        <v>0.2</v>
      </c>
      <c r="Q9" s="19">
        <v>0.2</v>
      </c>
      <c r="R9" s="19">
        <v>0.2</v>
      </c>
      <c r="S9" s="19">
        <v>0.2</v>
      </c>
      <c r="T9" s="19">
        <v>0.2</v>
      </c>
      <c r="U9" s="19">
        <v>0.2</v>
      </c>
      <c r="V9" s="19">
        <v>0.2</v>
      </c>
      <c r="W9" s="19">
        <v>0.2</v>
      </c>
      <c r="X9" s="19">
        <v>0.2</v>
      </c>
      <c r="Y9" s="19">
        <v>0.2</v>
      </c>
      <c r="Z9" s="19">
        <v>0.1</v>
      </c>
      <c r="AA9" s="19">
        <v>0.1</v>
      </c>
      <c r="AB9" s="19">
        <v>0.1</v>
      </c>
      <c r="AC9" s="19">
        <v>0.1</v>
      </c>
      <c r="AD9" s="19">
        <v>0.1</v>
      </c>
      <c r="AE9" s="19">
        <v>0.1</v>
      </c>
      <c r="AF9" s="19">
        <v>0.1</v>
      </c>
      <c r="AG9" s="19">
        <v>0.1</v>
      </c>
      <c r="AH9" s="19">
        <v>0.1</v>
      </c>
      <c r="AI9" s="19">
        <v>0.1</v>
      </c>
      <c r="AJ9" s="19">
        <v>0.1</v>
      </c>
      <c r="AK9" s="19"/>
    </row>
    <row r="10" spans="1:37" s="1" customFormat="1" x14ac:dyDescent="0.35">
      <c r="A10" s="19" t="s">
        <v>110</v>
      </c>
      <c r="B10" s="19">
        <v>0.3</v>
      </c>
      <c r="C10" s="19">
        <v>0.3</v>
      </c>
      <c r="D10" s="19">
        <v>0.3</v>
      </c>
      <c r="E10" s="19">
        <v>0.3</v>
      </c>
      <c r="F10" s="19">
        <v>0.3</v>
      </c>
      <c r="G10" s="19">
        <v>0.3</v>
      </c>
      <c r="H10" s="19">
        <v>0.3</v>
      </c>
      <c r="I10" s="19">
        <v>0.3</v>
      </c>
      <c r="J10" s="19">
        <v>0.3</v>
      </c>
      <c r="K10" s="19">
        <v>0.3</v>
      </c>
      <c r="L10" s="19">
        <v>0.3</v>
      </c>
      <c r="M10" s="19">
        <v>0.3</v>
      </c>
      <c r="N10" s="19">
        <v>0.3</v>
      </c>
      <c r="O10" s="19">
        <v>0.3</v>
      </c>
      <c r="P10" s="19">
        <v>0.3</v>
      </c>
      <c r="Q10" s="19">
        <v>0.3</v>
      </c>
      <c r="R10" s="19">
        <v>0.2</v>
      </c>
      <c r="S10" s="19">
        <v>0.2</v>
      </c>
      <c r="T10" s="19">
        <v>0.2</v>
      </c>
      <c r="U10" s="19">
        <v>0.2</v>
      </c>
      <c r="V10" s="19">
        <v>0.2</v>
      </c>
      <c r="W10" s="19">
        <v>0.2</v>
      </c>
      <c r="X10" s="19">
        <v>0.2</v>
      </c>
      <c r="Y10" s="19">
        <v>0.2</v>
      </c>
      <c r="Z10" s="19">
        <v>0.2</v>
      </c>
      <c r="AA10" s="19">
        <v>0.2</v>
      </c>
      <c r="AB10" s="19">
        <v>0.2</v>
      </c>
      <c r="AC10" s="19">
        <v>0.2</v>
      </c>
      <c r="AD10" s="19">
        <v>0.2</v>
      </c>
      <c r="AE10" s="19">
        <v>0.2</v>
      </c>
      <c r="AF10" s="19">
        <v>0.2</v>
      </c>
      <c r="AG10" s="19">
        <v>0.2</v>
      </c>
      <c r="AH10" s="19">
        <v>0.2</v>
      </c>
      <c r="AI10" s="19">
        <v>0.2</v>
      </c>
      <c r="AJ10" s="19">
        <v>0.1</v>
      </c>
      <c r="AK10" s="19"/>
    </row>
    <row r="11" spans="1:37" s="1" customFormat="1" x14ac:dyDescent="0.35">
      <c r="A11" s="19" t="s">
        <v>109</v>
      </c>
      <c r="B11" s="19">
        <v>0.3</v>
      </c>
      <c r="C11" s="19">
        <v>0.3</v>
      </c>
      <c r="D11" s="19">
        <v>0.3</v>
      </c>
      <c r="E11" s="19">
        <v>0.3</v>
      </c>
      <c r="F11" s="19">
        <v>0.2</v>
      </c>
      <c r="G11" s="19">
        <v>0.2</v>
      </c>
      <c r="H11" s="19">
        <v>0.2</v>
      </c>
      <c r="I11" s="19">
        <v>0.2</v>
      </c>
      <c r="J11" s="19">
        <v>0.2</v>
      </c>
      <c r="K11" s="19">
        <v>0.2</v>
      </c>
      <c r="L11" s="19">
        <v>0.2</v>
      </c>
      <c r="M11" s="19">
        <v>0.2</v>
      </c>
      <c r="N11" s="19">
        <v>0.2</v>
      </c>
      <c r="O11" s="19">
        <v>0.2</v>
      </c>
      <c r="P11" s="19">
        <v>0.2</v>
      </c>
      <c r="Q11" s="19">
        <v>0.2</v>
      </c>
      <c r="R11" s="19">
        <v>0.2</v>
      </c>
      <c r="S11" s="19">
        <v>0.2</v>
      </c>
      <c r="T11" s="19">
        <v>0.2</v>
      </c>
      <c r="U11" s="19">
        <v>0.2</v>
      </c>
      <c r="V11" s="19">
        <v>0.2</v>
      </c>
      <c r="W11" s="19">
        <v>0.2</v>
      </c>
      <c r="X11" s="19">
        <v>0.2</v>
      </c>
      <c r="Y11" s="19">
        <v>0.2</v>
      </c>
      <c r="Z11" s="19">
        <v>0.1</v>
      </c>
      <c r="AA11" s="19">
        <v>0.1</v>
      </c>
      <c r="AB11" s="19">
        <v>0.1</v>
      </c>
      <c r="AC11" s="19">
        <v>0.1</v>
      </c>
      <c r="AD11" s="19">
        <v>0.1</v>
      </c>
      <c r="AE11" s="19">
        <v>0.1</v>
      </c>
      <c r="AF11" s="19">
        <v>0.1</v>
      </c>
      <c r="AG11" s="19">
        <v>0.1</v>
      </c>
      <c r="AH11" s="19">
        <v>0.1</v>
      </c>
      <c r="AI11" s="19">
        <v>0.1</v>
      </c>
      <c r="AJ11" s="19">
        <v>0.1</v>
      </c>
      <c r="AK11" s="19"/>
    </row>
    <row r="12" spans="1:37" s="1" customFormat="1" x14ac:dyDescent="0.3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</row>
    <row r="13" spans="1:37" s="1" customFormat="1" x14ac:dyDescent="0.35">
      <c r="A13" s="19"/>
      <c r="AK13" s="19"/>
    </row>
    <row r="14" spans="1:37" s="1" customFormat="1" x14ac:dyDescent="0.35">
      <c r="A14" s="19"/>
      <c r="B14" s="44"/>
      <c r="C14" s="19"/>
      <c r="D14" s="44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47"/>
      <c r="AJ14" s="19"/>
      <c r="AK14" s="19"/>
    </row>
    <row r="15" spans="1:37" s="1" customFormat="1" x14ac:dyDescent="0.35">
      <c r="A15" s="19"/>
      <c r="B15" s="44"/>
      <c r="C15" s="19"/>
      <c r="D15" s="44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47"/>
      <c r="AJ15" s="19"/>
      <c r="AK15" s="19"/>
    </row>
    <row r="16" spans="1:37" s="1" customFormat="1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47"/>
      <c r="AJ16" s="19"/>
      <c r="AK16" s="19"/>
    </row>
    <row r="17" spans="1:37" s="1" customFormat="1" x14ac:dyDescent="0.3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47"/>
      <c r="AJ17" s="19"/>
      <c r="AK17" s="19"/>
    </row>
    <row r="18" spans="1:37" s="1" customFormat="1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47"/>
      <c r="AJ18" s="19"/>
      <c r="AK18" s="19"/>
    </row>
    <row r="19" spans="1:37" s="1" customFormat="1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47"/>
      <c r="AJ19" s="19"/>
      <c r="AK19" s="19"/>
    </row>
    <row r="20" spans="1:37" s="1" customFormat="1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47"/>
      <c r="AJ20" s="19"/>
      <c r="AK20" s="19"/>
    </row>
    <row r="21" spans="1:37" s="1" customFormat="1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47"/>
      <c r="AJ21" s="19"/>
      <c r="AK21" s="19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0271C-1B0E-47A3-9919-EBE3BA6A1AAA}">
  <sheetPr codeName="Ark91"/>
  <dimension ref="A1:X39"/>
  <sheetViews>
    <sheetView zoomScaleNormal="100" workbookViewId="0"/>
  </sheetViews>
  <sheetFormatPr baseColWidth="10" defaultColWidth="11.453125" defaultRowHeight="14.5" x14ac:dyDescent="0.35"/>
  <cols>
    <col min="3" max="3" width="11.26953125" customWidth="1"/>
    <col min="6" max="6" width="10.90625" customWidth="1"/>
    <col min="7" max="7" width="10" customWidth="1"/>
    <col min="8" max="8" width="10.26953125" customWidth="1"/>
  </cols>
  <sheetData>
    <row r="1" spans="1:24" x14ac:dyDescent="0.35">
      <c r="A1" s="23" t="s">
        <v>345</v>
      </c>
      <c r="B1" s="19" t="str">
        <f>INDEX(Innhold!$B:$B,MATCH($A$1,Innhold!$A:$A,0))</f>
        <v>Andelen energi som kommer fra fornybare energikilder i ulike sektorer i Norge</v>
      </c>
      <c r="C1" s="19"/>
      <c r="D1" s="19"/>
      <c r="E1" s="19"/>
      <c r="F1" s="19"/>
      <c r="G1" s="19"/>
      <c r="H1" s="19"/>
      <c r="I1" s="19"/>
    </row>
    <row r="2" spans="1:24" x14ac:dyDescent="0.35">
      <c r="A2" s="19"/>
      <c r="B2" s="19"/>
      <c r="C2" s="19"/>
      <c r="D2" s="19"/>
      <c r="E2" s="19"/>
      <c r="F2" s="19"/>
      <c r="G2" s="19"/>
      <c r="H2" s="19"/>
      <c r="I2" s="19"/>
    </row>
    <row r="3" spans="1:24" x14ac:dyDescent="0.35">
      <c r="A3" s="19"/>
      <c r="B3" s="19" t="s">
        <v>118</v>
      </c>
      <c r="C3" s="19" t="s">
        <v>113</v>
      </c>
      <c r="D3" s="19" t="s">
        <v>116</v>
      </c>
      <c r="E3" s="19" t="s">
        <v>112</v>
      </c>
      <c r="F3" s="19" t="s">
        <v>119</v>
      </c>
      <c r="G3" s="19" t="s">
        <v>32</v>
      </c>
      <c r="H3" s="19" t="s">
        <v>120</v>
      </c>
    </row>
    <row r="4" spans="1:24" x14ac:dyDescent="0.35">
      <c r="A4" s="19">
        <v>1990</v>
      </c>
      <c r="B4" s="27">
        <v>4.0000000000000001E-3</v>
      </c>
      <c r="C4" s="27">
        <v>0.67500000000000004</v>
      </c>
      <c r="D4" s="27">
        <v>1.2E-2</v>
      </c>
      <c r="E4" s="27">
        <v>0.123</v>
      </c>
      <c r="F4" s="27">
        <v>0.77300000000000002</v>
      </c>
      <c r="G4" s="27">
        <v>0.89600000000000002</v>
      </c>
      <c r="H4" s="27">
        <v>0.505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x14ac:dyDescent="0.35">
      <c r="A5" s="19">
        <v>1991</v>
      </c>
      <c r="B5" s="27">
        <v>4.0000000000000001E-3</v>
      </c>
      <c r="C5" s="27">
        <v>0.68500000000000005</v>
      </c>
      <c r="D5" s="27">
        <v>1.2999999999999999E-2</v>
      </c>
      <c r="E5" s="27">
        <v>0.127</v>
      </c>
      <c r="F5" s="27">
        <v>0.78700000000000003</v>
      </c>
      <c r="G5" s="27">
        <v>0.91</v>
      </c>
      <c r="H5" s="27">
        <v>0.51300000000000001</v>
      </c>
      <c r="J5" s="18"/>
      <c r="K5" s="18"/>
      <c r="L5" s="18"/>
      <c r="M5" s="18"/>
      <c r="N5" s="18"/>
      <c r="O5" s="18"/>
      <c r="P5" s="18"/>
    </row>
    <row r="6" spans="1:24" x14ac:dyDescent="0.35">
      <c r="A6" s="19">
        <v>1992</v>
      </c>
      <c r="B6" s="27">
        <v>5.0000000000000001E-3</v>
      </c>
      <c r="C6" s="27">
        <v>0.68700000000000006</v>
      </c>
      <c r="D6" s="27">
        <v>1.2999999999999999E-2</v>
      </c>
      <c r="E6" s="27">
        <v>0.126</v>
      </c>
      <c r="F6" s="27">
        <v>0.80300000000000005</v>
      </c>
      <c r="G6" s="27">
        <v>0.91500000000000004</v>
      </c>
      <c r="H6" s="27">
        <v>0.50900000000000001</v>
      </c>
      <c r="J6" s="18"/>
      <c r="K6" s="18"/>
      <c r="L6" s="18"/>
      <c r="M6" s="18"/>
      <c r="N6" s="18"/>
      <c r="O6" s="18"/>
      <c r="P6" s="18"/>
    </row>
    <row r="7" spans="1:24" x14ac:dyDescent="0.35">
      <c r="A7" s="19">
        <v>1993</v>
      </c>
      <c r="B7" s="27">
        <v>6.0000000000000001E-3</v>
      </c>
      <c r="C7" s="27">
        <v>0.67800000000000005</v>
      </c>
      <c r="D7" s="27">
        <v>1.2999999999999999E-2</v>
      </c>
      <c r="E7" s="27">
        <v>0.24299999999999999</v>
      </c>
      <c r="F7" s="27">
        <v>0.79700000000000004</v>
      </c>
      <c r="G7" s="27">
        <v>0.91800000000000004</v>
      </c>
      <c r="H7" s="27">
        <v>0.504</v>
      </c>
      <c r="J7" s="18"/>
      <c r="K7" s="18"/>
      <c r="L7" s="18"/>
      <c r="M7" s="18"/>
      <c r="N7" s="18"/>
      <c r="O7" s="18"/>
      <c r="P7" s="18"/>
    </row>
    <row r="8" spans="1:24" x14ac:dyDescent="0.35">
      <c r="A8" s="19">
        <v>1994</v>
      </c>
      <c r="B8" s="27">
        <v>8.0000000000000002E-3</v>
      </c>
      <c r="C8" s="27">
        <v>0.65300000000000002</v>
      </c>
      <c r="D8" s="27">
        <v>1.2E-2</v>
      </c>
      <c r="E8" s="27">
        <v>0.251</v>
      </c>
      <c r="F8" s="27">
        <v>0.77600000000000002</v>
      </c>
      <c r="G8" s="27">
        <v>0.92</v>
      </c>
      <c r="H8" s="27">
        <v>0.495</v>
      </c>
      <c r="J8" s="18"/>
      <c r="K8" s="18"/>
      <c r="L8" s="18"/>
      <c r="M8" s="18"/>
      <c r="N8" s="18"/>
      <c r="O8" s="18"/>
      <c r="P8" s="18"/>
    </row>
    <row r="9" spans="1:24" x14ac:dyDescent="0.35">
      <c r="A9" s="19">
        <v>1995</v>
      </c>
      <c r="B9" s="27">
        <v>8.0000000000000002E-3</v>
      </c>
      <c r="C9" s="27">
        <v>0.66200000000000003</v>
      </c>
      <c r="D9" s="27">
        <v>1.2999999999999999E-2</v>
      </c>
      <c r="E9" s="27">
        <v>0.22900000000000001</v>
      </c>
      <c r="F9" s="27">
        <v>0.76400000000000001</v>
      </c>
      <c r="G9" s="27">
        <v>0.91500000000000004</v>
      </c>
      <c r="H9" s="27">
        <v>0.49399999999999999</v>
      </c>
      <c r="J9" s="18"/>
      <c r="K9" s="18"/>
      <c r="L9" s="18"/>
      <c r="M9" s="18"/>
      <c r="N9" s="18"/>
      <c r="O9" s="18"/>
      <c r="P9" s="18"/>
    </row>
    <row r="10" spans="1:24" x14ac:dyDescent="0.35">
      <c r="A10" s="19">
        <v>1996</v>
      </c>
      <c r="B10" s="27">
        <v>1.6E-2</v>
      </c>
      <c r="C10" s="27">
        <v>0.63300000000000001</v>
      </c>
      <c r="D10" s="27">
        <v>1.2E-2</v>
      </c>
      <c r="E10" s="27">
        <v>0.186</v>
      </c>
      <c r="F10" s="27">
        <v>0.75800000000000001</v>
      </c>
      <c r="G10" s="27">
        <v>0.89700000000000002</v>
      </c>
      <c r="H10" s="27">
        <v>0.47499999999999998</v>
      </c>
      <c r="J10" s="18"/>
      <c r="K10" s="18"/>
      <c r="L10" s="18"/>
      <c r="M10" s="18"/>
      <c r="N10" s="18"/>
      <c r="O10" s="18"/>
      <c r="P10" s="18"/>
    </row>
    <row r="11" spans="1:24" x14ac:dyDescent="0.35">
      <c r="A11" s="19">
        <v>1997</v>
      </c>
      <c r="B11" s="27">
        <v>2.3E-2</v>
      </c>
      <c r="C11" s="27">
        <v>0.64</v>
      </c>
      <c r="D11" s="27">
        <v>1.0999999999999999E-2</v>
      </c>
      <c r="E11" s="27">
        <v>0.185</v>
      </c>
      <c r="F11" s="27">
        <v>0.78600000000000003</v>
      </c>
      <c r="G11" s="27">
        <v>0.91</v>
      </c>
      <c r="H11" s="27">
        <v>0.47899999999999998</v>
      </c>
      <c r="J11" s="18"/>
      <c r="K11" s="18"/>
      <c r="L11" s="18"/>
      <c r="M11" s="18"/>
      <c r="N11" s="18"/>
      <c r="O11" s="18"/>
      <c r="P11" s="18"/>
    </row>
    <row r="12" spans="1:24" x14ac:dyDescent="0.35">
      <c r="A12" s="19">
        <v>1998</v>
      </c>
      <c r="B12" s="27">
        <v>2.5000000000000001E-2</v>
      </c>
      <c r="C12" s="27">
        <v>0.64700000000000002</v>
      </c>
      <c r="D12" s="27">
        <v>1.0999999999999999E-2</v>
      </c>
      <c r="E12" s="27">
        <v>0.252</v>
      </c>
      <c r="F12" s="27">
        <v>0.80300000000000005</v>
      </c>
      <c r="G12" s="27">
        <v>0.92300000000000004</v>
      </c>
      <c r="H12" s="27">
        <v>0.48899999999999999</v>
      </c>
      <c r="J12" s="18"/>
      <c r="K12" s="18"/>
      <c r="L12" s="18"/>
      <c r="M12" s="18"/>
      <c r="N12" s="18"/>
      <c r="O12" s="18"/>
      <c r="P12" s="18"/>
    </row>
    <row r="13" spans="1:24" x14ac:dyDescent="0.35">
      <c r="A13" s="19">
        <v>1999</v>
      </c>
      <c r="B13" s="27">
        <v>3.3000000000000002E-2</v>
      </c>
      <c r="C13" s="27">
        <v>0.65800000000000003</v>
      </c>
      <c r="D13" s="27">
        <v>0.01</v>
      </c>
      <c r="E13" s="27">
        <v>0.24399999999999999</v>
      </c>
      <c r="F13" s="27">
        <v>0.81699999999999995</v>
      </c>
      <c r="G13" s="27">
        <v>0.91800000000000004</v>
      </c>
      <c r="H13" s="27">
        <v>0.49099999999999999</v>
      </c>
      <c r="J13" s="18"/>
      <c r="K13" s="18"/>
      <c r="L13" s="18"/>
      <c r="M13" s="18"/>
      <c r="N13" s="18"/>
      <c r="O13" s="18"/>
      <c r="P13" s="18"/>
    </row>
    <row r="14" spans="1:24" x14ac:dyDescent="0.35">
      <c r="A14" s="19">
        <v>2000</v>
      </c>
      <c r="B14" s="27">
        <v>2.9000000000000001E-2</v>
      </c>
      <c r="C14" s="27">
        <v>0.67100000000000004</v>
      </c>
      <c r="D14" s="27">
        <v>1.2E-2</v>
      </c>
      <c r="E14" s="27">
        <v>0.27100000000000002</v>
      </c>
      <c r="F14" s="27">
        <v>0.86599999999999999</v>
      </c>
      <c r="G14" s="27">
        <v>0.94</v>
      </c>
      <c r="H14" s="27">
        <v>0.49399999999999999</v>
      </c>
      <c r="J14" s="18"/>
      <c r="K14" s="18"/>
      <c r="L14" s="18"/>
      <c r="M14" s="18"/>
      <c r="N14" s="18"/>
      <c r="O14" s="18"/>
      <c r="P14" s="18"/>
    </row>
    <row r="15" spans="1:24" x14ac:dyDescent="0.35">
      <c r="A15" s="19">
        <v>2001</v>
      </c>
      <c r="B15" s="27">
        <v>2.5999999999999999E-2</v>
      </c>
      <c r="C15" s="27">
        <v>0.66700000000000004</v>
      </c>
      <c r="D15" s="27">
        <v>1.2E-2</v>
      </c>
      <c r="E15" s="27">
        <v>0.27200000000000002</v>
      </c>
      <c r="F15" s="27">
        <v>0.83799999999999997</v>
      </c>
      <c r="G15" s="27">
        <v>0.94099999999999995</v>
      </c>
      <c r="H15" s="27">
        <v>0.48599999999999999</v>
      </c>
      <c r="J15" s="18"/>
      <c r="K15" s="18"/>
      <c r="L15" s="18"/>
      <c r="M15" s="18"/>
      <c r="N15" s="18"/>
      <c r="O15" s="18"/>
      <c r="P15" s="18"/>
    </row>
    <row r="16" spans="1:24" x14ac:dyDescent="0.35">
      <c r="A16" s="19">
        <v>2002</v>
      </c>
      <c r="B16" s="27">
        <v>2.5999999999999999E-2</v>
      </c>
      <c r="C16" s="27">
        <v>0.68</v>
      </c>
      <c r="D16" s="27">
        <v>1.2E-2</v>
      </c>
      <c r="E16" s="27">
        <v>0.26800000000000002</v>
      </c>
      <c r="F16" s="27">
        <v>0.81200000000000006</v>
      </c>
      <c r="G16" s="27">
        <v>0.93600000000000005</v>
      </c>
      <c r="H16" s="27">
        <v>0.48099999999999998</v>
      </c>
      <c r="J16" s="18"/>
      <c r="K16" s="18"/>
      <c r="L16" s="18"/>
      <c r="M16" s="18"/>
      <c r="N16" s="18"/>
      <c r="O16" s="18"/>
      <c r="P16" s="18"/>
    </row>
    <row r="17" spans="1:16" x14ac:dyDescent="0.35">
      <c r="A17" s="19">
        <v>2003</v>
      </c>
      <c r="B17" s="27">
        <v>2.8000000000000001E-2</v>
      </c>
      <c r="C17" s="27">
        <v>0.66900000000000004</v>
      </c>
      <c r="D17" s="27">
        <v>1.0999999999999999E-2</v>
      </c>
      <c r="E17" s="27">
        <v>0.26600000000000001</v>
      </c>
      <c r="F17" s="27">
        <v>0.81399999999999995</v>
      </c>
      <c r="G17" s="27">
        <v>0.91400000000000003</v>
      </c>
      <c r="H17" s="27">
        <v>0.46100000000000002</v>
      </c>
      <c r="J17" s="18"/>
      <c r="K17" s="18"/>
      <c r="L17" s="18"/>
      <c r="M17" s="18"/>
      <c r="N17" s="18"/>
      <c r="O17" s="18"/>
      <c r="P17" s="18"/>
    </row>
    <row r="18" spans="1:16" x14ac:dyDescent="0.35">
      <c r="A18" s="19">
        <v>2004</v>
      </c>
      <c r="B18" s="27">
        <v>0.03</v>
      </c>
      <c r="C18" s="27">
        <v>0.67700000000000005</v>
      </c>
      <c r="D18" s="27">
        <v>0.01</v>
      </c>
      <c r="E18" s="27">
        <v>0.28699999999999998</v>
      </c>
      <c r="F18" s="27">
        <v>0.82799999999999996</v>
      </c>
      <c r="G18" s="27">
        <v>0.92200000000000004</v>
      </c>
      <c r="H18" s="27">
        <v>0.46700000000000003</v>
      </c>
      <c r="J18" s="18"/>
      <c r="K18" s="18"/>
      <c r="L18" s="18"/>
      <c r="M18" s="18"/>
      <c r="N18" s="18"/>
      <c r="O18" s="18"/>
      <c r="P18" s="18"/>
    </row>
    <row r="19" spans="1:16" x14ac:dyDescent="0.35">
      <c r="A19" s="19">
        <v>2005</v>
      </c>
      <c r="B19" s="27">
        <v>4.1000000000000002E-2</v>
      </c>
      <c r="C19" s="27">
        <v>0.70199999999999996</v>
      </c>
      <c r="D19" s="27">
        <v>1.2999999999999999E-2</v>
      </c>
      <c r="E19" s="27">
        <v>0.32100000000000001</v>
      </c>
      <c r="F19" s="27">
        <v>0.85</v>
      </c>
      <c r="G19" s="27">
        <v>0.94499999999999995</v>
      </c>
      <c r="H19" s="27">
        <v>0.48299999999999998</v>
      </c>
      <c r="J19" s="18"/>
      <c r="K19" s="18"/>
      <c r="L19" s="18"/>
      <c r="M19" s="18"/>
      <c r="N19" s="18"/>
      <c r="O19" s="18"/>
      <c r="P19" s="18"/>
    </row>
    <row r="20" spans="1:16" x14ac:dyDescent="0.35">
      <c r="A20" s="19">
        <v>2006</v>
      </c>
      <c r="B20" s="27">
        <v>4.7E-2</v>
      </c>
      <c r="C20" s="27">
        <v>0.68700000000000006</v>
      </c>
      <c r="D20" s="27">
        <v>1.4E-2</v>
      </c>
      <c r="E20" s="27">
        <v>0.315</v>
      </c>
      <c r="F20" s="27">
        <v>0.84399999999999997</v>
      </c>
      <c r="G20" s="27">
        <v>0.93300000000000005</v>
      </c>
      <c r="H20" s="27">
        <v>0.46800000000000003</v>
      </c>
      <c r="J20" s="18"/>
      <c r="K20" s="18"/>
      <c r="L20" s="18"/>
      <c r="M20" s="18"/>
      <c r="N20" s="18"/>
      <c r="O20" s="18"/>
      <c r="P20" s="18"/>
    </row>
    <row r="21" spans="1:16" x14ac:dyDescent="0.35">
      <c r="A21" s="19">
        <v>2007</v>
      </c>
      <c r="B21" s="27">
        <v>5.1999999999999998E-2</v>
      </c>
      <c r="C21" s="27">
        <v>0.69399999999999995</v>
      </c>
      <c r="D21" s="27">
        <v>1.7999999999999999E-2</v>
      </c>
      <c r="E21" s="27">
        <v>0.33400000000000002</v>
      </c>
      <c r="F21" s="27">
        <v>0.85799999999999998</v>
      </c>
      <c r="G21" s="27">
        <v>0.94699999999999995</v>
      </c>
      <c r="H21" s="27">
        <v>0.47699999999999998</v>
      </c>
      <c r="J21" s="18"/>
      <c r="K21" s="18"/>
      <c r="L21" s="18"/>
      <c r="M21" s="18"/>
      <c r="N21" s="18"/>
      <c r="O21" s="18"/>
      <c r="P21" s="18"/>
    </row>
    <row r="22" spans="1:16" x14ac:dyDescent="0.35">
      <c r="A22" s="19">
        <v>2008</v>
      </c>
      <c r="B22" s="27">
        <v>5.3999999999999999E-2</v>
      </c>
      <c r="C22" s="27">
        <v>0.69499999999999995</v>
      </c>
      <c r="D22" s="27">
        <v>0.03</v>
      </c>
      <c r="E22" s="27">
        <v>0.35299999999999998</v>
      </c>
      <c r="F22" s="27">
        <v>0.873</v>
      </c>
      <c r="G22" s="27">
        <v>0.95599999999999996</v>
      </c>
      <c r="H22" s="27">
        <v>0.47699999999999998</v>
      </c>
      <c r="J22" s="18"/>
      <c r="K22" s="18"/>
      <c r="L22" s="18"/>
      <c r="M22" s="18"/>
      <c r="N22" s="18"/>
      <c r="O22" s="18"/>
      <c r="P22" s="18"/>
    </row>
    <row r="23" spans="1:16" x14ac:dyDescent="0.35">
      <c r="A23" s="19">
        <v>2009</v>
      </c>
      <c r="B23" s="27">
        <v>7.9000000000000001E-2</v>
      </c>
      <c r="C23" s="27">
        <v>0.68500000000000005</v>
      </c>
      <c r="D23" s="27">
        <v>3.3000000000000002E-2</v>
      </c>
      <c r="E23" s="27">
        <v>0.34100000000000003</v>
      </c>
      <c r="F23" s="27">
        <v>0.86699999999999999</v>
      </c>
      <c r="G23" s="27">
        <v>0.95799999999999996</v>
      </c>
      <c r="H23" s="27">
        <v>0.47899999999999998</v>
      </c>
      <c r="J23" s="18"/>
      <c r="K23" s="18"/>
      <c r="L23" s="18"/>
      <c r="M23" s="18"/>
      <c r="N23" s="18"/>
      <c r="O23" s="18"/>
      <c r="P23" s="18"/>
    </row>
    <row r="24" spans="1:16" x14ac:dyDescent="0.35">
      <c r="A24" s="19">
        <v>2010</v>
      </c>
      <c r="B24" s="27">
        <v>9.7000000000000003E-2</v>
      </c>
      <c r="C24" s="27">
        <v>0.68700000000000006</v>
      </c>
      <c r="D24" s="27">
        <v>3.4000000000000002E-2</v>
      </c>
      <c r="E24" s="27">
        <v>0.33400000000000002</v>
      </c>
      <c r="F24" s="27">
        <v>0.84299999999999997</v>
      </c>
      <c r="G24" s="27">
        <v>0.95399999999999996</v>
      </c>
      <c r="H24" s="27">
        <v>0.49399999999999999</v>
      </c>
      <c r="J24" s="18"/>
      <c r="K24" s="18"/>
      <c r="L24" s="18"/>
      <c r="M24" s="18"/>
      <c r="N24" s="18"/>
      <c r="O24" s="18"/>
      <c r="P24" s="18"/>
    </row>
    <row r="25" spans="1:16" x14ac:dyDescent="0.35">
      <c r="A25" s="19">
        <v>2011</v>
      </c>
      <c r="B25" s="27">
        <v>9.8000000000000004E-2</v>
      </c>
      <c r="C25" s="27">
        <v>0.68700000000000006</v>
      </c>
      <c r="D25" s="27">
        <v>3.4000000000000002E-2</v>
      </c>
      <c r="E25" s="27">
        <v>0.34399999999999997</v>
      </c>
      <c r="F25" s="27">
        <v>0.85499999999999998</v>
      </c>
      <c r="G25" s="27">
        <v>0.96599999999999997</v>
      </c>
      <c r="H25" s="27">
        <v>0.48699999999999999</v>
      </c>
      <c r="J25" s="18"/>
      <c r="K25" s="18"/>
      <c r="L25" s="18"/>
      <c r="M25" s="18"/>
      <c r="N25" s="18"/>
      <c r="O25" s="18"/>
      <c r="P25" s="18"/>
    </row>
    <row r="26" spans="1:16" x14ac:dyDescent="0.35">
      <c r="A26" s="19">
        <v>2012</v>
      </c>
      <c r="B26" s="27">
        <v>0.109</v>
      </c>
      <c r="C26" s="27">
        <v>0.68100000000000005</v>
      </c>
      <c r="D26" s="27">
        <v>3.7999999999999999E-2</v>
      </c>
      <c r="E26" s="27">
        <v>0.35599999999999998</v>
      </c>
      <c r="F26" s="27">
        <v>0.873</v>
      </c>
      <c r="G26" s="27">
        <v>0.96599999999999997</v>
      </c>
      <c r="H26" s="27">
        <v>0.49099999999999999</v>
      </c>
      <c r="J26" s="18"/>
      <c r="K26" s="18"/>
      <c r="L26" s="18"/>
      <c r="M26" s="18"/>
      <c r="N26" s="18"/>
      <c r="O26" s="18"/>
      <c r="P26" s="18"/>
    </row>
    <row r="27" spans="1:16" x14ac:dyDescent="0.35">
      <c r="A27" s="19">
        <v>2013</v>
      </c>
      <c r="B27" s="27">
        <v>0.107</v>
      </c>
      <c r="C27" s="27">
        <v>0.67600000000000005</v>
      </c>
      <c r="D27" s="27">
        <v>3.6999999999999998E-2</v>
      </c>
      <c r="E27" s="27">
        <v>0.36199999999999999</v>
      </c>
      <c r="F27" s="27">
        <v>0.86799999999999999</v>
      </c>
      <c r="G27" s="27">
        <v>0.96799999999999997</v>
      </c>
      <c r="H27" s="27">
        <v>0.48799999999999999</v>
      </c>
      <c r="J27" s="18"/>
      <c r="K27" s="18"/>
      <c r="L27" s="18"/>
      <c r="M27" s="18"/>
      <c r="N27" s="18"/>
      <c r="O27" s="18"/>
      <c r="P27" s="18"/>
    </row>
    <row r="28" spans="1:16" x14ac:dyDescent="0.35">
      <c r="A28" s="19">
        <v>2014</v>
      </c>
      <c r="B28" s="27">
        <v>0.105</v>
      </c>
      <c r="C28" s="27">
        <v>0.68200000000000005</v>
      </c>
      <c r="D28" s="27">
        <v>3.6999999999999998E-2</v>
      </c>
      <c r="E28" s="27">
        <v>0.34399999999999997</v>
      </c>
      <c r="F28" s="27">
        <v>0.86599999999999999</v>
      </c>
      <c r="G28" s="27">
        <v>0.97499999999999998</v>
      </c>
      <c r="H28" s="27">
        <v>0.47499999999999998</v>
      </c>
      <c r="J28" s="18"/>
      <c r="K28" s="18"/>
      <c r="L28" s="18"/>
      <c r="M28" s="18"/>
      <c r="N28" s="18"/>
      <c r="O28" s="18"/>
      <c r="P28" s="18"/>
    </row>
    <row r="29" spans="1:16" x14ac:dyDescent="0.35">
      <c r="A29" s="19">
        <v>2015</v>
      </c>
      <c r="B29" s="27">
        <v>0.11</v>
      </c>
      <c r="C29" s="27">
        <v>0.68200000000000005</v>
      </c>
      <c r="D29" s="27">
        <v>4.3999999999999997E-2</v>
      </c>
      <c r="E29" s="27">
        <v>0.35699999999999998</v>
      </c>
      <c r="F29" s="27">
        <v>0.87</v>
      </c>
      <c r="G29" s="27">
        <v>0.97799999999999998</v>
      </c>
      <c r="H29" s="27">
        <v>0.48199999999999998</v>
      </c>
      <c r="J29" s="18"/>
      <c r="K29" s="18"/>
      <c r="L29" s="18"/>
      <c r="M29" s="18"/>
      <c r="N29" s="18"/>
      <c r="O29" s="18"/>
      <c r="P29" s="18"/>
    </row>
    <row r="30" spans="1:16" x14ac:dyDescent="0.35">
      <c r="A30" s="19">
        <v>2016</v>
      </c>
      <c r="B30" s="27">
        <v>0.114</v>
      </c>
      <c r="C30" s="27">
        <v>0.69099999999999995</v>
      </c>
      <c r="D30" s="27">
        <v>8.1000000000000003E-2</v>
      </c>
      <c r="E30" s="27">
        <v>0.34200000000000003</v>
      </c>
      <c r="F30" s="27">
        <v>0.85</v>
      </c>
      <c r="G30" s="27">
        <v>0.97699999999999998</v>
      </c>
      <c r="H30" s="27">
        <v>0.495</v>
      </c>
      <c r="J30" s="18"/>
      <c r="K30" s="18"/>
      <c r="L30" s="18"/>
      <c r="M30" s="18"/>
      <c r="N30" s="18"/>
      <c r="O30" s="18"/>
      <c r="P30" s="18"/>
    </row>
    <row r="31" spans="1:16" x14ac:dyDescent="0.35">
      <c r="A31" s="19">
        <v>2017</v>
      </c>
      <c r="B31" s="27">
        <v>0.122</v>
      </c>
      <c r="C31" s="27">
        <v>0.68400000000000005</v>
      </c>
      <c r="D31" s="27">
        <v>0.124</v>
      </c>
      <c r="E31" s="27">
        <v>0.34799999999999998</v>
      </c>
      <c r="F31" s="27">
        <v>0.86099999999999999</v>
      </c>
      <c r="G31" s="27">
        <v>0.98199999999999998</v>
      </c>
      <c r="H31" s="27">
        <v>0.50600000000000001</v>
      </c>
      <c r="J31" s="18"/>
      <c r="K31" s="18"/>
      <c r="L31" s="18"/>
      <c r="M31" s="18"/>
      <c r="N31" s="18"/>
      <c r="O31" s="18"/>
      <c r="P31" s="18"/>
    </row>
    <row r="32" spans="1:16" x14ac:dyDescent="0.35">
      <c r="A32" s="19">
        <v>2018</v>
      </c>
      <c r="B32" s="27">
        <v>0.14000000000000001</v>
      </c>
      <c r="C32" s="27">
        <v>0.68500000000000005</v>
      </c>
      <c r="D32" s="27">
        <v>0.10199999999999999</v>
      </c>
      <c r="E32" s="27">
        <v>0.34300000000000003</v>
      </c>
      <c r="F32" s="27">
        <v>0.86099999999999999</v>
      </c>
      <c r="G32" s="27">
        <v>0.98699999999999999</v>
      </c>
      <c r="H32" s="27">
        <v>0.51200000000000001</v>
      </c>
      <c r="J32" s="18"/>
      <c r="K32" s="18"/>
      <c r="L32" s="18"/>
      <c r="M32" s="18"/>
      <c r="N32" s="18"/>
      <c r="O32" s="18"/>
      <c r="P32" s="18"/>
    </row>
    <row r="33" spans="1:16" x14ac:dyDescent="0.35">
      <c r="A33" s="19">
        <v>2019</v>
      </c>
      <c r="B33" s="27">
        <v>0.13300000000000001</v>
      </c>
      <c r="C33" s="27">
        <v>0.69099999999999995</v>
      </c>
      <c r="D33" s="27">
        <v>0.129</v>
      </c>
      <c r="E33" s="27">
        <v>0.35199999999999998</v>
      </c>
      <c r="F33" s="27">
        <v>0.86099999999999999</v>
      </c>
      <c r="G33" s="27">
        <v>0.996</v>
      </c>
      <c r="H33" s="27">
        <v>0.51800000000000002</v>
      </c>
      <c r="J33" s="18"/>
      <c r="K33" s="18"/>
      <c r="L33" s="18"/>
      <c r="M33" s="18"/>
      <c r="N33" s="18"/>
      <c r="O33" s="18"/>
      <c r="P33" s="18"/>
    </row>
    <row r="34" spans="1:16" x14ac:dyDescent="0.35">
      <c r="A34" s="19">
        <v>2020</v>
      </c>
      <c r="B34" s="27">
        <v>0.14299999999999999</v>
      </c>
      <c r="C34" s="27">
        <v>0.69699999999999995</v>
      </c>
      <c r="D34" s="27">
        <v>0.127</v>
      </c>
      <c r="E34" s="27">
        <v>0.34499999999999997</v>
      </c>
      <c r="F34" s="27">
        <v>0.85799999999999998</v>
      </c>
      <c r="G34" s="27">
        <v>0.999</v>
      </c>
      <c r="H34" s="27">
        <v>0.52700000000000002</v>
      </c>
      <c r="J34" s="18"/>
      <c r="K34" s="18"/>
      <c r="L34" s="18"/>
      <c r="M34" s="18"/>
      <c r="N34" s="18"/>
      <c r="O34" s="18"/>
      <c r="P34" s="18"/>
    </row>
    <row r="35" spans="1:16" x14ac:dyDescent="0.35">
      <c r="A35" s="19">
        <v>2021</v>
      </c>
      <c r="B35" s="27">
        <v>0.14000000000000001</v>
      </c>
      <c r="C35" s="27">
        <v>0.69599999999999995</v>
      </c>
      <c r="D35" s="27">
        <v>0.13500000000000001</v>
      </c>
      <c r="E35" s="27">
        <v>0.34200000000000003</v>
      </c>
      <c r="F35" s="27">
        <v>0.86499999999999999</v>
      </c>
      <c r="G35" s="27">
        <v>0.999</v>
      </c>
      <c r="H35" s="27">
        <v>0.53900000000000003</v>
      </c>
      <c r="J35" s="18"/>
      <c r="K35" s="18"/>
      <c r="L35" s="18"/>
      <c r="M35" s="18"/>
      <c r="N35" s="18"/>
      <c r="O35" s="18"/>
      <c r="P35" s="18"/>
    </row>
    <row r="36" spans="1:16" x14ac:dyDescent="0.35">
      <c r="A36" s="19">
        <v>2022</v>
      </c>
      <c r="B36" s="27">
        <v>0.159</v>
      </c>
      <c r="C36" s="27">
        <v>0.70299999999999996</v>
      </c>
      <c r="D36" s="27">
        <v>0.13500000000000001</v>
      </c>
      <c r="E36" s="27">
        <v>0.33800000000000002</v>
      </c>
      <c r="F36" s="27">
        <v>0.86099999999999999</v>
      </c>
      <c r="G36" s="27">
        <v>0.999</v>
      </c>
      <c r="H36" s="27">
        <v>0.53100000000000003</v>
      </c>
      <c r="J36" s="18"/>
      <c r="K36" s="18"/>
      <c r="L36" s="18"/>
      <c r="M36" s="18"/>
      <c r="N36" s="18"/>
      <c r="O36" s="18"/>
      <c r="P36" s="18"/>
    </row>
    <row r="37" spans="1:16" x14ac:dyDescent="0.35">
      <c r="A37" s="19">
        <v>2023</v>
      </c>
      <c r="B37" s="27">
        <v>0.183</v>
      </c>
      <c r="C37" s="27">
        <v>0.70499999999999996</v>
      </c>
      <c r="D37" s="27">
        <v>0.16</v>
      </c>
      <c r="E37" s="27">
        <v>0.30499999999999999</v>
      </c>
      <c r="F37" s="27">
        <v>0.85599999999999998</v>
      </c>
      <c r="G37" s="27">
        <v>0.998</v>
      </c>
      <c r="H37" s="27">
        <v>0.54600000000000004</v>
      </c>
      <c r="J37" s="18"/>
      <c r="K37" s="18"/>
      <c r="L37" s="18"/>
      <c r="M37" s="18"/>
      <c r="N37" s="18"/>
      <c r="O37" s="18"/>
      <c r="P37" s="18"/>
    </row>
    <row r="38" spans="1:16" x14ac:dyDescent="0.35">
      <c r="A38" s="19">
        <v>2024</v>
      </c>
      <c r="B38" s="27">
        <v>0.218</v>
      </c>
      <c r="C38" s="27">
        <v>0.71599999999999997</v>
      </c>
      <c r="D38" s="27">
        <v>0.183</v>
      </c>
      <c r="E38" s="27">
        <v>0.35299999999999998</v>
      </c>
      <c r="F38" s="27">
        <v>0.86199999999999999</v>
      </c>
      <c r="G38" s="27">
        <v>0.999</v>
      </c>
      <c r="H38" s="27">
        <v>0.57099999999999995</v>
      </c>
      <c r="J38" s="18"/>
      <c r="K38" s="18"/>
      <c r="L38" s="18"/>
      <c r="M38" s="18"/>
      <c r="N38" s="18"/>
      <c r="O38" s="18"/>
      <c r="P38" s="18"/>
    </row>
    <row r="39" spans="1:16" x14ac:dyDescent="0.35">
      <c r="A39" s="19">
        <v>2025</v>
      </c>
      <c r="B39" s="47">
        <v>0.21199999999999999</v>
      </c>
      <c r="C39" s="47">
        <v>0.70899999999999996</v>
      </c>
      <c r="D39" s="47">
        <v>0.19400000000000001</v>
      </c>
      <c r="E39" s="47">
        <v>0.36199999999999999</v>
      </c>
      <c r="F39" s="47">
        <v>0.86599999999999999</v>
      </c>
      <c r="G39" s="47">
        <v>0.999</v>
      </c>
      <c r="H39" s="47">
        <v>0.57299999999999995</v>
      </c>
      <c r="J39" s="18"/>
      <c r="K39" s="18"/>
      <c r="L39" s="18"/>
      <c r="M39" s="18"/>
      <c r="N39" s="18"/>
      <c r="O39" s="18"/>
      <c r="P39" s="18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DD10-3E5A-4CDB-AC5B-95BD6A0B03C4}">
  <sheetPr codeName="Ark92"/>
  <dimension ref="A1:X38"/>
  <sheetViews>
    <sheetView zoomScaleNormal="100" workbookViewId="0"/>
  </sheetViews>
  <sheetFormatPr baseColWidth="10" defaultRowHeight="14.5" x14ac:dyDescent="0.35"/>
  <cols>
    <col min="1" max="1" width="8.81640625" customWidth="1"/>
    <col min="2" max="6" width="10.90625" customWidth="1"/>
    <col min="20" max="20" width="30.453125" customWidth="1"/>
    <col min="21" max="21" width="37.81640625" customWidth="1"/>
    <col min="22" max="22" width="29.453125" customWidth="1"/>
    <col min="23" max="23" width="19.81640625" customWidth="1"/>
  </cols>
  <sheetData>
    <row r="1" spans="1:24" x14ac:dyDescent="0.35">
      <c r="A1" s="23" t="s">
        <v>347</v>
      </c>
      <c r="B1" s="19" t="str">
        <f>INDEX(Innhold!$B:$B,MATCH($A$1,Innhold!$A:$A,0))</f>
        <v>Energiforbruk fra fossile og fornybare kilder i ulike sektorer i Norge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x14ac:dyDescent="0.35">
      <c r="A3" s="19"/>
      <c r="B3" s="19" t="s">
        <v>121</v>
      </c>
      <c r="C3" s="19" t="s">
        <v>122</v>
      </c>
      <c r="D3" s="19" t="s">
        <v>123</v>
      </c>
      <c r="E3" s="19" t="s">
        <v>124</v>
      </c>
      <c r="F3" s="19" t="s">
        <v>125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1:24" x14ac:dyDescent="0.35">
      <c r="A4" s="19">
        <v>1990</v>
      </c>
      <c r="B4" s="31">
        <v>95</v>
      </c>
      <c r="C4" s="31">
        <v>26614</v>
      </c>
      <c r="D4" s="31">
        <v>49621</v>
      </c>
      <c r="E4" s="31">
        <v>23845</v>
      </c>
      <c r="F4" s="31">
        <v>492</v>
      </c>
      <c r="G4" s="19"/>
      <c r="H4" s="31"/>
      <c r="I4" s="31"/>
      <c r="J4" s="31"/>
      <c r="K4" s="31"/>
      <c r="L4" s="31"/>
      <c r="M4" s="31"/>
      <c r="N4" s="19"/>
      <c r="O4" s="19"/>
      <c r="P4" s="19"/>
      <c r="Q4" s="19"/>
      <c r="R4" s="19"/>
      <c r="S4" s="19"/>
      <c r="T4" s="19"/>
      <c r="U4" s="19"/>
      <c r="V4" s="19"/>
      <c r="W4" s="19"/>
      <c r="X4" s="63"/>
    </row>
    <row r="5" spans="1:24" x14ac:dyDescent="0.35">
      <c r="A5" s="19">
        <v>1991</v>
      </c>
      <c r="B5" s="31">
        <v>105</v>
      </c>
      <c r="C5" s="31">
        <v>28278</v>
      </c>
      <c r="D5" s="31">
        <v>49275</v>
      </c>
      <c r="E5" s="31">
        <v>22657</v>
      </c>
      <c r="F5" s="31">
        <v>489</v>
      </c>
      <c r="G5" s="19"/>
      <c r="H5" s="31"/>
      <c r="I5" s="31"/>
      <c r="J5" s="31"/>
      <c r="K5" s="31"/>
      <c r="L5" s="31"/>
      <c r="M5" s="31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x14ac:dyDescent="0.35">
      <c r="A6" s="19">
        <v>1992</v>
      </c>
      <c r="B6" s="31">
        <v>140</v>
      </c>
      <c r="C6" s="31">
        <v>30064</v>
      </c>
      <c r="D6" s="31">
        <v>48502</v>
      </c>
      <c r="E6" s="31">
        <v>22127</v>
      </c>
      <c r="F6" s="31">
        <v>494</v>
      </c>
      <c r="G6" s="19"/>
      <c r="H6" s="31"/>
      <c r="I6" s="31"/>
      <c r="J6" s="31"/>
      <c r="K6" s="31"/>
      <c r="L6" s="31"/>
      <c r="M6" s="31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x14ac:dyDescent="0.35">
      <c r="A7" s="19">
        <v>1993</v>
      </c>
      <c r="B7" s="31">
        <v>189</v>
      </c>
      <c r="C7" s="31">
        <v>31686</v>
      </c>
      <c r="D7" s="31">
        <v>48898</v>
      </c>
      <c r="E7" s="31">
        <v>23171</v>
      </c>
      <c r="F7" s="31">
        <v>510</v>
      </c>
      <c r="G7" s="19"/>
      <c r="H7" s="31"/>
      <c r="I7" s="31"/>
      <c r="J7" s="31"/>
      <c r="K7" s="31"/>
      <c r="L7" s="31"/>
      <c r="M7" s="31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x14ac:dyDescent="0.35">
      <c r="A8" s="19">
        <v>1994</v>
      </c>
      <c r="B8" s="31">
        <v>280</v>
      </c>
      <c r="C8" s="31">
        <v>34449</v>
      </c>
      <c r="D8" s="31">
        <v>50304</v>
      </c>
      <c r="E8" s="31">
        <v>26733</v>
      </c>
      <c r="F8" s="31">
        <v>500</v>
      </c>
      <c r="G8" s="19"/>
      <c r="H8" s="31"/>
      <c r="I8" s="31"/>
      <c r="J8" s="31"/>
      <c r="K8" s="31"/>
      <c r="L8" s="31"/>
      <c r="M8" s="31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x14ac:dyDescent="0.35">
      <c r="A9" s="19">
        <v>1995</v>
      </c>
      <c r="B9" s="31">
        <v>295</v>
      </c>
      <c r="C9" s="31">
        <v>34939</v>
      </c>
      <c r="D9" s="31">
        <v>52075</v>
      </c>
      <c r="E9" s="31">
        <v>26580</v>
      </c>
      <c r="F9" s="31">
        <v>529</v>
      </c>
      <c r="G9" s="19"/>
      <c r="H9" s="31"/>
      <c r="I9" s="31"/>
      <c r="J9" s="31"/>
      <c r="K9" s="31"/>
      <c r="L9" s="31"/>
      <c r="M9" s="31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x14ac:dyDescent="0.35">
      <c r="A10" s="19">
        <v>1996</v>
      </c>
      <c r="B10" s="31">
        <v>601</v>
      </c>
      <c r="C10" s="31">
        <v>37766</v>
      </c>
      <c r="D10" s="31">
        <v>49060</v>
      </c>
      <c r="E10" s="31">
        <v>28427</v>
      </c>
      <c r="F10" s="31">
        <v>506</v>
      </c>
      <c r="G10" s="19"/>
      <c r="H10" s="31"/>
      <c r="I10" s="31"/>
      <c r="J10" s="31"/>
      <c r="K10" s="31"/>
      <c r="L10" s="31"/>
      <c r="M10" s="31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x14ac:dyDescent="0.35">
      <c r="A11" s="19">
        <v>1997</v>
      </c>
      <c r="B11" s="31">
        <v>927</v>
      </c>
      <c r="C11" s="31">
        <v>38779</v>
      </c>
      <c r="D11" s="31">
        <v>50514</v>
      </c>
      <c r="E11" s="31">
        <v>28362</v>
      </c>
      <c r="F11" s="31">
        <v>499</v>
      </c>
      <c r="G11" s="19"/>
      <c r="H11" s="31"/>
      <c r="I11" s="31"/>
      <c r="J11" s="31"/>
      <c r="K11" s="31"/>
      <c r="L11" s="31"/>
      <c r="M11" s="31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x14ac:dyDescent="0.35">
      <c r="A12" s="19">
        <v>1998</v>
      </c>
      <c r="B12" s="31">
        <v>980</v>
      </c>
      <c r="C12" s="31">
        <v>37503</v>
      </c>
      <c r="D12" s="31">
        <v>53288</v>
      </c>
      <c r="E12" s="31">
        <v>29109</v>
      </c>
      <c r="F12" s="31">
        <v>526</v>
      </c>
      <c r="G12" s="19"/>
      <c r="H12" s="31"/>
      <c r="I12" s="31"/>
      <c r="J12" s="31"/>
      <c r="K12" s="31"/>
      <c r="L12" s="31"/>
      <c r="M12" s="31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x14ac:dyDescent="0.35">
      <c r="A13" s="19">
        <v>1999</v>
      </c>
      <c r="B13" s="31">
        <v>1232</v>
      </c>
      <c r="C13" s="31">
        <v>36373</v>
      </c>
      <c r="D13" s="31">
        <v>53909</v>
      </c>
      <c r="E13" s="31">
        <v>27970</v>
      </c>
      <c r="F13" s="31">
        <v>504</v>
      </c>
      <c r="G13" s="19"/>
      <c r="H13" s="31"/>
      <c r="I13" s="31"/>
      <c r="J13" s="31"/>
      <c r="K13" s="31"/>
      <c r="L13" s="31"/>
      <c r="M13" s="31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x14ac:dyDescent="0.35">
      <c r="A14" s="19">
        <v>2000</v>
      </c>
      <c r="B14" s="31">
        <v>1238</v>
      </c>
      <c r="C14" s="31">
        <v>41876</v>
      </c>
      <c r="D14" s="31">
        <v>55592</v>
      </c>
      <c r="E14" s="31">
        <v>27243</v>
      </c>
      <c r="F14" s="31">
        <v>542</v>
      </c>
      <c r="G14" s="19"/>
      <c r="H14" s="31"/>
      <c r="I14" s="31"/>
      <c r="J14" s="31"/>
      <c r="K14" s="31"/>
      <c r="L14" s="31"/>
      <c r="M14" s="31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x14ac:dyDescent="0.35">
      <c r="A15" s="19">
        <v>2001</v>
      </c>
      <c r="B15" s="31">
        <v>1209</v>
      </c>
      <c r="C15" s="31">
        <v>45619</v>
      </c>
      <c r="D15" s="31">
        <v>53768</v>
      </c>
      <c r="E15" s="31">
        <v>26818</v>
      </c>
      <c r="F15" s="31">
        <v>555</v>
      </c>
      <c r="G15" s="19"/>
      <c r="H15" s="31"/>
      <c r="I15" s="31"/>
      <c r="J15" s="31"/>
      <c r="K15" s="31"/>
      <c r="L15" s="31"/>
      <c r="M15" s="31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x14ac:dyDescent="0.35">
      <c r="A16" s="19">
        <v>2002</v>
      </c>
      <c r="B16" s="31">
        <v>1238</v>
      </c>
      <c r="C16" s="31">
        <v>47169</v>
      </c>
      <c r="D16" s="31">
        <v>51656</v>
      </c>
      <c r="E16" s="31">
        <v>24363</v>
      </c>
      <c r="F16" s="31">
        <v>549</v>
      </c>
      <c r="G16" s="19"/>
      <c r="H16" s="31"/>
      <c r="I16" s="31"/>
      <c r="J16" s="31"/>
      <c r="K16" s="31"/>
      <c r="L16" s="31"/>
      <c r="M16" s="31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x14ac:dyDescent="0.35">
      <c r="A17" s="19">
        <v>2003</v>
      </c>
      <c r="B17" s="31">
        <v>1439</v>
      </c>
      <c r="C17" s="31">
        <v>50355</v>
      </c>
      <c r="D17" s="31">
        <v>52007</v>
      </c>
      <c r="E17" s="31">
        <v>25708</v>
      </c>
      <c r="F17" s="31">
        <v>532</v>
      </c>
      <c r="G17" s="19"/>
      <c r="H17" s="31"/>
      <c r="I17" s="31"/>
      <c r="J17" s="31"/>
      <c r="K17" s="31"/>
      <c r="L17" s="31"/>
      <c r="M17" s="31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x14ac:dyDescent="0.35">
      <c r="A18" s="19">
        <v>2004</v>
      </c>
      <c r="B18" s="31">
        <v>1574</v>
      </c>
      <c r="C18" s="31">
        <v>51617</v>
      </c>
      <c r="D18" s="31">
        <v>55326</v>
      </c>
      <c r="E18" s="31">
        <v>26413</v>
      </c>
      <c r="F18" s="31">
        <v>521</v>
      </c>
      <c r="G18" s="19"/>
      <c r="H18" s="31"/>
      <c r="I18" s="31"/>
      <c r="J18" s="31"/>
      <c r="K18" s="31"/>
      <c r="L18" s="31"/>
      <c r="M18" s="31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x14ac:dyDescent="0.35">
      <c r="A19" s="19">
        <v>2005</v>
      </c>
      <c r="B19" s="31">
        <v>2200</v>
      </c>
      <c r="C19" s="31">
        <v>51439</v>
      </c>
      <c r="D19" s="31">
        <v>56402</v>
      </c>
      <c r="E19" s="31">
        <v>23944</v>
      </c>
      <c r="F19" s="31">
        <v>635</v>
      </c>
      <c r="G19" s="19"/>
      <c r="H19" s="31"/>
      <c r="I19" s="31"/>
      <c r="J19" s="31"/>
      <c r="K19" s="31"/>
      <c r="L19" s="31"/>
      <c r="M19" s="31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x14ac:dyDescent="0.35">
      <c r="A20" s="19">
        <v>2006</v>
      </c>
      <c r="B20" s="31">
        <v>2641</v>
      </c>
      <c r="C20" s="31">
        <v>53133</v>
      </c>
      <c r="D20" s="31">
        <v>54240</v>
      </c>
      <c r="E20" s="31">
        <v>24756</v>
      </c>
      <c r="F20" s="31">
        <v>716</v>
      </c>
      <c r="G20" s="19"/>
      <c r="H20" s="31"/>
      <c r="I20" s="31"/>
      <c r="J20" s="31"/>
      <c r="K20" s="31"/>
      <c r="L20" s="31"/>
      <c r="M20" s="31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x14ac:dyDescent="0.35">
      <c r="A21" s="19">
        <v>2007</v>
      </c>
      <c r="B21" s="31">
        <v>2925</v>
      </c>
      <c r="C21" s="31">
        <v>53225</v>
      </c>
      <c r="D21" s="31">
        <v>54481</v>
      </c>
      <c r="E21" s="31">
        <v>23995</v>
      </c>
      <c r="F21" s="31">
        <v>993</v>
      </c>
      <c r="G21" s="19"/>
      <c r="H21" s="31"/>
      <c r="I21" s="31"/>
      <c r="J21" s="31"/>
      <c r="K21" s="31"/>
      <c r="L21" s="31"/>
      <c r="M21" s="31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x14ac:dyDescent="0.35">
      <c r="A22" s="19">
        <v>2008</v>
      </c>
      <c r="B22" s="31">
        <v>3256</v>
      </c>
      <c r="C22" s="31">
        <v>57595</v>
      </c>
      <c r="D22" s="31">
        <v>55504</v>
      </c>
      <c r="E22" s="31">
        <v>24357</v>
      </c>
      <c r="F22" s="31">
        <v>1624</v>
      </c>
      <c r="G22" s="19"/>
      <c r="H22" s="31"/>
      <c r="I22" s="31"/>
      <c r="J22" s="31"/>
      <c r="K22" s="31"/>
      <c r="L22" s="31"/>
      <c r="M22" s="31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x14ac:dyDescent="0.35">
      <c r="A23" s="19">
        <v>2009</v>
      </c>
      <c r="B23" s="31">
        <v>4662</v>
      </c>
      <c r="C23" s="31">
        <v>54436</v>
      </c>
      <c r="D23" s="31">
        <v>45352</v>
      </c>
      <c r="E23" s="31">
        <v>20846</v>
      </c>
      <c r="F23" s="31">
        <v>1768</v>
      </c>
      <c r="G23" s="19"/>
      <c r="H23" s="31"/>
      <c r="I23" s="31"/>
      <c r="J23" s="31"/>
      <c r="K23" s="31"/>
      <c r="L23" s="31"/>
      <c r="M23" s="31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x14ac:dyDescent="0.35">
      <c r="A24" s="19">
        <v>2010</v>
      </c>
      <c r="B24" s="31">
        <v>5683</v>
      </c>
      <c r="C24" s="31">
        <v>53035</v>
      </c>
      <c r="D24" s="31">
        <v>50740</v>
      </c>
      <c r="E24" s="31">
        <v>23157</v>
      </c>
      <c r="F24" s="31">
        <v>1923</v>
      </c>
      <c r="G24" s="19"/>
      <c r="H24" s="31"/>
      <c r="I24" s="31"/>
      <c r="J24" s="31"/>
      <c r="K24" s="31"/>
      <c r="L24" s="31"/>
      <c r="M24" s="31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x14ac:dyDescent="0.35">
      <c r="A25" s="19">
        <v>2011</v>
      </c>
      <c r="B25" s="31">
        <v>5658</v>
      </c>
      <c r="C25" s="31">
        <v>51986</v>
      </c>
      <c r="D25" s="31">
        <v>50476</v>
      </c>
      <c r="E25" s="31">
        <v>22998</v>
      </c>
      <c r="F25" s="31">
        <v>1895</v>
      </c>
      <c r="G25" s="19"/>
      <c r="H25" s="31"/>
      <c r="I25" s="31"/>
      <c r="J25" s="31"/>
      <c r="K25" s="31"/>
      <c r="L25" s="31"/>
      <c r="M25" s="31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x14ac:dyDescent="0.35">
      <c r="A26" s="19">
        <v>2012</v>
      </c>
      <c r="B26" s="31">
        <v>6471</v>
      </c>
      <c r="C26" s="31">
        <v>53065</v>
      </c>
      <c r="D26" s="31">
        <v>48584</v>
      </c>
      <c r="E26" s="31">
        <v>22792</v>
      </c>
      <c r="F26" s="31">
        <v>2177</v>
      </c>
      <c r="G26" s="19"/>
      <c r="H26" s="31"/>
      <c r="I26" s="31"/>
      <c r="J26" s="31"/>
      <c r="K26" s="31"/>
      <c r="L26" s="31"/>
      <c r="M26" s="31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x14ac:dyDescent="0.35">
      <c r="A27" s="19">
        <v>2013</v>
      </c>
      <c r="B27" s="31">
        <v>6442</v>
      </c>
      <c r="C27" s="31">
        <v>53909</v>
      </c>
      <c r="D27" s="31">
        <v>48445</v>
      </c>
      <c r="E27" s="31">
        <v>23271</v>
      </c>
      <c r="F27" s="31">
        <v>2130</v>
      </c>
      <c r="G27" s="19"/>
      <c r="H27" s="31"/>
      <c r="I27" s="31"/>
      <c r="J27" s="31"/>
      <c r="K27" s="31"/>
      <c r="L27" s="31"/>
      <c r="M27" s="31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x14ac:dyDescent="0.35">
      <c r="A28" s="19">
        <v>2014</v>
      </c>
      <c r="B28" s="31">
        <v>6632</v>
      </c>
      <c r="C28" s="31">
        <v>56312</v>
      </c>
      <c r="D28" s="31">
        <v>48093</v>
      </c>
      <c r="E28" s="31">
        <v>22424</v>
      </c>
      <c r="F28" s="31">
        <v>2148</v>
      </c>
      <c r="G28" s="19"/>
      <c r="H28" s="31"/>
      <c r="I28" s="31"/>
      <c r="J28" s="31"/>
      <c r="K28" s="31"/>
      <c r="L28" s="31"/>
      <c r="M28" s="31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x14ac:dyDescent="0.35">
      <c r="A29" s="19">
        <v>2015</v>
      </c>
      <c r="B29" s="31">
        <v>7094</v>
      </c>
      <c r="C29" s="31">
        <v>57487</v>
      </c>
      <c r="D29" s="31">
        <v>48844</v>
      </c>
      <c r="E29" s="31">
        <v>22753</v>
      </c>
      <c r="F29" s="31">
        <v>2559</v>
      </c>
      <c r="G29" s="19"/>
      <c r="H29" s="31"/>
      <c r="I29" s="31"/>
      <c r="J29" s="31"/>
      <c r="K29" s="31"/>
      <c r="L29" s="31"/>
      <c r="M29" s="31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x14ac:dyDescent="0.35">
      <c r="A30" s="19">
        <v>2016</v>
      </c>
      <c r="B30" s="31">
        <v>7300</v>
      </c>
      <c r="C30" s="31">
        <v>56562</v>
      </c>
      <c r="D30" s="31">
        <v>49469</v>
      </c>
      <c r="E30" s="31">
        <v>22137</v>
      </c>
      <c r="F30" s="31">
        <v>4725</v>
      </c>
      <c r="G30" s="19"/>
      <c r="H30" s="31"/>
      <c r="I30" s="31"/>
      <c r="J30" s="31"/>
      <c r="K30" s="31"/>
      <c r="L30" s="31"/>
      <c r="M30" s="31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x14ac:dyDescent="0.35">
      <c r="A31" s="19">
        <v>2017</v>
      </c>
      <c r="B31" s="31">
        <v>7936</v>
      </c>
      <c r="C31" s="31">
        <v>57074</v>
      </c>
      <c r="D31" s="31">
        <v>49740</v>
      </c>
      <c r="E31" s="31">
        <v>22979</v>
      </c>
      <c r="F31" s="31">
        <v>7195</v>
      </c>
      <c r="G31" s="19"/>
      <c r="H31" s="31"/>
      <c r="I31" s="31"/>
      <c r="J31" s="31"/>
      <c r="K31" s="31"/>
      <c r="L31" s="31"/>
      <c r="M31" s="31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x14ac:dyDescent="0.35">
      <c r="A32" s="19">
        <v>2018</v>
      </c>
      <c r="B32" s="31">
        <v>8863</v>
      </c>
      <c r="C32" s="31">
        <v>54288</v>
      </c>
      <c r="D32" s="31">
        <v>50633</v>
      </c>
      <c r="E32" s="31">
        <v>23272</v>
      </c>
      <c r="F32" s="31">
        <v>5846</v>
      </c>
      <c r="G32" s="19"/>
      <c r="H32" s="31"/>
      <c r="I32" s="31"/>
      <c r="J32" s="31"/>
      <c r="K32" s="31"/>
      <c r="L32" s="31"/>
      <c r="M32" s="31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x14ac:dyDescent="0.35">
      <c r="A33" s="19">
        <v>2019</v>
      </c>
      <c r="B33" s="31">
        <v>8412</v>
      </c>
      <c r="C33" s="31">
        <v>54642</v>
      </c>
      <c r="D33" s="31">
        <v>50928</v>
      </c>
      <c r="E33" s="31">
        <v>22732</v>
      </c>
      <c r="F33" s="31">
        <v>7336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x14ac:dyDescent="0.35">
      <c r="A34" s="19">
        <v>2020</v>
      </c>
      <c r="B34" s="31">
        <v>8785</v>
      </c>
      <c r="C34" s="31">
        <v>52736</v>
      </c>
      <c r="D34" s="31">
        <v>51590</v>
      </c>
      <c r="E34" s="31">
        <v>22401</v>
      </c>
      <c r="F34" s="31">
        <v>6771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x14ac:dyDescent="0.35">
      <c r="A35" s="19">
        <v>2021</v>
      </c>
      <c r="B35" s="31">
        <v>8146</v>
      </c>
      <c r="C35" s="31">
        <v>50202</v>
      </c>
      <c r="D35" s="31">
        <v>54795</v>
      </c>
      <c r="E35" s="31">
        <v>23926</v>
      </c>
      <c r="F35" s="31">
        <v>7407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x14ac:dyDescent="0.35">
      <c r="A36" s="19">
        <v>2022</v>
      </c>
      <c r="B36" s="31">
        <v>9128</v>
      </c>
      <c r="C36" s="31">
        <v>48248</v>
      </c>
      <c r="D36" s="31">
        <v>53474</v>
      </c>
      <c r="E36" s="31">
        <v>22568</v>
      </c>
      <c r="F36" s="31">
        <v>7692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x14ac:dyDescent="0.35">
      <c r="A37" s="19">
        <v>2023</v>
      </c>
      <c r="B37" s="31">
        <v>10419</v>
      </c>
      <c r="C37" s="31">
        <v>46446</v>
      </c>
      <c r="D37" s="31">
        <v>50762</v>
      </c>
      <c r="E37" s="31">
        <v>21254</v>
      </c>
      <c r="F37" s="31">
        <v>8780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x14ac:dyDescent="0.35">
      <c r="A38" s="19">
        <v>2024</v>
      </c>
      <c r="B38" s="31">
        <v>11577</v>
      </c>
      <c r="C38" s="31">
        <v>41433</v>
      </c>
      <c r="D38" s="31">
        <v>51693</v>
      </c>
      <c r="E38" s="31">
        <v>20473</v>
      </c>
      <c r="F38" s="31">
        <v>9661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</sheetData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FF2D-CDC2-4143-959A-D72922F20746}">
  <sheetPr codeName="Ark93"/>
  <dimension ref="A1:U17"/>
  <sheetViews>
    <sheetView zoomScaleNormal="100" workbookViewId="0"/>
  </sheetViews>
  <sheetFormatPr baseColWidth="10" defaultColWidth="9.1796875" defaultRowHeight="11.9" customHeight="1" x14ac:dyDescent="0.35"/>
  <cols>
    <col min="1" max="1" width="11.36328125" style="69" customWidth="1"/>
    <col min="2" max="21" width="10" style="69" customWidth="1"/>
    <col min="22" max="16384" width="9.1796875" style="69"/>
  </cols>
  <sheetData>
    <row r="1" spans="1:21" ht="14.5" x14ac:dyDescent="0.35">
      <c r="A1" s="70" t="s">
        <v>349</v>
      </c>
      <c r="B1" s="11" t="str">
        <f>INDEX(Innhold!$B:$B,MATCH($A$1,Innhold!$A:$A,0))</f>
        <v>Andelen av energiforbruket som dekkes av fornybare energikilder</v>
      </c>
      <c r="C1" s="48"/>
      <c r="D1" s="48"/>
      <c r="E1" s="48"/>
      <c r="F1" s="48"/>
      <c r="G1" s="48"/>
      <c r="H1" s="48"/>
      <c r="I1" s="48"/>
      <c r="J1" s="48"/>
      <c r="K1" s="48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11.9" customHeight="1" x14ac:dyDescent="0.3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ht="11.9" customHeight="1" x14ac:dyDescent="0.35">
      <c r="A3" s="31"/>
      <c r="B3" s="31" t="s">
        <v>94</v>
      </c>
      <c r="C3" s="31"/>
      <c r="D3" s="31"/>
      <c r="E3" s="31" t="s">
        <v>116</v>
      </c>
      <c r="F3" s="31"/>
      <c r="G3" s="31"/>
      <c r="H3" s="31" t="s">
        <v>248</v>
      </c>
      <c r="I3" s="31"/>
      <c r="J3" s="31"/>
      <c r="K3" s="31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1" ht="11.9" customHeight="1" x14ac:dyDescent="0.35">
      <c r="A4" s="31"/>
      <c r="B4" s="31">
        <v>2013</v>
      </c>
      <c r="C4" s="31">
        <v>2018</v>
      </c>
      <c r="D4" s="31">
        <v>2024</v>
      </c>
      <c r="E4" s="31">
        <v>2013</v>
      </c>
      <c r="F4" s="31">
        <v>2018</v>
      </c>
      <c r="G4" s="31">
        <v>2024</v>
      </c>
      <c r="H4" s="31">
        <v>2013</v>
      </c>
      <c r="I4" s="31">
        <v>2018</v>
      </c>
      <c r="J4" s="31">
        <v>2024</v>
      </c>
      <c r="K4" s="31"/>
      <c r="L4" s="49"/>
      <c r="M4" s="49"/>
      <c r="N4" s="49"/>
      <c r="O4" s="49"/>
      <c r="P4" s="49"/>
      <c r="Q4" s="49"/>
      <c r="R4" s="49"/>
      <c r="S4" s="49"/>
      <c r="T4" s="49"/>
      <c r="U4" s="49"/>
    </row>
    <row r="5" spans="1:21" ht="11.9" customHeight="1" x14ac:dyDescent="0.35">
      <c r="A5" s="31" t="s">
        <v>109</v>
      </c>
      <c r="B5" s="31">
        <v>16.7</v>
      </c>
      <c r="C5" s="31">
        <v>19.100000000000001</v>
      </c>
      <c r="D5" s="31">
        <v>25.2</v>
      </c>
      <c r="E5" s="31">
        <v>6.1</v>
      </c>
      <c r="F5" s="31">
        <v>8.3000000000000007</v>
      </c>
      <c r="G5" s="31">
        <v>11.2</v>
      </c>
      <c r="H5" s="31">
        <v>26.8</v>
      </c>
      <c r="I5" s="31">
        <v>32.1</v>
      </c>
      <c r="J5" s="31">
        <v>47.5</v>
      </c>
      <c r="K5" s="31"/>
      <c r="L5" s="49"/>
      <c r="M5" s="49"/>
      <c r="N5" s="49"/>
      <c r="O5" s="49"/>
      <c r="P5" s="49"/>
      <c r="Q5" s="49"/>
      <c r="R5" s="49"/>
      <c r="S5" s="49"/>
      <c r="T5" s="49"/>
      <c r="U5" s="49"/>
    </row>
    <row r="6" spans="1:21" ht="11.9" customHeight="1" x14ac:dyDescent="0.35">
      <c r="A6" s="31" t="s">
        <v>105</v>
      </c>
      <c r="B6" s="31">
        <v>27.2</v>
      </c>
      <c r="C6" s="31">
        <v>35.200000000000003</v>
      </c>
      <c r="D6" s="31">
        <v>46.5</v>
      </c>
      <c r="E6" s="31">
        <v>6.5</v>
      </c>
      <c r="F6" s="31">
        <v>6.9</v>
      </c>
      <c r="G6" s="31">
        <v>14.1</v>
      </c>
      <c r="H6" s="31">
        <v>43.1</v>
      </c>
      <c r="I6" s="31">
        <v>62.4</v>
      </c>
      <c r="J6" s="31">
        <v>79.7</v>
      </c>
      <c r="K6" s="31"/>
      <c r="L6" s="49"/>
      <c r="M6" s="49"/>
      <c r="N6" s="49"/>
      <c r="O6" s="49"/>
      <c r="P6" s="49"/>
      <c r="Q6" s="49"/>
      <c r="R6" s="49"/>
      <c r="S6" s="49"/>
      <c r="T6" s="49"/>
      <c r="U6" s="49"/>
    </row>
    <row r="7" spans="1:21" ht="11.9" customHeight="1" x14ac:dyDescent="0.35">
      <c r="A7" s="31" t="s">
        <v>107</v>
      </c>
      <c r="B7" s="31">
        <v>13.8</v>
      </c>
      <c r="C7" s="31">
        <v>16.7</v>
      </c>
      <c r="D7" s="31">
        <v>22.5</v>
      </c>
      <c r="E7" s="31">
        <v>7.3</v>
      </c>
      <c r="F7" s="31">
        <v>7.9</v>
      </c>
      <c r="G7" s="31">
        <v>12.4</v>
      </c>
      <c r="H7" s="31">
        <v>25.3</v>
      </c>
      <c r="I7" s="31">
        <v>37.6</v>
      </c>
      <c r="J7" s="31">
        <v>54.1</v>
      </c>
      <c r="K7" s="31"/>
      <c r="L7" s="49"/>
      <c r="M7" s="49"/>
      <c r="N7" s="49"/>
      <c r="O7" s="49"/>
      <c r="P7" s="49"/>
      <c r="Q7" s="49"/>
      <c r="R7" s="49"/>
      <c r="S7" s="49"/>
      <c r="T7" s="49"/>
      <c r="U7" s="49"/>
    </row>
    <row r="8" spans="1:21" ht="11.9" customHeight="1" x14ac:dyDescent="0.35">
      <c r="A8" s="31" t="s">
        <v>104</v>
      </c>
      <c r="B8" s="31">
        <v>36.6</v>
      </c>
      <c r="C8" s="31">
        <v>41.2</v>
      </c>
      <c r="D8" s="31">
        <v>52.1</v>
      </c>
      <c r="E8" s="31">
        <v>10.7</v>
      </c>
      <c r="F8" s="31">
        <v>14.8</v>
      </c>
      <c r="G8" s="31">
        <v>20.3</v>
      </c>
      <c r="H8" s="31">
        <v>30.5</v>
      </c>
      <c r="I8" s="31">
        <v>36.5</v>
      </c>
      <c r="J8" s="31">
        <v>54.3</v>
      </c>
      <c r="K8" s="31"/>
      <c r="L8" s="49"/>
      <c r="M8" s="49"/>
      <c r="N8" s="49"/>
      <c r="O8" s="49"/>
      <c r="P8" s="49"/>
      <c r="Q8" s="49"/>
      <c r="R8" s="49"/>
      <c r="S8" s="49"/>
      <c r="T8" s="49"/>
      <c r="U8" s="49"/>
    </row>
    <row r="9" spans="1:21" ht="11.9" customHeight="1" x14ac:dyDescent="0.35">
      <c r="A9" s="31" t="s">
        <v>106</v>
      </c>
      <c r="B9" s="31">
        <v>50.2</v>
      </c>
      <c r="C9" s="31">
        <v>53.9</v>
      </c>
      <c r="D9" s="31">
        <v>62.8</v>
      </c>
      <c r="E9" s="31">
        <v>15.3</v>
      </c>
      <c r="F9" s="31">
        <v>29.7</v>
      </c>
      <c r="G9" s="31">
        <v>26.4</v>
      </c>
      <c r="H9" s="31">
        <v>61.7</v>
      </c>
      <c r="I9" s="31">
        <v>66.2</v>
      </c>
      <c r="J9" s="31">
        <v>88.1</v>
      </c>
      <c r="K9" s="31"/>
      <c r="L9" s="49"/>
      <c r="M9" s="49"/>
      <c r="N9" s="49"/>
      <c r="O9" s="49"/>
      <c r="P9" s="49"/>
      <c r="Q9" s="49"/>
      <c r="R9" s="49"/>
      <c r="S9" s="49"/>
      <c r="T9" s="49"/>
      <c r="U9" s="49"/>
    </row>
    <row r="10" spans="1:21" ht="11.9" customHeight="1" x14ac:dyDescent="0.35">
      <c r="A10" s="31" t="s">
        <v>70</v>
      </c>
      <c r="B10" s="31">
        <v>66.5</v>
      </c>
      <c r="C10" s="31">
        <v>71.599999999999994</v>
      </c>
      <c r="D10" s="31">
        <v>77.900000000000006</v>
      </c>
      <c r="E10" s="31">
        <v>3.2</v>
      </c>
      <c r="F10" s="31">
        <v>20.3</v>
      </c>
      <c r="G10" s="31">
        <v>33.6</v>
      </c>
      <c r="H10" s="31">
        <v>106.9</v>
      </c>
      <c r="I10" s="31">
        <v>106.8</v>
      </c>
      <c r="J10" s="31">
        <v>115.1</v>
      </c>
      <c r="K10" s="31"/>
      <c r="L10" s="49"/>
      <c r="M10" s="49"/>
      <c r="N10" s="49"/>
      <c r="O10" s="49"/>
      <c r="P10" s="49"/>
      <c r="Q10" s="49"/>
      <c r="R10" s="49"/>
      <c r="S10" s="49"/>
      <c r="T10" s="49"/>
      <c r="U10" s="49"/>
    </row>
    <row r="11" spans="1:21" ht="11.9" customHeight="1" x14ac:dyDescent="0.3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21" ht="11.9" customHeight="1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21" ht="11.9" customHeight="1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21" ht="11.9" customHeight="1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21" ht="11.9" customHeight="1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21" ht="11.9" customHeight="1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 ht="11.9" customHeight="1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CD04-45CF-4722-9E7E-D5B304323706}">
  <sheetPr codeName="Ark94"/>
  <dimension ref="A1:E19"/>
  <sheetViews>
    <sheetView zoomScaleNormal="100" workbookViewId="0"/>
  </sheetViews>
  <sheetFormatPr baseColWidth="10" defaultColWidth="11.453125" defaultRowHeight="14.5" x14ac:dyDescent="0.35"/>
  <cols>
    <col min="1" max="1" width="10.7265625" style="1" customWidth="1"/>
    <col min="2" max="2" width="10.90625" style="1" customWidth="1"/>
    <col min="3" max="3" width="10.81640625" style="1" customWidth="1"/>
    <col min="4" max="5" width="11.453125" style="1"/>
  </cols>
  <sheetData>
    <row r="1" spans="1:5" x14ac:dyDescent="0.35">
      <c r="A1" s="23" t="s">
        <v>351</v>
      </c>
      <c r="B1" s="19" t="str">
        <f>INDEX(Innhold!$B:$B,MATCH($A$1,Innhold!$A:$A,0))</f>
        <v>Netto eksplisitt og effektiv pris på utslipp av klimagasser i ulike sektorer</v>
      </c>
      <c r="C1" s="19"/>
      <c r="D1" s="19"/>
      <c r="E1" s="19"/>
    </row>
    <row r="2" spans="1:5" x14ac:dyDescent="0.35">
      <c r="D2" s="19"/>
      <c r="E2" s="19"/>
    </row>
    <row r="3" spans="1:5" x14ac:dyDescent="0.35">
      <c r="A3" s="19" t="s">
        <v>409</v>
      </c>
      <c r="B3" s="19" t="s">
        <v>166</v>
      </c>
      <c r="C3" s="19" t="s">
        <v>167</v>
      </c>
      <c r="D3" s="19"/>
      <c r="E3" s="19"/>
    </row>
    <row r="4" spans="1:5" x14ac:dyDescent="0.35">
      <c r="A4" s="19">
        <v>0</v>
      </c>
      <c r="B4" s="19">
        <v>0</v>
      </c>
      <c r="C4" s="19">
        <v>0</v>
      </c>
      <c r="D4" s="19"/>
      <c r="E4" s="19"/>
    </row>
    <row r="5" spans="1:5" x14ac:dyDescent="0.35">
      <c r="A5" s="19">
        <v>7.1</v>
      </c>
      <c r="B5" s="19">
        <v>0</v>
      </c>
      <c r="C5" s="19">
        <v>0</v>
      </c>
      <c r="D5" s="19"/>
      <c r="E5" s="19"/>
    </row>
    <row r="6" spans="1:5" x14ac:dyDescent="0.35">
      <c r="A6" s="19">
        <v>7.2</v>
      </c>
      <c r="B6" s="19">
        <v>18.899999999999999</v>
      </c>
      <c r="C6" s="19">
        <v>0</v>
      </c>
      <c r="D6" s="19"/>
      <c r="E6" s="19"/>
    </row>
    <row r="7" spans="1:5" x14ac:dyDescent="0.35">
      <c r="A7" s="19">
        <v>7.3</v>
      </c>
      <c r="B7" s="19">
        <v>477</v>
      </c>
      <c r="C7" s="19">
        <v>477</v>
      </c>
      <c r="D7" s="19"/>
      <c r="E7" s="19"/>
    </row>
    <row r="8" spans="1:5" x14ac:dyDescent="0.35">
      <c r="A8" s="19">
        <v>7.3</v>
      </c>
      <c r="B8" s="19">
        <v>409</v>
      </c>
      <c r="C8" s="19">
        <v>409</v>
      </c>
      <c r="D8" s="19"/>
      <c r="E8" s="19"/>
    </row>
    <row r="9" spans="1:5" x14ac:dyDescent="0.35">
      <c r="A9" s="19">
        <v>8.1</v>
      </c>
      <c r="B9" s="19">
        <v>848</v>
      </c>
      <c r="C9" s="19">
        <v>848</v>
      </c>
      <c r="D9" s="19"/>
      <c r="E9" s="19"/>
    </row>
    <row r="10" spans="1:5" x14ac:dyDescent="0.35">
      <c r="A10" s="19">
        <v>19.7</v>
      </c>
      <c r="B10" s="19">
        <v>880</v>
      </c>
      <c r="C10" s="19">
        <v>880</v>
      </c>
      <c r="D10" s="19"/>
      <c r="E10" s="19"/>
    </row>
    <row r="11" spans="1:5" x14ac:dyDescent="0.35">
      <c r="A11" s="19">
        <v>20</v>
      </c>
      <c r="B11" s="19">
        <v>1024</v>
      </c>
      <c r="C11" s="19">
        <v>1024</v>
      </c>
      <c r="D11" s="19"/>
      <c r="E11" s="19"/>
    </row>
    <row r="12" spans="1:5" x14ac:dyDescent="0.35">
      <c r="A12" s="19">
        <v>20.3</v>
      </c>
      <c r="B12" s="19">
        <v>325</v>
      </c>
      <c r="C12" s="19">
        <v>1639</v>
      </c>
      <c r="D12" s="19"/>
      <c r="E12" s="19"/>
    </row>
    <row r="13" spans="1:5" x14ac:dyDescent="0.35">
      <c r="A13" s="19">
        <v>20.3</v>
      </c>
      <c r="B13" s="19">
        <v>1097</v>
      </c>
      <c r="C13" s="19">
        <v>1097</v>
      </c>
      <c r="D13" s="19"/>
      <c r="E13" s="19"/>
    </row>
    <row r="14" spans="1:5" x14ac:dyDescent="0.35">
      <c r="A14" s="19">
        <v>26.4</v>
      </c>
      <c r="B14" s="19">
        <v>1639</v>
      </c>
      <c r="C14" s="19">
        <v>1639</v>
      </c>
      <c r="D14" s="19"/>
      <c r="E14" s="19"/>
    </row>
    <row r="15" spans="1:5" x14ac:dyDescent="0.35">
      <c r="A15" s="19">
        <v>32.4</v>
      </c>
      <c r="B15" s="19">
        <v>2495</v>
      </c>
      <c r="C15" s="19">
        <v>1639</v>
      </c>
      <c r="D15" s="19"/>
      <c r="E15" s="19"/>
    </row>
    <row r="16" spans="1:5" x14ac:dyDescent="0.35">
      <c r="A16" s="19">
        <v>32.5</v>
      </c>
      <c r="B16" s="19">
        <v>3218.5</v>
      </c>
      <c r="C16" s="19">
        <v>1639</v>
      </c>
      <c r="D16" s="19"/>
      <c r="E16" s="19"/>
    </row>
    <row r="17" spans="1:5" x14ac:dyDescent="0.35">
      <c r="A17" s="19">
        <v>34.1</v>
      </c>
      <c r="B17" s="19">
        <v>3267</v>
      </c>
      <c r="C17" s="19">
        <v>1639</v>
      </c>
      <c r="D17" s="19"/>
      <c r="E17" s="19"/>
    </row>
    <row r="18" spans="1:5" x14ac:dyDescent="0.35">
      <c r="A18" s="19">
        <v>35</v>
      </c>
      <c r="B18" s="19">
        <v>1677</v>
      </c>
      <c r="C18" s="19">
        <v>1677</v>
      </c>
      <c r="D18" s="19"/>
      <c r="E18" s="19"/>
    </row>
    <row r="19" spans="1:5" x14ac:dyDescent="0.35">
      <c r="A19" s="19">
        <v>44.6</v>
      </c>
      <c r="B19" s="19">
        <v>1977</v>
      </c>
      <c r="C19" s="19">
        <v>1977</v>
      </c>
    </row>
  </sheetData>
  <sortState xmlns:xlrd2="http://schemas.microsoft.com/office/spreadsheetml/2017/richdata2" ref="A4:C19">
    <sortCondition ref="A4:A19"/>
  </sortState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E64D-1D78-4D0C-999A-E8370F1D2480}">
  <sheetPr codeName="Ark131"/>
  <dimension ref="A1:B13"/>
  <sheetViews>
    <sheetView workbookViewId="0"/>
  </sheetViews>
  <sheetFormatPr baseColWidth="10" defaultRowHeight="14.5" x14ac:dyDescent="0.35"/>
  <sheetData>
    <row r="1" spans="1:2" x14ac:dyDescent="0.35">
      <c r="A1" s="23" t="s">
        <v>353</v>
      </c>
      <c r="B1" s="19" t="str">
        <f>INDEX(Innhold!$B:$B,MATCH($A$1,Innhold!$A:$A,0))</f>
        <v>Antall utrykninger til klimarelaterte hendelser per år</v>
      </c>
    </row>
    <row r="2" spans="1:2" x14ac:dyDescent="0.35">
      <c r="A2" s="19"/>
      <c r="B2" s="19"/>
    </row>
    <row r="3" spans="1:2" x14ac:dyDescent="0.35">
      <c r="A3" s="19" t="s">
        <v>7</v>
      </c>
      <c r="B3" s="19" t="s">
        <v>397</v>
      </c>
    </row>
    <row r="4" spans="1:2" x14ac:dyDescent="0.35">
      <c r="A4" s="19">
        <v>2016</v>
      </c>
      <c r="B4" s="19">
        <v>2048</v>
      </c>
    </row>
    <row r="5" spans="1:2" x14ac:dyDescent="0.35">
      <c r="A5" s="19">
        <v>2017</v>
      </c>
      <c r="B5" s="19">
        <v>1754</v>
      </c>
    </row>
    <row r="6" spans="1:2" x14ac:dyDescent="0.35">
      <c r="A6" s="19">
        <v>2018</v>
      </c>
      <c r="B6" s="19">
        <v>3203</v>
      </c>
    </row>
    <row r="7" spans="1:2" x14ac:dyDescent="0.35">
      <c r="A7" s="19">
        <v>2019</v>
      </c>
      <c r="B7" s="19">
        <v>1693</v>
      </c>
    </row>
    <row r="8" spans="1:2" x14ac:dyDescent="0.35">
      <c r="A8" s="19">
        <v>2020</v>
      </c>
      <c r="B8" s="19">
        <v>2091</v>
      </c>
    </row>
    <row r="9" spans="1:2" x14ac:dyDescent="0.35">
      <c r="A9" s="19">
        <v>2021</v>
      </c>
      <c r="B9" s="19">
        <v>1823</v>
      </c>
    </row>
    <row r="10" spans="1:2" x14ac:dyDescent="0.35">
      <c r="A10" s="19">
        <v>2022</v>
      </c>
      <c r="B10" s="19">
        <v>2054</v>
      </c>
    </row>
    <row r="11" spans="1:2" x14ac:dyDescent="0.35">
      <c r="A11" s="19">
        <v>2023</v>
      </c>
      <c r="B11" s="19">
        <v>2858</v>
      </c>
    </row>
    <row r="12" spans="1:2" x14ac:dyDescent="0.35">
      <c r="A12" s="19">
        <v>2024</v>
      </c>
      <c r="B12" s="19">
        <v>2134</v>
      </c>
    </row>
    <row r="13" spans="1:2" x14ac:dyDescent="0.35">
      <c r="A13" s="19">
        <v>2025</v>
      </c>
      <c r="B13" s="19">
        <v>2660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D9FE1-02DA-48AA-99BC-6E064F527C66}">
  <sheetPr codeName="Ark132"/>
  <dimension ref="A1:B13"/>
  <sheetViews>
    <sheetView workbookViewId="0"/>
  </sheetViews>
  <sheetFormatPr baseColWidth="10" defaultRowHeight="14.5" x14ac:dyDescent="0.35"/>
  <sheetData>
    <row r="1" spans="1:2" x14ac:dyDescent="0.35">
      <c r="A1" s="23" t="s">
        <v>354</v>
      </c>
      <c r="B1" s="19" t="str">
        <f>INDEX(Innhold!$B:$B,MATCH($A$1,Innhold!$A:$A,0))</f>
        <v>Antall utrykninger til ulike naturhendelser per år</v>
      </c>
    </row>
    <row r="2" spans="1:2" x14ac:dyDescent="0.35">
      <c r="A2" s="19"/>
      <c r="B2" s="19"/>
    </row>
    <row r="3" spans="1:2" x14ac:dyDescent="0.35">
      <c r="A3" s="19" t="s">
        <v>7</v>
      </c>
      <c r="B3" s="19" t="s">
        <v>397</v>
      </c>
    </row>
    <row r="4" spans="1:2" x14ac:dyDescent="0.35">
      <c r="A4" s="19">
        <v>2016</v>
      </c>
      <c r="B4" s="19">
        <v>881</v>
      </c>
    </row>
    <row r="5" spans="1:2" x14ac:dyDescent="0.35">
      <c r="A5" s="19">
        <v>2017</v>
      </c>
      <c r="B5" s="19">
        <v>680</v>
      </c>
    </row>
    <row r="6" spans="1:2" x14ac:dyDescent="0.35">
      <c r="A6" s="19">
        <v>2018</v>
      </c>
      <c r="B6" s="19">
        <v>1108</v>
      </c>
    </row>
    <row r="7" spans="1:2" x14ac:dyDescent="0.35">
      <c r="A7" s="19">
        <v>2019</v>
      </c>
      <c r="B7" s="19">
        <v>871</v>
      </c>
    </row>
    <row r="8" spans="1:2" x14ac:dyDescent="0.35">
      <c r="A8" s="19">
        <v>2020</v>
      </c>
      <c r="B8" s="19">
        <v>1099</v>
      </c>
    </row>
    <row r="9" spans="1:2" x14ac:dyDescent="0.35">
      <c r="A9" s="19">
        <v>2021</v>
      </c>
      <c r="B9" s="19">
        <v>636</v>
      </c>
    </row>
    <row r="10" spans="1:2" x14ac:dyDescent="0.35">
      <c r="A10" s="19">
        <v>2022</v>
      </c>
      <c r="B10" s="19">
        <v>775</v>
      </c>
    </row>
    <row r="11" spans="1:2" x14ac:dyDescent="0.35">
      <c r="A11" s="19">
        <v>2023</v>
      </c>
      <c r="B11" s="19">
        <v>1602</v>
      </c>
    </row>
    <row r="12" spans="1:2" x14ac:dyDescent="0.35">
      <c r="A12" s="19">
        <v>2024</v>
      </c>
      <c r="B12" s="19">
        <v>1360</v>
      </c>
    </row>
    <row r="13" spans="1:2" x14ac:dyDescent="0.35">
      <c r="A13" s="19">
        <v>2025</v>
      </c>
      <c r="B13" s="19">
        <v>1541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32414-1A61-4AC4-8A79-CC03EAE264ED}">
  <sheetPr codeName="Ark130"/>
  <dimension ref="A1:B8"/>
  <sheetViews>
    <sheetView workbookViewId="0"/>
  </sheetViews>
  <sheetFormatPr baseColWidth="10" defaultRowHeight="14.5" x14ac:dyDescent="0.35"/>
  <sheetData>
    <row r="1" spans="1:2" x14ac:dyDescent="0.35">
      <c r="A1" s="23" t="s">
        <v>355</v>
      </c>
      <c r="B1" s="19" t="str">
        <f>INDEX(Innhold!$B:$B,MATCH($A$1,Innhold!$A:$A,0))</f>
        <v>Stikkrenners kapasitet til å håndtere flom</v>
      </c>
    </row>
    <row r="2" spans="1:2" x14ac:dyDescent="0.35">
      <c r="A2" s="19"/>
      <c r="B2" s="19"/>
    </row>
    <row r="3" spans="1:2" x14ac:dyDescent="0.35">
      <c r="A3" s="19" t="s">
        <v>253</v>
      </c>
      <c r="B3" s="19">
        <v>5697</v>
      </c>
    </row>
    <row r="4" spans="1:2" x14ac:dyDescent="0.35">
      <c r="A4" s="19" t="s">
        <v>253</v>
      </c>
      <c r="B4" s="19">
        <v>1329</v>
      </c>
    </row>
    <row r="5" spans="1:2" x14ac:dyDescent="0.35">
      <c r="A5" s="19" t="s">
        <v>254</v>
      </c>
      <c r="B5" s="19">
        <v>826</v>
      </c>
    </row>
    <row r="6" spans="1:2" x14ac:dyDescent="0.35">
      <c r="A6" s="19" t="s">
        <v>255</v>
      </c>
      <c r="B6" s="19">
        <v>1669</v>
      </c>
    </row>
    <row r="7" spans="1:2" x14ac:dyDescent="0.35">
      <c r="A7" s="19" t="s">
        <v>256</v>
      </c>
      <c r="B7" s="19">
        <v>2845</v>
      </c>
    </row>
    <row r="8" spans="1:2" x14ac:dyDescent="0.35">
      <c r="A8" s="19" t="s">
        <v>257</v>
      </c>
      <c r="B8" s="19">
        <v>4180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A39C5-C7D8-4AD4-8128-235919F230CB}">
  <sheetPr codeName="Ark115"/>
  <dimension ref="A1:Q7"/>
  <sheetViews>
    <sheetView zoomScaleNormal="100" workbookViewId="0"/>
  </sheetViews>
  <sheetFormatPr baseColWidth="10" defaultColWidth="11.1796875" defaultRowHeight="14.5" x14ac:dyDescent="0.35"/>
  <cols>
    <col min="1" max="1" width="32.453125" bestFit="1" customWidth="1"/>
    <col min="2" max="11" width="13.453125" customWidth="1"/>
    <col min="12" max="15" width="13.26953125" bestFit="1" customWidth="1"/>
    <col min="16" max="16" width="13.81640625" customWidth="1"/>
    <col min="17" max="17" width="15.1796875" customWidth="1"/>
    <col min="22" max="36" width="13.453125" bestFit="1" customWidth="1"/>
  </cols>
  <sheetData>
    <row r="1" spans="1:17" x14ac:dyDescent="0.35">
      <c r="A1" s="23" t="s">
        <v>357</v>
      </c>
      <c r="B1" s="19" t="str">
        <f>INDEX(Innhold!$B:$B,MATCH($A$1,Innhold!$A:$A,0))</f>
        <v>Sektorindikator 1 transport – antall innenlandske personkilometer og tonnkilometer per innbygger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35">
      <c r="A3" s="19"/>
      <c r="B3" s="19">
        <v>2010</v>
      </c>
      <c r="C3" s="19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19">
        <v>2020</v>
      </c>
      <c r="M3" s="19">
        <v>2021</v>
      </c>
      <c r="N3" s="19">
        <v>2022</v>
      </c>
      <c r="O3" s="19">
        <v>2023</v>
      </c>
      <c r="P3" s="19">
        <v>2024</v>
      </c>
      <c r="Q3" s="19">
        <v>2025</v>
      </c>
    </row>
    <row r="4" spans="1:17" x14ac:dyDescent="0.35">
      <c r="A4" s="19" t="s">
        <v>219</v>
      </c>
      <c r="B4" s="51">
        <v>73876</v>
      </c>
      <c r="C4" s="51">
        <v>75268</v>
      </c>
      <c r="D4" s="51">
        <v>76261</v>
      </c>
      <c r="E4" s="51">
        <v>77504</v>
      </c>
      <c r="F4" s="51">
        <v>79350</v>
      </c>
      <c r="G4" s="51">
        <v>79096</v>
      </c>
      <c r="H4" s="51">
        <v>78098</v>
      </c>
      <c r="I4" s="51">
        <v>76829</v>
      </c>
      <c r="J4" s="51">
        <v>75362</v>
      </c>
      <c r="K4" s="51">
        <v>75739</v>
      </c>
      <c r="L4" s="51">
        <v>64177</v>
      </c>
      <c r="M4" s="51">
        <v>67209</v>
      </c>
      <c r="N4" s="71">
        <v>73329</v>
      </c>
      <c r="O4" s="71">
        <v>75166</v>
      </c>
      <c r="P4" s="71">
        <v>75968</v>
      </c>
      <c r="Q4" s="71">
        <v>77681</v>
      </c>
    </row>
    <row r="5" spans="1:17" x14ac:dyDescent="0.35">
      <c r="A5" s="19" t="s">
        <v>220</v>
      </c>
      <c r="B5" s="51">
        <v>15206.5</v>
      </c>
      <c r="C5" s="51">
        <v>15297.4</v>
      </c>
      <c r="D5" s="51">
        <v>15295.4</v>
      </c>
      <c r="E5" s="51">
        <v>15343.5</v>
      </c>
      <c r="F5" s="51">
        <v>15531.2</v>
      </c>
      <c r="G5" s="51">
        <v>15311.5</v>
      </c>
      <c r="H5" s="51">
        <v>14978.6</v>
      </c>
      <c r="I5" s="51">
        <v>14610.9</v>
      </c>
      <c r="J5" s="51">
        <v>14231</v>
      </c>
      <c r="K5" s="51">
        <v>14214.7</v>
      </c>
      <c r="L5" s="51">
        <v>11956.4</v>
      </c>
      <c r="M5" s="51">
        <v>12466</v>
      </c>
      <c r="N5" s="51">
        <v>13516.2</v>
      </c>
      <c r="O5" s="51">
        <v>13694</v>
      </c>
      <c r="P5" s="51">
        <v>13687.4</v>
      </c>
      <c r="Q5" s="51">
        <v>13885.6</v>
      </c>
    </row>
    <row r="6" spans="1:17" x14ac:dyDescent="0.35">
      <c r="A6" s="19" t="s">
        <v>221</v>
      </c>
      <c r="B6" s="19">
        <v>20651</v>
      </c>
      <c r="C6" s="19">
        <v>21000</v>
      </c>
      <c r="D6" s="19">
        <v>22307</v>
      </c>
      <c r="E6" s="19">
        <v>23469</v>
      </c>
      <c r="F6" s="19">
        <v>24426</v>
      </c>
      <c r="G6" s="19">
        <v>24061</v>
      </c>
      <c r="H6" s="19">
        <v>24039</v>
      </c>
      <c r="I6" s="19">
        <v>24350</v>
      </c>
      <c r="J6" s="19">
        <v>24058</v>
      </c>
      <c r="K6" s="19">
        <v>24712</v>
      </c>
      <c r="L6" s="19">
        <v>24481</v>
      </c>
      <c r="M6" s="19">
        <v>26160</v>
      </c>
      <c r="N6" s="19">
        <v>27350</v>
      </c>
      <c r="O6" s="19">
        <v>27448</v>
      </c>
      <c r="P6" s="19">
        <v>26586</v>
      </c>
      <c r="Q6" s="71">
        <v>26162</v>
      </c>
    </row>
    <row r="7" spans="1:17" x14ac:dyDescent="0.35">
      <c r="A7" s="19" t="s">
        <v>222</v>
      </c>
      <c r="B7" s="51">
        <v>4250.8</v>
      </c>
      <c r="C7" s="51">
        <v>4268</v>
      </c>
      <c r="D7" s="51">
        <v>4474</v>
      </c>
      <c r="E7" s="51">
        <v>4646.2</v>
      </c>
      <c r="F7" s="51">
        <v>4780.8999999999996</v>
      </c>
      <c r="G7" s="51">
        <v>4657.7</v>
      </c>
      <c r="H7" s="51">
        <v>4610.5</v>
      </c>
      <c r="I7" s="51">
        <v>4630.8</v>
      </c>
      <c r="J7" s="51">
        <v>4543</v>
      </c>
      <c r="K7" s="51">
        <v>4638</v>
      </c>
      <c r="L7" s="51">
        <v>4560.8999999999996</v>
      </c>
      <c r="M7" s="51">
        <v>4852.2</v>
      </c>
      <c r="N7" s="51">
        <v>5041.2</v>
      </c>
      <c r="O7" s="51">
        <v>5000.6000000000004</v>
      </c>
      <c r="P7" s="51">
        <v>4790.1000000000004</v>
      </c>
      <c r="Q7" s="51">
        <v>4676.5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0C6E5-25B3-4483-BEA5-52C8A469E1D5}">
  <sheetPr codeName="Ark125"/>
  <dimension ref="A1:AJ70"/>
  <sheetViews>
    <sheetView zoomScale="130" zoomScaleNormal="130" workbookViewId="0">
      <selection activeCell="I35" sqref="I35"/>
    </sheetView>
  </sheetViews>
  <sheetFormatPr baseColWidth="10" defaultColWidth="11.1796875" defaultRowHeight="14.5" x14ac:dyDescent="0.35"/>
  <cols>
    <col min="1" max="1" width="23.08984375" customWidth="1"/>
    <col min="20" max="20" width="16.1796875" customWidth="1"/>
  </cols>
  <sheetData>
    <row r="1" spans="1:36" s="1" customFormat="1" x14ac:dyDescent="0.35">
      <c r="A1" s="23" t="s">
        <v>359</v>
      </c>
      <c r="B1" s="19" t="str">
        <f>INDEX(Innhold!$B:$B,MATCH($A$1,Innhold!$A:$A,0))</f>
        <v>Sektorindikator 2a transport – personkilometer i innenlandsk persontransport med ulike transportformer, prosentvis fordeling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1" customFormat="1" x14ac:dyDescent="0.35">
      <c r="A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s="1" customFormat="1" x14ac:dyDescent="0.35">
      <c r="A3" s="19"/>
      <c r="B3" s="19">
        <v>2010</v>
      </c>
      <c r="C3" s="19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19">
        <v>2020</v>
      </c>
      <c r="M3" s="19">
        <v>2021</v>
      </c>
      <c r="N3" s="19">
        <v>2022</v>
      </c>
      <c r="O3" s="19">
        <v>2023</v>
      </c>
      <c r="P3" s="19">
        <v>2024</v>
      </c>
      <c r="Q3" s="19">
        <v>2025</v>
      </c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s="1" customFormat="1" x14ac:dyDescent="0.35">
      <c r="A4" s="19" t="s">
        <v>156</v>
      </c>
      <c r="B4" s="73">
        <v>1.2999999999999999E-2</v>
      </c>
      <c r="C4" s="73">
        <v>1.2999999999999999E-2</v>
      </c>
      <c r="D4" s="73">
        <v>1.2999999999999999E-2</v>
      </c>
      <c r="E4" s="73">
        <v>1.2999999999999999E-2</v>
      </c>
      <c r="F4" s="73">
        <v>1.2999999999999999E-2</v>
      </c>
      <c r="G4" s="73">
        <v>1.2999999999999999E-2</v>
      </c>
      <c r="H4" s="73">
        <v>1.4E-2</v>
      </c>
      <c r="I4" s="73">
        <v>1.4999999999999999E-2</v>
      </c>
      <c r="J4" s="73">
        <v>1.6E-2</v>
      </c>
      <c r="K4" s="73">
        <v>1.4999999999999999E-2</v>
      </c>
      <c r="L4" s="73">
        <v>8.0000000000000002E-3</v>
      </c>
      <c r="M4" s="73">
        <v>1.0999999999999999E-2</v>
      </c>
      <c r="N4" s="73">
        <v>1.2E-2</v>
      </c>
      <c r="O4" s="73">
        <v>1.2999999999999999E-2</v>
      </c>
      <c r="P4" s="73">
        <v>1.4E-2</v>
      </c>
      <c r="Q4" s="73">
        <v>1.4E-2</v>
      </c>
      <c r="R4" s="19"/>
      <c r="S4" s="19"/>
      <c r="T4" s="19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</row>
    <row r="5" spans="1:36" s="1" customFormat="1" x14ac:dyDescent="0.35">
      <c r="A5" s="19" t="s">
        <v>157</v>
      </c>
      <c r="B5" s="73">
        <v>0.05</v>
      </c>
      <c r="C5" s="73">
        <v>4.9000000000000002E-2</v>
      </c>
      <c r="D5" s="73">
        <v>4.9000000000000002E-2</v>
      </c>
      <c r="E5" s="73">
        <v>5.1999999999999998E-2</v>
      </c>
      <c r="F5" s="73">
        <v>5.2999999999999999E-2</v>
      </c>
      <c r="G5" s="73">
        <v>5.5E-2</v>
      </c>
      <c r="H5" s="73">
        <v>5.8999999999999997E-2</v>
      </c>
      <c r="I5" s="73">
        <v>0.06</v>
      </c>
      <c r="J5" s="73">
        <v>6.3E-2</v>
      </c>
      <c r="K5" s="73">
        <v>6.3E-2</v>
      </c>
      <c r="L5" s="73">
        <v>3.5999999999999997E-2</v>
      </c>
      <c r="M5" s="73">
        <v>3.5000000000000003E-2</v>
      </c>
      <c r="N5" s="73">
        <v>5.1999999999999998E-2</v>
      </c>
      <c r="O5" s="73">
        <v>5.8000000000000003E-2</v>
      </c>
      <c r="P5" s="73">
        <v>6.3E-2</v>
      </c>
      <c r="Q5" s="73">
        <v>6.2E-2</v>
      </c>
      <c r="R5" s="19"/>
      <c r="S5" s="19"/>
      <c r="T5" s="19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</row>
    <row r="6" spans="1:36" s="1" customFormat="1" x14ac:dyDescent="0.35">
      <c r="A6" s="19" t="s">
        <v>158</v>
      </c>
      <c r="B6" s="73">
        <v>5.2999999999999999E-2</v>
      </c>
      <c r="C6" s="73">
        <v>5.0999999999999997E-2</v>
      </c>
      <c r="D6" s="73">
        <v>0.05</v>
      </c>
      <c r="E6" s="73">
        <v>4.8000000000000001E-2</v>
      </c>
      <c r="F6" s="73">
        <v>4.9000000000000002E-2</v>
      </c>
      <c r="G6" s="73">
        <v>5.1999999999999998E-2</v>
      </c>
      <c r="H6" s="73">
        <v>5.6000000000000001E-2</v>
      </c>
      <c r="I6" s="73">
        <v>5.5E-2</v>
      </c>
      <c r="J6" s="73">
        <v>5.8000000000000003E-2</v>
      </c>
      <c r="K6" s="73">
        <v>6.0999999999999999E-2</v>
      </c>
      <c r="L6" s="73">
        <v>4.2999999999999997E-2</v>
      </c>
      <c r="M6" s="73">
        <v>4.2999999999999997E-2</v>
      </c>
      <c r="N6" s="73">
        <v>4.4999999999999998E-2</v>
      </c>
      <c r="O6" s="73">
        <v>5.0999999999999997E-2</v>
      </c>
      <c r="P6" s="73">
        <v>5.0999999999999997E-2</v>
      </c>
      <c r="Q6" s="73">
        <v>5.0999999999999997E-2</v>
      </c>
      <c r="R6" s="19"/>
      <c r="S6" s="19"/>
      <c r="T6" s="19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</row>
    <row r="7" spans="1:36" s="1" customFormat="1" x14ac:dyDescent="0.35">
      <c r="A7" s="19" t="s">
        <v>159</v>
      </c>
      <c r="B7" s="73">
        <v>0.80300000000000005</v>
      </c>
      <c r="C7" s="73">
        <v>0.80400000000000005</v>
      </c>
      <c r="D7" s="73">
        <v>0.80600000000000005</v>
      </c>
      <c r="E7" s="73">
        <v>0.80400000000000005</v>
      </c>
      <c r="F7" s="73">
        <v>0.80600000000000005</v>
      </c>
      <c r="G7" s="73">
        <v>0.80200000000000005</v>
      </c>
      <c r="H7" s="73">
        <v>0.79500000000000004</v>
      </c>
      <c r="I7" s="73">
        <v>0.79200000000000004</v>
      </c>
      <c r="J7" s="73">
        <v>0.78300000000000003</v>
      </c>
      <c r="K7" s="73">
        <v>0.78300000000000003</v>
      </c>
      <c r="L7" s="73">
        <v>0.84799999999999998</v>
      </c>
      <c r="M7" s="73">
        <v>0.84199999999999997</v>
      </c>
      <c r="N7" s="73">
        <v>0.81200000000000006</v>
      </c>
      <c r="O7" s="73">
        <v>0.80300000000000005</v>
      </c>
      <c r="P7" s="73">
        <v>0.8</v>
      </c>
      <c r="Q7" s="73">
        <v>0.8</v>
      </c>
      <c r="R7" s="19"/>
      <c r="S7" s="19"/>
      <c r="T7" s="19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</row>
    <row r="8" spans="1:36" s="1" customFormat="1" x14ac:dyDescent="0.35">
      <c r="A8" s="19" t="s">
        <v>160</v>
      </c>
      <c r="B8" s="73">
        <v>1.9E-2</v>
      </c>
      <c r="C8" s="73">
        <v>1.9E-2</v>
      </c>
      <c r="D8" s="73">
        <v>1.9E-2</v>
      </c>
      <c r="E8" s="73">
        <v>1.9E-2</v>
      </c>
      <c r="F8" s="73">
        <v>1.9E-2</v>
      </c>
      <c r="G8" s="73">
        <v>0.02</v>
      </c>
      <c r="H8" s="73">
        <v>0.02</v>
      </c>
      <c r="I8" s="73">
        <v>2.1000000000000001E-2</v>
      </c>
      <c r="J8" s="73">
        <v>2.1000000000000001E-2</v>
      </c>
      <c r="K8" s="73">
        <v>2.1000000000000001E-2</v>
      </c>
      <c r="L8" s="73">
        <v>2.4E-2</v>
      </c>
      <c r="M8" s="73">
        <v>2.4E-2</v>
      </c>
      <c r="N8" s="73">
        <v>2.1000000000000001E-2</v>
      </c>
      <c r="O8" s="73">
        <v>1.9E-2</v>
      </c>
      <c r="P8" s="73">
        <v>1.7999999999999999E-2</v>
      </c>
      <c r="Q8" s="73">
        <v>1.7000000000000001E-2</v>
      </c>
      <c r="R8" s="19"/>
      <c r="S8" s="19"/>
      <c r="T8" s="19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</row>
    <row r="9" spans="1:36" s="1" customFormat="1" x14ac:dyDescent="0.35">
      <c r="A9" s="19" t="s">
        <v>161</v>
      </c>
      <c r="B9" s="73">
        <v>6.2E-2</v>
      </c>
      <c r="C9" s="73">
        <v>6.4000000000000001E-2</v>
      </c>
      <c r="D9" s="73">
        <v>6.3E-2</v>
      </c>
      <c r="E9" s="73">
        <v>6.4000000000000001E-2</v>
      </c>
      <c r="F9" s="73">
        <v>6.0999999999999999E-2</v>
      </c>
      <c r="G9" s="73">
        <v>5.8000000000000003E-2</v>
      </c>
      <c r="H9" s="73">
        <v>5.6000000000000001E-2</v>
      </c>
      <c r="I9" s="73">
        <v>5.7000000000000002E-2</v>
      </c>
      <c r="J9" s="73">
        <v>5.8000000000000003E-2</v>
      </c>
      <c r="K9" s="73">
        <v>5.7000000000000002E-2</v>
      </c>
      <c r="L9" s="73">
        <v>3.9E-2</v>
      </c>
      <c r="M9" s="73">
        <v>4.4999999999999998E-2</v>
      </c>
      <c r="N9" s="73">
        <v>5.7000000000000002E-2</v>
      </c>
      <c r="O9" s="73">
        <v>5.6000000000000001E-2</v>
      </c>
      <c r="P9" s="73">
        <v>5.3999999999999999E-2</v>
      </c>
      <c r="Q9" s="73">
        <v>5.6000000000000001E-2</v>
      </c>
      <c r="R9" s="19"/>
      <c r="S9" s="19"/>
      <c r="T9" s="19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</row>
    <row r="10" spans="1:36" s="1" customFormat="1" x14ac:dyDescent="0.35">
      <c r="A10" s="19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19"/>
      <c r="S10" s="19"/>
      <c r="T10" s="19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</row>
    <row r="11" spans="1:36" s="1" customFormat="1" x14ac:dyDescent="0.35">
      <c r="A11" s="19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19"/>
      <c r="S11" s="19"/>
      <c r="T11" s="19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x14ac:dyDescent="0.35">
      <c r="A12" s="19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</row>
    <row r="13" spans="1:36" x14ac:dyDescent="0.35">
      <c r="A13" s="19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s="1" customFormat="1" x14ac:dyDescent="0.35">
      <c r="A14" s="19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s="1" customFormat="1" x14ac:dyDescent="0.35">
      <c r="A15" s="19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19"/>
      <c r="S15" s="19"/>
      <c r="T15" s="19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s="1" customFormat="1" x14ac:dyDescent="0.35">
      <c r="A16" s="19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19"/>
      <c r="S16" s="19"/>
      <c r="T16" s="19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s="1" customFormat="1" x14ac:dyDescent="0.35">
      <c r="A17" s="19"/>
      <c r="B17" s="72"/>
      <c r="C17" s="72"/>
      <c r="D17" s="72"/>
      <c r="E17" s="72"/>
      <c r="F17" s="72"/>
      <c r="G17" s="72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s="1" customFormat="1" x14ac:dyDescent="0.35">
      <c r="A18" s="19"/>
      <c r="B18" s="72"/>
      <c r="C18" s="72"/>
      <c r="D18" s="72"/>
      <c r="E18" s="72"/>
      <c r="F18" s="72"/>
      <c r="G18" s="72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s="1" customFormat="1" x14ac:dyDescent="0.35">
      <c r="A19" s="19"/>
      <c r="B19" s="72"/>
      <c r="C19" s="72"/>
      <c r="D19" s="72"/>
      <c r="E19" s="72"/>
      <c r="F19" s="72"/>
      <c r="G19" s="72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s="1" customFormat="1" x14ac:dyDescent="0.35">
      <c r="A20" s="19"/>
      <c r="B20" s="72"/>
      <c r="C20" s="72"/>
      <c r="D20" s="72"/>
      <c r="E20" s="72"/>
      <c r="F20" s="72"/>
      <c r="G20" s="72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s="1" customFormat="1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x14ac:dyDescent="0.3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x14ac:dyDescent="0.3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x14ac:dyDescent="0.3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x14ac:dyDescent="0.3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x14ac:dyDescent="0.3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x14ac:dyDescent="0.3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x14ac:dyDescent="0.3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x14ac:dyDescent="0.3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x14ac:dyDescent="0.3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x14ac:dyDescent="0.3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x14ac:dyDescent="0.3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x14ac:dyDescent="0.3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x14ac:dyDescent="0.3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x14ac:dyDescent="0.3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x14ac:dyDescent="0.3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x14ac:dyDescent="0.3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x14ac:dyDescent="0.3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x14ac:dyDescent="0.3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x14ac:dyDescent="0.3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x14ac:dyDescent="0.3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x14ac:dyDescent="0.3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x14ac:dyDescent="0.3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x14ac:dyDescent="0.3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x14ac:dyDescent="0.3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x14ac:dyDescent="0.3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x14ac:dyDescent="0.3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x14ac:dyDescent="0.3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x14ac:dyDescent="0.3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x14ac:dyDescent="0.3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x14ac:dyDescent="0.3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x14ac:dyDescent="0.3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x14ac:dyDescent="0.3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x14ac:dyDescent="0.35">
      <c r="A67" s="19"/>
      <c r="B67" s="19"/>
      <c r="C67" s="19"/>
      <c r="D67" s="19"/>
      <c r="E67" s="19"/>
      <c r="F67" s="19"/>
      <c r="G67" s="19"/>
      <c r="H67" s="19"/>
      <c r="I67" s="19"/>
      <c r="J67" s="75"/>
      <c r="K67" s="75"/>
      <c r="L67" s="75"/>
      <c r="M67" s="75"/>
      <c r="N67" s="75"/>
      <c r="O67" s="75"/>
      <c r="P67" s="75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x14ac:dyDescent="0.35">
      <c r="A68" s="19"/>
      <c r="B68" s="19"/>
      <c r="C68" s="19"/>
      <c r="D68" s="19"/>
      <c r="E68" s="19"/>
      <c r="F68" s="19"/>
      <c r="G68" s="19"/>
      <c r="H68" s="19"/>
      <c r="I68" s="19"/>
      <c r="J68" s="75"/>
      <c r="K68" s="75"/>
      <c r="L68" s="75"/>
      <c r="M68" s="75"/>
      <c r="N68" s="75"/>
      <c r="O68" s="75"/>
      <c r="P68" s="75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x14ac:dyDescent="0.35">
      <c r="A69" s="19"/>
      <c r="B69" s="19"/>
      <c r="C69" s="19"/>
      <c r="D69" s="19"/>
      <c r="E69" s="19"/>
      <c r="F69" s="19"/>
      <c r="G69" s="19"/>
      <c r="H69" s="19"/>
      <c r="I69" s="19"/>
      <c r="J69" s="75"/>
      <c r="K69" s="75"/>
      <c r="L69" s="75"/>
      <c r="M69" s="75"/>
      <c r="N69" s="75"/>
      <c r="O69" s="75"/>
      <c r="P69" s="75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x14ac:dyDescent="0.35">
      <c r="A70" s="19"/>
      <c r="B70" s="19"/>
      <c r="C70" s="19"/>
      <c r="D70" s="19"/>
      <c r="E70" s="19"/>
      <c r="F70" s="19"/>
      <c r="G70" s="19"/>
      <c r="H70" s="19"/>
      <c r="I70" s="19"/>
      <c r="J70" s="75"/>
      <c r="K70" s="75"/>
      <c r="L70" s="75"/>
      <c r="M70" s="75"/>
      <c r="N70" s="75"/>
      <c r="O70" s="75"/>
      <c r="P70" s="75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</sheetData>
  <mergeCells count="1">
    <mergeCell ref="J67:P70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8672E-7299-4F48-A39D-066EE207CACB}">
  <sheetPr codeName="Ark127"/>
  <dimension ref="A1:Q34"/>
  <sheetViews>
    <sheetView zoomScaleNormal="100" workbookViewId="0"/>
  </sheetViews>
  <sheetFormatPr baseColWidth="10" defaultColWidth="11.1796875" defaultRowHeight="14.5" x14ac:dyDescent="0.35"/>
  <cols>
    <col min="1" max="1" width="17.1796875" bestFit="1" customWidth="1"/>
    <col min="16" max="16" width="11.54296875" bestFit="1" customWidth="1"/>
  </cols>
  <sheetData>
    <row r="1" spans="1:17" x14ac:dyDescent="0.35">
      <c r="A1" s="23" t="s">
        <v>361</v>
      </c>
      <c r="B1" s="19" t="str">
        <f>INDEX(Innhold!$B:$B,MATCH($A$1,Innhold!$A:$A,0))</f>
        <v>Sektorindikator 2b transport – tonnkilometer i innenlands godstransport (ekskludert kabotasje) med ulike transportformer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s="1" customFormat="1" x14ac:dyDescent="0.35">
      <c r="A3" s="19"/>
      <c r="B3" s="19">
        <v>2010</v>
      </c>
      <c r="C3" s="19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19">
        <v>2020</v>
      </c>
      <c r="M3" s="19">
        <v>2021</v>
      </c>
      <c r="N3" s="19">
        <v>2022</v>
      </c>
      <c r="O3" s="19">
        <v>2023</v>
      </c>
      <c r="P3" s="19">
        <v>2024</v>
      </c>
      <c r="Q3" s="19">
        <v>2025</v>
      </c>
    </row>
    <row r="4" spans="1:17" s="1" customFormat="1" x14ac:dyDescent="0.35">
      <c r="A4" s="19" t="s">
        <v>162</v>
      </c>
      <c r="B4" s="73">
        <v>7.5999999999999998E-2</v>
      </c>
      <c r="C4" s="73">
        <v>7.6999999999999999E-2</v>
      </c>
      <c r="D4" s="73">
        <v>7.6999999999999999E-2</v>
      </c>
      <c r="E4" s="73">
        <v>7.4999999999999997E-2</v>
      </c>
      <c r="F4" s="73">
        <v>6.8000000000000005E-2</v>
      </c>
      <c r="G4" s="73">
        <v>7.6999999999999999E-2</v>
      </c>
      <c r="H4" s="73">
        <v>8.1000000000000003E-2</v>
      </c>
      <c r="I4" s="73">
        <v>8.5999999999999993E-2</v>
      </c>
      <c r="J4" s="73">
        <v>8.4000000000000005E-2</v>
      </c>
      <c r="K4" s="73">
        <v>8.5000000000000006E-2</v>
      </c>
      <c r="L4" s="73">
        <v>8.8999999999999996E-2</v>
      </c>
      <c r="M4" s="73">
        <v>8.2000000000000003E-2</v>
      </c>
      <c r="N4" s="73">
        <v>0.08</v>
      </c>
      <c r="O4" s="73">
        <v>7.1999999999999995E-2</v>
      </c>
      <c r="P4" s="73">
        <v>6.9000000000000006E-2</v>
      </c>
      <c r="Q4" s="73">
        <v>7.1999999999999995E-2</v>
      </c>
    </row>
    <row r="5" spans="1:17" s="1" customFormat="1" x14ac:dyDescent="0.35">
      <c r="A5" s="19" t="s">
        <v>161</v>
      </c>
      <c r="B5" s="73">
        <v>1E-3</v>
      </c>
      <c r="C5" s="73">
        <v>1E-3</v>
      </c>
      <c r="D5" s="73">
        <v>1E-3</v>
      </c>
      <c r="E5" s="73">
        <v>1E-3</v>
      </c>
      <c r="F5" s="73">
        <v>1E-3</v>
      </c>
      <c r="G5" s="73">
        <v>1E-3</v>
      </c>
      <c r="H5" s="73">
        <v>1E-3</v>
      </c>
      <c r="I5" s="73">
        <v>1E-3</v>
      </c>
      <c r="J5" s="73">
        <v>0</v>
      </c>
      <c r="K5" s="73">
        <v>0</v>
      </c>
      <c r="L5" s="73">
        <v>0</v>
      </c>
      <c r="M5" s="73">
        <v>0</v>
      </c>
      <c r="N5" s="73">
        <v>0</v>
      </c>
      <c r="O5" s="73">
        <v>0</v>
      </c>
      <c r="P5" s="73">
        <v>0</v>
      </c>
      <c r="Q5" s="73">
        <v>0</v>
      </c>
    </row>
    <row r="6" spans="1:17" s="1" customFormat="1" x14ac:dyDescent="0.35">
      <c r="A6" s="19" t="s">
        <v>16</v>
      </c>
      <c r="B6" s="73">
        <v>0.83199999999999996</v>
      </c>
      <c r="C6" s="73">
        <v>0.80800000000000005</v>
      </c>
      <c r="D6" s="73">
        <v>0.79900000000000004</v>
      </c>
      <c r="E6" s="73">
        <v>0.81699999999999995</v>
      </c>
      <c r="F6" s="73">
        <v>0.81599999999999995</v>
      </c>
      <c r="G6" s="73">
        <v>0.80300000000000005</v>
      </c>
      <c r="H6" s="73">
        <v>0.80100000000000005</v>
      </c>
      <c r="I6" s="73">
        <v>0.8</v>
      </c>
      <c r="J6" s="73">
        <v>0.80500000000000005</v>
      </c>
      <c r="K6" s="73">
        <v>0.80500000000000005</v>
      </c>
      <c r="L6" s="73">
        <v>0.80500000000000005</v>
      </c>
      <c r="M6" s="73">
        <v>0.79800000000000004</v>
      </c>
      <c r="N6" s="73">
        <v>0.83299999999999996</v>
      </c>
      <c r="O6" s="73">
        <v>0.84199999999999997</v>
      </c>
      <c r="P6" s="73">
        <v>0.85799999999999998</v>
      </c>
      <c r="Q6" s="73">
        <v>0.86</v>
      </c>
    </row>
    <row r="7" spans="1:17" s="1" customFormat="1" x14ac:dyDescent="0.35">
      <c r="A7" s="19" t="s">
        <v>156</v>
      </c>
      <c r="B7" s="73">
        <v>9.0999999999999998E-2</v>
      </c>
      <c r="C7" s="73">
        <v>0.115</v>
      </c>
      <c r="D7" s="73">
        <v>0.124</v>
      </c>
      <c r="E7" s="73">
        <v>0.107</v>
      </c>
      <c r="F7" s="73">
        <v>0.115</v>
      </c>
      <c r="G7" s="73">
        <v>0.12</v>
      </c>
      <c r="H7" s="73">
        <v>0.11700000000000001</v>
      </c>
      <c r="I7" s="73">
        <v>0.114</v>
      </c>
      <c r="J7" s="73">
        <v>0.11</v>
      </c>
      <c r="K7" s="73">
        <v>0.11</v>
      </c>
      <c r="L7" s="73">
        <v>0.105</v>
      </c>
      <c r="M7" s="73">
        <v>0.12</v>
      </c>
      <c r="N7" s="73">
        <v>8.6999999999999994E-2</v>
      </c>
      <c r="O7" s="73">
        <v>8.5000000000000006E-2</v>
      </c>
      <c r="P7" s="73">
        <v>7.1999999999999995E-2</v>
      </c>
      <c r="Q7" s="73">
        <v>6.7000000000000004E-2</v>
      </c>
    </row>
    <row r="8" spans="1:17" s="1" customFormat="1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31"/>
      <c r="P8" s="31"/>
      <c r="Q8" s="31"/>
    </row>
    <row r="9" spans="1:17" s="1" customFormat="1" x14ac:dyDescent="0.3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x14ac:dyDescent="0.35">
      <c r="A10" s="19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</row>
    <row r="11" spans="1:17" x14ac:dyDescent="0.35">
      <c r="A11" s="19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</row>
    <row r="12" spans="1:17" x14ac:dyDescent="0.35">
      <c r="A12" s="19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</row>
    <row r="13" spans="1:17" x14ac:dyDescent="0.35">
      <c r="A13" s="19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x14ac:dyDescent="0.3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x14ac:dyDescent="0.3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7" s="1" customFormat="1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s="1" customFormat="1" x14ac:dyDescent="0.3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s="1" customFormat="1" x14ac:dyDescent="0.3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 s="1" customFormat="1" x14ac:dyDescent="0.3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7" s="1" customFormat="1" x14ac:dyDescent="0.3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FB028-A2D1-4525-83B1-8DCEAA6DD095}">
  <sheetPr codeName="Ark108"/>
  <dimension ref="A1:AA15"/>
  <sheetViews>
    <sheetView zoomScaleNormal="100" workbookViewId="0"/>
  </sheetViews>
  <sheetFormatPr baseColWidth="10" defaultColWidth="11.453125" defaultRowHeight="14.5" x14ac:dyDescent="0.35"/>
  <cols>
    <col min="1" max="1" width="19.453125" customWidth="1"/>
    <col min="2" max="2" width="13.81640625" bestFit="1" customWidth="1"/>
    <col min="3" max="3" width="12.1796875" bestFit="1" customWidth="1"/>
    <col min="4" max="7" width="11.81640625" bestFit="1" customWidth="1"/>
    <col min="8" max="8" width="12.1796875" bestFit="1" customWidth="1"/>
    <col min="11" max="28" width="11.453125" bestFit="1" customWidth="1"/>
    <col min="34" max="34" width="18" bestFit="1" customWidth="1"/>
  </cols>
  <sheetData>
    <row r="1" spans="1:27" x14ac:dyDescent="0.35">
      <c r="A1" s="23" t="s">
        <v>363</v>
      </c>
      <c r="B1" s="19" t="str">
        <f>INDEX(Innhold!$B:$B,MATCH($A$1,Innhold!$A:$A,0))</f>
        <v>Sektorindikator 3 transport – andel nullutslippsbiler av kjøretøybestanden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s="1" customFormat="1" x14ac:dyDescent="0.35">
      <c r="A3" s="19"/>
      <c r="B3" s="19">
        <v>2000</v>
      </c>
      <c r="C3" s="19">
        <v>2001</v>
      </c>
      <c r="D3" s="19">
        <v>2002</v>
      </c>
      <c r="E3" s="19">
        <v>2003</v>
      </c>
      <c r="F3" s="19">
        <v>2004</v>
      </c>
      <c r="G3" s="19">
        <v>2005</v>
      </c>
      <c r="H3" s="19">
        <v>2006</v>
      </c>
      <c r="I3" s="19">
        <v>2007</v>
      </c>
      <c r="J3" s="19">
        <v>2008</v>
      </c>
      <c r="K3" s="19">
        <v>2009</v>
      </c>
      <c r="L3" s="19">
        <v>2010</v>
      </c>
      <c r="M3" s="19">
        <v>2011</v>
      </c>
      <c r="N3" s="19">
        <v>2012</v>
      </c>
      <c r="O3" s="19">
        <v>2013</v>
      </c>
      <c r="P3" s="19">
        <v>2014</v>
      </c>
      <c r="Q3" s="19">
        <v>2015</v>
      </c>
      <c r="R3" s="19">
        <v>2016</v>
      </c>
      <c r="S3" s="19">
        <v>2017</v>
      </c>
      <c r="T3" s="19">
        <v>2018</v>
      </c>
      <c r="U3" s="19">
        <v>2019</v>
      </c>
      <c r="V3" s="19">
        <v>2020</v>
      </c>
      <c r="W3" s="19">
        <v>2021</v>
      </c>
      <c r="X3" s="19">
        <v>2022</v>
      </c>
      <c r="Y3" s="19">
        <v>2023</v>
      </c>
      <c r="Z3" s="19">
        <v>2024</v>
      </c>
      <c r="AA3" s="19">
        <v>2025</v>
      </c>
    </row>
    <row r="4" spans="1:27" s="1" customFormat="1" x14ac:dyDescent="0.35">
      <c r="A4" s="19" t="s">
        <v>18</v>
      </c>
      <c r="B4" s="34">
        <v>1E-3</v>
      </c>
      <c r="C4" s="34">
        <v>1E-3</v>
      </c>
      <c r="D4" s="34">
        <v>2E-3</v>
      </c>
      <c r="E4" s="34">
        <v>2E-3</v>
      </c>
      <c r="F4" s="34">
        <v>1E-3</v>
      </c>
      <c r="G4" s="34">
        <v>1E-3</v>
      </c>
      <c r="H4" s="34">
        <v>1E-3</v>
      </c>
      <c r="I4" s="34">
        <v>1E-3</v>
      </c>
      <c r="J4" s="34">
        <v>1E-3</v>
      </c>
      <c r="K4" s="34">
        <v>1E-3</v>
      </c>
      <c r="L4" s="34">
        <v>1E-3</v>
      </c>
      <c r="M4" s="34">
        <v>2E-3</v>
      </c>
      <c r="N4" s="34">
        <v>4.0000000000000001E-3</v>
      </c>
      <c r="O4" s="34">
        <v>8.9999999999999993E-3</v>
      </c>
      <c r="P4" s="34">
        <v>1.7999999999999999E-2</v>
      </c>
      <c r="Q4" s="34">
        <v>0.03</v>
      </c>
      <c r="R4" s="34">
        <v>0.04</v>
      </c>
      <c r="S4" s="34">
        <v>5.3999999999999999E-2</v>
      </c>
      <c r="T4" s="34">
        <v>7.3999999999999996E-2</v>
      </c>
      <c r="U4" s="34">
        <v>9.7000000000000003E-2</v>
      </c>
      <c r="V4" s="34">
        <v>0.124</v>
      </c>
      <c r="W4" s="34">
        <v>0.16300000000000001</v>
      </c>
      <c r="X4" s="34">
        <v>0.20899999999999999</v>
      </c>
      <c r="Y4" s="34">
        <v>0.24299999999999999</v>
      </c>
      <c r="Z4" s="34">
        <v>0.28399999999999997</v>
      </c>
      <c r="AA4" s="34">
        <v>0.33200000000000002</v>
      </c>
    </row>
    <row r="5" spans="1:27" s="1" customFormat="1" x14ac:dyDescent="0.35">
      <c r="A5" s="19" t="s">
        <v>19</v>
      </c>
      <c r="B5" s="73">
        <v>1E-3</v>
      </c>
      <c r="C5" s="73">
        <v>0</v>
      </c>
      <c r="D5" s="73">
        <v>0</v>
      </c>
      <c r="E5" s="73">
        <v>0</v>
      </c>
      <c r="F5" s="73">
        <v>0</v>
      </c>
      <c r="G5" s="73">
        <v>0</v>
      </c>
      <c r="H5" s="73">
        <v>0</v>
      </c>
      <c r="I5" s="73">
        <v>0</v>
      </c>
      <c r="J5" s="73">
        <v>0</v>
      </c>
      <c r="K5" s="73">
        <v>0</v>
      </c>
      <c r="L5" s="73">
        <v>0</v>
      </c>
      <c r="M5" s="73">
        <v>0</v>
      </c>
      <c r="N5" s="73">
        <v>0</v>
      </c>
      <c r="O5" s="73">
        <v>2E-3</v>
      </c>
      <c r="P5" s="73">
        <v>3.0000000000000001E-3</v>
      </c>
      <c r="Q5" s="73">
        <v>5.0000000000000001E-3</v>
      </c>
      <c r="R5" s="73">
        <v>6.0000000000000001E-3</v>
      </c>
      <c r="S5" s="73">
        <v>8.0000000000000002E-3</v>
      </c>
      <c r="T5" s="73">
        <v>1.2E-2</v>
      </c>
      <c r="U5" s="73">
        <v>1.6E-2</v>
      </c>
      <c r="V5" s="73">
        <v>2.1000000000000001E-2</v>
      </c>
      <c r="W5" s="73">
        <v>3.1E-2</v>
      </c>
      <c r="X5" s="73">
        <v>4.3999999999999997E-2</v>
      </c>
      <c r="Y5" s="73">
        <v>0.06</v>
      </c>
      <c r="Z5" s="73">
        <v>7.4999999999999997E-2</v>
      </c>
      <c r="AA5" s="34">
        <v>9.5000000000000001E-2</v>
      </c>
    </row>
    <row r="6" spans="1:27" s="1" customFormat="1" x14ac:dyDescent="0.35">
      <c r="A6" s="19" t="s">
        <v>30</v>
      </c>
      <c r="B6" s="73">
        <v>0</v>
      </c>
      <c r="C6" s="73">
        <v>0</v>
      </c>
      <c r="D6" s="73">
        <v>0</v>
      </c>
      <c r="E6" s="73">
        <v>0</v>
      </c>
      <c r="F6" s="73">
        <v>0</v>
      </c>
      <c r="G6" s="73">
        <v>0</v>
      </c>
      <c r="H6" s="73">
        <v>0</v>
      </c>
      <c r="I6" s="73">
        <v>0</v>
      </c>
      <c r="J6" s="73">
        <v>1E-3</v>
      </c>
      <c r="K6" s="73">
        <v>0</v>
      </c>
      <c r="L6" s="73">
        <v>0</v>
      </c>
      <c r="M6" s="73">
        <v>0</v>
      </c>
      <c r="N6" s="73">
        <v>1E-3</v>
      </c>
      <c r="O6" s="73">
        <v>1E-3</v>
      </c>
      <c r="P6" s="73">
        <v>1E-3</v>
      </c>
      <c r="Q6" s="73">
        <v>1E-3</v>
      </c>
      <c r="R6" s="73">
        <v>1E-3</v>
      </c>
      <c r="S6" s="73">
        <v>2E-3</v>
      </c>
      <c r="T6" s="73">
        <v>4.0000000000000001E-3</v>
      </c>
      <c r="U6" s="73">
        <v>2.5000000000000001E-2</v>
      </c>
      <c r="V6" s="73">
        <v>5.3999999999999999E-2</v>
      </c>
      <c r="W6" s="73">
        <v>6.7000000000000004E-2</v>
      </c>
      <c r="X6" s="73">
        <v>9.1999999999999998E-2</v>
      </c>
      <c r="Y6" s="73">
        <v>0.155</v>
      </c>
      <c r="Z6" s="73">
        <v>0.183</v>
      </c>
      <c r="AA6" s="34">
        <v>0.26</v>
      </c>
    </row>
    <row r="7" spans="1:27" s="1" customFormat="1" x14ac:dyDescent="0.35">
      <c r="A7" s="19" t="s">
        <v>163</v>
      </c>
      <c r="B7" s="73">
        <v>0</v>
      </c>
      <c r="C7" s="73">
        <v>0</v>
      </c>
      <c r="D7" s="73">
        <v>0</v>
      </c>
      <c r="E7" s="73">
        <v>2E-3</v>
      </c>
      <c r="F7" s="73">
        <v>2E-3</v>
      </c>
      <c r="G7" s="73">
        <v>1E-3</v>
      </c>
      <c r="H7" s="73">
        <v>1E-3</v>
      </c>
      <c r="I7" s="73">
        <v>1E-3</v>
      </c>
      <c r="J7" s="73">
        <v>1E-3</v>
      </c>
      <c r="K7" s="73">
        <v>1E-3</v>
      </c>
      <c r="L7" s="73">
        <v>1E-3</v>
      </c>
      <c r="M7" s="73">
        <v>1E-3</v>
      </c>
      <c r="N7" s="73">
        <v>1E-3</v>
      </c>
      <c r="O7" s="73">
        <v>1E-3</v>
      </c>
      <c r="P7" s="73">
        <v>1E-3</v>
      </c>
      <c r="Q7" s="73">
        <v>1E-3</v>
      </c>
      <c r="R7" s="73">
        <v>1E-3</v>
      </c>
      <c r="S7" s="73">
        <v>2E-3</v>
      </c>
      <c r="T7" s="73">
        <v>3.0000000000000001E-3</v>
      </c>
      <c r="U7" s="73">
        <v>3.0000000000000001E-3</v>
      </c>
      <c r="V7" s="73">
        <v>8.0000000000000002E-3</v>
      </c>
      <c r="W7" s="73">
        <v>8.9999999999999993E-3</v>
      </c>
      <c r="X7" s="73">
        <v>2.8000000000000001E-2</v>
      </c>
      <c r="Y7" s="73">
        <v>4.3999999999999997E-2</v>
      </c>
      <c r="Z7" s="73">
        <v>6.8000000000000005E-2</v>
      </c>
      <c r="AA7" s="34">
        <v>8.6999999999999994E-2</v>
      </c>
    </row>
    <row r="8" spans="1:27" s="1" customFormat="1" x14ac:dyDescent="0.35">
      <c r="A8" s="19" t="s">
        <v>164</v>
      </c>
      <c r="B8" s="73">
        <v>0</v>
      </c>
      <c r="C8" s="73">
        <v>0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  <c r="R8" s="73">
        <v>0</v>
      </c>
      <c r="S8" s="73">
        <v>0</v>
      </c>
      <c r="T8" s="73">
        <v>0</v>
      </c>
      <c r="U8" s="73">
        <v>0</v>
      </c>
      <c r="V8" s="73">
        <v>1E-3</v>
      </c>
      <c r="W8" s="73">
        <v>2E-3</v>
      </c>
      <c r="X8" s="73">
        <v>8.0000000000000002E-3</v>
      </c>
      <c r="Y8" s="73">
        <v>1.9E-2</v>
      </c>
      <c r="Z8" s="73">
        <v>3.2000000000000001E-2</v>
      </c>
      <c r="AA8" s="34">
        <v>4.1000000000000002E-2</v>
      </c>
    </row>
    <row r="11" spans="1:27" x14ac:dyDescent="0.35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x14ac:dyDescent="0.3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x14ac:dyDescent="0.35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x14ac:dyDescent="0.3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x14ac:dyDescent="0.35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073C-A2FA-46F1-916D-EB743950D63C}">
  <sheetPr codeName="Ark109"/>
  <dimension ref="A1:AC12"/>
  <sheetViews>
    <sheetView zoomScaleNormal="100" workbookViewId="0"/>
  </sheetViews>
  <sheetFormatPr baseColWidth="10" defaultColWidth="11.453125" defaultRowHeight="14.5" x14ac:dyDescent="0.35"/>
  <cols>
    <col min="1" max="1" width="28.7265625" bestFit="1" customWidth="1"/>
    <col min="2" max="2" width="14" customWidth="1"/>
  </cols>
  <sheetData>
    <row r="1" spans="1:29" s="3" customFormat="1" x14ac:dyDescent="0.35">
      <c r="A1" s="23" t="s">
        <v>365</v>
      </c>
      <c r="B1" s="19" t="str">
        <f>INDEX(Innhold!$B:$B,MATCH($A$1,Innhold!$A:$A,0))</f>
        <v>Sektorindikator 4 transport – gjennomsnittlig lengde og fordeling av daglige korte reiser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s="1" customFormat="1" x14ac:dyDescent="0.35">
      <c r="A3" s="19"/>
      <c r="B3" s="33">
        <v>1998</v>
      </c>
      <c r="C3" s="33">
        <v>1999</v>
      </c>
      <c r="D3" s="33">
        <v>2000</v>
      </c>
      <c r="E3" s="33">
        <v>2001</v>
      </c>
      <c r="F3" s="33">
        <v>2002</v>
      </c>
      <c r="G3" s="33">
        <v>2003</v>
      </c>
      <c r="H3" s="33">
        <v>2004</v>
      </c>
      <c r="I3" s="33">
        <v>2005</v>
      </c>
      <c r="J3" s="33">
        <v>2006</v>
      </c>
      <c r="K3" s="33">
        <v>2007</v>
      </c>
      <c r="L3" s="33">
        <v>2008</v>
      </c>
      <c r="M3" s="33">
        <v>2009</v>
      </c>
      <c r="N3" s="33">
        <v>2010</v>
      </c>
      <c r="O3" s="33">
        <v>2011</v>
      </c>
      <c r="P3" s="33">
        <v>2012</v>
      </c>
      <c r="Q3" s="33">
        <v>2013</v>
      </c>
      <c r="R3" s="33">
        <v>2014</v>
      </c>
      <c r="S3" s="33">
        <v>2015</v>
      </c>
      <c r="T3" s="33">
        <v>2016</v>
      </c>
      <c r="U3" s="33">
        <v>2017</v>
      </c>
      <c r="V3" s="33">
        <v>2018</v>
      </c>
      <c r="W3" s="33">
        <v>2019</v>
      </c>
      <c r="X3" s="33">
        <v>2020</v>
      </c>
      <c r="Y3" s="33">
        <v>2021</v>
      </c>
      <c r="Z3" s="33">
        <v>2022</v>
      </c>
      <c r="AA3" s="33">
        <v>2023</v>
      </c>
      <c r="AB3" s="33">
        <v>2024</v>
      </c>
      <c r="AC3" s="19">
        <v>2025</v>
      </c>
    </row>
    <row r="4" spans="1:29" s="1" customFormat="1" x14ac:dyDescent="0.35">
      <c r="A4" s="19" t="s">
        <v>168</v>
      </c>
      <c r="B4" s="20">
        <v>11.9</v>
      </c>
      <c r="C4" s="20">
        <v>11.9</v>
      </c>
      <c r="D4" s="20">
        <v>11.9</v>
      </c>
      <c r="E4" s="20">
        <v>11.9</v>
      </c>
      <c r="F4" s="20">
        <v>11.7</v>
      </c>
      <c r="G4" s="20">
        <v>11.5</v>
      </c>
      <c r="H4" s="20">
        <v>11.3</v>
      </c>
      <c r="I4" s="20">
        <v>11.1</v>
      </c>
      <c r="J4" s="20">
        <v>11.2</v>
      </c>
      <c r="K4" s="20">
        <v>11.2</v>
      </c>
      <c r="L4" s="20">
        <v>11.3</v>
      </c>
      <c r="M4" s="20">
        <v>11.3</v>
      </c>
      <c r="N4" s="20">
        <v>11.9</v>
      </c>
      <c r="O4" s="20">
        <v>12.6</v>
      </c>
      <c r="P4" s="20">
        <v>13.2</v>
      </c>
      <c r="Q4" s="20">
        <v>13.9</v>
      </c>
      <c r="R4" s="20">
        <v>14.5</v>
      </c>
      <c r="S4" s="20">
        <v>14.9</v>
      </c>
      <c r="T4" s="20">
        <v>15.2</v>
      </c>
      <c r="U4" s="20">
        <v>15.6</v>
      </c>
      <c r="V4" s="20">
        <v>15.9</v>
      </c>
      <c r="W4" s="20">
        <v>14.9</v>
      </c>
      <c r="X4" s="20">
        <v>15.5</v>
      </c>
      <c r="Y4" s="20">
        <v>13.7</v>
      </c>
      <c r="Z4" s="20">
        <v>16</v>
      </c>
      <c r="AA4" s="20">
        <v>15.7</v>
      </c>
      <c r="AB4" s="20">
        <v>16.899999999999999</v>
      </c>
      <c r="AC4" s="19">
        <v>16.399999999999999</v>
      </c>
    </row>
    <row r="5" spans="1:29" s="1" customFormat="1" x14ac:dyDescent="0.35">
      <c r="A5" s="19"/>
      <c r="B5" s="19"/>
      <c r="C5" s="20"/>
      <c r="D5" s="20"/>
      <c r="E5" s="19"/>
      <c r="F5" s="20"/>
      <c r="G5" s="20"/>
      <c r="H5" s="20"/>
      <c r="I5" s="19"/>
      <c r="J5" s="20"/>
      <c r="K5" s="20"/>
      <c r="L5" s="20"/>
      <c r="M5" s="19"/>
      <c r="N5" s="20"/>
      <c r="O5" s="20"/>
      <c r="P5" s="20"/>
      <c r="Q5" s="20"/>
      <c r="R5" s="19"/>
      <c r="S5" s="20"/>
      <c r="T5" s="20"/>
      <c r="U5" s="20"/>
      <c r="V5" s="20"/>
      <c r="W5" s="19"/>
      <c r="X5" s="19"/>
      <c r="Y5" s="19"/>
      <c r="Z5" s="19"/>
      <c r="AA5" s="19"/>
      <c r="AB5" s="19"/>
      <c r="AC5" s="19"/>
    </row>
    <row r="6" spans="1:29" s="1" customFormat="1" x14ac:dyDescent="0.35">
      <c r="A6" s="19" t="s">
        <v>169</v>
      </c>
      <c r="B6" s="34">
        <v>0.55000000000000004</v>
      </c>
      <c r="C6" s="34">
        <v>0.55300000000000005</v>
      </c>
      <c r="D6" s="34">
        <v>0.55700000000000005</v>
      </c>
      <c r="E6" s="34">
        <v>0.56000000000000005</v>
      </c>
      <c r="F6" s="34">
        <v>0.56100000000000005</v>
      </c>
      <c r="G6" s="34">
        <v>0.56299999999999994</v>
      </c>
      <c r="H6" s="34">
        <v>0.56399999999999995</v>
      </c>
      <c r="I6" s="34">
        <v>0.56499999999999995</v>
      </c>
      <c r="J6" s="34">
        <v>0.56599999999999995</v>
      </c>
      <c r="K6" s="34">
        <v>0.56799999999999995</v>
      </c>
      <c r="L6" s="34">
        <v>0.56899999999999995</v>
      </c>
      <c r="M6" s="34">
        <v>0.56999999999999995</v>
      </c>
      <c r="N6" s="34">
        <v>0.56399999999999995</v>
      </c>
      <c r="O6" s="34">
        <v>0.55800000000000005</v>
      </c>
      <c r="P6" s="34">
        <v>0.55200000000000005</v>
      </c>
      <c r="Q6" s="34">
        <v>0.54600000000000004</v>
      </c>
      <c r="R6" s="34">
        <v>0.54</v>
      </c>
      <c r="S6" s="34">
        <v>0.53300000000000003</v>
      </c>
      <c r="T6" s="34">
        <v>0.52500000000000002</v>
      </c>
      <c r="U6" s="34">
        <v>0.51800000000000002</v>
      </c>
      <c r="V6" s="34">
        <v>0.51</v>
      </c>
      <c r="W6" s="34">
        <v>0.495</v>
      </c>
      <c r="X6" s="34">
        <v>0.51400000000000001</v>
      </c>
      <c r="Y6" s="34">
        <v>0.51</v>
      </c>
      <c r="Z6" s="34">
        <v>0.49099999999999999</v>
      </c>
      <c r="AA6" s="34">
        <v>0.49199999999999999</v>
      </c>
      <c r="AB6" s="34">
        <v>0.48599999999999999</v>
      </c>
      <c r="AC6" s="47">
        <v>0.48</v>
      </c>
    </row>
    <row r="7" spans="1:29" s="1" customFormat="1" x14ac:dyDescent="0.35">
      <c r="A7" s="19" t="s">
        <v>170</v>
      </c>
      <c r="B7" s="34">
        <v>0.3</v>
      </c>
      <c r="C7" s="34">
        <v>0.3</v>
      </c>
      <c r="D7" s="34">
        <v>0.3</v>
      </c>
      <c r="E7" s="34">
        <v>0.3</v>
      </c>
      <c r="F7" s="34">
        <v>0.3</v>
      </c>
      <c r="G7" s="34">
        <v>0.3</v>
      </c>
      <c r="H7" s="34">
        <v>0.3</v>
      </c>
      <c r="I7" s="34">
        <v>0.3</v>
      </c>
      <c r="J7" s="34">
        <v>0.3</v>
      </c>
      <c r="K7" s="34">
        <v>0.3</v>
      </c>
      <c r="L7" s="34">
        <v>0.3</v>
      </c>
      <c r="M7" s="34">
        <v>0.3</v>
      </c>
      <c r="N7" s="34">
        <v>0.30199999999999999</v>
      </c>
      <c r="O7" s="34">
        <v>0.30399999999999999</v>
      </c>
      <c r="P7" s="34">
        <v>0.30599999999999999</v>
      </c>
      <c r="Q7" s="34">
        <v>0.308</v>
      </c>
      <c r="R7" s="34">
        <v>0.31</v>
      </c>
      <c r="S7" s="34">
        <v>0.313</v>
      </c>
      <c r="T7" s="34">
        <v>0.316</v>
      </c>
      <c r="U7" s="34">
        <v>0.31900000000000001</v>
      </c>
      <c r="V7" s="34">
        <v>0.32200000000000001</v>
      </c>
      <c r="W7" s="34">
        <v>0.32900000000000001</v>
      </c>
      <c r="X7" s="34">
        <v>0.32500000000000001</v>
      </c>
      <c r="Y7" s="34">
        <v>0.32500000000000001</v>
      </c>
      <c r="Z7" s="34">
        <v>0.32300000000000001</v>
      </c>
      <c r="AA7" s="34">
        <v>0.32100000000000001</v>
      </c>
      <c r="AB7" s="34">
        <v>0.32200000000000001</v>
      </c>
      <c r="AC7" s="47">
        <v>0.33</v>
      </c>
    </row>
    <row r="8" spans="1:29" s="1" customFormat="1" x14ac:dyDescent="0.35">
      <c r="A8" s="19" t="s">
        <v>171</v>
      </c>
      <c r="B8" s="34">
        <v>0.14000000000000001</v>
      </c>
      <c r="C8" s="34">
        <v>0.14000000000000001</v>
      </c>
      <c r="D8" s="34">
        <v>0.14000000000000001</v>
      </c>
      <c r="E8" s="34">
        <v>0.14000000000000001</v>
      </c>
      <c r="F8" s="34">
        <v>0.14000000000000001</v>
      </c>
      <c r="G8" s="34">
        <v>0.14000000000000001</v>
      </c>
      <c r="H8" s="34">
        <v>0.14000000000000001</v>
      </c>
      <c r="I8" s="34">
        <v>0.14000000000000001</v>
      </c>
      <c r="J8" s="34">
        <v>0.14000000000000001</v>
      </c>
      <c r="K8" s="34">
        <v>0.14000000000000001</v>
      </c>
      <c r="L8" s="34">
        <v>0.14000000000000001</v>
      </c>
      <c r="M8" s="34">
        <v>0.14000000000000001</v>
      </c>
      <c r="N8" s="34">
        <v>0.14199999999999999</v>
      </c>
      <c r="O8" s="34">
        <v>0.14399999999999999</v>
      </c>
      <c r="P8" s="34">
        <v>0.14599999999999999</v>
      </c>
      <c r="Q8" s="34">
        <v>0.14799999999999999</v>
      </c>
      <c r="R8" s="34">
        <v>0.15</v>
      </c>
      <c r="S8" s="34">
        <v>0.154</v>
      </c>
      <c r="T8" s="34">
        <v>0.157</v>
      </c>
      <c r="U8" s="34">
        <v>0.161</v>
      </c>
      <c r="V8" s="34">
        <v>0.16400000000000001</v>
      </c>
      <c r="W8" s="34">
        <v>0.17499999999999999</v>
      </c>
      <c r="X8" s="34">
        <v>0.161</v>
      </c>
      <c r="Y8" s="34">
        <v>0.16500000000000001</v>
      </c>
      <c r="Z8" s="34">
        <v>0.186</v>
      </c>
      <c r="AA8" s="34">
        <v>0.187</v>
      </c>
      <c r="AB8" s="34">
        <v>0.191</v>
      </c>
      <c r="AC8" s="47">
        <v>0.19</v>
      </c>
    </row>
    <row r="9" spans="1:29" x14ac:dyDescent="0.3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x14ac:dyDescent="0.35">
      <c r="A10" s="19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</row>
    <row r="11" spans="1:29" x14ac:dyDescent="0.35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</row>
    <row r="12" spans="1:29" x14ac:dyDescent="0.35"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9808-4FBC-4920-9C7C-7990E1BCEE39}">
  <sheetPr codeName="Ark110"/>
  <dimension ref="A1:P18"/>
  <sheetViews>
    <sheetView zoomScaleNormal="100" workbookViewId="0"/>
  </sheetViews>
  <sheetFormatPr baseColWidth="10" defaultColWidth="11.453125" defaultRowHeight="14.5" x14ac:dyDescent="0.35"/>
  <cols>
    <col min="1" max="1" width="33.08984375" customWidth="1"/>
    <col min="2" max="2" width="11.81640625" customWidth="1"/>
  </cols>
  <sheetData>
    <row r="1" spans="1:16" x14ac:dyDescent="0.35">
      <c r="A1" s="23" t="s">
        <v>367</v>
      </c>
      <c r="B1" s="19" t="str">
        <f>INDEX(Innhold!$B:$B,MATCH($A$1,Innhold!$A:$A,0))</f>
        <v>Sektorindikator 5 transport – andel daglige reiser per transportform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35">
      <c r="A3" s="19"/>
      <c r="B3" s="19">
        <v>2019</v>
      </c>
      <c r="C3" s="19">
        <v>2020</v>
      </c>
      <c r="D3" s="19">
        <v>2021</v>
      </c>
      <c r="E3" s="19">
        <v>2022</v>
      </c>
      <c r="F3" s="19">
        <v>2023</v>
      </c>
      <c r="G3" s="19">
        <v>2024</v>
      </c>
      <c r="H3" s="19">
        <v>2025</v>
      </c>
      <c r="I3" s="19"/>
      <c r="J3" s="19"/>
      <c r="K3" s="19"/>
      <c r="L3" s="19"/>
      <c r="M3" s="19"/>
      <c r="N3" s="19"/>
      <c r="O3" s="19"/>
      <c r="P3" s="19"/>
    </row>
    <row r="4" spans="1:16" x14ac:dyDescent="0.35">
      <c r="A4" s="19" t="s">
        <v>172</v>
      </c>
      <c r="B4" s="47">
        <v>0.188</v>
      </c>
      <c r="C4" s="47">
        <v>0.22500000000000001</v>
      </c>
      <c r="D4" s="47">
        <v>0.217</v>
      </c>
      <c r="E4" s="47">
        <v>0.23</v>
      </c>
      <c r="F4" s="47">
        <v>0.22600000000000001</v>
      </c>
      <c r="G4" s="47">
        <v>0.22600000000000001</v>
      </c>
      <c r="H4" s="47">
        <v>0.21</v>
      </c>
      <c r="I4" s="19"/>
      <c r="J4" s="19"/>
      <c r="K4" s="19"/>
      <c r="L4" s="19"/>
      <c r="M4" s="19"/>
      <c r="N4" s="19"/>
      <c r="O4" s="19"/>
      <c r="P4" s="19"/>
    </row>
    <row r="5" spans="1:16" x14ac:dyDescent="0.35">
      <c r="A5" s="19" t="s">
        <v>213</v>
      </c>
      <c r="B5" s="47">
        <v>4.2999999999999997E-2</v>
      </c>
      <c r="C5" s="47">
        <v>3.6999999999999998E-2</v>
      </c>
      <c r="D5" s="47">
        <v>4.2999999999999997E-2</v>
      </c>
      <c r="E5" s="47">
        <v>5.1999999999999998E-2</v>
      </c>
      <c r="F5" s="47">
        <v>4.2000000000000003E-2</v>
      </c>
      <c r="G5" s="47">
        <v>4.4999999999999998E-2</v>
      </c>
      <c r="H5" s="47">
        <v>0.05</v>
      </c>
      <c r="I5" s="19"/>
      <c r="J5" s="19"/>
      <c r="K5" s="19"/>
      <c r="L5" s="19"/>
      <c r="M5" s="19"/>
      <c r="N5" s="19"/>
      <c r="O5" s="19"/>
      <c r="P5" s="19"/>
    </row>
    <row r="6" spans="1:16" x14ac:dyDescent="0.35">
      <c r="A6" s="33" t="s">
        <v>173</v>
      </c>
      <c r="B6" s="47">
        <v>0.107</v>
      </c>
      <c r="C6" s="47">
        <v>7.4999999999999997E-2</v>
      </c>
      <c r="D6" s="47">
        <v>0.06</v>
      </c>
      <c r="E6" s="47">
        <v>0.09</v>
      </c>
      <c r="F6" s="47">
        <v>0.104</v>
      </c>
      <c r="G6" s="47">
        <v>0.114</v>
      </c>
      <c r="H6" s="47">
        <v>0.1</v>
      </c>
      <c r="I6" s="19"/>
      <c r="J6" s="19"/>
      <c r="K6" s="19"/>
      <c r="L6" s="19"/>
      <c r="M6" s="19"/>
      <c r="N6" s="19"/>
      <c r="O6" s="19"/>
      <c r="P6" s="19"/>
    </row>
    <row r="7" spans="1:16" x14ac:dyDescent="0.35">
      <c r="A7" s="19" t="s">
        <v>174</v>
      </c>
      <c r="B7" s="47">
        <v>0.53300000000000003</v>
      </c>
      <c r="C7" s="47">
        <v>0.54300000000000004</v>
      </c>
      <c r="D7" s="47">
        <v>0.54600000000000004</v>
      </c>
      <c r="E7" s="47">
        <v>0.498</v>
      </c>
      <c r="F7" s="47">
        <v>0.496</v>
      </c>
      <c r="G7" s="47">
        <v>0.47199999999999998</v>
      </c>
      <c r="H7" s="47">
        <v>0.53</v>
      </c>
      <c r="I7" s="19"/>
      <c r="J7" s="19"/>
      <c r="K7" s="19"/>
      <c r="L7" s="19"/>
      <c r="M7" s="19"/>
      <c r="N7" s="19"/>
      <c r="O7" s="19"/>
      <c r="P7" s="19"/>
    </row>
    <row r="8" spans="1:16" x14ac:dyDescent="0.35">
      <c r="A8" s="19" t="s">
        <v>175</v>
      </c>
      <c r="B8" s="47">
        <v>0.105</v>
      </c>
      <c r="C8" s="47">
        <v>9.6000000000000002E-2</v>
      </c>
      <c r="D8" s="47">
        <v>0.10199999999999999</v>
      </c>
      <c r="E8" s="47">
        <v>0.10299999999999999</v>
      </c>
      <c r="F8" s="47">
        <v>0.112</v>
      </c>
      <c r="G8" s="47">
        <v>0.112</v>
      </c>
      <c r="H8" s="47">
        <v>0.08</v>
      </c>
      <c r="I8" s="19"/>
      <c r="J8" s="19"/>
      <c r="K8" s="19"/>
      <c r="L8" s="19"/>
      <c r="M8" s="19"/>
      <c r="N8" s="19"/>
      <c r="O8" s="19"/>
      <c r="P8" s="19"/>
    </row>
    <row r="9" spans="1:16" ht="43.5" x14ac:dyDescent="0.35">
      <c r="A9" s="33" t="s">
        <v>214</v>
      </c>
      <c r="B9" s="47">
        <v>2.4E-2</v>
      </c>
      <c r="C9" s="47">
        <v>2.4E-2</v>
      </c>
      <c r="D9" s="47">
        <v>3.1E-2</v>
      </c>
      <c r="E9" s="47">
        <v>2.5000000000000001E-2</v>
      </c>
      <c r="F9" s="47">
        <v>0.02</v>
      </c>
      <c r="G9" s="47">
        <v>0.03</v>
      </c>
      <c r="H9" s="47">
        <v>0.03</v>
      </c>
      <c r="I9" s="19"/>
      <c r="J9" s="19"/>
      <c r="K9" s="19"/>
      <c r="L9" s="19"/>
      <c r="M9" s="19"/>
      <c r="N9" s="19"/>
      <c r="O9" s="19"/>
      <c r="P9" s="19"/>
    </row>
    <row r="10" spans="1:16" s="1" customFormat="1" x14ac:dyDescent="0.3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s="1" customFormat="1" x14ac:dyDescent="0.3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s="1" customFormat="1" x14ac:dyDescent="0.3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s="1" customFormat="1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s="1" customFormat="1" x14ac:dyDescent="0.3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 s="1" customFormat="1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 s="1" customFormat="1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s="1" customFormat="1" x14ac:dyDescent="0.3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1:16" s="1" customFormat="1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10C7-429D-48D7-BA0C-A19C05A929CF}">
  <sheetPr codeName="Ark111"/>
  <dimension ref="A1:K4"/>
  <sheetViews>
    <sheetView workbookViewId="0"/>
  </sheetViews>
  <sheetFormatPr baseColWidth="10" defaultColWidth="11.453125" defaultRowHeight="14.5" x14ac:dyDescent="0.35"/>
  <cols>
    <col min="1" max="1" width="41" bestFit="1" customWidth="1"/>
  </cols>
  <sheetData>
    <row r="1" spans="1:11" x14ac:dyDescent="0.35">
      <c r="A1" s="23" t="s">
        <v>369</v>
      </c>
      <c r="B1" s="19" t="str">
        <f>INDEX(Innhold!$B:$B,MATCH($A$1,Innhold!$A:$A,0))</f>
        <v>Sektorindikator 6 transport – antall kilometer tilrettelagt for syklende per år</v>
      </c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1" customFormat="1" x14ac:dyDescent="0.35">
      <c r="A3" s="19"/>
      <c r="B3" s="19">
        <v>2016</v>
      </c>
      <c r="C3" s="19">
        <v>2017</v>
      </c>
      <c r="D3" s="19">
        <v>2018</v>
      </c>
      <c r="E3" s="19">
        <v>2019</v>
      </c>
      <c r="F3" s="19">
        <v>2020</v>
      </c>
      <c r="G3" s="19">
        <v>2021</v>
      </c>
      <c r="H3" s="19">
        <v>2022</v>
      </c>
      <c r="I3" s="19">
        <v>2023</v>
      </c>
      <c r="J3" s="19">
        <v>2024</v>
      </c>
      <c r="K3" s="19">
        <v>2025</v>
      </c>
    </row>
    <row r="4" spans="1:11" s="1" customFormat="1" x14ac:dyDescent="0.35">
      <c r="A4" s="19" t="s">
        <v>215</v>
      </c>
      <c r="B4" s="54">
        <v>278</v>
      </c>
      <c r="C4" s="54">
        <v>197.5</v>
      </c>
      <c r="D4" s="54">
        <v>198.5</v>
      </c>
      <c r="E4" s="54">
        <v>173.8</v>
      </c>
      <c r="F4" s="54">
        <v>157.30000000000001</v>
      </c>
      <c r="G4" s="54">
        <v>184.4</v>
      </c>
      <c r="H4" s="54">
        <v>198.7</v>
      </c>
      <c r="I4" s="54">
        <v>156.9</v>
      </c>
      <c r="J4" s="54">
        <v>148.5</v>
      </c>
      <c r="K4" s="54">
        <v>167.9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A322-832E-4221-89BE-5B91BBDCF227}">
  <sheetPr codeName="Ark112"/>
  <dimension ref="A1:S4"/>
  <sheetViews>
    <sheetView zoomScaleNormal="100" workbookViewId="0">
      <selection activeCell="F3" sqref="F3"/>
    </sheetView>
  </sheetViews>
  <sheetFormatPr baseColWidth="10" defaultColWidth="11.453125" defaultRowHeight="14.5" x14ac:dyDescent="0.35"/>
  <cols>
    <col min="1" max="1" width="23.26953125" bestFit="1" customWidth="1"/>
    <col min="2" max="2" width="11.1796875" customWidth="1"/>
  </cols>
  <sheetData>
    <row r="1" spans="1:19" x14ac:dyDescent="0.35">
      <c r="A1" s="23" t="s">
        <v>371</v>
      </c>
      <c r="B1" s="19" t="str">
        <f>INDEX(Innhold!$B:$B,MATCH($A$1,Innhold!$A:$A,0))</f>
        <v>Sektorindikator 7 transport – antall biler per husholdning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s="1" customFormat="1" x14ac:dyDescent="0.35">
      <c r="A3" s="19"/>
      <c r="B3" s="19">
        <v>2008</v>
      </c>
      <c r="C3" s="19">
        <v>2009</v>
      </c>
      <c r="D3" s="19">
        <v>2010</v>
      </c>
      <c r="E3" s="19">
        <v>2011</v>
      </c>
      <c r="F3" s="19">
        <v>2012</v>
      </c>
      <c r="G3" s="19">
        <v>2013</v>
      </c>
      <c r="H3" s="19">
        <v>2014</v>
      </c>
      <c r="I3" s="19">
        <v>2015</v>
      </c>
      <c r="J3" s="19">
        <v>2016</v>
      </c>
      <c r="K3" s="19">
        <v>2017</v>
      </c>
      <c r="L3" s="19">
        <v>2018</v>
      </c>
      <c r="M3" s="19">
        <v>2019</v>
      </c>
      <c r="N3" s="19">
        <v>2020</v>
      </c>
      <c r="O3" s="19">
        <v>2021</v>
      </c>
      <c r="P3" s="19">
        <v>2022</v>
      </c>
      <c r="Q3" s="19">
        <v>2023</v>
      </c>
      <c r="R3" s="19">
        <v>2024</v>
      </c>
      <c r="S3" s="19">
        <v>2025</v>
      </c>
    </row>
    <row r="4" spans="1:19" s="1" customFormat="1" x14ac:dyDescent="0.35">
      <c r="A4" s="19" t="s">
        <v>176</v>
      </c>
      <c r="B4" s="29">
        <v>1.04</v>
      </c>
      <c r="C4" s="29">
        <v>1.05</v>
      </c>
      <c r="D4" s="29">
        <v>1.06</v>
      </c>
      <c r="E4" s="29">
        <v>1.08</v>
      </c>
      <c r="F4" s="29">
        <v>1.1000000000000001</v>
      </c>
      <c r="G4" s="29">
        <v>1.1100000000000001</v>
      </c>
      <c r="H4" s="29">
        <v>1.1200000000000001</v>
      </c>
      <c r="I4" s="29">
        <v>1.1299999999999999</v>
      </c>
      <c r="J4" s="29">
        <v>1.1299999999999999</v>
      </c>
      <c r="K4" s="29">
        <v>1.1399999999999999</v>
      </c>
      <c r="L4" s="29">
        <v>1.1399999999999999</v>
      </c>
      <c r="M4" s="29">
        <v>1.1499999999999999</v>
      </c>
      <c r="N4" s="29">
        <v>1.1399999999999999</v>
      </c>
      <c r="O4" s="29">
        <v>1.1499999999999999</v>
      </c>
      <c r="P4" s="29">
        <v>1.1399999999999999</v>
      </c>
      <c r="Q4" s="29">
        <v>1.1100000000000001</v>
      </c>
      <c r="R4" s="29">
        <v>1.1000000000000001</v>
      </c>
      <c r="S4" s="29">
        <v>1.1100000000000001</v>
      </c>
    </row>
  </sheetData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CCDEE-476C-439B-8307-0DD851141832}">
  <sheetPr codeName="Ark113"/>
  <dimension ref="A1:L6"/>
  <sheetViews>
    <sheetView zoomScaleNormal="100" workbookViewId="0">
      <selection activeCell="G5" sqref="G5"/>
    </sheetView>
  </sheetViews>
  <sheetFormatPr baseColWidth="10" defaultColWidth="11.453125" defaultRowHeight="14.5" x14ac:dyDescent="0.35"/>
  <cols>
    <col min="1" max="1" width="30.453125" bestFit="1" customWidth="1"/>
    <col min="2" max="2" width="11.90625" customWidth="1"/>
  </cols>
  <sheetData>
    <row r="1" spans="1:12" x14ac:dyDescent="0.35">
      <c r="A1" s="23" t="s">
        <v>373</v>
      </c>
      <c r="B1" s="19" t="str">
        <f>INDEX(Innhold!$B:$B,MATCH($A$1,Innhold!$A:$A,0))</f>
        <v>Sektorindikator 8 transport – antall offentlige og avgiftsbelagte parkeringsplasser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1" customFormat="1" x14ac:dyDescent="0.35">
      <c r="A3" s="19"/>
      <c r="B3" s="19">
        <v>2015</v>
      </c>
      <c r="C3" s="19">
        <v>2016</v>
      </c>
      <c r="D3" s="19">
        <v>2017</v>
      </c>
      <c r="E3" s="19">
        <v>2018</v>
      </c>
      <c r="F3" s="19">
        <v>2019</v>
      </c>
      <c r="G3" s="19">
        <v>2020</v>
      </c>
      <c r="H3" s="19">
        <v>2021</v>
      </c>
      <c r="I3" s="19">
        <v>2022</v>
      </c>
      <c r="J3" s="19">
        <v>2023</v>
      </c>
      <c r="K3" s="19">
        <v>2024</v>
      </c>
      <c r="L3" s="19">
        <v>2025</v>
      </c>
    </row>
    <row r="4" spans="1:12" s="1" customFormat="1" x14ac:dyDescent="0.35">
      <c r="A4" s="19" t="s">
        <v>177</v>
      </c>
      <c r="B4" s="51">
        <v>223526</v>
      </c>
      <c r="C4" s="51">
        <v>227570</v>
      </c>
      <c r="D4" s="51">
        <v>241124</v>
      </c>
      <c r="E4" s="51">
        <v>265626</v>
      </c>
      <c r="F4" s="51">
        <v>272491</v>
      </c>
      <c r="G4" s="51">
        <v>278338</v>
      </c>
      <c r="H4" s="51">
        <v>288161</v>
      </c>
      <c r="I4" s="51">
        <v>292090</v>
      </c>
      <c r="J4" s="51">
        <v>300143</v>
      </c>
      <c r="K4" s="51">
        <v>307108</v>
      </c>
      <c r="L4" s="19">
        <v>312108</v>
      </c>
    </row>
    <row r="5" spans="1:12" s="1" customFormat="1" x14ac:dyDescent="0.35">
      <c r="A5" s="19" t="s">
        <v>178</v>
      </c>
      <c r="B5" s="51">
        <v>65432</v>
      </c>
      <c r="C5" s="51">
        <v>69745</v>
      </c>
      <c r="D5" s="51">
        <v>76997</v>
      </c>
      <c r="E5" s="51">
        <v>89978</v>
      </c>
      <c r="F5" s="51">
        <v>89459</v>
      </c>
      <c r="G5" s="51">
        <v>94926</v>
      </c>
      <c r="H5" s="51">
        <v>95592</v>
      </c>
      <c r="I5" s="51">
        <v>100404</v>
      </c>
      <c r="J5" s="51">
        <v>99548</v>
      </c>
      <c r="K5" s="51">
        <v>104872</v>
      </c>
      <c r="L5" s="19">
        <v>105172</v>
      </c>
    </row>
    <row r="6" spans="1:12" s="1" customFormat="1" x14ac:dyDescent="0.35">
      <c r="A6" s="19" t="s">
        <v>179</v>
      </c>
      <c r="B6" s="51">
        <v>288958</v>
      </c>
      <c r="C6" s="51">
        <v>297315</v>
      </c>
      <c r="D6" s="51">
        <v>318121</v>
      </c>
      <c r="E6" s="51">
        <v>355604</v>
      </c>
      <c r="F6" s="51">
        <v>361950</v>
      </c>
      <c r="G6" s="51">
        <v>373264</v>
      </c>
      <c r="H6" s="51">
        <v>383753</v>
      </c>
      <c r="I6" s="51">
        <v>392494</v>
      </c>
      <c r="J6" s="51">
        <v>399691</v>
      </c>
      <c r="K6" s="51">
        <v>411980</v>
      </c>
      <c r="L6" s="51">
        <v>417280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8FA9-D03D-453F-9CEE-1F4959498533}">
  <sheetPr codeName="Ark114"/>
  <dimension ref="A1:T30"/>
  <sheetViews>
    <sheetView zoomScaleNormal="100" workbookViewId="0"/>
  </sheetViews>
  <sheetFormatPr baseColWidth="10" defaultColWidth="11.453125" defaultRowHeight="14.5" x14ac:dyDescent="0.35"/>
  <cols>
    <col min="1" max="1" width="21.453125" style="1" customWidth="1"/>
    <col min="2" max="20" width="11.453125" style="1"/>
  </cols>
  <sheetData>
    <row r="1" spans="1:20" x14ac:dyDescent="0.35">
      <c r="A1" s="23" t="s">
        <v>375</v>
      </c>
      <c r="B1" s="19" t="str">
        <f>INDEX(Innhold!$B:$B,MATCH($A$1,Innhold!$A:$A,0))</f>
        <v>Sektorindikator 9 transport – antall hurtigladepunkt og antall elektriske personbiler per hurtigladepunkt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x14ac:dyDescent="0.35">
      <c r="A3" s="19"/>
      <c r="B3" s="19">
        <v>2012</v>
      </c>
      <c r="C3" s="19">
        <v>2013</v>
      </c>
      <c r="D3" s="19">
        <v>2014</v>
      </c>
      <c r="E3" s="19">
        <v>2015</v>
      </c>
      <c r="F3" s="19">
        <v>2016</v>
      </c>
      <c r="G3" s="19">
        <v>2017</v>
      </c>
      <c r="H3" s="19">
        <v>2018</v>
      </c>
      <c r="I3" s="19">
        <v>2019</v>
      </c>
      <c r="J3" s="19">
        <v>2020</v>
      </c>
      <c r="K3" s="19">
        <v>2021</v>
      </c>
      <c r="L3" s="19">
        <v>2022</v>
      </c>
      <c r="M3" s="19">
        <v>2023</v>
      </c>
      <c r="N3" s="19">
        <v>2024</v>
      </c>
      <c r="O3" s="19">
        <v>2025</v>
      </c>
      <c r="P3" s="19"/>
      <c r="Q3" s="19"/>
      <c r="R3" s="19"/>
      <c r="S3" s="19"/>
      <c r="T3" s="19"/>
    </row>
    <row r="4" spans="1:20" x14ac:dyDescent="0.35">
      <c r="A4" s="19" t="s">
        <v>180</v>
      </c>
      <c r="B4" s="19">
        <v>58</v>
      </c>
      <c r="C4" s="19">
        <v>127</v>
      </c>
      <c r="D4" s="19">
        <v>272</v>
      </c>
      <c r="E4" s="19">
        <v>474</v>
      </c>
      <c r="F4" s="19">
        <v>743</v>
      </c>
      <c r="G4" s="19">
        <v>1178</v>
      </c>
      <c r="H4" s="19">
        <v>1736</v>
      </c>
      <c r="I4" s="19">
        <v>2362</v>
      </c>
      <c r="J4" s="19">
        <v>3288</v>
      </c>
      <c r="K4" s="19">
        <v>4131</v>
      </c>
      <c r="L4" s="19">
        <v>5612</v>
      </c>
      <c r="M4" s="19">
        <v>7741</v>
      </c>
      <c r="N4" s="19">
        <v>9478</v>
      </c>
      <c r="O4" s="19">
        <v>10670</v>
      </c>
      <c r="P4" s="19"/>
      <c r="Q4" s="19"/>
      <c r="R4" s="19"/>
      <c r="S4" s="19"/>
      <c r="T4" s="19"/>
    </row>
    <row r="5" spans="1:20" x14ac:dyDescent="0.35">
      <c r="A5" s="19" t="s">
        <v>1</v>
      </c>
      <c r="B5" s="31">
        <v>139</v>
      </c>
      <c r="C5" s="31">
        <v>140.30000000000001</v>
      </c>
      <c r="D5" s="31">
        <v>142.4</v>
      </c>
      <c r="E5" s="31">
        <v>145.69999999999999</v>
      </c>
      <c r="F5" s="31">
        <v>131.69999999999999</v>
      </c>
      <c r="G5" s="31">
        <v>117.8</v>
      </c>
      <c r="H5" s="31">
        <v>112.8</v>
      </c>
      <c r="I5" s="31">
        <v>110.8</v>
      </c>
      <c r="J5" s="31">
        <v>103.8</v>
      </c>
      <c r="K5" s="31">
        <v>111.8</v>
      </c>
      <c r="L5" s="31">
        <v>107.8</v>
      </c>
      <c r="M5" s="31">
        <v>89.8</v>
      </c>
      <c r="N5" s="31">
        <v>83.1</v>
      </c>
      <c r="O5" s="31">
        <v>88.5</v>
      </c>
      <c r="P5" s="19"/>
      <c r="Q5" s="19"/>
      <c r="R5" s="19"/>
      <c r="S5" s="19"/>
      <c r="T5" s="19"/>
    </row>
    <row r="6" spans="1:20" x14ac:dyDescent="0.35">
      <c r="A6" s="19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19"/>
      <c r="Q6" s="19"/>
      <c r="R6" s="19"/>
      <c r="S6" s="19"/>
      <c r="T6" s="19"/>
    </row>
    <row r="7" spans="1:20" x14ac:dyDescent="0.35">
      <c r="A7" s="19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19"/>
      <c r="Q7" s="19"/>
      <c r="R7" s="19"/>
      <c r="S7" s="19"/>
      <c r="T7" s="19"/>
    </row>
    <row r="8" spans="1:20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x14ac:dyDescent="0.3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x14ac:dyDescent="0.3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x14ac:dyDescent="0.35">
      <c r="A11" s="19"/>
      <c r="B11" s="55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x14ac:dyDescent="0.3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x14ac:dyDescent="0.35">
      <c r="A13" s="19"/>
      <c r="B13" s="55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35">
      <c r="A14" s="19"/>
      <c r="B14" s="55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x14ac:dyDescent="0.35">
      <c r="A15" s="3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20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x14ac:dyDescent="0.3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spans="1:20" x14ac:dyDescent="0.35">
      <c r="A18" s="19"/>
      <c r="B18" s="55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x14ac:dyDescent="0.35">
      <c r="A19" s="38"/>
      <c r="B19" s="55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 x14ac:dyDescent="0.35">
      <c r="A20" s="19"/>
      <c r="B20" s="55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x14ac:dyDescent="0.35">
      <c r="A21" s="19"/>
      <c r="B21" s="55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x14ac:dyDescent="0.35">
      <c r="A22" s="19"/>
      <c r="B22" s="55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x14ac:dyDescent="0.35">
      <c r="A23" s="19"/>
      <c r="B23" s="55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x14ac:dyDescent="0.35">
      <c r="A24" s="19"/>
      <c r="B24" s="55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x14ac:dyDescent="0.35">
      <c r="A25" s="19"/>
      <c r="B25" s="55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35">
      <c r="A26" s="19"/>
      <c r="B26" s="55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x14ac:dyDescent="0.35">
      <c r="A27" s="38"/>
      <c r="B27" s="55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x14ac:dyDescent="0.35">
      <c r="A29" s="19"/>
      <c r="B29" s="55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  <row r="30" spans="1:20" x14ac:dyDescent="0.35">
      <c r="A30" s="38"/>
      <c r="B30" s="55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A6CE1-7739-47FE-B526-099DC568EB8F}">
  <sheetPr codeName="Ark129"/>
  <dimension ref="A1:K39"/>
  <sheetViews>
    <sheetView zoomScaleNormal="100" workbookViewId="0">
      <selection activeCell="F6" sqref="F6"/>
    </sheetView>
  </sheetViews>
  <sheetFormatPr baseColWidth="10" defaultColWidth="11.453125" defaultRowHeight="14.5" x14ac:dyDescent="0.35"/>
  <cols>
    <col min="1" max="1" width="42.1796875" bestFit="1" customWidth="1"/>
  </cols>
  <sheetData>
    <row r="1" spans="1:11" x14ac:dyDescent="0.35">
      <c r="A1" s="23" t="s">
        <v>377</v>
      </c>
      <c r="B1" s="19" t="str">
        <f>INDEX(Innhold!$B:$B,MATCH($A$1,Innhold!$A:$A,0))</f>
        <v>Forskning og utvikling i industrien over tid</v>
      </c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1" customFormat="1" x14ac:dyDescent="0.35">
      <c r="A3" s="19"/>
      <c r="B3" s="19">
        <v>2015</v>
      </c>
      <c r="C3" s="19">
        <v>2016</v>
      </c>
      <c r="D3" s="19">
        <v>2017</v>
      </c>
      <c r="E3" s="19">
        <v>2018</v>
      </c>
      <c r="F3" s="19">
        <v>2019</v>
      </c>
      <c r="G3" s="19">
        <v>2020</v>
      </c>
      <c r="H3" s="19">
        <v>2021</v>
      </c>
      <c r="I3" s="19">
        <v>2022</v>
      </c>
      <c r="J3" s="19">
        <v>2023</v>
      </c>
      <c r="K3" s="19">
        <v>2024</v>
      </c>
    </row>
    <row r="4" spans="1:11" s="1" customFormat="1" x14ac:dyDescent="0.35">
      <c r="A4" s="19" t="s">
        <v>181</v>
      </c>
      <c r="B4" s="56">
        <v>2.8000000000000001E-2</v>
      </c>
      <c r="C4" s="56">
        <v>0.03</v>
      </c>
      <c r="D4" s="56">
        <v>2.5999999999999999E-2</v>
      </c>
      <c r="E4" s="56">
        <v>2.5999999999999999E-2</v>
      </c>
      <c r="F4" s="56">
        <v>3.2000000000000001E-2</v>
      </c>
      <c r="G4" s="56">
        <v>3.1E-2</v>
      </c>
      <c r="H4" s="56">
        <v>3.9E-2</v>
      </c>
      <c r="I4" s="56">
        <v>4.1000000000000002E-2</v>
      </c>
      <c r="J4" s="56">
        <v>3.5999999999999997E-2</v>
      </c>
      <c r="K4" s="56">
        <v>3.5000000000000003E-2</v>
      </c>
    </row>
    <row r="5" spans="1:11" s="1" customFormat="1" x14ac:dyDescent="0.35">
      <c r="A5" s="19" t="s">
        <v>182</v>
      </c>
      <c r="B5" s="56">
        <v>6.8000000000000005E-2</v>
      </c>
      <c r="C5" s="56">
        <v>9.1999999999999998E-2</v>
      </c>
      <c r="D5" s="56">
        <v>7.9000000000000001E-2</v>
      </c>
      <c r="E5" s="56">
        <v>7.1999999999999995E-2</v>
      </c>
      <c r="F5" s="56">
        <v>7.5999999999999998E-2</v>
      </c>
      <c r="G5" s="56">
        <v>0.08</v>
      </c>
      <c r="H5" s="56">
        <v>7.9000000000000001E-2</v>
      </c>
      <c r="I5" s="56">
        <v>9.0999999999999998E-2</v>
      </c>
      <c r="J5" s="56">
        <v>9.1999999999999998E-2</v>
      </c>
      <c r="K5" s="56">
        <v>8.5999999999999993E-2</v>
      </c>
    </row>
    <row r="6" spans="1:11" s="1" customFormat="1" x14ac:dyDescent="0.35">
      <c r="A6" s="19" t="s">
        <v>183</v>
      </c>
      <c r="B6" s="56">
        <v>2E-3</v>
      </c>
      <c r="C6" s="56">
        <v>3.0000000000000001E-3</v>
      </c>
      <c r="D6" s="56">
        <v>2E-3</v>
      </c>
      <c r="E6" s="56">
        <v>3.0000000000000001E-3</v>
      </c>
      <c r="F6" s="56">
        <v>3.0000000000000001E-3</v>
      </c>
      <c r="G6" s="56">
        <v>0.01</v>
      </c>
      <c r="H6" s="56">
        <v>8.9999999999999993E-3</v>
      </c>
      <c r="I6" s="56">
        <v>0.01</v>
      </c>
      <c r="J6" s="56">
        <v>1.4E-2</v>
      </c>
      <c r="K6" s="56">
        <v>1.7999999999999999E-2</v>
      </c>
    </row>
    <row r="7" spans="1:11" x14ac:dyDescent="0.35">
      <c r="A7" s="19" t="s">
        <v>184</v>
      </c>
      <c r="B7" s="56">
        <v>1.2E-2</v>
      </c>
      <c r="C7" s="56">
        <v>1.4E-2</v>
      </c>
      <c r="D7" s="56">
        <v>1.7999999999999999E-2</v>
      </c>
      <c r="E7" s="56">
        <v>0.02</v>
      </c>
      <c r="F7" s="56">
        <v>3.3000000000000002E-2</v>
      </c>
      <c r="G7" s="56">
        <v>3.5999999999999997E-2</v>
      </c>
      <c r="H7" s="56">
        <v>4.2000000000000003E-2</v>
      </c>
      <c r="I7" s="56">
        <v>3.6999999999999998E-2</v>
      </c>
      <c r="J7" s="56">
        <v>3.4000000000000002E-2</v>
      </c>
      <c r="K7" s="56">
        <v>3.2000000000000001E-2</v>
      </c>
    </row>
    <row r="8" spans="1:11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x14ac:dyDescent="0.35">
      <c r="A9" s="19"/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x14ac:dyDescent="0.35">
      <c r="A10" s="19"/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1" x14ac:dyDescent="0.35">
      <c r="A11" s="19"/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1" x14ac:dyDescent="0.35">
      <c r="A12" s="19"/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x14ac:dyDescent="0.3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 x14ac:dyDescent="0.3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1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x14ac:dyDescent="0.3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x14ac:dyDescent="0.3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x14ac:dyDescent="0.3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1:11" x14ac:dyDescent="0.3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x14ac:dyDescent="0.3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1" x14ac:dyDescent="0.3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 x14ac:dyDescent="0.3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x14ac:dyDescent="0.3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x14ac:dyDescent="0.3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DC8F1-33B3-4518-9FAE-737A087FDE87}">
  <sheetPr codeName="Ark116"/>
  <dimension ref="A1:N6"/>
  <sheetViews>
    <sheetView zoomScaleNormal="100" workbookViewId="0"/>
  </sheetViews>
  <sheetFormatPr baseColWidth="10" defaultColWidth="11.453125" defaultRowHeight="14.5" x14ac:dyDescent="0.35"/>
  <cols>
    <col min="1" max="1" width="40.81640625" bestFit="1" customWidth="1"/>
  </cols>
  <sheetData>
    <row r="1" spans="1:14" s="1" customFormat="1" x14ac:dyDescent="0.35">
      <c r="A1" s="23" t="s">
        <v>379</v>
      </c>
      <c r="B1" s="19" t="str">
        <f>INDEX(Innhold!$B:$B,MATCH($A$1,Innhold!$A:$A,0))</f>
        <v>Sektorindikator 2 jordbruk – husdyrgjødsel levert til biogassproduksjon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" customForma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s="1" customFormat="1" x14ac:dyDescent="0.35">
      <c r="A3" s="19"/>
      <c r="B3" s="19">
        <v>2013</v>
      </c>
      <c r="C3" s="19">
        <v>2014</v>
      </c>
      <c r="D3" s="19">
        <v>2015</v>
      </c>
      <c r="E3" s="19">
        <v>2016</v>
      </c>
      <c r="F3" s="19">
        <v>2017</v>
      </c>
      <c r="G3" s="19">
        <v>2018</v>
      </c>
      <c r="H3" s="19">
        <v>2019</v>
      </c>
      <c r="I3" s="19">
        <v>2020</v>
      </c>
      <c r="J3" s="19">
        <v>2021</v>
      </c>
      <c r="K3" s="19">
        <v>2022</v>
      </c>
      <c r="L3" s="19">
        <v>2023</v>
      </c>
      <c r="M3" s="19">
        <v>2024</v>
      </c>
      <c r="N3" s="19">
        <v>2025</v>
      </c>
    </row>
    <row r="4" spans="1:14" s="1" customFormat="1" x14ac:dyDescent="0.35">
      <c r="A4" s="19" t="s">
        <v>226</v>
      </c>
      <c r="B4" s="40">
        <v>3178</v>
      </c>
      <c r="C4" s="40">
        <v>2926</v>
      </c>
      <c r="D4" s="40">
        <v>22515</v>
      </c>
      <c r="E4" s="40">
        <v>61623</v>
      </c>
      <c r="F4" s="40">
        <v>70623</v>
      </c>
      <c r="G4" s="40">
        <v>68887</v>
      </c>
      <c r="H4" s="40">
        <v>84187</v>
      </c>
      <c r="I4" s="40">
        <v>77475</v>
      </c>
      <c r="J4" s="40">
        <v>94124</v>
      </c>
      <c r="K4" s="40">
        <v>107314</v>
      </c>
      <c r="L4" s="40">
        <v>137291</v>
      </c>
      <c r="M4" s="40">
        <v>146213</v>
      </c>
      <c r="N4" s="41">
        <v>193058</v>
      </c>
    </row>
    <row r="5" spans="1:14" x14ac:dyDescent="0.3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x14ac:dyDescent="0.3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57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34E9-D449-4FA5-8BD9-2EF3CF5131C5}">
  <sheetPr codeName="Ark118"/>
  <dimension ref="A1:Z4"/>
  <sheetViews>
    <sheetView zoomScaleNormal="100" workbookViewId="0"/>
  </sheetViews>
  <sheetFormatPr baseColWidth="10" defaultColWidth="11.453125" defaultRowHeight="14.5" x14ac:dyDescent="0.35"/>
  <sheetData>
    <row r="1" spans="1:26" s="1" customFormat="1" x14ac:dyDescent="0.35">
      <c r="A1" s="23" t="s">
        <v>381</v>
      </c>
      <c r="B1" s="19" t="str">
        <f>INDEX(Innhold!$B:$B,MATCH($A$1,Innhold!$A:$A,0))</f>
        <v>Sektorindikator 3 jordbruk – mengde mineralgjødsel-nitrogen solgt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1" customForma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s="1" customFormat="1" x14ac:dyDescent="0.35">
      <c r="A3" s="19"/>
      <c r="B3" s="40" t="s">
        <v>33</v>
      </c>
      <c r="C3" s="40" t="s">
        <v>34</v>
      </c>
      <c r="D3" s="40" t="s">
        <v>35</v>
      </c>
      <c r="E3" s="40" t="s">
        <v>36</v>
      </c>
      <c r="F3" s="40" t="s">
        <v>37</v>
      </c>
      <c r="G3" s="40" t="s">
        <v>38</v>
      </c>
      <c r="H3" s="40" t="s">
        <v>39</v>
      </c>
      <c r="I3" s="40" t="s">
        <v>40</v>
      </c>
      <c r="J3" s="40" t="s">
        <v>41</v>
      </c>
      <c r="K3" s="40" t="s">
        <v>42</v>
      </c>
      <c r="L3" s="40" t="s">
        <v>43</v>
      </c>
      <c r="M3" s="40" t="s">
        <v>44</v>
      </c>
      <c r="N3" s="40" t="s">
        <v>45</v>
      </c>
      <c r="O3" s="40" t="s">
        <v>46</v>
      </c>
      <c r="P3" s="40" t="s">
        <v>47</v>
      </c>
      <c r="Q3" s="40" t="s">
        <v>48</v>
      </c>
      <c r="R3" s="40" t="s">
        <v>49</v>
      </c>
      <c r="S3" s="40" t="s">
        <v>50</v>
      </c>
      <c r="T3" s="40" t="s">
        <v>51</v>
      </c>
      <c r="U3" s="40" t="s">
        <v>52</v>
      </c>
      <c r="V3" s="40" t="s">
        <v>53</v>
      </c>
      <c r="W3" s="40" t="s">
        <v>54</v>
      </c>
      <c r="X3" s="40" t="s">
        <v>55</v>
      </c>
      <c r="Y3" s="40" t="s">
        <v>56</v>
      </c>
      <c r="Z3" s="19" t="s">
        <v>216</v>
      </c>
    </row>
    <row r="4" spans="1:26" s="1" customFormat="1" x14ac:dyDescent="0.35">
      <c r="A4" s="19" t="s">
        <v>57</v>
      </c>
      <c r="B4" s="40">
        <v>100592</v>
      </c>
      <c r="C4" s="40">
        <v>101258</v>
      </c>
      <c r="D4" s="40">
        <v>104162</v>
      </c>
      <c r="E4" s="40">
        <v>105096</v>
      </c>
      <c r="F4" s="40">
        <v>106882</v>
      </c>
      <c r="G4" s="40">
        <v>104088</v>
      </c>
      <c r="H4" s="40">
        <v>107588</v>
      </c>
      <c r="I4" s="40">
        <v>116351</v>
      </c>
      <c r="J4" s="40">
        <v>82549</v>
      </c>
      <c r="K4" s="40">
        <v>83081</v>
      </c>
      <c r="L4" s="40">
        <v>96851</v>
      </c>
      <c r="M4" s="40">
        <v>95767</v>
      </c>
      <c r="N4" s="40">
        <v>97010</v>
      </c>
      <c r="O4" s="40">
        <v>102238</v>
      </c>
      <c r="P4" s="40">
        <v>104214</v>
      </c>
      <c r="Q4" s="40">
        <v>102460</v>
      </c>
      <c r="R4" s="40">
        <v>99674</v>
      </c>
      <c r="S4" s="40">
        <v>102392</v>
      </c>
      <c r="T4" s="40">
        <v>106765</v>
      </c>
      <c r="U4" s="40">
        <v>105884.1</v>
      </c>
      <c r="V4" s="40">
        <v>107282</v>
      </c>
      <c r="W4" s="40">
        <v>99043.5</v>
      </c>
      <c r="X4" s="40">
        <v>87003</v>
      </c>
      <c r="Y4" s="40">
        <v>91646</v>
      </c>
      <c r="Z4" s="41">
        <v>100116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D00E-61B8-4D6C-9FCD-EF9174DCE2EC}">
  <sheetPr codeName="Ark120"/>
  <dimension ref="A1:AA4"/>
  <sheetViews>
    <sheetView workbookViewId="0"/>
  </sheetViews>
  <sheetFormatPr baseColWidth="10" defaultColWidth="11.453125" defaultRowHeight="14.5" x14ac:dyDescent="0.35"/>
  <cols>
    <col min="1" max="1" width="43.1796875" bestFit="1" customWidth="1"/>
  </cols>
  <sheetData>
    <row r="1" spans="1:27" s="1" customFormat="1" x14ac:dyDescent="0.35">
      <c r="A1" s="23" t="s">
        <v>383</v>
      </c>
      <c r="B1" s="19" t="str">
        <f>INDEX(Innhold!$B:$B,MATCH($A$1,Innhold!$A:$A,0))</f>
        <v>Sektorindikator 6 jordbruk – forbruk av rødt kjøtt per person per år, kg engrosvekt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s="1" customForma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s="1" customFormat="1" x14ac:dyDescent="0.35">
      <c r="A3" s="19"/>
      <c r="B3" s="58">
        <v>2000</v>
      </c>
      <c r="C3" s="58">
        <v>2001</v>
      </c>
      <c r="D3" s="58">
        <v>2002</v>
      </c>
      <c r="E3" s="58">
        <v>2003</v>
      </c>
      <c r="F3" s="58">
        <v>2004</v>
      </c>
      <c r="G3" s="58">
        <v>2005</v>
      </c>
      <c r="H3" s="58">
        <v>2006</v>
      </c>
      <c r="I3" s="58">
        <v>2007</v>
      </c>
      <c r="J3" s="58">
        <v>2008</v>
      </c>
      <c r="K3" s="58">
        <v>2009</v>
      </c>
      <c r="L3" s="58">
        <v>2010</v>
      </c>
      <c r="M3" s="58">
        <v>2011</v>
      </c>
      <c r="N3" s="58">
        <v>2012</v>
      </c>
      <c r="O3" s="58">
        <v>2013</v>
      </c>
      <c r="P3" s="58">
        <v>2014</v>
      </c>
      <c r="Q3" s="58">
        <v>2015</v>
      </c>
      <c r="R3" s="58">
        <v>2016</v>
      </c>
      <c r="S3" s="58">
        <v>2017</v>
      </c>
      <c r="T3" s="58">
        <v>2018</v>
      </c>
      <c r="U3" s="58">
        <v>2019</v>
      </c>
      <c r="V3" s="58">
        <v>2020</v>
      </c>
      <c r="W3" s="58">
        <v>2021</v>
      </c>
      <c r="X3" s="58">
        <v>2022</v>
      </c>
      <c r="Y3" s="58">
        <v>2023</v>
      </c>
      <c r="Z3" s="19">
        <v>2024</v>
      </c>
      <c r="AA3" s="19">
        <v>2025</v>
      </c>
    </row>
    <row r="4" spans="1:27" s="1" customFormat="1" x14ac:dyDescent="0.35">
      <c r="A4" s="19" t="s">
        <v>31</v>
      </c>
      <c r="B4" s="19">
        <v>49.5</v>
      </c>
      <c r="C4" s="19">
        <v>49.9</v>
      </c>
      <c r="D4" s="19">
        <v>49</v>
      </c>
      <c r="E4" s="19">
        <v>49.9</v>
      </c>
      <c r="F4" s="19">
        <v>50.7</v>
      </c>
      <c r="G4" s="19">
        <v>51.1</v>
      </c>
      <c r="H4" s="19">
        <v>50.5</v>
      </c>
      <c r="I4" s="19">
        <v>53.4</v>
      </c>
      <c r="J4" s="19">
        <v>52.3</v>
      </c>
      <c r="K4" s="19">
        <v>49.4</v>
      </c>
      <c r="L4" s="19">
        <v>49.5</v>
      </c>
      <c r="M4" s="19">
        <v>50.4</v>
      </c>
      <c r="N4" s="19">
        <v>49.9</v>
      </c>
      <c r="O4" s="19">
        <v>49.2</v>
      </c>
      <c r="P4" s="19">
        <v>49</v>
      </c>
      <c r="Q4" s="19">
        <v>51.2</v>
      </c>
      <c r="R4" s="19">
        <v>51</v>
      </c>
      <c r="S4" s="19">
        <v>50.3</v>
      </c>
      <c r="T4" s="19">
        <v>49.3</v>
      </c>
      <c r="U4" s="19">
        <v>48.2</v>
      </c>
      <c r="V4" s="19">
        <v>50.5</v>
      </c>
      <c r="W4" s="19">
        <v>53</v>
      </c>
      <c r="X4" s="19">
        <v>49</v>
      </c>
      <c r="Y4" s="19">
        <v>45.8</v>
      </c>
      <c r="Z4" s="19">
        <v>45.5</v>
      </c>
      <c r="AA4" s="19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F4C68-BA95-481B-A9EE-B857B4C82F05}">
  <sheetPr codeName="Ark121"/>
  <dimension ref="A1:T28"/>
  <sheetViews>
    <sheetView zoomScaleNormal="100" workbookViewId="0"/>
  </sheetViews>
  <sheetFormatPr baseColWidth="10" defaultRowHeight="14.5" x14ac:dyDescent="0.35"/>
  <cols>
    <col min="1" max="1" width="38.81640625" customWidth="1"/>
  </cols>
  <sheetData>
    <row r="1" spans="1:20" s="1" customFormat="1" x14ac:dyDescent="0.35">
      <c r="A1" s="23" t="s">
        <v>385</v>
      </c>
      <c r="B1" s="19" t="str">
        <f>INDEX(Innhold!$B:$B,MATCH($A$1,Innhold!$A:$A,0))</f>
        <v>Sektorindikator 7 jordbruk – matsvinn per person, målt i kg per innbygger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s="1" customForma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s="1" customFormat="1" x14ac:dyDescent="0.35">
      <c r="A3" s="19"/>
      <c r="B3" s="19">
        <v>2015</v>
      </c>
      <c r="C3" s="19">
        <v>2016</v>
      </c>
      <c r="D3" s="19">
        <v>2017</v>
      </c>
      <c r="E3" s="19">
        <v>2018</v>
      </c>
      <c r="F3" s="19">
        <v>2019</v>
      </c>
      <c r="G3" s="19">
        <v>2020</v>
      </c>
      <c r="H3" s="19">
        <v>2021</v>
      </c>
      <c r="I3" s="19">
        <v>2022</v>
      </c>
      <c r="J3" s="19">
        <v>2023</v>
      </c>
      <c r="K3" s="19">
        <v>2024</v>
      </c>
      <c r="L3" s="19"/>
      <c r="M3" s="19"/>
      <c r="N3" s="19"/>
      <c r="O3" s="19"/>
      <c r="P3" s="19"/>
      <c r="Q3" s="19"/>
      <c r="R3" s="19"/>
      <c r="S3" s="19"/>
      <c r="T3" s="19"/>
    </row>
    <row r="4" spans="1:20" s="1" customFormat="1" x14ac:dyDescent="0.35">
      <c r="A4" s="19" t="s">
        <v>217</v>
      </c>
      <c r="B4" s="19">
        <v>90.6</v>
      </c>
      <c r="C4" s="19">
        <v>88.9</v>
      </c>
      <c r="D4" s="19">
        <v>87.2</v>
      </c>
      <c r="E4" s="19">
        <v>86.1</v>
      </c>
      <c r="F4" s="19">
        <v>82.8</v>
      </c>
      <c r="G4" s="19">
        <v>81</v>
      </c>
      <c r="H4" s="19">
        <v>81.8</v>
      </c>
      <c r="I4" s="19">
        <v>82.8</v>
      </c>
      <c r="J4" s="19">
        <v>75.099999999999994</v>
      </c>
      <c r="K4" s="19">
        <v>70.8</v>
      </c>
      <c r="L4" s="19"/>
      <c r="M4" s="19"/>
      <c r="N4" s="19"/>
      <c r="O4" s="19"/>
      <c r="P4" s="19"/>
      <c r="Q4" s="19"/>
      <c r="R4" s="19"/>
      <c r="S4" s="19"/>
      <c r="T4" s="19"/>
    </row>
    <row r="5" spans="1:20" s="1" customFormat="1" x14ac:dyDescent="0.3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s="1" customFormat="1" x14ac:dyDescent="0.3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s="1" customFormat="1" x14ac:dyDescent="0.3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s="1" customFormat="1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s="1" customFormat="1" x14ac:dyDescent="0.3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s="1" customFormat="1" x14ac:dyDescent="0.3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s="1" customFormat="1" x14ac:dyDescent="0.3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s="1" customFormat="1" x14ac:dyDescent="0.3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s="1" customFormat="1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s="1" customFormat="1" x14ac:dyDescent="0.3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s="1" customFormat="1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20" s="1" customFormat="1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s="1" customFormat="1" x14ac:dyDescent="0.3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spans="1:20" s="1" customFormat="1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s="1" customFormat="1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 s="1" customFormat="1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s="1" customFormat="1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s="1" customFormat="1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1" customFormat="1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s="1" customFormat="1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s="1" customFormat="1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s="1" customFormat="1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s="1" customFormat="1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s="1" customFormat="1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416B2-E2B1-426F-A844-16A92D093780}">
  <sheetPr codeName="Ark122"/>
  <dimension ref="A1:D38"/>
  <sheetViews>
    <sheetView zoomScaleNormal="100" workbookViewId="0"/>
  </sheetViews>
  <sheetFormatPr baseColWidth="10" defaultRowHeight="14.5" x14ac:dyDescent="0.35"/>
  <cols>
    <col min="1" max="1" width="10.81640625" style="1"/>
    <col min="2" max="2" width="11.453125" style="1" customWidth="1"/>
    <col min="3" max="4" width="10.81640625" style="1"/>
  </cols>
  <sheetData>
    <row r="1" spans="1:4" s="9" customFormat="1" x14ac:dyDescent="0.35">
      <c r="A1" s="23" t="s">
        <v>387</v>
      </c>
      <c r="B1" s="19" t="str">
        <f>INDEX(Innhold!$B:$B,MATCH($A$1,Innhold!$A:$A,0))</f>
        <v>Sektorindikator 2 skog og areal – omfang omdisponert myr</v>
      </c>
      <c r="C1" s="19"/>
      <c r="D1" s="19"/>
    </row>
    <row r="2" spans="1:4" s="9" customFormat="1" x14ac:dyDescent="0.35">
      <c r="A2" s="38"/>
      <c r="B2" s="19"/>
      <c r="C2" s="19"/>
      <c r="D2" s="19"/>
    </row>
    <row r="3" spans="1:4" x14ac:dyDescent="0.35">
      <c r="A3" s="19"/>
      <c r="B3" s="19" t="s">
        <v>5</v>
      </c>
      <c r="C3" s="19" t="s">
        <v>4</v>
      </c>
      <c r="D3" s="19"/>
    </row>
    <row r="4" spans="1:4" x14ac:dyDescent="0.35">
      <c r="A4" s="19">
        <v>1990</v>
      </c>
      <c r="B4" s="19">
        <v>4.8</v>
      </c>
      <c r="C4" s="19"/>
      <c r="D4" s="19"/>
    </row>
    <row r="5" spans="1:4" x14ac:dyDescent="0.35">
      <c r="A5" s="19">
        <v>1991</v>
      </c>
      <c r="B5" s="19">
        <v>4.8</v>
      </c>
      <c r="C5" s="19"/>
      <c r="D5" s="19"/>
    </row>
    <row r="6" spans="1:4" x14ac:dyDescent="0.35">
      <c r="A6" s="19">
        <v>1992</v>
      </c>
      <c r="B6" s="19">
        <v>4.8</v>
      </c>
      <c r="C6" s="19"/>
      <c r="D6" s="19"/>
    </row>
    <row r="7" spans="1:4" x14ac:dyDescent="0.35">
      <c r="A7" s="19">
        <v>1993</v>
      </c>
      <c r="B7" s="19">
        <v>4.8</v>
      </c>
      <c r="C7" s="19"/>
      <c r="D7" s="19"/>
    </row>
    <row r="8" spans="1:4" x14ac:dyDescent="0.35">
      <c r="A8" s="19">
        <v>1994</v>
      </c>
      <c r="B8" s="19">
        <v>4.8</v>
      </c>
      <c r="C8" s="19">
        <v>4.8</v>
      </c>
      <c r="D8" s="19"/>
    </row>
    <row r="9" spans="1:4" x14ac:dyDescent="0.35">
      <c r="A9" s="19">
        <v>1995</v>
      </c>
      <c r="B9" s="19">
        <v>3</v>
      </c>
      <c r="C9" s="19">
        <v>4.5</v>
      </c>
      <c r="D9" s="19"/>
    </row>
    <row r="10" spans="1:4" x14ac:dyDescent="0.35">
      <c r="A10" s="19">
        <v>1996</v>
      </c>
      <c r="B10" s="19">
        <v>1.8</v>
      </c>
      <c r="C10" s="19">
        <v>3.9</v>
      </c>
      <c r="D10" s="19"/>
    </row>
    <row r="11" spans="1:4" x14ac:dyDescent="0.35">
      <c r="A11" s="19">
        <v>1997</v>
      </c>
      <c r="B11" s="19">
        <v>4.4000000000000004</v>
      </c>
      <c r="C11" s="19">
        <v>3.8</v>
      </c>
      <c r="D11" s="19"/>
    </row>
    <row r="12" spans="1:4" x14ac:dyDescent="0.35">
      <c r="A12" s="19">
        <v>1998</v>
      </c>
      <c r="B12" s="19">
        <v>3.2</v>
      </c>
      <c r="C12" s="19">
        <v>3.5</v>
      </c>
      <c r="D12" s="19"/>
    </row>
    <row r="13" spans="1:4" x14ac:dyDescent="0.35">
      <c r="A13" s="19">
        <v>1999</v>
      </c>
      <c r="B13" s="19">
        <v>2.5</v>
      </c>
      <c r="C13" s="19">
        <v>3</v>
      </c>
      <c r="D13" s="19"/>
    </row>
    <row r="14" spans="1:4" x14ac:dyDescent="0.35">
      <c r="A14" s="19">
        <v>2000</v>
      </c>
      <c r="B14" s="19">
        <v>2.5</v>
      </c>
      <c r="C14" s="19">
        <v>2.9</v>
      </c>
      <c r="D14" s="19"/>
    </row>
    <row r="15" spans="1:4" x14ac:dyDescent="0.35">
      <c r="A15" s="19">
        <v>2001</v>
      </c>
      <c r="B15" s="19">
        <v>6.1</v>
      </c>
      <c r="C15" s="19">
        <v>3.8</v>
      </c>
      <c r="D15" s="19"/>
    </row>
    <row r="16" spans="1:4" x14ac:dyDescent="0.35">
      <c r="A16" s="19">
        <v>2002</v>
      </c>
      <c r="B16" s="19">
        <v>3.6</v>
      </c>
      <c r="C16" s="19">
        <v>3.6</v>
      </c>
      <c r="D16" s="19"/>
    </row>
    <row r="17" spans="1:4" x14ac:dyDescent="0.35">
      <c r="A17" s="19">
        <v>2003</v>
      </c>
      <c r="B17" s="19">
        <v>3.6</v>
      </c>
      <c r="C17" s="19">
        <v>3.7</v>
      </c>
      <c r="D17" s="19"/>
    </row>
    <row r="18" spans="1:4" x14ac:dyDescent="0.35">
      <c r="A18" s="19">
        <v>2004</v>
      </c>
      <c r="B18" s="19">
        <v>3.6</v>
      </c>
      <c r="C18" s="19">
        <v>3.9</v>
      </c>
      <c r="D18" s="19"/>
    </row>
    <row r="19" spans="1:4" x14ac:dyDescent="0.35">
      <c r="A19" s="19">
        <v>2005</v>
      </c>
      <c r="B19" s="19">
        <v>3.6</v>
      </c>
      <c r="C19" s="19">
        <v>4.0999999999999996</v>
      </c>
      <c r="D19" s="19"/>
    </row>
    <row r="20" spans="1:4" x14ac:dyDescent="0.35">
      <c r="A20" s="19">
        <v>2006</v>
      </c>
      <c r="B20" s="19">
        <v>1.8</v>
      </c>
      <c r="C20" s="19">
        <v>3.2</v>
      </c>
      <c r="D20" s="19"/>
    </row>
    <row r="21" spans="1:4" x14ac:dyDescent="0.35">
      <c r="A21" s="19">
        <v>2007</v>
      </c>
      <c r="B21" s="19">
        <v>4.0999999999999996</v>
      </c>
      <c r="C21" s="19">
        <v>3.4</v>
      </c>
      <c r="D21" s="19"/>
    </row>
    <row r="22" spans="1:4" x14ac:dyDescent="0.35">
      <c r="A22" s="19">
        <v>2008</v>
      </c>
      <c r="B22" s="19">
        <v>4.0999999999999996</v>
      </c>
      <c r="C22" s="19">
        <v>3.5</v>
      </c>
      <c r="D22" s="19"/>
    </row>
    <row r="23" spans="1:4" x14ac:dyDescent="0.35">
      <c r="A23" s="19">
        <v>2009</v>
      </c>
      <c r="B23" s="19">
        <v>5.8</v>
      </c>
      <c r="C23" s="19">
        <v>3.9</v>
      </c>
      <c r="D23" s="19"/>
    </row>
    <row r="24" spans="1:4" x14ac:dyDescent="0.35">
      <c r="A24" s="19">
        <v>2010</v>
      </c>
      <c r="B24" s="19">
        <v>9.4</v>
      </c>
      <c r="C24" s="19">
        <v>5</v>
      </c>
      <c r="D24" s="19"/>
    </row>
    <row r="25" spans="1:4" x14ac:dyDescent="0.35">
      <c r="A25" s="19">
        <v>2011</v>
      </c>
      <c r="B25" s="19">
        <v>13</v>
      </c>
      <c r="C25" s="19">
        <v>7.3</v>
      </c>
      <c r="D25" s="19"/>
    </row>
    <row r="26" spans="1:4" x14ac:dyDescent="0.35">
      <c r="A26" s="19">
        <v>2012</v>
      </c>
      <c r="B26" s="19">
        <v>10.6</v>
      </c>
      <c r="C26" s="19">
        <v>8.6</v>
      </c>
      <c r="D26" s="19"/>
    </row>
    <row r="27" spans="1:4" x14ac:dyDescent="0.35">
      <c r="A27" s="19">
        <v>2013</v>
      </c>
      <c r="B27" s="19">
        <v>13.5</v>
      </c>
      <c r="C27" s="19">
        <v>10.5</v>
      </c>
      <c r="D27" s="19"/>
    </row>
    <row r="28" spans="1:4" x14ac:dyDescent="0.35">
      <c r="A28" s="19">
        <v>2014</v>
      </c>
      <c r="B28" s="19">
        <v>14.6</v>
      </c>
      <c r="C28" s="19">
        <v>12.2</v>
      </c>
      <c r="D28" s="19"/>
    </row>
    <row r="29" spans="1:4" x14ac:dyDescent="0.35">
      <c r="A29" s="19">
        <v>2015</v>
      </c>
      <c r="B29" s="19">
        <v>11</v>
      </c>
      <c r="C29" s="19">
        <v>12.5</v>
      </c>
      <c r="D29" s="19"/>
    </row>
    <row r="30" spans="1:4" x14ac:dyDescent="0.35">
      <c r="A30" s="19">
        <v>2016</v>
      </c>
      <c r="B30" s="19">
        <v>5.6</v>
      </c>
      <c r="C30" s="19">
        <v>11.1</v>
      </c>
      <c r="D30" s="19"/>
    </row>
    <row r="31" spans="1:4" x14ac:dyDescent="0.35">
      <c r="A31" s="19">
        <v>2017</v>
      </c>
      <c r="B31" s="19">
        <v>5.6</v>
      </c>
      <c r="C31" s="19">
        <v>10.1</v>
      </c>
      <c r="D31" s="19"/>
    </row>
    <row r="32" spans="1:4" x14ac:dyDescent="0.35">
      <c r="A32" s="19">
        <v>2018</v>
      </c>
      <c r="B32" s="19">
        <v>4.5</v>
      </c>
      <c r="C32" s="19">
        <v>8.3000000000000007</v>
      </c>
      <c r="D32" s="19"/>
    </row>
    <row r="33" spans="1:4" x14ac:dyDescent="0.35">
      <c r="A33" s="19">
        <v>2019</v>
      </c>
      <c r="B33" s="19">
        <v>2.9</v>
      </c>
      <c r="C33" s="19">
        <v>5.9</v>
      </c>
      <c r="D33" s="19"/>
    </row>
    <row r="34" spans="1:4" x14ac:dyDescent="0.35">
      <c r="A34" s="19">
        <v>2020</v>
      </c>
      <c r="B34" s="19">
        <v>6.5</v>
      </c>
      <c r="C34" s="19">
        <v>5</v>
      </c>
      <c r="D34" s="19"/>
    </row>
    <row r="35" spans="1:4" x14ac:dyDescent="0.35">
      <c r="A35" s="19">
        <v>2021</v>
      </c>
      <c r="B35" s="19">
        <v>9.1999999999999993</v>
      </c>
      <c r="C35" s="19">
        <v>5.7</v>
      </c>
      <c r="D35" s="19"/>
    </row>
    <row r="36" spans="1:4" x14ac:dyDescent="0.35">
      <c r="A36" s="19">
        <v>2022</v>
      </c>
      <c r="B36" s="19">
        <v>9.1999999999999993</v>
      </c>
      <c r="C36" s="19">
        <v>6.5</v>
      </c>
      <c r="D36" s="19"/>
    </row>
    <row r="37" spans="1:4" x14ac:dyDescent="0.35">
      <c r="A37" s="19">
        <v>2023</v>
      </c>
      <c r="B37" s="19">
        <v>9.6999999999999993</v>
      </c>
      <c r="C37" s="19">
        <v>7.5</v>
      </c>
      <c r="D37" s="19"/>
    </row>
    <row r="38" spans="1:4" x14ac:dyDescent="0.35">
      <c r="A38" s="19">
        <v>2024</v>
      </c>
      <c r="B38" s="19">
        <v>10.5</v>
      </c>
      <c r="C38" s="19">
        <v>9</v>
      </c>
      <c r="D38" s="19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D2EDA-EAD0-408B-B774-7B52C35A3425}">
  <sheetPr codeName="Ark123"/>
  <dimension ref="A1:D38"/>
  <sheetViews>
    <sheetView tabSelected="1" zoomScale="85" zoomScaleNormal="85" workbookViewId="0">
      <selection activeCell="W62" sqref="W62"/>
    </sheetView>
  </sheetViews>
  <sheetFormatPr baseColWidth="10" defaultColWidth="11.453125" defaultRowHeight="14.5" x14ac:dyDescent="0.35"/>
  <cols>
    <col min="1" max="1" width="11.453125" style="1"/>
    <col min="2" max="2" width="10.81640625" style="1" customWidth="1"/>
    <col min="3" max="4" width="11.453125" style="1"/>
  </cols>
  <sheetData>
    <row r="1" spans="1:4" x14ac:dyDescent="0.35">
      <c r="A1" s="23" t="s">
        <v>389</v>
      </c>
      <c r="B1" s="19" t="str">
        <f>INDEX(Innhold!$B:$B,MATCH($A$1,Innhold!$A:$A,0))</f>
        <v>Sektorindikator 3 skog og areal – omfang av avskoging</v>
      </c>
      <c r="C1" s="19"/>
      <c r="D1" s="19"/>
    </row>
    <row r="2" spans="1:4" x14ac:dyDescent="0.35">
      <c r="A2" s="19"/>
      <c r="B2" s="19"/>
      <c r="C2" s="19"/>
      <c r="D2" s="19"/>
    </row>
    <row r="3" spans="1:4" s="9" customFormat="1" x14ac:dyDescent="0.35">
      <c r="A3" s="19"/>
      <c r="B3" s="19" t="s">
        <v>185</v>
      </c>
      <c r="C3" s="19" t="s">
        <v>4</v>
      </c>
      <c r="D3" s="19"/>
    </row>
    <row r="4" spans="1:4" x14ac:dyDescent="0.35">
      <c r="A4" s="19">
        <v>1990</v>
      </c>
      <c r="B4" s="19">
        <v>41.7</v>
      </c>
      <c r="C4" s="19"/>
      <c r="D4" s="19"/>
    </row>
    <row r="5" spans="1:4" x14ac:dyDescent="0.35">
      <c r="A5" s="19">
        <v>1991</v>
      </c>
      <c r="B5" s="19">
        <v>41.7</v>
      </c>
      <c r="C5" s="19"/>
      <c r="D5" s="19"/>
    </row>
    <row r="6" spans="1:4" x14ac:dyDescent="0.35">
      <c r="A6" s="19">
        <v>1992</v>
      </c>
      <c r="B6" s="19">
        <v>41.7</v>
      </c>
      <c r="C6" s="19"/>
      <c r="D6" s="19"/>
    </row>
    <row r="7" spans="1:4" x14ac:dyDescent="0.35">
      <c r="A7" s="19">
        <v>1993</v>
      </c>
      <c r="B7" s="19">
        <v>41.7</v>
      </c>
      <c r="C7" s="19"/>
      <c r="D7" s="19"/>
    </row>
    <row r="8" spans="1:4" x14ac:dyDescent="0.35">
      <c r="A8" s="19">
        <v>1994</v>
      </c>
      <c r="B8" s="19">
        <v>41.7</v>
      </c>
      <c r="C8" s="19">
        <v>41.7</v>
      </c>
      <c r="D8" s="19"/>
    </row>
    <row r="9" spans="1:4" x14ac:dyDescent="0.35">
      <c r="A9" s="19">
        <v>1995</v>
      </c>
      <c r="B9" s="19">
        <v>48.9</v>
      </c>
      <c r="C9" s="19">
        <v>43.1</v>
      </c>
      <c r="D9" s="19"/>
    </row>
    <row r="10" spans="1:4" x14ac:dyDescent="0.35">
      <c r="A10" s="19">
        <v>1996</v>
      </c>
      <c r="B10" s="19">
        <v>50</v>
      </c>
      <c r="C10" s="19">
        <v>44.8</v>
      </c>
      <c r="D10" s="19"/>
    </row>
    <row r="11" spans="1:4" x14ac:dyDescent="0.35">
      <c r="A11" s="19">
        <v>1997</v>
      </c>
      <c r="B11" s="19">
        <v>59.9</v>
      </c>
      <c r="C11" s="19">
        <v>48.4</v>
      </c>
      <c r="D11" s="19"/>
    </row>
    <row r="12" spans="1:4" x14ac:dyDescent="0.35">
      <c r="A12" s="19">
        <v>1998</v>
      </c>
      <c r="B12" s="19">
        <v>58.9</v>
      </c>
      <c r="C12" s="19">
        <v>51.9</v>
      </c>
      <c r="D12" s="19"/>
    </row>
    <row r="13" spans="1:4" x14ac:dyDescent="0.35">
      <c r="A13" s="19">
        <v>1999</v>
      </c>
      <c r="B13" s="19">
        <v>60.9</v>
      </c>
      <c r="C13" s="19">
        <v>55.7</v>
      </c>
      <c r="D13" s="19"/>
    </row>
    <row r="14" spans="1:4" x14ac:dyDescent="0.35">
      <c r="A14" s="19">
        <v>2000</v>
      </c>
      <c r="B14" s="19">
        <v>60</v>
      </c>
      <c r="C14" s="19">
        <v>57.9</v>
      </c>
      <c r="D14" s="19"/>
    </row>
    <row r="15" spans="1:4" x14ac:dyDescent="0.35">
      <c r="A15" s="19">
        <v>2001</v>
      </c>
      <c r="B15" s="19">
        <v>62.2</v>
      </c>
      <c r="C15" s="19">
        <v>60.4</v>
      </c>
      <c r="D15" s="19"/>
    </row>
    <row r="16" spans="1:4" x14ac:dyDescent="0.35">
      <c r="A16" s="19">
        <v>2002</v>
      </c>
      <c r="B16" s="19">
        <v>55.5</v>
      </c>
      <c r="C16" s="19">
        <v>59.5</v>
      </c>
      <c r="D16" s="19"/>
    </row>
    <row r="17" spans="1:4" x14ac:dyDescent="0.35">
      <c r="A17" s="19">
        <v>2003</v>
      </c>
      <c r="B17" s="19">
        <v>55.7</v>
      </c>
      <c r="C17" s="19">
        <v>58.9</v>
      </c>
      <c r="D17" s="19"/>
    </row>
    <row r="18" spans="1:4" x14ac:dyDescent="0.35">
      <c r="A18" s="19">
        <v>2004</v>
      </c>
      <c r="B18" s="19">
        <v>53.7</v>
      </c>
      <c r="C18" s="19">
        <v>57.4</v>
      </c>
      <c r="D18" s="19"/>
    </row>
    <row r="19" spans="1:4" x14ac:dyDescent="0.35">
      <c r="A19" s="19">
        <v>2005</v>
      </c>
      <c r="B19" s="19">
        <v>60.4</v>
      </c>
      <c r="C19" s="19">
        <v>57.5</v>
      </c>
      <c r="D19" s="19"/>
    </row>
    <row r="20" spans="1:4" x14ac:dyDescent="0.35">
      <c r="A20" s="19">
        <v>2006</v>
      </c>
      <c r="B20" s="19">
        <v>63.4</v>
      </c>
      <c r="C20" s="19">
        <v>57.8</v>
      </c>
      <c r="D20" s="19"/>
    </row>
    <row r="21" spans="1:4" x14ac:dyDescent="0.35">
      <c r="A21" s="19">
        <v>2007</v>
      </c>
      <c r="B21" s="19">
        <v>66.3</v>
      </c>
      <c r="C21" s="19">
        <v>59.9</v>
      </c>
      <c r="D21" s="19"/>
    </row>
    <row r="22" spans="1:4" x14ac:dyDescent="0.35">
      <c r="A22" s="19">
        <v>2008</v>
      </c>
      <c r="B22" s="19">
        <v>71.7</v>
      </c>
      <c r="C22" s="19">
        <v>63.1</v>
      </c>
      <c r="D22" s="19"/>
    </row>
    <row r="23" spans="1:4" x14ac:dyDescent="0.35">
      <c r="A23" s="19">
        <v>2009</v>
      </c>
      <c r="B23" s="19">
        <v>69.400000000000006</v>
      </c>
      <c r="C23" s="19">
        <v>66.3</v>
      </c>
      <c r="D23" s="19"/>
    </row>
    <row r="24" spans="1:4" x14ac:dyDescent="0.35">
      <c r="A24" s="19">
        <v>2010</v>
      </c>
      <c r="B24" s="19">
        <v>66.7</v>
      </c>
      <c r="C24" s="19">
        <v>67.5</v>
      </c>
      <c r="D24" s="19"/>
    </row>
    <row r="25" spans="1:4" x14ac:dyDescent="0.35">
      <c r="A25" s="19">
        <v>2011</v>
      </c>
      <c r="B25" s="19">
        <v>61.5</v>
      </c>
      <c r="C25" s="19">
        <v>67.099999999999994</v>
      </c>
      <c r="D25" s="19"/>
    </row>
    <row r="26" spans="1:4" x14ac:dyDescent="0.35">
      <c r="A26" s="19">
        <v>2012</v>
      </c>
      <c r="B26" s="19">
        <v>60.4</v>
      </c>
      <c r="C26" s="19">
        <v>65.900000000000006</v>
      </c>
      <c r="D26" s="19"/>
    </row>
    <row r="27" spans="1:4" x14ac:dyDescent="0.35">
      <c r="A27" s="19">
        <v>2013</v>
      </c>
      <c r="B27" s="19">
        <v>57.9</v>
      </c>
      <c r="C27" s="19">
        <v>63.2</v>
      </c>
      <c r="D27" s="19"/>
    </row>
    <row r="28" spans="1:4" x14ac:dyDescent="0.35">
      <c r="A28" s="19">
        <v>2014</v>
      </c>
      <c r="B28" s="19">
        <v>65.8</v>
      </c>
      <c r="C28" s="19">
        <v>62.4</v>
      </c>
      <c r="D28" s="19"/>
    </row>
    <row r="29" spans="1:4" x14ac:dyDescent="0.35">
      <c r="A29" s="19">
        <v>2015</v>
      </c>
      <c r="B29" s="19">
        <v>74.599999999999994</v>
      </c>
      <c r="C29" s="19">
        <v>64</v>
      </c>
      <c r="D29" s="19"/>
    </row>
    <row r="30" spans="1:4" x14ac:dyDescent="0.35">
      <c r="A30" s="19">
        <v>2016</v>
      </c>
      <c r="B30" s="19">
        <v>70.7</v>
      </c>
      <c r="C30" s="19">
        <v>65.900000000000006</v>
      </c>
      <c r="D30" s="19"/>
    </row>
    <row r="31" spans="1:4" x14ac:dyDescent="0.35">
      <c r="A31" s="19">
        <v>2017</v>
      </c>
      <c r="B31" s="19">
        <v>66.7</v>
      </c>
      <c r="C31" s="19">
        <v>67.099999999999994</v>
      </c>
      <c r="D31" s="19"/>
    </row>
    <row r="32" spans="1:4" x14ac:dyDescent="0.35">
      <c r="A32" s="19">
        <v>2018</v>
      </c>
      <c r="B32" s="19">
        <v>66.5</v>
      </c>
      <c r="C32" s="19">
        <v>68.900000000000006</v>
      </c>
      <c r="D32" s="19"/>
    </row>
    <row r="33" spans="1:4" x14ac:dyDescent="0.35">
      <c r="A33" s="19">
        <v>2019</v>
      </c>
      <c r="B33" s="19">
        <v>61.6</v>
      </c>
      <c r="C33" s="19">
        <v>68</v>
      </c>
      <c r="D33" s="19"/>
    </row>
    <row r="34" spans="1:4" x14ac:dyDescent="0.35">
      <c r="A34" s="19">
        <v>2020</v>
      </c>
      <c r="B34" s="19">
        <v>45.6</v>
      </c>
      <c r="C34" s="19">
        <v>62.2</v>
      </c>
      <c r="D34" s="19"/>
    </row>
    <row r="35" spans="1:4" x14ac:dyDescent="0.35">
      <c r="A35" s="19">
        <v>2021</v>
      </c>
      <c r="B35" s="19">
        <v>47.6</v>
      </c>
      <c r="C35" s="19">
        <v>57.6</v>
      </c>
      <c r="D35" s="19"/>
    </row>
    <row r="36" spans="1:4" x14ac:dyDescent="0.35">
      <c r="A36" s="19">
        <v>2022</v>
      </c>
      <c r="B36" s="19">
        <v>49.6</v>
      </c>
      <c r="C36" s="19">
        <v>54.2</v>
      </c>
      <c r="D36" s="19"/>
    </row>
    <row r="37" spans="1:4" x14ac:dyDescent="0.35">
      <c r="A37" s="19">
        <v>2023</v>
      </c>
      <c r="B37" s="19">
        <v>49.7</v>
      </c>
      <c r="C37" s="19">
        <v>50.8</v>
      </c>
      <c r="D37" s="19"/>
    </row>
    <row r="38" spans="1:4" x14ac:dyDescent="0.35">
      <c r="A38" s="19">
        <v>2024</v>
      </c>
      <c r="B38" s="19">
        <v>52.1</v>
      </c>
      <c r="C38" s="19">
        <v>48.9</v>
      </c>
      <c r="D38" s="19"/>
    </row>
  </sheetData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6B2E5-CF4F-460F-90AF-583E26EA342F}">
  <sheetPr codeName="Ark124"/>
  <dimension ref="A1:D38"/>
  <sheetViews>
    <sheetView zoomScaleNormal="100" workbookViewId="0"/>
  </sheetViews>
  <sheetFormatPr baseColWidth="10" defaultColWidth="11.453125" defaultRowHeight="14.5" x14ac:dyDescent="0.35"/>
  <cols>
    <col min="1" max="1" width="11.453125" style="1"/>
    <col min="2" max="2" width="13.54296875" style="1" customWidth="1"/>
    <col min="3" max="4" width="11.453125" style="1"/>
  </cols>
  <sheetData>
    <row r="1" spans="1:4" x14ac:dyDescent="0.35">
      <c r="A1" s="23" t="s">
        <v>391</v>
      </c>
      <c r="B1" s="19" t="str">
        <f>INDEX(Innhold!$B:$B,MATCH($A$1,Innhold!$A:$A,0))</f>
        <v>Sektorindikator 4 skog og areal – omfang av påskoget areal</v>
      </c>
      <c r="C1" s="19"/>
      <c r="D1" s="19"/>
    </row>
    <row r="2" spans="1:4" x14ac:dyDescent="0.35">
      <c r="A2" s="19"/>
      <c r="B2" s="19"/>
      <c r="C2" s="19"/>
      <c r="D2" s="19"/>
    </row>
    <row r="3" spans="1:4" x14ac:dyDescent="0.35">
      <c r="A3" s="19"/>
      <c r="B3" s="19" t="s">
        <v>6</v>
      </c>
      <c r="C3" s="19" t="s">
        <v>4</v>
      </c>
      <c r="D3" s="19"/>
    </row>
    <row r="4" spans="1:4" x14ac:dyDescent="0.35">
      <c r="A4" s="19">
        <v>1990</v>
      </c>
      <c r="B4" s="19">
        <v>20.6</v>
      </c>
      <c r="C4" s="19"/>
      <c r="D4" s="19"/>
    </row>
    <row r="5" spans="1:4" x14ac:dyDescent="0.35">
      <c r="A5" s="19">
        <v>1991</v>
      </c>
      <c r="B5" s="19">
        <v>20.6</v>
      </c>
      <c r="C5" s="19"/>
      <c r="D5" s="19"/>
    </row>
    <row r="6" spans="1:4" x14ac:dyDescent="0.35">
      <c r="A6" s="19">
        <v>1992</v>
      </c>
      <c r="B6" s="19">
        <v>20.6</v>
      </c>
      <c r="C6" s="19"/>
      <c r="D6" s="19"/>
    </row>
    <row r="7" spans="1:4" x14ac:dyDescent="0.35">
      <c r="A7" s="19">
        <v>1993</v>
      </c>
      <c r="B7" s="19">
        <v>20.6</v>
      </c>
      <c r="C7" s="19"/>
      <c r="D7" s="19"/>
    </row>
    <row r="8" spans="1:4" x14ac:dyDescent="0.35">
      <c r="A8" s="19">
        <v>1994</v>
      </c>
      <c r="B8" s="19">
        <v>20.6</v>
      </c>
      <c r="C8" s="19">
        <v>20.6</v>
      </c>
      <c r="D8" s="19"/>
    </row>
    <row r="9" spans="1:4" x14ac:dyDescent="0.35">
      <c r="A9" s="19">
        <v>1995</v>
      </c>
      <c r="B9" s="19">
        <v>21.7</v>
      </c>
      <c r="C9" s="19">
        <v>20.8</v>
      </c>
      <c r="D9" s="19"/>
    </row>
    <row r="10" spans="1:4" x14ac:dyDescent="0.35">
      <c r="A10" s="19">
        <v>1996</v>
      </c>
      <c r="B10" s="19">
        <v>21</v>
      </c>
      <c r="C10" s="19">
        <v>20.9</v>
      </c>
      <c r="D10" s="19"/>
    </row>
    <row r="11" spans="1:4" x14ac:dyDescent="0.35">
      <c r="A11" s="19">
        <v>1997</v>
      </c>
      <c r="B11" s="19">
        <v>24.6</v>
      </c>
      <c r="C11" s="19">
        <v>21.7</v>
      </c>
      <c r="D11" s="19"/>
    </row>
    <row r="12" spans="1:4" x14ac:dyDescent="0.35">
      <c r="A12" s="19">
        <v>1998</v>
      </c>
      <c r="B12" s="19">
        <v>27.2</v>
      </c>
      <c r="C12" s="19">
        <v>23</v>
      </c>
      <c r="D12" s="19"/>
    </row>
    <row r="13" spans="1:4" x14ac:dyDescent="0.35">
      <c r="A13" s="19">
        <v>1999</v>
      </c>
      <c r="B13" s="19">
        <v>27.9</v>
      </c>
      <c r="C13" s="19">
        <v>24.5</v>
      </c>
      <c r="D13" s="19"/>
    </row>
    <row r="14" spans="1:4" x14ac:dyDescent="0.35">
      <c r="A14" s="19">
        <v>2000</v>
      </c>
      <c r="B14" s="19">
        <v>27.9</v>
      </c>
      <c r="C14" s="19">
        <v>25.7</v>
      </c>
      <c r="D14" s="19"/>
    </row>
    <row r="15" spans="1:4" x14ac:dyDescent="0.35">
      <c r="A15" s="19">
        <v>2001</v>
      </c>
      <c r="B15" s="19">
        <v>30.5</v>
      </c>
      <c r="C15" s="19">
        <v>27.6</v>
      </c>
      <c r="D15" s="19"/>
    </row>
    <row r="16" spans="1:4" x14ac:dyDescent="0.35">
      <c r="A16" s="19">
        <v>2002</v>
      </c>
      <c r="B16" s="19">
        <v>30.3</v>
      </c>
      <c r="C16" s="19">
        <v>28.8</v>
      </c>
      <c r="D16" s="19"/>
    </row>
    <row r="17" spans="1:4" x14ac:dyDescent="0.35">
      <c r="A17" s="19">
        <v>2003</v>
      </c>
      <c r="B17" s="19">
        <v>21.8</v>
      </c>
      <c r="C17" s="19">
        <v>27.7</v>
      </c>
      <c r="D17" s="19"/>
    </row>
    <row r="18" spans="1:4" x14ac:dyDescent="0.35">
      <c r="A18" s="19">
        <v>2004</v>
      </c>
      <c r="B18" s="19">
        <v>21.3</v>
      </c>
      <c r="C18" s="19">
        <v>26.4</v>
      </c>
      <c r="D18" s="19"/>
    </row>
    <row r="19" spans="1:4" x14ac:dyDescent="0.35">
      <c r="A19" s="19">
        <v>2005</v>
      </c>
      <c r="B19" s="19">
        <v>24.2</v>
      </c>
      <c r="C19" s="19">
        <v>25.6</v>
      </c>
      <c r="D19" s="19"/>
    </row>
    <row r="20" spans="1:4" x14ac:dyDescent="0.35">
      <c r="A20" s="19">
        <v>2006</v>
      </c>
      <c r="B20" s="19">
        <v>25.1</v>
      </c>
      <c r="C20" s="19">
        <v>24.5</v>
      </c>
      <c r="D20" s="19"/>
    </row>
    <row r="21" spans="1:4" x14ac:dyDescent="0.35">
      <c r="A21" s="19">
        <v>2007</v>
      </c>
      <c r="B21" s="19">
        <v>33.9</v>
      </c>
      <c r="C21" s="19">
        <v>25.2</v>
      </c>
      <c r="D21" s="19"/>
    </row>
    <row r="22" spans="1:4" x14ac:dyDescent="0.35">
      <c r="A22" s="19">
        <v>2008</v>
      </c>
      <c r="B22" s="19">
        <v>43.1</v>
      </c>
      <c r="C22" s="19">
        <v>29.5</v>
      </c>
      <c r="D22" s="19"/>
    </row>
    <row r="23" spans="1:4" x14ac:dyDescent="0.35">
      <c r="A23" s="19">
        <v>2009</v>
      </c>
      <c r="B23" s="19">
        <v>51.9</v>
      </c>
      <c r="C23" s="19">
        <v>35.6</v>
      </c>
      <c r="D23" s="19"/>
    </row>
    <row r="24" spans="1:4" x14ac:dyDescent="0.35">
      <c r="A24" s="19">
        <v>2010</v>
      </c>
      <c r="B24" s="19">
        <v>52.6</v>
      </c>
      <c r="C24" s="19">
        <v>41.3</v>
      </c>
      <c r="D24" s="19"/>
    </row>
    <row r="25" spans="1:4" x14ac:dyDescent="0.35">
      <c r="A25" s="19">
        <v>2011</v>
      </c>
      <c r="B25" s="19">
        <v>73</v>
      </c>
      <c r="C25" s="19">
        <v>50.9</v>
      </c>
      <c r="D25" s="19"/>
    </row>
    <row r="26" spans="1:4" x14ac:dyDescent="0.35">
      <c r="A26" s="19">
        <v>2012</v>
      </c>
      <c r="B26" s="19">
        <v>72.5</v>
      </c>
      <c r="C26" s="19">
        <v>58.6</v>
      </c>
      <c r="D26" s="19"/>
    </row>
    <row r="27" spans="1:4" x14ac:dyDescent="0.35">
      <c r="A27" s="19">
        <v>2013</v>
      </c>
      <c r="B27" s="19">
        <v>69.8</v>
      </c>
      <c r="C27" s="19">
        <v>63.9</v>
      </c>
      <c r="D27" s="19"/>
    </row>
    <row r="28" spans="1:4" x14ac:dyDescent="0.35">
      <c r="A28" s="19">
        <v>2014</v>
      </c>
      <c r="B28" s="19">
        <v>60.4</v>
      </c>
      <c r="C28" s="19">
        <v>65.599999999999994</v>
      </c>
      <c r="D28" s="19"/>
    </row>
    <row r="29" spans="1:4" x14ac:dyDescent="0.35">
      <c r="A29" s="19">
        <v>2015</v>
      </c>
      <c r="B29" s="19">
        <v>52.8</v>
      </c>
      <c r="C29" s="19">
        <v>65.7</v>
      </c>
      <c r="D29" s="19"/>
    </row>
    <row r="30" spans="1:4" x14ac:dyDescent="0.35">
      <c r="A30" s="19">
        <v>2016</v>
      </c>
      <c r="B30" s="19">
        <v>34.200000000000003</v>
      </c>
      <c r="C30" s="19">
        <v>57.9</v>
      </c>
      <c r="D30" s="19"/>
    </row>
    <row r="31" spans="1:4" x14ac:dyDescent="0.35">
      <c r="A31" s="19">
        <v>2017</v>
      </c>
      <c r="B31" s="19">
        <v>35.1</v>
      </c>
      <c r="C31" s="19">
        <v>50.5</v>
      </c>
      <c r="D31" s="19"/>
    </row>
    <row r="32" spans="1:4" x14ac:dyDescent="0.35">
      <c r="A32" s="19">
        <v>2018</v>
      </c>
      <c r="B32" s="19">
        <v>37.700000000000003</v>
      </c>
      <c r="C32" s="19">
        <v>44.1</v>
      </c>
      <c r="D32" s="19"/>
    </row>
    <row r="33" spans="1:4" x14ac:dyDescent="0.35">
      <c r="A33" s="19">
        <v>2019</v>
      </c>
      <c r="B33" s="19">
        <v>36.9</v>
      </c>
      <c r="C33" s="19">
        <v>39.4</v>
      </c>
      <c r="D33" s="19"/>
    </row>
    <row r="34" spans="1:4" x14ac:dyDescent="0.35">
      <c r="A34" s="19">
        <v>2020</v>
      </c>
      <c r="B34" s="19">
        <v>40.200000000000003</v>
      </c>
      <c r="C34" s="19">
        <v>36.799999999999997</v>
      </c>
      <c r="D34" s="19"/>
    </row>
    <row r="35" spans="1:4" x14ac:dyDescent="0.35">
      <c r="A35" s="19">
        <v>2021</v>
      </c>
      <c r="B35" s="19">
        <v>49.5</v>
      </c>
      <c r="C35" s="19">
        <v>39.9</v>
      </c>
      <c r="D35" s="19"/>
    </row>
    <row r="36" spans="1:4" x14ac:dyDescent="0.35">
      <c r="A36" s="19">
        <v>2022</v>
      </c>
      <c r="B36" s="19">
        <v>49</v>
      </c>
      <c r="C36" s="19">
        <v>42.7</v>
      </c>
      <c r="D36" s="19"/>
    </row>
    <row r="37" spans="1:4" x14ac:dyDescent="0.35">
      <c r="A37" s="19">
        <v>2023</v>
      </c>
      <c r="B37" s="19">
        <v>47.8</v>
      </c>
      <c r="C37" s="19">
        <v>44.7</v>
      </c>
      <c r="D37" s="19"/>
    </row>
    <row r="38" spans="1:4" x14ac:dyDescent="0.35">
      <c r="A38" s="19">
        <v>2024</v>
      </c>
      <c r="B38" s="19">
        <v>48.1</v>
      </c>
      <c r="C38" s="19">
        <v>46.9</v>
      </c>
      <c r="D38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gneark" ma:contentTypeID="0x0101002C1B27F07ED111E5A8370800200C9A6601020044458683FE4D6C4C85DD82828294CEA4" ma:contentTypeVersion="2" ma:contentTypeDescription="Opprett et nytt dokument." ma:contentTypeScope="" ma:versionID="5f912ce81d3e1ef7a2eccbb0c5136fda">
  <xsd:schema xmlns:xsd="http://www.w3.org/2001/XMLSchema" xmlns:xs="http://www.w3.org/2001/XMLSchema" xmlns:p="http://schemas.microsoft.com/office/2006/metadata/properties" xmlns:ns1="http://schemas.microsoft.com/sharepoint/v3" xmlns:ns2="e567754e-37d0-41e5-b14f-7c9777fd1cc8" xmlns:ns3="793ad56b-b905-482f-99c7-e0ad214f35d2" targetNamespace="http://schemas.microsoft.com/office/2006/metadata/properties" ma:root="true" ma:fieldsID="82dd81b1a17d0f08f43bf6fee6169d4e" ns1:_="" ns2:_="" ns3:_="">
    <xsd:import namespace="http://schemas.microsoft.com/sharepoint/v3"/>
    <xsd:import namespace="e567754e-37d0-41e5-b14f-7c9777fd1cc8"/>
    <xsd:import namespace="793ad56b-b905-482f-99c7-e0ad214f35d2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DssDokumenttypeChoice" minOccurs="0"/>
                <xsd:element ref="ns3:DssArchivable" minOccurs="0"/>
                <xsd:element ref="ns3:DssWebsakRef" minOccurs="0"/>
                <xsd:element ref="ns2:DssFremhevet" minOccurs="0"/>
                <xsd:element ref="ns2:DssNotater" minOccurs="0"/>
                <xsd:element ref="ns2:ofdc76af098e4c7f98490d5710fce5b2" minOccurs="0"/>
                <xsd:element ref="ns2:ec4548291c174201804f8d6e346b5e78" minOccurs="0"/>
                <xsd:element ref="ns2:ja062c7924ed4f31b584a4220ff29390" minOccurs="0"/>
                <xsd:element ref="ns2:l917ce326c5a48e1a29f6235eea1cd41" minOccurs="0"/>
                <xsd:element ref="ns2:TaxCatchAll" minOccurs="0"/>
                <xsd:element ref="ns2:TaxCatchAllLabel" minOccurs="0"/>
                <xsd:element ref="ns2:f2f49eccf7d24422907cdfb28d82571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7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7754e-37d0-41e5-b14f-7c9777fd1cc8" elementFormDefault="qualified">
    <xsd:import namespace="http://schemas.microsoft.com/office/2006/documentManagement/types"/>
    <xsd:import namespace="http://schemas.microsoft.com/office/infopath/2007/PartnerControls"/>
    <xsd:element name="DssDokumenttypeChoice" ma:index="8" nillable="true" ma:displayName="Dokumenttypevalg" ma:format="Dropdown" ma:internalName="DssDokumenttypeChoice">
      <xsd:simpleType>
        <xsd:restriction base="dms:Choice">
          <xsd:enumeration value="Avklaringsnotat"/>
          <xsd:enumeration value="Bakgrunnsinformasjon"/>
          <xsd:enumeration value="Beslutningsnotat"/>
          <xsd:enumeration value="Brukerveiledning"/>
          <xsd:enumeration value="Brev"/>
          <xsd:enumeration value="Budsjettdokument"/>
          <xsd:enumeration value="Budskapsplattform"/>
          <xsd:enumeration value="Dokumentasjon"/>
          <xsd:enumeration value="Eksempel"/>
          <xsd:enumeration value="Figur"/>
          <xsd:enumeration value="Flak"/>
          <xsd:enumeration value="Forskrift"/>
          <xsd:enumeration value="Håndnotat"/>
          <xsd:enumeration value="Illustrasjon"/>
          <xsd:enumeration value="Instruks"/>
          <xsd:enumeration value="Kapittelutkast"/>
          <xsd:enumeration value="Kommunikasjonsmateriell"/>
          <xsd:enumeration value="Kronikk/innlegg"/>
          <xsd:enumeration value="Læringsmateriell"/>
          <xsd:enumeration value="Mal"/>
          <xsd:enumeration value="Media"/>
          <xsd:enumeration value="Melding til Stortinget"/>
          <xsd:enumeration value="Møtereferat"/>
          <xsd:enumeration value="Møtedokument"/>
          <xsd:enumeration value="Nettside"/>
          <xsd:enumeration value="Notat"/>
          <xsd:enumeration value="NOU"/>
          <xsd:enumeration value="Presentasjon"/>
          <xsd:enumeration value="Presseinvitasjon"/>
          <xsd:enumeration value="Pressemelding"/>
          <xsd:enumeration value="Proposisjon"/>
          <xsd:enumeration value="Rapport"/>
          <xsd:enumeration value="Regneark"/>
          <xsd:enumeration value="Rutine/retningslinje/håndbok"/>
          <xsd:enumeration value="Satsingsforslag"/>
          <xsd:enumeration value="Sluttrapport"/>
          <xsd:enumeration value="Statistikk"/>
          <xsd:enumeration value="Strategi/plan"/>
          <xsd:enumeration value="Tale"/>
          <xsd:enumeration value="Talepunkt"/>
          <xsd:enumeration value="Tildelingsbrev"/>
          <xsd:enumeration value="Utkast til r-notat"/>
          <xsd:enumeration value="Utredningsnotat"/>
        </xsd:restriction>
      </xsd:simpleType>
    </xsd:element>
    <xsd:element name="DssFremhevet" ma:index="11" nillable="true" ma:displayName="Fremhevet" ma:default="False" ma:description="Fremhevet dokument vises på Om rommet siden." ma:internalName="DssFremhevet">
      <xsd:simpleType>
        <xsd:restriction base="dms:Boolean"/>
      </xsd:simpleType>
    </xsd:element>
    <xsd:element name="DssNotater" ma:index="12" nillable="true" ma:displayName="Notater" ma:hidden="true" ma:internalName="DssNotater" ma:readOnly="false">
      <xsd:simpleType>
        <xsd:restriction base="dms:Note"/>
      </xsd:simpleType>
    </xsd:element>
    <xsd:element name="ofdc76af098e4c7f98490d5710fce5b2" ma:index="14" nillable="true" ma:taxonomy="true" ma:internalName="ofdc76af098e4c7f98490d5710fce5b2" ma:taxonomyFieldName="DssAvdeling" ma:displayName="Avdeling" ma:fieldId="{8fdc76af-098e-4c7f-9849-0d5710fce5b2}" ma:sspId="dd1c9695-082f-4d62-9abb-ef5a22d84609" ma:termSetId="13c90cc6-0f43-4adb-b19c-c400e157a76b" ma:anchorId="6fd31f77-3bf3-4013-bce7-9bf1b29809ca" ma:open="false" ma:isKeyword="false">
      <xsd:complexType>
        <xsd:sequence>
          <xsd:element ref="pc:Terms" minOccurs="0" maxOccurs="1"/>
        </xsd:sequence>
      </xsd:complexType>
    </xsd:element>
    <xsd:element name="ec4548291c174201804f8d6e346b5e78" ma:index="16" nillable="true" ma:taxonomy="true" ma:internalName="ec4548291c174201804f8d6e346b5e78" ma:taxonomyFieldName="DssFunksjon" ma:displayName="Funksjon" ma:fieldId="{ec454829-1c17-4201-804f-8d6e346b5e78}" ma:sspId="dd1c9695-082f-4d62-9abb-ef5a22d84609" ma:termSetId="1d0cee9e-e85d-4bdd-9786-9761235135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062c7924ed4f31b584a4220ff29390" ma:index="18" nillable="true" ma:taxonomy="true" ma:internalName="ja062c7924ed4f31b584a4220ff29390" ma:taxonomyFieldName="DssEmneord" ma:displayName="Emneord" ma:fieldId="{3a062c79-24ed-4f31-b584-a4220ff29390}" ma:taxonomyMulti="true" ma:sspId="dd1c9695-082f-4d62-9abb-ef5a22d84609" ma:termSetId="76727dcf-a431-492e-96ad-c8e0e60c175f" ma:anchorId="69b7f315-9c0c-4768-bad6-f4b4d64c6d20" ma:open="false" ma:isKeyword="false">
      <xsd:complexType>
        <xsd:sequence>
          <xsd:element ref="pc:Terms" minOccurs="0" maxOccurs="1"/>
        </xsd:sequence>
      </xsd:complexType>
    </xsd:element>
    <xsd:element name="l917ce326c5a48e1a29f6235eea1cd41" ma:index="21" nillable="true" ma:taxonomy="true" ma:internalName="l917ce326c5a48e1a29f6235eea1cd41" ma:taxonomyFieldName="DssRomtype" ma:displayName="Romtype" ma:readOnly="false" ma:fieldId="{5917ce32-6c5a-48e1-a29f-6235eea1cd41}" ma:sspId="dd1c9695-082f-4d62-9abb-ef5a22d84609" ma:termSetId="8e869b01-24d9-45a0-980a-bd4a553ad3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2" nillable="true" ma:displayName="Global taksonomikolonne" ma:hidden="true" ma:list="{00743fbe-13dc-4875-8bc2-6ad8a2096e07}" ma:internalName="TaxCatchAll" ma:showField="CatchAllData" ma:web="e567754e-37d0-41e5-b14f-7c9777fd1c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3" nillable="true" ma:displayName="Global taksonomikolonne1" ma:hidden="true" ma:list="{00743fbe-13dc-4875-8bc2-6ad8a2096e07}" ma:internalName="TaxCatchAllLabel" ma:readOnly="true" ma:showField="CatchAllDataLabel" ma:web="e567754e-37d0-41e5-b14f-7c9777fd1c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2f49eccf7d24422907cdfb28d82571e" ma:index="25" nillable="true" ma:taxonomy="true" ma:internalName="f2f49eccf7d24422907cdfb28d82571e" ma:taxonomyFieldName="DssDepartement" ma:displayName="Departement" ma:fieldId="{f2f49ecc-f7d2-4422-907c-dfb28d82571e}" ma:sspId="dd1c9695-082f-4d62-9abb-ef5a22d84609" ma:termSetId="13c90cc6-0f43-4adb-b19c-c400e157a76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ad56b-b905-482f-99c7-e0ad214f35d2" elementFormDefault="qualified">
    <xsd:import namespace="http://schemas.microsoft.com/office/2006/documentManagement/types"/>
    <xsd:import namespace="http://schemas.microsoft.com/office/infopath/2007/PartnerControls"/>
    <xsd:element name="DssArchivable" ma:index="9" nillable="true" ma:displayName="Arkivpliktig" ma:default="Ikke satt" ma:description="Er dokumentet arkivpliktig?" ma:internalName="DssArchivable">
      <xsd:simpleType>
        <xsd:restriction base="dms:Choice">
          <xsd:enumeration value="Ikke satt"/>
          <xsd:enumeration value="Ja"/>
          <xsd:enumeration value="Nei"/>
        </xsd:restriction>
      </xsd:simpleType>
    </xsd:element>
    <xsd:element name="DssWebsakRef" ma:index="10" nillable="true" ma:displayName="Arkivreferanse" ma:description="Referanse i arkivsystem" ma:internalName="DssWebsakRef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7754e-37d0-41e5-b14f-7c9777fd1cc8"/>
    <ec4548291c174201804f8d6e346b5e78 xmlns="e567754e-37d0-41e5-b14f-7c9777fd1cc8">
      <Terms xmlns="http://schemas.microsoft.com/office/infopath/2007/PartnerControls"/>
    </ec4548291c174201804f8d6e346b5e78>
    <f2f49eccf7d24422907cdfb28d82571e xmlns="e567754e-37d0-41e5-b14f-7c9777fd1cc8">
      <Terms xmlns="http://schemas.microsoft.com/office/infopath/2007/PartnerControls"/>
    </f2f49eccf7d24422907cdfb28d82571e>
    <l917ce326c5a48e1a29f6235eea1cd41 xmlns="e567754e-37d0-41e5-b14f-7c9777fd1cc8">
      <Terms xmlns="http://schemas.microsoft.com/office/infopath/2007/PartnerControls"/>
    </l917ce326c5a48e1a29f6235eea1cd41>
    <DssDokumenttypeChoice xmlns="e567754e-37d0-41e5-b14f-7c9777fd1cc8" xsi:nil="true"/>
    <DssNotater xmlns="e567754e-37d0-41e5-b14f-7c9777fd1cc8" xsi:nil="true"/>
    <AssignedTo xmlns="http://schemas.microsoft.com/sharepoint/v3">
      <UserInfo>
        <DisplayName/>
        <AccountId xsi:nil="true"/>
        <AccountType/>
      </UserInfo>
    </AssignedTo>
    <DssFremhevet xmlns="e567754e-37d0-41e5-b14f-7c9777fd1cc8">false</DssFremhevet>
    <DssArchivable xmlns="793ad56b-b905-482f-99c7-e0ad214f35d2">Ikke satt</DssArchivable>
    <DssWebsakRef xmlns="793ad56b-b905-482f-99c7-e0ad214f35d2" xsi:nil="true"/>
    <ja062c7924ed4f31b584a4220ff29390 xmlns="e567754e-37d0-41e5-b14f-7c9777fd1cc8">
      <Terms xmlns="http://schemas.microsoft.com/office/infopath/2007/PartnerControls"/>
    </ja062c7924ed4f31b584a4220ff29390>
    <ofdc76af098e4c7f98490d5710fce5b2 xmlns="e567754e-37d0-41e5-b14f-7c9777fd1cc8">
      <Terms xmlns="http://schemas.microsoft.com/office/infopath/2007/PartnerControls"/>
    </ofdc76af098e4c7f98490d5710fce5b2>
  </documentManagement>
</p:properties>
</file>

<file path=customXml/item4.xml>��
</file>

<file path=customXml/itemProps1.xml><?xml version="1.0" encoding="utf-8"?>
<ds:datastoreItem xmlns:ds="http://schemas.openxmlformats.org/officeDocument/2006/customXml" ds:itemID="{1620906F-7ED7-4121-AA31-304F47562E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DAC94-DCC4-4654-ACCB-7FCF2A493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567754e-37d0-41e5-b14f-7c9777fd1cc8"/>
    <ds:schemaRef ds:uri="793ad56b-b905-482f-99c7-e0ad214f35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DD6495-F941-44E5-9C7E-D3A0D5004C16}">
  <ds:schemaRefs>
    <ds:schemaRef ds:uri="http://purl.org/dc/terms/"/>
    <ds:schemaRef ds:uri="http://purl.org/dc/elements/1.1/"/>
    <ds:schemaRef ds:uri="http://schemas.microsoft.com/office/infopath/2007/PartnerControls"/>
    <ds:schemaRef ds:uri="e567754e-37d0-41e5-b14f-7c9777fd1cc8"/>
    <ds:schemaRef ds:uri="http://schemas.microsoft.com/office/2006/documentManagement/types"/>
    <ds:schemaRef ds:uri="http://schemas.microsoft.com/sharepoint/v3"/>
    <ds:schemaRef ds:uri="http://purl.org/dc/dcmitype/"/>
    <ds:schemaRef ds:uri="http://schemas.openxmlformats.org/package/2006/metadata/core-properties"/>
    <ds:schemaRef ds:uri="793ad56b-b905-482f-99c7-e0ad214f35d2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F5FC8A82-D33D-42A4-B6CE-A4829BC179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70</vt:i4>
      </vt:variant>
    </vt:vector>
  </HeadingPairs>
  <TitlesOfParts>
    <vt:vector size="70" baseType="lpstr">
      <vt:lpstr>Innhold</vt:lpstr>
      <vt:lpstr>Figur 2.1</vt:lpstr>
      <vt:lpstr>Figur 2.2</vt:lpstr>
      <vt:lpstr>Figur 2.3</vt:lpstr>
      <vt:lpstr>Figur 2.4</vt:lpstr>
      <vt:lpstr>Figur 2.5</vt:lpstr>
      <vt:lpstr>Figur 2.6</vt:lpstr>
      <vt:lpstr>Figur 2.7</vt:lpstr>
      <vt:lpstr>Figur 3.3</vt:lpstr>
      <vt:lpstr>Figur 3.4</vt:lpstr>
      <vt:lpstr>Figur 4.2</vt:lpstr>
      <vt:lpstr>Figur 4.5</vt:lpstr>
      <vt:lpstr>Figur 4.9</vt:lpstr>
      <vt:lpstr>Figur 4.10</vt:lpstr>
      <vt:lpstr>Figur 4.11</vt:lpstr>
      <vt:lpstr>Figur 4.12</vt:lpstr>
      <vt:lpstr>Figur 4.13</vt:lpstr>
      <vt:lpstr>Figur 4.15</vt:lpstr>
      <vt:lpstr>Figur 4.16</vt:lpstr>
      <vt:lpstr>Figur 4.18</vt:lpstr>
      <vt:lpstr>Figur 4.19</vt:lpstr>
      <vt:lpstr>Figur 4.21</vt:lpstr>
      <vt:lpstr>Figur 4.23</vt:lpstr>
      <vt:lpstr>Figur 4.24</vt:lpstr>
      <vt:lpstr>Figur 4.25</vt:lpstr>
      <vt:lpstr>Figur 4.27</vt:lpstr>
      <vt:lpstr>Figur 4.28</vt:lpstr>
      <vt:lpstr>Figur 4.29</vt:lpstr>
      <vt:lpstr>Figur 4.31</vt:lpstr>
      <vt:lpstr>Figur 4.32</vt:lpstr>
      <vt:lpstr>Figur 4.33</vt:lpstr>
      <vt:lpstr>Figur 4.35</vt:lpstr>
      <vt:lpstr>Figur 4.36</vt:lpstr>
      <vt:lpstr>Figur 4.40</vt:lpstr>
      <vt:lpstr>Figur 4.43</vt:lpstr>
      <vt:lpstr>Figur 4.44</vt:lpstr>
      <vt:lpstr>Figur 4.46</vt:lpstr>
      <vt:lpstr>Figur 5.3</vt:lpstr>
      <vt:lpstr>Figur 5.4</vt:lpstr>
      <vt:lpstr>Figur 5.5</vt:lpstr>
      <vt:lpstr>Figur 5.6</vt:lpstr>
      <vt:lpstr>Figur 6.2</vt:lpstr>
      <vt:lpstr>Figur 7.2</vt:lpstr>
      <vt:lpstr>Figur 7.3</vt:lpstr>
      <vt:lpstr>Figur 7.4</vt:lpstr>
      <vt:lpstr>Figur 7.5</vt:lpstr>
      <vt:lpstr>Figur 7.6</vt:lpstr>
      <vt:lpstr>Figur 7.7</vt:lpstr>
      <vt:lpstr>Figur 7.8</vt:lpstr>
      <vt:lpstr>Figur 9.1</vt:lpstr>
      <vt:lpstr>Figur 9.2</vt:lpstr>
      <vt:lpstr>Figur 9.3</vt:lpstr>
      <vt:lpstr>Figur 1.1 (Vedlegg 1)</vt:lpstr>
      <vt:lpstr>Figur 1.2 (Vedlegg 1)</vt:lpstr>
      <vt:lpstr>Figur 1.3 (Vedlegg 1)</vt:lpstr>
      <vt:lpstr>Figur 1.4 (Vedlegg 1)</vt:lpstr>
      <vt:lpstr>Figur 1.5 (Vedlegg 1)</vt:lpstr>
      <vt:lpstr>Figur 1.6 (Vedlegg 1)</vt:lpstr>
      <vt:lpstr>Figur 1.7 (Vedlegg 1)</vt:lpstr>
      <vt:lpstr>Figur 1.8 (Vedlegg 1)</vt:lpstr>
      <vt:lpstr>Figur 1.9 (Vedlegg 1)</vt:lpstr>
      <vt:lpstr>Figur 1.10 (Vedlegg 1)</vt:lpstr>
      <vt:lpstr>Figur 1.11 (Vedlegg 1)</vt:lpstr>
      <vt:lpstr>Figur 1.12 (Vedlegg 1)</vt:lpstr>
      <vt:lpstr>Figur 1.13 (Vedlegg 1)</vt:lpstr>
      <vt:lpstr>Figur 1.15 (Vedlegg 1)</vt:lpstr>
      <vt:lpstr>Figur 1.16 (Vedlegg 1)</vt:lpstr>
      <vt:lpstr>Figur 1.17 (Vedlegg 1)</vt:lpstr>
      <vt:lpstr>Figur 1.18 (Vedlegg 1)</vt:lpstr>
      <vt:lpstr>Figur 1.19 (Vedlegg 1)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Tallene bak figurene Klimastatus og -plan for 2027</dc:title>
  <dc:creator>Kristin Alsvik Rieck</dc:creator>
  <cp:lastModifiedBy>Øyvind Sæther</cp:lastModifiedBy>
  <cp:lastPrinted>2025-08-19T08:25:34Z</cp:lastPrinted>
  <dcterms:created xsi:type="dcterms:W3CDTF">2025-06-11T06:25:50Z</dcterms:created>
  <dcterms:modified xsi:type="dcterms:W3CDTF">2026-10-08T08:37:39Z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ddf319-7d2e-4b9a-b236-a4013e1138e2_Enabled">
    <vt:lpwstr>true</vt:lpwstr>
  </property>
  <property fmtid="{D5CDD505-2E9C-101B-9397-08002B2CF9AE}" pid="3" name="MSIP_Label_a4ddf319-7d2e-4b9a-b236-a4013e1138e2_SetDate">
    <vt:lpwstr>2025-06-11T06:28:08Z</vt:lpwstr>
  </property>
  <property fmtid="{D5CDD505-2E9C-101B-9397-08002B2CF9AE}" pid="4" name="MSIP_Label_a4ddf319-7d2e-4b9a-b236-a4013e1138e2_Method">
    <vt:lpwstr>Standard</vt:lpwstr>
  </property>
  <property fmtid="{D5CDD505-2E9C-101B-9397-08002B2CF9AE}" pid="5" name="MSIP_Label_a4ddf319-7d2e-4b9a-b236-a4013e1138e2_Name">
    <vt:lpwstr>Intern (KLD)</vt:lpwstr>
  </property>
  <property fmtid="{D5CDD505-2E9C-101B-9397-08002B2CF9AE}" pid="6" name="MSIP_Label_a4ddf319-7d2e-4b9a-b236-a4013e1138e2_SiteId">
    <vt:lpwstr>f696e186-1c3b-44cd-bf76-5ace0e7007bd</vt:lpwstr>
  </property>
  <property fmtid="{D5CDD505-2E9C-101B-9397-08002B2CF9AE}" pid="7" name="MSIP_Label_a4ddf319-7d2e-4b9a-b236-a4013e1138e2_ActionId">
    <vt:lpwstr>91bb6fc0-8771-489e-be7c-69b620c99a10</vt:lpwstr>
  </property>
  <property fmtid="{D5CDD505-2E9C-101B-9397-08002B2CF9AE}" pid="8" name="MSIP_Label_a4ddf319-7d2e-4b9a-b236-a4013e1138e2_ContentBits">
    <vt:lpwstr>0</vt:lpwstr>
  </property>
  <property fmtid="{D5CDD505-2E9C-101B-9397-08002B2CF9AE}" pid="9" name="ContentTypeId">
    <vt:lpwstr>0x0101002C1B27F07ED111E5A8370800200C9A6601020044458683FE4D6C4C85DD82828294CEA4</vt:lpwstr>
  </property>
  <property fmtid="{D5CDD505-2E9C-101B-9397-08002B2CF9AE}" pid="10" name="DssEmneord">
    <vt:lpwstr/>
  </property>
  <property fmtid="{D5CDD505-2E9C-101B-9397-08002B2CF9AE}" pid="11" name="DssFunksjon">
    <vt:lpwstr/>
  </property>
  <property fmtid="{D5CDD505-2E9C-101B-9397-08002B2CF9AE}" pid="12" name="DssAvdeling">
    <vt:lpwstr/>
  </property>
  <property fmtid="{D5CDD505-2E9C-101B-9397-08002B2CF9AE}" pid="13" name="DssDepartement">
    <vt:lpwstr/>
  </property>
  <property fmtid="{D5CDD505-2E9C-101B-9397-08002B2CF9AE}" pid="14" name="DssRomtype">
    <vt:lpwstr/>
  </property>
</Properties>
</file>