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8C297C9C-EE17-4394-8BE6-16C770E77A2F}" xr6:coauthVersionLast="46" xr6:coauthVersionMax="46" xr10:uidLastSave="{00000000-0000-0000-0000-000000000000}"/>
  <bookViews>
    <workbookView xWindow="1068" yWindow="-108" windowWidth="22080" windowHeight="13176" xr2:uid="{39CC1066-BFE2-43BD-A2FC-FE5A7F14C2DA}"/>
  </bookViews>
  <sheets>
    <sheet name="Tildeling - vedlegg 1" sheetId="4" r:id="rId1"/>
    <sheet name="Tildeling over 5 runder" sheetId="5" r:id="rId2"/>
    <sheet name="Tildeling fylker 5 runder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2" i="5" l="1"/>
  <c r="H303" i="5"/>
  <c r="H304" i="5"/>
  <c r="H305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320" i="5"/>
  <c r="H321" i="5"/>
  <c r="H322" i="5"/>
  <c r="H323" i="5"/>
  <c r="H324" i="5"/>
  <c r="H325" i="5"/>
  <c r="H326" i="5"/>
  <c r="H327" i="5"/>
  <c r="H328" i="5"/>
  <c r="H329" i="5"/>
  <c r="H330" i="5"/>
  <c r="H331" i="5"/>
  <c r="H332" i="5"/>
  <c r="H333" i="5"/>
  <c r="H334" i="5"/>
  <c r="H335" i="5"/>
  <c r="H336" i="5"/>
  <c r="H337" i="5"/>
  <c r="H338" i="5"/>
  <c r="H339" i="5"/>
  <c r="H340" i="5"/>
  <c r="H342" i="5"/>
  <c r="H343" i="5"/>
  <c r="H344" i="5"/>
  <c r="H345" i="5"/>
  <c r="H346" i="5"/>
  <c r="H347" i="5"/>
  <c r="H348" i="5"/>
  <c r="H349" i="5"/>
  <c r="H350" i="5"/>
  <c r="H351" i="5"/>
  <c r="H352" i="5"/>
  <c r="H353" i="5"/>
  <c r="H354" i="5"/>
  <c r="H355" i="5"/>
  <c r="H356" i="5"/>
  <c r="H357" i="5"/>
  <c r="H358" i="5"/>
  <c r="H359" i="5"/>
  <c r="H360" i="5"/>
  <c r="H361" i="5"/>
  <c r="H362" i="5"/>
  <c r="H363" i="5"/>
  <c r="H364" i="5"/>
  <c r="H365" i="5"/>
  <c r="H366" i="5"/>
  <c r="H367" i="5"/>
  <c r="H368" i="5"/>
  <c r="H369" i="5"/>
  <c r="H370" i="5"/>
  <c r="H371" i="5"/>
  <c r="H372" i="5"/>
  <c r="H373" i="5"/>
  <c r="H374" i="5"/>
  <c r="H375" i="5"/>
  <c r="H376" i="5"/>
  <c r="H377" i="5"/>
  <c r="H378" i="5"/>
  <c r="H379" i="5"/>
  <c r="H380" i="5"/>
  <c r="H381" i="5"/>
  <c r="H382" i="5"/>
  <c r="H6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5" i="5"/>
  <c r="C381" i="5"/>
  <c r="C382" i="5" s="1"/>
  <c r="C340" i="5"/>
  <c r="C300" i="5"/>
  <c r="C255" i="5"/>
  <c r="C228" i="5"/>
  <c r="C203" i="5"/>
  <c r="C155" i="5"/>
  <c r="C102" i="5"/>
  <c r="C59" i="5"/>
  <c r="C31" i="5"/>
  <c r="C6" i="5"/>
  <c r="D381" i="5" l="1"/>
  <c r="D340" i="5"/>
  <c r="D300" i="5"/>
  <c r="D255" i="5"/>
  <c r="D228" i="5"/>
  <c r="D203" i="5"/>
  <c r="D155" i="5"/>
  <c r="D102" i="5"/>
  <c r="D59" i="5"/>
  <c r="D31" i="5"/>
  <c r="D6" i="5"/>
  <c r="E6" i="5"/>
  <c r="E31" i="5"/>
  <c r="E59" i="5"/>
  <c r="E102" i="5"/>
  <c r="E155" i="5"/>
  <c r="E203" i="5"/>
  <c r="E228" i="5"/>
  <c r="E255" i="5"/>
  <c r="E300" i="5"/>
  <c r="E340" i="5"/>
  <c r="E381" i="5"/>
  <c r="E382" i="5" l="1"/>
  <c r="D382" i="5"/>
  <c r="F382" i="5"/>
</calcChain>
</file>

<file path=xl/sharedStrings.xml><?xml version="1.0" encoding="utf-8"?>
<sst xmlns="http://schemas.openxmlformats.org/spreadsheetml/2006/main" count="791" uniqueCount="401">
  <si>
    <t>Totalt</t>
  </si>
  <si>
    <t>Vedlegg 1: Tildeling til kommuner</t>
  </si>
  <si>
    <t>Kommunenummer</t>
  </si>
  <si>
    <t>Kommune</t>
  </si>
  <si>
    <t>Tildeling</t>
  </si>
  <si>
    <t>OSLO</t>
  </si>
  <si>
    <t>Oslo</t>
  </si>
  <si>
    <t>Oslo totalt</t>
  </si>
  <si>
    <t>ROGALAND</t>
  </si>
  <si>
    <t>Eigersund</t>
  </si>
  <si>
    <t>Stavanger</t>
  </si>
  <si>
    <t>Haugesund</t>
  </si>
  <si>
    <t>Sandnes</t>
  </si>
  <si>
    <t>Sokndal</t>
  </si>
  <si>
    <t>Lund</t>
  </si>
  <si>
    <t>Bjerkreim</t>
  </si>
  <si>
    <t>Hå</t>
  </si>
  <si>
    <t>Klepp</t>
  </si>
  <si>
    <t>Time</t>
  </si>
  <si>
    <t>Gjesdal</t>
  </si>
  <si>
    <t>Sola</t>
  </si>
  <si>
    <t>Randaberg</t>
  </si>
  <si>
    <t>Strand</t>
  </si>
  <si>
    <t>Hjelmeland</t>
  </si>
  <si>
    <t>Suldal</t>
  </si>
  <si>
    <t>Sauda</t>
  </si>
  <si>
    <t>Kvitsøy</t>
  </si>
  <si>
    <t>Bokn</t>
  </si>
  <si>
    <t>Tysvær</t>
  </si>
  <si>
    <t>Karmøy</t>
  </si>
  <si>
    <t>Utsira</t>
  </si>
  <si>
    <t>Vindafjord</t>
  </si>
  <si>
    <t>Rogaland totalt</t>
  </si>
  <si>
    <t>MØRE OG ROMSDAL</t>
  </si>
  <si>
    <t>Kristiansund</t>
  </si>
  <si>
    <t>Molde</t>
  </si>
  <si>
    <t>Ålesund</t>
  </si>
  <si>
    <t>Vanylven</t>
  </si>
  <si>
    <t>Sande</t>
  </si>
  <si>
    <t>Herøy (Møre og Romsdal)</t>
  </si>
  <si>
    <t>Ulstein</t>
  </si>
  <si>
    <t>Hareid</t>
  </si>
  <si>
    <t>Ørsta</t>
  </si>
  <si>
    <t>Stranda</t>
  </si>
  <si>
    <t>Sykkylven</t>
  </si>
  <si>
    <t>Sula</t>
  </si>
  <si>
    <t>Giske</t>
  </si>
  <si>
    <t>Vestnes</t>
  </si>
  <si>
    <t>Rauma</t>
  </si>
  <si>
    <t>Aukra</t>
  </si>
  <si>
    <t>Averøy</t>
  </si>
  <si>
    <t>Gjemnes</t>
  </si>
  <si>
    <t>Tingvoll</t>
  </si>
  <si>
    <t>Sunndal</t>
  </si>
  <si>
    <t>Surnadal</t>
  </si>
  <si>
    <t>Smøla</t>
  </si>
  <si>
    <t>Aure</t>
  </si>
  <si>
    <t>Volda</t>
  </si>
  <si>
    <t>Fjord</t>
  </si>
  <si>
    <t>Hustadvika</t>
  </si>
  <si>
    <t>Møre og Romsdal totalt</t>
  </si>
  <si>
    <t>NORDLAND</t>
  </si>
  <si>
    <t>Bodø</t>
  </si>
  <si>
    <t>Narvik</t>
  </si>
  <si>
    <t>Bindal</t>
  </si>
  <si>
    <t>Sømna</t>
  </si>
  <si>
    <t>Brønnøy</t>
  </si>
  <si>
    <t>Vega</t>
  </si>
  <si>
    <t>Vevelstad</t>
  </si>
  <si>
    <t>Herøy (Nordland)</t>
  </si>
  <si>
    <t>Alstahaug</t>
  </si>
  <si>
    <t>Leirfjord</t>
  </si>
  <si>
    <t>Vefsn</t>
  </si>
  <si>
    <t>Grane</t>
  </si>
  <si>
    <t>Hattfjelldal</t>
  </si>
  <si>
    <t>Dønna</t>
  </si>
  <si>
    <t>Nesna</t>
  </si>
  <si>
    <t>Hemnes</t>
  </si>
  <si>
    <t>Rana</t>
  </si>
  <si>
    <t>Lurøy</t>
  </si>
  <si>
    <t>Træna</t>
  </si>
  <si>
    <t>Rødøy</t>
  </si>
  <si>
    <t>Meløy</t>
  </si>
  <si>
    <t>Gildeskål</t>
  </si>
  <si>
    <t>Beiarn</t>
  </si>
  <si>
    <t>Saltdal</t>
  </si>
  <si>
    <t>Fauske - Fuosko</t>
  </si>
  <si>
    <t>Sørfold</t>
  </si>
  <si>
    <t>Steigen</t>
  </si>
  <si>
    <t>Lødingen</t>
  </si>
  <si>
    <t>Evenes</t>
  </si>
  <si>
    <t>Røst</t>
  </si>
  <si>
    <t>Værøy</t>
  </si>
  <si>
    <t>Flakstad</t>
  </si>
  <si>
    <t>Vestvågøy</t>
  </si>
  <si>
    <t>Vågan</t>
  </si>
  <si>
    <t>Hadsel</t>
  </si>
  <si>
    <t>Bø</t>
  </si>
  <si>
    <t>Øksnes</t>
  </si>
  <si>
    <t>Sortland - Suortá</t>
  </si>
  <si>
    <t>Andøy</t>
  </si>
  <si>
    <t>Moskenes</t>
  </si>
  <si>
    <t>Hamarøy</t>
  </si>
  <si>
    <t>Nordland totalt</t>
  </si>
  <si>
    <t>VIKEN</t>
  </si>
  <si>
    <t>Halden</t>
  </si>
  <si>
    <t>Moss</t>
  </si>
  <si>
    <t>Sarpsborg</t>
  </si>
  <si>
    <t>Fredrikstad</t>
  </si>
  <si>
    <t>Drammen</t>
  </si>
  <si>
    <t>Kongsberg</t>
  </si>
  <si>
    <t>Ringerike</t>
  </si>
  <si>
    <t>Hvaler</t>
  </si>
  <si>
    <t>Aremark</t>
  </si>
  <si>
    <t>Marker</t>
  </si>
  <si>
    <t>Indre Østfold</t>
  </si>
  <si>
    <t>Skiptvet</t>
  </si>
  <si>
    <t>Rakkestad</t>
  </si>
  <si>
    <t>Råde</t>
  </si>
  <si>
    <t>Våler (Viken)</t>
  </si>
  <si>
    <t>Vestby</t>
  </si>
  <si>
    <t>Nordre Follo</t>
  </si>
  <si>
    <t>Ås</t>
  </si>
  <si>
    <t>Frogn</t>
  </si>
  <si>
    <t>Nesodden</t>
  </si>
  <si>
    <t>Bærum</t>
  </si>
  <si>
    <t>Asker</t>
  </si>
  <si>
    <t>Aurskog-Høland</t>
  </si>
  <si>
    <t>Rælingen</t>
  </si>
  <si>
    <t>Enebakk</t>
  </si>
  <si>
    <t>Lørenskog</t>
  </si>
  <si>
    <t>Lillestrøm</t>
  </si>
  <si>
    <t>Nittedal</t>
  </si>
  <si>
    <t>Gjerdrum</t>
  </si>
  <si>
    <t>Ullensaker</t>
  </si>
  <si>
    <t>Nes</t>
  </si>
  <si>
    <t>Eidsvoll</t>
  </si>
  <si>
    <t>Nannestad</t>
  </si>
  <si>
    <t>Hurdal</t>
  </si>
  <si>
    <t>Hole</t>
  </si>
  <si>
    <t>Flå</t>
  </si>
  <si>
    <t>Nesbyen</t>
  </si>
  <si>
    <t>Gol</t>
  </si>
  <si>
    <t>Hemsedal</t>
  </si>
  <si>
    <t>Ål</t>
  </si>
  <si>
    <t>Hol</t>
  </si>
  <si>
    <t>Sigdal</t>
  </si>
  <si>
    <t>Krødsherad</t>
  </si>
  <si>
    <t>Modum</t>
  </si>
  <si>
    <t>Øvre Eiker</t>
  </si>
  <si>
    <t>Lier</t>
  </si>
  <si>
    <t>Flesberg</t>
  </si>
  <si>
    <t>Rollag</t>
  </si>
  <si>
    <t>Nore og Uvdal</t>
  </si>
  <si>
    <t>Jevnaker</t>
  </si>
  <si>
    <t>Lunner</t>
  </si>
  <si>
    <t>Viken totalt</t>
  </si>
  <si>
    <t>INNLANDET</t>
  </si>
  <si>
    <t>Kongsvinger</t>
  </si>
  <si>
    <t>Hamar</t>
  </si>
  <si>
    <t>Lillehammer</t>
  </si>
  <si>
    <t>Gjøvik</t>
  </si>
  <si>
    <t>Ringsaker</t>
  </si>
  <si>
    <t>Løten</t>
  </si>
  <si>
    <t>Stange</t>
  </si>
  <si>
    <t>Nord-Odal</t>
  </si>
  <si>
    <t>Sør-Odal</t>
  </si>
  <si>
    <t>Eidskog</t>
  </si>
  <si>
    <t>Grue</t>
  </si>
  <si>
    <t>Åsnes</t>
  </si>
  <si>
    <t>Våler (Innlandet)</t>
  </si>
  <si>
    <t>Elverum</t>
  </si>
  <si>
    <t>Trysil</t>
  </si>
  <si>
    <t>Åmot</t>
  </si>
  <si>
    <t>Stor-Elvdal</t>
  </si>
  <si>
    <t>Rendalen</t>
  </si>
  <si>
    <t>Engerdal</t>
  </si>
  <si>
    <t>Tolga</t>
  </si>
  <si>
    <t>Tynset</t>
  </si>
  <si>
    <t>Alvdal</t>
  </si>
  <si>
    <t>Folldal</t>
  </si>
  <si>
    <t>Os</t>
  </si>
  <si>
    <t>Dovre</t>
  </si>
  <si>
    <t>Lesja</t>
  </si>
  <si>
    <t>Skjåk</t>
  </si>
  <si>
    <t>Lom</t>
  </si>
  <si>
    <t>Vågå</t>
  </si>
  <si>
    <t>Nord-Fron</t>
  </si>
  <si>
    <t>Sel</t>
  </si>
  <si>
    <t>Sør-Fron</t>
  </si>
  <si>
    <t>Ringebu</t>
  </si>
  <si>
    <t>Øyer</t>
  </si>
  <si>
    <t>Gausdal</t>
  </si>
  <si>
    <t>Østre Toten</t>
  </si>
  <si>
    <t>Vestre Toten</t>
  </si>
  <si>
    <t>Gran</t>
  </si>
  <si>
    <t>Søndre Land</t>
  </si>
  <si>
    <t>Nordre Land</t>
  </si>
  <si>
    <t>Sør-Aurdal</t>
  </si>
  <si>
    <t>Etnedal</t>
  </si>
  <si>
    <t>Nord-Aurdal</t>
  </si>
  <si>
    <t>Vestre Slidre</t>
  </si>
  <si>
    <t>Øystre Slidre</t>
  </si>
  <si>
    <t>Vang</t>
  </si>
  <si>
    <t>Innlandet totalt</t>
  </si>
  <si>
    <t>VESTFOLD OG TELEMARK</t>
  </si>
  <si>
    <t>Horten</t>
  </si>
  <si>
    <t>Holmestrand</t>
  </si>
  <si>
    <t>Tønsberg</t>
  </si>
  <si>
    <t>Sandefjord</t>
  </si>
  <si>
    <t>Larvik</t>
  </si>
  <si>
    <t>Porsgrunn</t>
  </si>
  <si>
    <t>Skien</t>
  </si>
  <si>
    <t>Notodden</t>
  </si>
  <si>
    <t>Færder</t>
  </si>
  <si>
    <t>Siljan</t>
  </si>
  <si>
    <t>Bamble</t>
  </si>
  <si>
    <t>Kragerø</t>
  </si>
  <si>
    <t>Drangedal</t>
  </si>
  <si>
    <t>Nome</t>
  </si>
  <si>
    <t>Midt-Telemark</t>
  </si>
  <si>
    <t>Tinn</t>
  </si>
  <si>
    <t>Hjartdal</t>
  </si>
  <si>
    <t>Seljord</t>
  </si>
  <si>
    <t>Kviteseid</t>
  </si>
  <si>
    <t>Nissedal</t>
  </si>
  <si>
    <t>Fyresdal</t>
  </si>
  <si>
    <t>Tokke</t>
  </si>
  <si>
    <t>Vinje</t>
  </si>
  <si>
    <t>Vestfold og Telemark totalt</t>
  </si>
  <si>
    <t>AGDER</t>
  </si>
  <si>
    <t>Risør</t>
  </si>
  <si>
    <t>Grimstad</t>
  </si>
  <si>
    <t>Arendal</t>
  </si>
  <si>
    <t>Kristiansand</t>
  </si>
  <si>
    <t>Lindesnes</t>
  </si>
  <si>
    <t>Farsund</t>
  </si>
  <si>
    <t>Flekkefjord</t>
  </si>
  <si>
    <t>Gjerstad</t>
  </si>
  <si>
    <t>Vegårshei</t>
  </si>
  <si>
    <t>Tvedestrand</t>
  </si>
  <si>
    <t>Froland</t>
  </si>
  <si>
    <t>Lillesand</t>
  </si>
  <si>
    <t>Birkenes</t>
  </si>
  <si>
    <t>Åmli</t>
  </si>
  <si>
    <t>Iveland</t>
  </si>
  <si>
    <t>Evje og Hornnes</t>
  </si>
  <si>
    <t>Bygland</t>
  </si>
  <si>
    <t>Valle</t>
  </si>
  <si>
    <t>Bykle</t>
  </si>
  <si>
    <t>Vennesla</t>
  </si>
  <si>
    <t>Åseral</t>
  </si>
  <si>
    <t>Lyngdal</t>
  </si>
  <si>
    <t>Hægebostad</t>
  </si>
  <si>
    <t>Kvinesdal</t>
  </si>
  <si>
    <t>Sirdal</t>
  </si>
  <si>
    <t>Agder totalt</t>
  </si>
  <si>
    <t>VESTLAND</t>
  </si>
  <si>
    <t>Bergen</t>
  </si>
  <si>
    <t>Kinn</t>
  </si>
  <si>
    <t>Etne</t>
  </si>
  <si>
    <t>Sveio</t>
  </si>
  <si>
    <t>Bømlo</t>
  </si>
  <si>
    <t>Stord</t>
  </si>
  <si>
    <t>Fitjar</t>
  </si>
  <si>
    <t>Tysnes</t>
  </si>
  <si>
    <t>Kvinnherad</t>
  </si>
  <si>
    <t>Ullensvang</t>
  </si>
  <si>
    <t>Eidfjord</t>
  </si>
  <si>
    <t>Ulvik</t>
  </si>
  <si>
    <t>Voss</t>
  </si>
  <si>
    <t>Kvam</t>
  </si>
  <si>
    <t>Samnanger</t>
  </si>
  <si>
    <t>Bjørnafjorden</t>
  </si>
  <si>
    <t>Austevoll</t>
  </si>
  <si>
    <t>Øygarden</t>
  </si>
  <si>
    <t>Askøy</t>
  </si>
  <si>
    <t>Vaksdal</t>
  </si>
  <si>
    <t>Modalen</t>
  </si>
  <si>
    <t>Osterøy</t>
  </si>
  <si>
    <t>Alver</t>
  </si>
  <si>
    <t>Austrheim</t>
  </si>
  <si>
    <t>Fedje</t>
  </si>
  <si>
    <t>Masfjorden</t>
  </si>
  <si>
    <t>Gulen</t>
  </si>
  <si>
    <t>Solund</t>
  </si>
  <si>
    <t>Hyllestad</t>
  </si>
  <si>
    <t>Høyanger</t>
  </si>
  <si>
    <t>Vik</t>
  </si>
  <si>
    <t>Sogndal</t>
  </si>
  <si>
    <t>Aurland</t>
  </si>
  <si>
    <t>Lærdal</t>
  </si>
  <si>
    <t>Årdal</t>
  </si>
  <si>
    <t>Luster</t>
  </si>
  <si>
    <t>Askvoll</t>
  </si>
  <si>
    <t>Fjaler</t>
  </si>
  <si>
    <t>Sunnfjord</t>
  </si>
  <si>
    <t>Bremanger</t>
  </si>
  <si>
    <t>Stad</t>
  </si>
  <si>
    <t>Gloppen</t>
  </si>
  <si>
    <t>Stryn</t>
  </si>
  <si>
    <t>Vestland totalt</t>
  </si>
  <si>
    <t>TRØNDELAG</t>
  </si>
  <si>
    <t>Trondheim</t>
  </si>
  <si>
    <t>Steinkjer</t>
  </si>
  <si>
    <t>Namsos</t>
  </si>
  <si>
    <t>Frøya</t>
  </si>
  <si>
    <t>Osen</t>
  </si>
  <si>
    <t>Oppdal</t>
  </si>
  <si>
    <t>Rennebu</t>
  </si>
  <si>
    <t>Røros</t>
  </si>
  <si>
    <t>Holtålen</t>
  </si>
  <si>
    <t>Midtre Gauldal</t>
  </si>
  <si>
    <t>Melhus</t>
  </si>
  <si>
    <t>Skaun</t>
  </si>
  <si>
    <t>Malvik</t>
  </si>
  <si>
    <t>Selbu</t>
  </si>
  <si>
    <t>Tydal</t>
  </si>
  <si>
    <t>Meråker</t>
  </si>
  <si>
    <t>Stjørdal</t>
  </si>
  <si>
    <t>Frosta</t>
  </si>
  <si>
    <t>Levanger</t>
  </si>
  <si>
    <t>Verdal</t>
  </si>
  <si>
    <t>Snåase - Snåsa</t>
  </si>
  <si>
    <t>Lierne</t>
  </si>
  <si>
    <t>Raarvihke - Røyrvik</t>
  </si>
  <si>
    <t>Namsskogan</t>
  </si>
  <si>
    <t>Grong</t>
  </si>
  <si>
    <t>Høylandet</t>
  </si>
  <si>
    <t>Overhalla</t>
  </si>
  <si>
    <t>Flatanger</t>
  </si>
  <si>
    <t>Leka</t>
  </si>
  <si>
    <t>Inderøy</t>
  </si>
  <si>
    <t>Indre Fosen</t>
  </si>
  <si>
    <t>Heim</t>
  </si>
  <si>
    <t>Hitra</t>
  </si>
  <si>
    <t>Ørland</t>
  </si>
  <si>
    <t>Åfjord</t>
  </si>
  <si>
    <t>Orkland</t>
  </si>
  <si>
    <t>Nærøysund</t>
  </si>
  <si>
    <t>Rindal</t>
  </si>
  <si>
    <t>Trøndelag totalt</t>
  </si>
  <si>
    <t>TROMS OG FINNMARK</t>
  </si>
  <si>
    <t>Tromsø</t>
  </si>
  <si>
    <t>Harstad</t>
  </si>
  <si>
    <t>Alta</t>
  </si>
  <si>
    <t>Vardø</t>
  </si>
  <si>
    <t>Vadsø</t>
  </si>
  <si>
    <t>Hammerfest</t>
  </si>
  <si>
    <t>Kvæfjord</t>
  </si>
  <si>
    <t>Tjeldsund</t>
  </si>
  <si>
    <t>Ibestad</t>
  </si>
  <si>
    <t>Gratangen</t>
  </si>
  <si>
    <t>Loabák - Lavangen</t>
  </si>
  <si>
    <t>Bardu</t>
  </si>
  <si>
    <t>Salangen</t>
  </si>
  <si>
    <t>Målselv</t>
  </si>
  <si>
    <t>Sørreisa</t>
  </si>
  <si>
    <t>Dyrøy</t>
  </si>
  <si>
    <t>Senja</t>
  </si>
  <si>
    <t>Balsfjord</t>
  </si>
  <si>
    <t>Karlsøy</t>
  </si>
  <si>
    <t>Lyngen</t>
  </si>
  <si>
    <t>Storfjord - Omasvuotna - Omasvuono</t>
  </si>
  <si>
    <t>Gáivuotna - Kåfjord - Kaivuono</t>
  </si>
  <si>
    <t>Skjervøy</t>
  </si>
  <si>
    <t>Nordreisa</t>
  </si>
  <si>
    <t>Kvænangen</t>
  </si>
  <si>
    <t>Guovdageaidnu - Kautokeino</t>
  </si>
  <si>
    <t>Loppa</t>
  </si>
  <si>
    <t>Hasvik</t>
  </si>
  <si>
    <t>Måsøy</t>
  </si>
  <si>
    <t>Nordkapp</t>
  </si>
  <si>
    <t>Porsanger - Porsángu - Porsanki </t>
  </si>
  <si>
    <t>Kárásjohka - Karasjok</t>
  </si>
  <si>
    <t>Lebesby</t>
  </si>
  <si>
    <t>Gamvik</t>
  </si>
  <si>
    <t>Berlevåg</t>
  </si>
  <si>
    <t>Deatnu - Tana</t>
  </si>
  <si>
    <t>Unjárga - Nesseby</t>
  </si>
  <si>
    <t>Båtsfjord</t>
  </si>
  <si>
    <t>Sør-Varanger</t>
  </si>
  <si>
    <t>Troms og Finnmark totalt</t>
  </si>
  <si>
    <t>TOTALT</t>
  </si>
  <si>
    <t>4.runde</t>
  </si>
  <si>
    <t>3.runde</t>
  </si>
  <si>
    <t>5.runde</t>
  </si>
  <si>
    <t>2.runde</t>
  </si>
  <si>
    <t>1. runde</t>
  </si>
  <si>
    <t>Tildeling samlet på fylkesnivå</t>
  </si>
  <si>
    <t>Rogaland</t>
  </si>
  <si>
    <t>Møre og Romsdal</t>
  </si>
  <si>
    <t>Viken</t>
  </si>
  <si>
    <t>Innlandet</t>
  </si>
  <si>
    <t>Vestfold og Telemark</t>
  </si>
  <si>
    <t>Agder</t>
  </si>
  <si>
    <t>Vestland</t>
  </si>
  <si>
    <t>Trøndelag</t>
  </si>
  <si>
    <t>Troms og Finnmark</t>
  </si>
  <si>
    <t>Nordland</t>
  </si>
  <si>
    <t>Fylke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</si>
</sst>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1" applyNumberFormat="1" applyFont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/>
    <xf numFmtId="164" fontId="0" fillId="2" borderId="0" xfId="1" applyNumberFormat="1" applyFont="1" applyFill="1"/>
    <xf numFmtId="164" fontId="2" fillId="0" borderId="1" xfId="1" applyNumberFormat="1" applyFont="1" applyBorder="1"/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/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164" fontId="2" fillId="2" borderId="2" xfId="1" applyNumberFormat="1" applyFont="1" applyFill="1" applyBorder="1"/>
    <xf numFmtId="3" fontId="0" fillId="0" borderId="0" xfId="2" applyNumberFormat="1" applyFont="1" applyBorder="1"/>
    <xf numFmtId="0" fontId="2" fillId="0" borderId="1" xfId="0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164" fontId="2" fillId="0" borderId="0" xfId="1" applyNumberFormat="1" applyFont="1"/>
    <xf numFmtId="3" fontId="2" fillId="0" borderId="0" xfId="2" applyNumberFormat="1" applyFont="1" applyBorder="1"/>
    <xf numFmtId="164" fontId="3" fillId="0" borderId="1" xfId="1" applyNumberFormat="1" applyFont="1" applyBorder="1"/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/>
    <xf numFmtId="164" fontId="4" fillId="2" borderId="2" xfId="1" applyNumberFormat="1" applyFont="1" applyFill="1" applyBorder="1"/>
    <xf numFmtId="0" fontId="5" fillId="0" borderId="0" xfId="0" applyFont="1"/>
    <xf numFmtId="0" fontId="2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/>
    <xf numFmtId="0" fontId="5" fillId="0" borderId="1" xfId="0" applyFont="1" applyBorder="1"/>
    <xf numFmtId="164" fontId="5" fillId="0" borderId="1" xfId="1" applyNumberFormat="1" applyFont="1" applyBorder="1"/>
    <xf numFmtId="164" fontId="7" fillId="0" borderId="1" xfId="1" applyNumberFormat="1" applyFont="1" applyBorder="1"/>
    <xf numFmtId="164" fontId="5" fillId="0" borderId="0" xfId="1" applyNumberFormat="1" applyFont="1"/>
    <xf numFmtId="164" fontId="4" fillId="0" borderId="0" xfId="1" applyNumberFormat="1" applyFont="1"/>
    <xf numFmtId="0" fontId="4" fillId="0" borderId="1" xfId="0" applyFont="1" applyBorder="1" applyAlignment="1">
      <alignment horizontal="left"/>
    </xf>
    <xf numFmtId="164" fontId="4" fillId="0" borderId="1" xfId="1" applyNumberFormat="1" applyFont="1" applyBorder="1" applyAlignment="1">
      <alignment horizontal="right"/>
    </xf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08049-A863-47D0-989D-424E30BC7315}">
  <dimension ref="A1:C382"/>
  <sheetViews>
    <sheetView tabSelected="1" workbookViewId="0">
      <selection activeCell="D11" sqref="D11"/>
    </sheetView>
  </sheetViews>
  <sheetFormatPr baseColWidth="10" defaultRowHeight="14.4" x14ac:dyDescent="0.3"/>
  <cols>
    <col min="1" max="1" width="16.6640625" style="3" bestFit="1" customWidth="1"/>
    <col min="2" max="2" width="32.33203125" bestFit="1" customWidth="1"/>
    <col min="3" max="3" width="15.109375" style="1" bestFit="1" customWidth="1"/>
  </cols>
  <sheetData>
    <row r="1" spans="1:3" x14ac:dyDescent="0.3">
      <c r="A1" s="2" t="s">
        <v>1</v>
      </c>
    </row>
    <row r="3" spans="1:3" x14ac:dyDescent="0.3">
      <c r="A3" s="4" t="s">
        <v>2</v>
      </c>
      <c r="B3" s="5" t="s">
        <v>3</v>
      </c>
      <c r="C3" s="6" t="s">
        <v>4</v>
      </c>
    </row>
    <row r="4" spans="1:3" x14ac:dyDescent="0.3">
      <c r="A4" s="7"/>
      <c r="B4" s="8" t="s">
        <v>5</v>
      </c>
      <c r="C4" s="9"/>
    </row>
    <row r="5" spans="1:3" x14ac:dyDescent="0.3">
      <c r="A5" s="3">
        <v>301</v>
      </c>
      <c r="B5" t="s">
        <v>6</v>
      </c>
      <c r="C5" s="17">
        <v>88031000</v>
      </c>
    </row>
    <row r="6" spans="1:3" x14ac:dyDescent="0.3">
      <c r="A6" s="4"/>
      <c r="B6" s="5" t="s">
        <v>7</v>
      </c>
      <c r="C6" s="10">
        <v>88031000</v>
      </c>
    </row>
    <row r="7" spans="1:3" x14ac:dyDescent="0.3">
      <c r="A7" s="7"/>
      <c r="B7" s="8" t="s">
        <v>8</v>
      </c>
      <c r="C7" s="9">
        <v>0</v>
      </c>
    </row>
    <row r="8" spans="1:3" x14ac:dyDescent="0.3">
      <c r="A8" s="3">
        <v>1101</v>
      </c>
      <c r="B8" t="s">
        <v>9</v>
      </c>
      <c r="C8" s="1">
        <v>1241000</v>
      </c>
    </row>
    <row r="9" spans="1:3" x14ac:dyDescent="0.3">
      <c r="A9" s="3">
        <v>1103</v>
      </c>
      <c r="B9" t="s">
        <v>10</v>
      </c>
      <c r="C9" s="1">
        <v>16947000</v>
      </c>
    </row>
    <row r="10" spans="1:3" x14ac:dyDescent="0.3">
      <c r="A10" s="3">
        <v>1106</v>
      </c>
      <c r="B10" t="s">
        <v>11</v>
      </c>
      <c r="C10" s="1">
        <v>3846000</v>
      </c>
    </row>
    <row r="11" spans="1:3" x14ac:dyDescent="0.3">
      <c r="A11" s="3">
        <v>1108</v>
      </c>
      <c r="B11" t="s">
        <v>12</v>
      </c>
      <c r="C11" s="1">
        <v>8254000</v>
      </c>
    </row>
    <row r="12" spans="1:3" x14ac:dyDescent="0.3">
      <c r="A12" s="3">
        <v>1111</v>
      </c>
      <c r="B12" t="s">
        <v>13</v>
      </c>
      <c r="C12" s="1">
        <v>0</v>
      </c>
    </row>
    <row r="13" spans="1:3" x14ac:dyDescent="0.3">
      <c r="A13" s="3">
        <v>1112</v>
      </c>
      <c r="B13" t="s">
        <v>14</v>
      </c>
      <c r="C13" s="1">
        <v>0</v>
      </c>
    </row>
    <row r="14" spans="1:3" x14ac:dyDescent="0.3">
      <c r="A14" s="3">
        <v>1114</v>
      </c>
      <c r="B14" t="s">
        <v>15</v>
      </c>
      <c r="C14" s="1">
        <v>0</v>
      </c>
    </row>
    <row r="15" spans="1:3" x14ac:dyDescent="0.3">
      <c r="A15" s="3">
        <v>1119</v>
      </c>
      <c r="B15" t="s">
        <v>16</v>
      </c>
      <c r="C15" s="1">
        <v>0</v>
      </c>
    </row>
    <row r="16" spans="1:3" x14ac:dyDescent="0.3">
      <c r="A16" s="3">
        <v>1120</v>
      </c>
      <c r="B16" t="s">
        <v>17</v>
      </c>
      <c r="C16" s="1">
        <v>0</v>
      </c>
    </row>
    <row r="17" spans="1:3" x14ac:dyDescent="0.3">
      <c r="A17" s="3">
        <v>1121</v>
      </c>
      <c r="B17" t="s">
        <v>18</v>
      </c>
      <c r="C17" s="1">
        <v>1057000</v>
      </c>
    </row>
    <row r="18" spans="1:3" x14ac:dyDescent="0.3">
      <c r="A18" s="3">
        <v>1122</v>
      </c>
      <c r="B18" t="s">
        <v>19</v>
      </c>
      <c r="C18" s="1">
        <v>536000</v>
      </c>
    </row>
    <row r="19" spans="1:3" x14ac:dyDescent="0.3">
      <c r="A19" s="3">
        <v>1124</v>
      </c>
      <c r="B19" t="s">
        <v>20</v>
      </c>
      <c r="C19" s="1">
        <v>0</v>
      </c>
    </row>
    <row r="20" spans="1:3" x14ac:dyDescent="0.3">
      <c r="A20" s="3">
        <v>1127</v>
      </c>
      <c r="B20" t="s">
        <v>21</v>
      </c>
      <c r="C20" s="1">
        <v>0</v>
      </c>
    </row>
    <row r="21" spans="1:3" x14ac:dyDescent="0.3">
      <c r="A21" s="3">
        <v>1130</v>
      </c>
      <c r="B21" t="s">
        <v>22</v>
      </c>
      <c r="C21" s="1">
        <v>0</v>
      </c>
    </row>
    <row r="22" spans="1:3" x14ac:dyDescent="0.3">
      <c r="A22" s="3">
        <v>1133</v>
      </c>
      <c r="B22" t="s">
        <v>23</v>
      </c>
      <c r="C22" s="1">
        <v>0</v>
      </c>
    </row>
    <row r="23" spans="1:3" x14ac:dyDescent="0.3">
      <c r="A23" s="3">
        <v>1134</v>
      </c>
      <c r="B23" t="s">
        <v>24</v>
      </c>
      <c r="C23" s="1">
        <v>0</v>
      </c>
    </row>
    <row r="24" spans="1:3" x14ac:dyDescent="0.3">
      <c r="A24" s="3">
        <v>1135</v>
      </c>
      <c r="B24" t="s">
        <v>25</v>
      </c>
      <c r="C24" s="1">
        <v>0</v>
      </c>
    </row>
    <row r="25" spans="1:3" x14ac:dyDescent="0.3">
      <c r="A25" s="3">
        <v>1144</v>
      </c>
      <c r="B25" t="s">
        <v>26</v>
      </c>
      <c r="C25" s="1">
        <v>0</v>
      </c>
    </row>
    <row r="26" spans="1:3" x14ac:dyDescent="0.3">
      <c r="A26" s="3">
        <v>1145</v>
      </c>
      <c r="B26" t="s">
        <v>27</v>
      </c>
      <c r="C26" s="1">
        <v>0</v>
      </c>
    </row>
    <row r="27" spans="1:3" x14ac:dyDescent="0.3">
      <c r="A27" s="3">
        <v>1146</v>
      </c>
      <c r="B27" t="s">
        <v>28</v>
      </c>
      <c r="C27" s="1">
        <v>0</v>
      </c>
    </row>
    <row r="28" spans="1:3" x14ac:dyDescent="0.3">
      <c r="A28" s="3">
        <v>1149</v>
      </c>
      <c r="B28" t="s">
        <v>29</v>
      </c>
      <c r="C28" s="1">
        <v>0</v>
      </c>
    </row>
    <row r="29" spans="1:3" x14ac:dyDescent="0.3">
      <c r="A29" s="3">
        <v>1151</v>
      </c>
      <c r="B29" t="s">
        <v>30</v>
      </c>
      <c r="C29" s="1">
        <v>0</v>
      </c>
    </row>
    <row r="30" spans="1:3" x14ac:dyDescent="0.3">
      <c r="A30" s="3">
        <v>1160</v>
      </c>
      <c r="B30" t="s">
        <v>31</v>
      </c>
      <c r="C30" s="1">
        <v>0</v>
      </c>
    </row>
    <row r="31" spans="1:3" x14ac:dyDescent="0.3">
      <c r="A31" s="4"/>
      <c r="B31" s="5" t="s">
        <v>32</v>
      </c>
      <c r="C31" s="10">
        <v>31881000</v>
      </c>
    </row>
    <row r="32" spans="1:3" x14ac:dyDescent="0.3">
      <c r="A32" s="11"/>
      <c r="B32" s="8" t="s">
        <v>33</v>
      </c>
      <c r="C32" s="12">
        <v>0</v>
      </c>
    </row>
    <row r="33" spans="1:3" x14ac:dyDescent="0.3">
      <c r="A33" s="3">
        <v>1505</v>
      </c>
      <c r="B33" t="s">
        <v>34</v>
      </c>
      <c r="C33" s="1">
        <v>1798000</v>
      </c>
    </row>
    <row r="34" spans="1:3" x14ac:dyDescent="0.3">
      <c r="A34" s="3">
        <v>1506</v>
      </c>
      <c r="B34" t="s">
        <v>35</v>
      </c>
      <c r="C34" s="1">
        <v>0</v>
      </c>
    </row>
    <row r="35" spans="1:3" x14ac:dyDescent="0.3">
      <c r="A35" s="3">
        <v>1507</v>
      </c>
      <c r="B35" t="s">
        <v>36</v>
      </c>
      <c r="C35" s="1">
        <v>5123000</v>
      </c>
    </row>
    <row r="36" spans="1:3" x14ac:dyDescent="0.3">
      <c r="A36" s="3">
        <v>1511</v>
      </c>
      <c r="B36" t="s">
        <v>37</v>
      </c>
      <c r="C36" s="1">
        <v>0</v>
      </c>
    </row>
    <row r="37" spans="1:3" x14ac:dyDescent="0.3">
      <c r="A37" s="3">
        <v>1514</v>
      </c>
      <c r="B37" t="s">
        <v>38</v>
      </c>
      <c r="C37" s="1">
        <v>0</v>
      </c>
    </row>
    <row r="38" spans="1:3" x14ac:dyDescent="0.3">
      <c r="A38" s="3">
        <v>1515</v>
      </c>
      <c r="B38" t="s">
        <v>39</v>
      </c>
      <c r="C38" s="1">
        <v>0</v>
      </c>
    </row>
    <row r="39" spans="1:3" x14ac:dyDescent="0.3">
      <c r="A39" s="3">
        <v>1516</v>
      </c>
      <c r="B39" t="s">
        <v>40</v>
      </c>
      <c r="C39" s="1">
        <v>679000</v>
      </c>
    </row>
    <row r="40" spans="1:3" x14ac:dyDescent="0.3">
      <c r="A40" s="3">
        <v>1517</v>
      </c>
      <c r="B40" t="s">
        <v>41</v>
      </c>
      <c r="C40" s="1">
        <v>0</v>
      </c>
    </row>
    <row r="41" spans="1:3" x14ac:dyDescent="0.3">
      <c r="A41" s="3">
        <v>1520</v>
      </c>
      <c r="B41" t="s">
        <v>42</v>
      </c>
      <c r="C41" s="1">
        <v>0</v>
      </c>
    </row>
    <row r="42" spans="1:3" x14ac:dyDescent="0.3">
      <c r="A42" s="3">
        <v>1525</v>
      </c>
      <c r="B42" t="s">
        <v>43</v>
      </c>
      <c r="C42" s="1">
        <v>0</v>
      </c>
    </row>
    <row r="43" spans="1:3" x14ac:dyDescent="0.3">
      <c r="A43" s="3">
        <v>1528</v>
      </c>
      <c r="B43" t="s">
        <v>44</v>
      </c>
      <c r="C43" s="1">
        <v>0</v>
      </c>
    </row>
    <row r="44" spans="1:3" x14ac:dyDescent="0.3">
      <c r="A44" s="3">
        <v>1531</v>
      </c>
      <c r="B44" t="s">
        <v>45</v>
      </c>
      <c r="C44" s="1">
        <v>0</v>
      </c>
    </row>
    <row r="45" spans="1:3" x14ac:dyDescent="0.3">
      <c r="A45" s="3">
        <v>1532</v>
      </c>
      <c r="B45" t="s">
        <v>46</v>
      </c>
      <c r="C45" s="1">
        <v>0</v>
      </c>
    </row>
    <row r="46" spans="1:3" x14ac:dyDescent="0.3">
      <c r="A46" s="3">
        <v>1535</v>
      </c>
      <c r="B46" t="s">
        <v>47</v>
      </c>
      <c r="C46" s="1">
        <v>0</v>
      </c>
    </row>
    <row r="47" spans="1:3" x14ac:dyDescent="0.3">
      <c r="A47" s="3">
        <v>1539</v>
      </c>
      <c r="B47" t="s">
        <v>48</v>
      </c>
      <c r="C47" s="1">
        <v>0</v>
      </c>
    </row>
    <row r="48" spans="1:3" x14ac:dyDescent="0.3">
      <c r="A48" s="3">
        <v>1547</v>
      </c>
      <c r="B48" t="s">
        <v>49</v>
      </c>
      <c r="C48" s="1">
        <v>0</v>
      </c>
    </row>
    <row r="49" spans="1:3" x14ac:dyDescent="0.3">
      <c r="A49" s="3">
        <v>1554</v>
      </c>
      <c r="B49" t="s">
        <v>50</v>
      </c>
      <c r="C49" s="1">
        <v>0</v>
      </c>
    </row>
    <row r="50" spans="1:3" x14ac:dyDescent="0.3">
      <c r="A50" s="3">
        <v>1557</v>
      </c>
      <c r="B50" t="s">
        <v>51</v>
      </c>
      <c r="C50" s="1">
        <v>0</v>
      </c>
    </row>
    <row r="51" spans="1:3" x14ac:dyDescent="0.3">
      <c r="A51" s="3">
        <v>1560</v>
      </c>
      <c r="B51" t="s">
        <v>52</v>
      </c>
      <c r="C51" s="1">
        <v>0</v>
      </c>
    </row>
    <row r="52" spans="1:3" x14ac:dyDescent="0.3">
      <c r="A52" s="3">
        <v>1563</v>
      </c>
      <c r="B52" t="s">
        <v>53</v>
      </c>
      <c r="C52" s="1">
        <v>0</v>
      </c>
    </row>
    <row r="53" spans="1:3" x14ac:dyDescent="0.3">
      <c r="A53" s="3">
        <v>1566</v>
      </c>
      <c r="B53" t="s">
        <v>54</v>
      </c>
      <c r="C53" s="1">
        <v>0</v>
      </c>
    </row>
    <row r="54" spans="1:3" x14ac:dyDescent="0.3">
      <c r="A54" s="3">
        <v>1573</v>
      </c>
      <c r="B54" t="s">
        <v>55</v>
      </c>
      <c r="C54" s="1">
        <v>0</v>
      </c>
    </row>
    <row r="55" spans="1:3" x14ac:dyDescent="0.3">
      <c r="A55" s="3">
        <v>1576</v>
      </c>
      <c r="B55" t="s">
        <v>56</v>
      </c>
      <c r="C55" s="1">
        <v>0</v>
      </c>
    </row>
    <row r="56" spans="1:3" x14ac:dyDescent="0.3">
      <c r="A56" s="3">
        <v>1577</v>
      </c>
      <c r="B56" t="s">
        <v>57</v>
      </c>
      <c r="C56" s="1">
        <v>0</v>
      </c>
    </row>
    <row r="57" spans="1:3" x14ac:dyDescent="0.3">
      <c r="A57" s="3">
        <v>1578</v>
      </c>
      <c r="B57" t="s">
        <v>58</v>
      </c>
      <c r="C57" s="1">
        <v>0</v>
      </c>
    </row>
    <row r="58" spans="1:3" x14ac:dyDescent="0.3">
      <c r="A58" s="3">
        <v>1579</v>
      </c>
      <c r="B58" t="s">
        <v>59</v>
      </c>
      <c r="C58" s="1">
        <v>0</v>
      </c>
    </row>
    <row r="59" spans="1:3" x14ac:dyDescent="0.3">
      <c r="A59" s="13"/>
      <c r="B59" s="5" t="s">
        <v>60</v>
      </c>
      <c r="C59" s="10">
        <v>7600000</v>
      </c>
    </row>
    <row r="60" spans="1:3" x14ac:dyDescent="0.3">
      <c r="A60" s="11"/>
      <c r="B60" s="8" t="s">
        <v>61</v>
      </c>
      <c r="C60" s="12">
        <v>0</v>
      </c>
    </row>
    <row r="61" spans="1:3" x14ac:dyDescent="0.3">
      <c r="A61" s="3">
        <v>1804</v>
      </c>
      <c r="B61" t="s">
        <v>62</v>
      </c>
      <c r="C61" s="1">
        <v>0</v>
      </c>
    </row>
    <row r="62" spans="1:3" x14ac:dyDescent="0.3">
      <c r="A62" s="3">
        <v>1806</v>
      </c>
      <c r="B62" t="s">
        <v>63</v>
      </c>
      <c r="C62" s="1">
        <v>0</v>
      </c>
    </row>
    <row r="63" spans="1:3" x14ac:dyDescent="0.3">
      <c r="A63" s="3">
        <v>1811</v>
      </c>
      <c r="B63" t="s">
        <v>64</v>
      </c>
      <c r="C63" s="1">
        <v>0</v>
      </c>
    </row>
    <row r="64" spans="1:3" x14ac:dyDescent="0.3">
      <c r="A64" s="3">
        <v>1812</v>
      </c>
      <c r="B64" t="s">
        <v>65</v>
      </c>
      <c r="C64" s="1">
        <v>0</v>
      </c>
    </row>
    <row r="65" spans="1:3" x14ac:dyDescent="0.3">
      <c r="A65" s="3">
        <v>1813</v>
      </c>
      <c r="B65" t="s">
        <v>66</v>
      </c>
      <c r="C65" s="1">
        <v>0</v>
      </c>
    </row>
    <row r="66" spans="1:3" x14ac:dyDescent="0.3">
      <c r="A66" s="3">
        <v>1815</v>
      </c>
      <c r="B66" t="s">
        <v>67</v>
      </c>
      <c r="C66" s="1">
        <v>0</v>
      </c>
    </row>
    <row r="67" spans="1:3" x14ac:dyDescent="0.3">
      <c r="A67" s="3">
        <v>1816</v>
      </c>
      <c r="B67" t="s">
        <v>68</v>
      </c>
      <c r="C67" s="1">
        <v>0</v>
      </c>
    </row>
    <row r="68" spans="1:3" x14ac:dyDescent="0.3">
      <c r="A68" s="3">
        <v>1818</v>
      </c>
      <c r="B68" t="s">
        <v>69</v>
      </c>
      <c r="C68" s="1">
        <v>0</v>
      </c>
    </row>
    <row r="69" spans="1:3" x14ac:dyDescent="0.3">
      <c r="A69" s="3">
        <v>1820</v>
      </c>
      <c r="B69" t="s">
        <v>70</v>
      </c>
      <c r="C69" s="1">
        <v>0</v>
      </c>
    </row>
    <row r="70" spans="1:3" x14ac:dyDescent="0.3">
      <c r="A70" s="3">
        <v>1822</v>
      </c>
      <c r="B70" t="s">
        <v>71</v>
      </c>
      <c r="C70" s="1">
        <v>0</v>
      </c>
    </row>
    <row r="71" spans="1:3" x14ac:dyDescent="0.3">
      <c r="A71" s="3">
        <v>1824</v>
      </c>
      <c r="B71" t="s">
        <v>72</v>
      </c>
      <c r="C71" s="1">
        <v>0</v>
      </c>
    </row>
    <row r="72" spans="1:3" x14ac:dyDescent="0.3">
      <c r="A72" s="3">
        <v>1825</v>
      </c>
      <c r="B72" t="s">
        <v>73</v>
      </c>
      <c r="C72" s="1">
        <v>0</v>
      </c>
    </row>
    <row r="73" spans="1:3" x14ac:dyDescent="0.3">
      <c r="A73" s="3">
        <v>1826</v>
      </c>
      <c r="B73" t="s">
        <v>74</v>
      </c>
      <c r="C73" s="1">
        <v>0</v>
      </c>
    </row>
    <row r="74" spans="1:3" x14ac:dyDescent="0.3">
      <c r="A74" s="3">
        <v>1827</v>
      </c>
      <c r="B74" t="s">
        <v>75</v>
      </c>
      <c r="C74" s="1">
        <v>0</v>
      </c>
    </row>
    <row r="75" spans="1:3" x14ac:dyDescent="0.3">
      <c r="A75" s="3">
        <v>1828</v>
      </c>
      <c r="B75" t="s">
        <v>76</v>
      </c>
      <c r="C75" s="1">
        <v>0</v>
      </c>
    </row>
    <row r="76" spans="1:3" x14ac:dyDescent="0.3">
      <c r="A76" s="3">
        <v>1832</v>
      </c>
      <c r="B76" t="s">
        <v>77</v>
      </c>
      <c r="C76" s="1">
        <v>0</v>
      </c>
    </row>
    <row r="77" spans="1:3" x14ac:dyDescent="0.3">
      <c r="A77" s="3">
        <v>1833</v>
      </c>
      <c r="B77" t="s">
        <v>78</v>
      </c>
      <c r="C77" s="1">
        <v>0</v>
      </c>
    </row>
    <row r="78" spans="1:3" x14ac:dyDescent="0.3">
      <c r="A78" s="3">
        <v>1834</v>
      </c>
      <c r="B78" t="s">
        <v>79</v>
      </c>
      <c r="C78" s="1">
        <v>0</v>
      </c>
    </row>
    <row r="79" spans="1:3" x14ac:dyDescent="0.3">
      <c r="A79" s="3">
        <v>1835</v>
      </c>
      <c r="B79" t="s">
        <v>80</v>
      </c>
      <c r="C79" s="1">
        <v>0</v>
      </c>
    </row>
    <row r="80" spans="1:3" x14ac:dyDescent="0.3">
      <c r="A80" s="3">
        <v>1836</v>
      </c>
      <c r="B80" t="s">
        <v>81</v>
      </c>
      <c r="C80" s="1">
        <v>0</v>
      </c>
    </row>
    <row r="81" spans="1:3" x14ac:dyDescent="0.3">
      <c r="A81" s="3">
        <v>1837</v>
      </c>
      <c r="B81" t="s">
        <v>82</v>
      </c>
      <c r="C81" s="1">
        <v>0</v>
      </c>
    </row>
    <row r="82" spans="1:3" x14ac:dyDescent="0.3">
      <c r="A82" s="3">
        <v>1838</v>
      </c>
      <c r="B82" t="s">
        <v>83</v>
      </c>
      <c r="C82" s="1">
        <v>0</v>
      </c>
    </row>
    <row r="83" spans="1:3" x14ac:dyDescent="0.3">
      <c r="A83" s="3">
        <v>1839</v>
      </c>
      <c r="B83" t="s">
        <v>84</v>
      </c>
      <c r="C83" s="1">
        <v>0</v>
      </c>
    </row>
    <row r="84" spans="1:3" x14ac:dyDescent="0.3">
      <c r="A84" s="3">
        <v>1840</v>
      </c>
      <c r="B84" t="s">
        <v>85</v>
      </c>
      <c r="C84" s="1">
        <v>0</v>
      </c>
    </row>
    <row r="85" spans="1:3" x14ac:dyDescent="0.3">
      <c r="A85" s="3">
        <v>1841</v>
      </c>
      <c r="B85" t="s">
        <v>86</v>
      </c>
      <c r="C85" s="1">
        <v>0</v>
      </c>
    </row>
    <row r="86" spans="1:3" x14ac:dyDescent="0.3">
      <c r="A86" s="3">
        <v>1845</v>
      </c>
      <c r="B86" t="s">
        <v>87</v>
      </c>
      <c r="C86" s="1">
        <v>0</v>
      </c>
    </row>
    <row r="87" spans="1:3" x14ac:dyDescent="0.3">
      <c r="A87" s="3">
        <v>1848</v>
      </c>
      <c r="B87" t="s">
        <v>88</v>
      </c>
      <c r="C87" s="1">
        <v>0</v>
      </c>
    </row>
    <row r="88" spans="1:3" x14ac:dyDescent="0.3">
      <c r="A88" s="3">
        <v>1851</v>
      </c>
      <c r="B88" t="s">
        <v>89</v>
      </c>
      <c r="C88" s="1">
        <v>0</v>
      </c>
    </row>
    <row r="89" spans="1:3" x14ac:dyDescent="0.3">
      <c r="A89" s="3">
        <v>1853</v>
      </c>
      <c r="B89" t="s">
        <v>90</v>
      </c>
      <c r="C89" s="1">
        <v>0</v>
      </c>
    </row>
    <row r="90" spans="1:3" x14ac:dyDescent="0.3">
      <c r="A90" s="3">
        <v>1856</v>
      </c>
      <c r="B90" t="s">
        <v>91</v>
      </c>
      <c r="C90" s="1">
        <v>0</v>
      </c>
    </row>
    <row r="91" spans="1:3" x14ac:dyDescent="0.3">
      <c r="A91" s="3">
        <v>1857</v>
      </c>
      <c r="B91" t="s">
        <v>92</v>
      </c>
      <c r="C91" s="1">
        <v>0</v>
      </c>
    </row>
    <row r="92" spans="1:3" x14ac:dyDescent="0.3">
      <c r="A92" s="3">
        <v>1859</v>
      </c>
      <c r="B92" t="s">
        <v>93</v>
      </c>
      <c r="C92" s="1">
        <v>0</v>
      </c>
    </row>
    <row r="93" spans="1:3" x14ac:dyDescent="0.3">
      <c r="A93" s="3">
        <v>1860</v>
      </c>
      <c r="B93" t="s">
        <v>94</v>
      </c>
      <c r="C93" s="1">
        <v>0</v>
      </c>
    </row>
    <row r="94" spans="1:3" x14ac:dyDescent="0.3">
      <c r="A94" s="3">
        <v>1865</v>
      </c>
      <c r="B94" t="s">
        <v>95</v>
      </c>
      <c r="C94" s="1">
        <v>0</v>
      </c>
    </row>
    <row r="95" spans="1:3" x14ac:dyDescent="0.3">
      <c r="A95" s="3">
        <v>1866</v>
      </c>
      <c r="B95" t="s">
        <v>96</v>
      </c>
      <c r="C95" s="1">
        <v>0</v>
      </c>
    </row>
    <row r="96" spans="1:3" x14ac:dyDescent="0.3">
      <c r="A96" s="3">
        <v>1867</v>
      </c>
      <c r="B96" t="s">
        <v>97</v>
      </c>
      <c r="C96" s="1">
        <v>0</v>
      </c>
    </row>
    <row r="97" spans="1:3" x14ac:dyDescent="0.3">
      <c r="A97" s="3">
        <v>1868</v>
      </c>
      <c r="B97" t="s">
        <v>98</v>
      </c>
      <c r="C97" s="1">
        <v>0</v>
      </c>
    </row>
    <row r="98" spans="1:3" x14ac:dyDescent="0.3">
      <c r="A98" s="3">
        <v>1870</v>
      </c>
      <c r="B98" t="s">
        <v>99</v>
      </c>
      <c r="C98" s="1">
        <v>0</v>
      </c>
    </row>
    <row r="99" spans="1:3" x14ac:dyDescent="0.3">
      <c r="A99" s="3">
        <v>1871</v>
      </c>
      <c r="B99" t="s">
        <v>100</v>
      </c>
      <c r="C99" s="1">
        <v>0</v>
      </c>
    </row>
    <row r="100" spans="1:3" x14ac:dyDescent="0.3">
      <c r="A100" s="3">
        <v>1874</v>
      </c>
      <c r="B100" t="s">
        <v>101</v>
      </c>
      <c r="C100" s="1">
        <v>0</v>
      </c>
    </row>
    <row r="101" spans="1:3" x14ac:dyDescent="0.3">
      <c r="A101" s="3">
        <v>1875</v>
      </c>
      <c r="B101" t="s">
        <v>102</v>
      </c>
      <c r="C101" s="1">
        <v>0</v>
      </c>
    </row>
    <row r="102" spans="1:3" x14ac:dyDescent="0.3">
      <c r="A102" s="4"/>
      <c r="B102" s="5" t="s">
        <v>103</v>
      </c>
      <c r="C102" s="10">
        <v>0</v>
      </c>
    </row>
    <row r="103" spans="1:3" x14ac:dyDescent="0.3">
      <c r="A103" s="11"/>
      <c r="B103" s="8" t="s">
        <v>104</v>
      </c>
      <c r="C103" s="12">
        <v>0</v>
      </c>
    </row>
    <row r="104" spans="1:3" x14ac:dyDescent="0.3">
      <c r="A104" s="3">
        <v>3001</v>
      </c>
      <c r="B104" t="s">
        <v>105</v>
      </c>
      <c r="C104" s="1">
        <v>0</v>
      </c>
    </row>
    <row r="105" spans="1:3" x14ac:dyDescent="0.3">
      <c r="A105" s="3">
        <v>3002</v>
      </c>
      <c r="B105" t="s">
        <v>106</v>
      </c>
      <c r="C105" s="1">
        <v>3008000</v>
      </c>
    </row>
    <row r="106" spans="1:3" x14ac:dyDescent="0.3">
      <c r="A106" s="3">
        <v>3003</v>
      </c>
      <c r="B106" t="s">
        <v>107</v>
      </c>
      <c r="C106" s="1">
        <v>0</v>
      </c>
    </row>
    <row r="107" spans="1:3" x14ac:dyDescent="0.3">
      <c r="A107" s="3">
        <v>3004</v>
      </c>
      <c r="B107" t="s">
        <v>108</v>
      </c>
      <c r="C107" s="1">
        <v>5598000</v>
      </c>
    </row>
    <row r="108" spans="1:3" x14ac:dyDescent="0.3">
      <c r="A108" s="3">
        <v>3005</v>
      </c>
      <c r="B108" t="s">
        <v>109</v>
      </c>
      <c r="C108" s="1">
        <v>6834000</v>
      </c>
    </row>
    <row r="109" spans="1:3" x14ac:dyDescent="0.3">
      <c r="A109" s="3">
        <v>3006</v>
      </c>
      <c r="B109" t="s">
        <v>110</v>
      </c>
      <c r="C109" s="1">
        <v>0</v>
      </c>
    </row>
    <row r="110" spans="1:3" x14ac:dyDescent="0.3">
      <c r="A110" s="3">
        <v>3007</v>
      </c>
      <c r="B110" t="s">
        <v>111</v>
      </c>
      <c r="C110" s="1">
        <v>0</v>
      </c>
    </row>
    <row r="111" spans="1:3" x14ac:dyDescent="0.3">
      <c r="A111" s="3">
        <v>3011</v>
      </c>
      <c r="B111" t="s">
        <v>112</v>
      </c>
      <c r="C111" s="1">
        <v>500000</v>
      </c>
    </row>
    <row r="112" spans="1:3" x14ac:dyDescent="0.3">
      <c r="A112" s="3">
        <v>3012</v>
      </c>
      <c r="B112" t="s">
        <v>113</v>
      </c>
      <c r="C112" s="1">
        <v>0</v>
      </c>
    </row>
    <row r="113" spans="1:3" x14ac:dyDescent="0.3">
      <c r="A113" s="3">
        <v>3013</v>
      </c>
      <c r="B113" t="s">
        <v>114</v>
      </c>
      <c r="C113" s="1">
        <v>0</v>
      </c>
    </row>
    <row r="114" spans="1:3" x14ac:dyDescent="0.3">
      <c r="A114" s="3">
        <v>3014</v>
      </c>
      <c r="B114" t="s">
        <v>115</v>
      </c>
      <c r="C114" s="1">
        <v>0</v>
      </c>
    </row>
    <row r="115" spans="1:3" x14ac:dyDescent="0.3">
      <c r="A115" s="3">
        <v>3015</v>
      </c>
      <c r="B115" t="s">
        <v>116</v>
      </c>
      <c r="C115" s="1">
        <v>0</v>
      </c>
    </row>
    <row r="116" spans="1:3" x14ac:dyDescent="0.3">
      <c r="A116" s="3">
        <v>3016</v>
      </c>
      <c r="B116" t="s">
        <v>117</v>
      </c>
      <c r="C116" s="1">
        <v>0</v>
      </c>
    </row>
    <row r="117" spans="1:3" x14ac:dyDescent="0.3">
      <c r="A117" s="3">
        <v>3017</v>
      </c>
      <c r="B117" t="s">
        <v>118</v>
      </c>
      <c r="C117" s="1">
        <v>0</v>
      </c>
    </row>
    <row r="118" spans="1:3" x14ac:dyDescent="0.3">
      <c r="A118" s="3">
        <v>3018</v>
      </c>
      <c r="B118" t="s">
        <v>119</v>
      </c>
      <c r="C118" s="1">
        <v>0</v>
      </c>
    </row>
    <row r="119" spans="1:3" x14ac:dyDescent="0.3">
      <c r="A119" s="3">
        <v>3019</v>
      </c>
      <c r="B119" t="s">
        <v>120</v>
      </c>
      <c r="C119" s="1">
        <v>1200000</v>
      </c>
    </row>
    <row r="120" spans="1:3" x14ac:dyDescent="0.3">
      <c r="A120" s="3">
        <v>3020</v>
      </c>
      <c r="B120" t="s">
        <v>121</v>
      </c>
      <c r="C120" s="1">
        <v>0</v>
      </c>
    </row>
    <row r="121" spans="1:3" x14ac:dyDescent="0.3">
      <c r="A121" s="3">
        <v>3021</v>
      </c>
      <c r="B121" t="s">
        <v>122</v>
      </c>
      <c r="C121" s="1">
        <v>0</v>
      </c>
    </row>
    <row r="122" spans="1:3" x14ac:dyDescent="0.3">
      <c r="A122" s="3">
        <v>3022</v>
      </c>
      <c r="B122" t="s">
        <v>123</v>
      </c>
      <c r="C122" s="1">
        <v>771000</v>
      </c>
    </row>
    <row r="123" spans="1:3" x14ac:dyDescent="0.3">
      <c r="A123" s="3">
        <v>3023</v>
      </c>
      <c r="B123" t="s">
        <v>124</v>
      </c>
      <c r="C123" s="1">
        <v>756000</v>
      </c>
    </row>
    <row r="124" spans="1:3" x14ac:dyDescent="0.3">
      <c r="A124" s="3">
        <v>3024</v>
      </c>
      <c r="B124" t="s">
        <v>125</v>
      </c>
      <c r="C124" s="1">
        <v>0</v>
      </c>
    </row>
    <row r="125" spans="1:3" x14ac:dyDescent="0.3">
      <c r="A125" s="3">
        <v>3025</v>
      </c>
      <c r="B125" t="s">
        <v>126</v>
      </c>
      <c r="C125" s="1">
        <v>0</v>
      </c>
    </row>
    <row r="126" spans="1:3" x14ac:dyDescent="0.3">
      <c r="A126" s="3">
        <v>3026</v>
      </c>
      <c r="B126" t="s">
        <v>127</v>
      </c>
      <c r="C126" s="1">
        <v>0</v>
      </c>
    </row>
    <row r="127" spans="1:3" x14ac:dyDescent="0.3">
      <c r="A127" s="3">
        <v>3027</v>
      </c>
      <c r="B127" t="s">
        <v>128</v>
      </c>
      <c r="C127" s="1">
        <v>0</v>
      </c>
    </row>
    <row r="128" spans="1:3" x14ac:dyDescent="0.3">
      <c r="A128" s="3">
        <v>3028</v>
      </c>
      <c r="B128" t="s">
        <v>129</v>
      </c>
      <c r="C128" s="1">
        <v>0</v>
      </c>
    </row>
    <row r="129" spans="1:3" x14ac:dyDescent="0.3">
      <c r="A129" s="3">
        <v>3029</v>
      </c>
      <c r="B129" t="s">
        <v>130</v>
      </c>
      <c r="C129" s="1">
        <v>0</v>
      </c>
    </row>
    <row r="130" spans="1:3" x14ac:dyDescent="0.3">
      <c r="A130" s="3">
        <v>3030</v>
      </c>
      <c r="B130" t="s">
        <v>131</v>
      </c>
      <c r="C130" s="1">
        <v>6068000</v>
      </c>
    </row>
    <row r="131" spans="1:3" x14ac:dyDescent="0.3">
      <c r="A131" s="3">
        <v>3031</v>
      </c>
      <c r="B131" t="s">
        <v>132</v>
      </c>
      <c r="C131" s="1">
        <v>0</v>
      </c>
    </row>
    <row r="132" spans="1:3" x14ac:dyDescent="0.3">
      <c r="A132" s="3">
        <v>3032</v>
      </c>
      <c r="B132" t="s">
        <v>133</v>
      </c>
      <c r="C132" s="1">
        <v>0</v>
      </c>
    </row>
    <row r="133" spans="1:3" x14ac:dyDescent="0.3">
      <c r="A133" s="3">
        <v>3033</v>
      </c>
      <c r="B133" t="s">
        <v>134</v>
      </c>
      <c r="C133" s="1">
        <v>0</v>
      </c>
    </row>
    <row r="134" spans="1:3" x14ac:dyDescent="0.3">
      <c r="A134" s="3">
        <v>3034</v>
      </c>
      <c r="B134" t="s">
        <v>135</v>
      </c>
      <c r="C134" s="1">
        <v>0</v>
      </c>
    </row>
    <row r="135" spans="1:3" x14ac:dyDescent="0.3">
      <c r="A135" s="3">
        <v>3035</v>
      </c>
      <c r="B135" t="s">
        <v>136</v>
      </c>
      <c r="C135" s="1">
        <v>1134000</v>
      </c>
    </row>
    <row r="136" spans="1:3" x14ac:dyDescent="0.3">
      <c r="A136" s="3">
        <v>3036</v>
      </c>
      <c r="B136" t="s">
        <v>137</v>
      </c>
      <c r="C136" s="1">
        <v>0</v>
      </c>
    </row>
    <row r="137" spans="1:3" x14ac:dyDescent="0.3">
      <c r="A137" s="3">
        <v>3037</v>
      </c>
      <c r="B137" t="s">
        <v>138</v>
      </c>
      <c r="C137" s="1">
        <v>0</v>
      </c>
    </row>
    <row r="138" spans="1:3" x14ac:dyDescent="0.3">
      <c r="A138" s="3">
        <v>3038</v>
      </c>
      <c r="B138" t="s">
        <v>139</v>
      </c>
      <c r="C138" s="1">
        <v>0</v>
      </c>
    </row>
    <row r="139" spans="1:3" x14ac:dyDescent="0.3">
      <c r="A139" s="3">
        <v>3039</v>
      </c>
      <c r="B139" t="s">
        <v>140</v>
      </c>
      <c r="C139" s="1">
        <v>500000</v>
      </c>
    </row>
    <row r="140" spans="1:3" x14ac:dyDescent="0.3">
      <c r="A140" s="3">
        <v>3040</v>
      </c>
      <c r="B140" t="s">
        <v>141</v>
      </c>
      <c r="C140" s="1">
        <v>0</v>
      </c>
    </row>
    <row r="141" spans="1:3" x14ac:dyDescent="0.3">
      <c r="A141" s="3">
        <v>3041</v>
      </c>
      <c r="B141" t="s">
        <v>142</v>
      </c>
      <c r="C141" s="1">
        <v>500000</v>
      </c>
    </row>
    <row r="142" spans="1:3" x14ac:dyDescent="0.3">
      <c r="A142" s="3">
        <v>3042</v>
      </c>
      <c r="B142" t="s">
        <v>143</v>
      </c>
      <c r="C142" s="1">
        <v>500000</v>
      </c>
    </row>
    <row r="143" spans="1:3" x14ac:dyDescent="0.3">
      <c r="A143" s="3">
        <v>3043</v>
      </c>
      <c r="B143" t="s">
        <v>144</v>
      </c>
      <c r="C143" s="1">
        <v>0</v>
      </c>
    </row>
    <row r="144" spans="1:3" x14ac:dyDescent="0.3">
      <c r="A144" s="3">
        <v>3044</v>
      </c>
      <c r="B144" t="s">
        <v>145</v>
      </c>
      <c r="C144" s="1">
        <v>500000</v>
      </c>
    </row>
    <row r="145" spans="1:3" x14ac:dyDescent="0.3">
      <c r="A145" s="3">
        <v>3045</v>
      </c>
      <c r="B145" t="s">
        <v>146</v>
      </c>
      <c r="C145" s="1">
        <v>0</v>
      </c>
    </row>
    <row r="146" spans="1:3" x14ac:dyDescent="0.3">
      <c r="A146" s="3">
        <v>3046</v>
      </c>
      <c r="B146" t="s">
        <v>147</v>
      </c>
      <c r="C146" s="1">
        <v>0</v>
      </c>
    </row>
    <row r="147" spans="1:3" x14ac:dyDescent="0.3">
      <c r="A147" s="3">
        <v>3047</v>
      </c>
      <c r="B147" t="s">
        <v>148</v>
      </c>
      <c r="C147" s="1">
        <v>0</v>
      </c>
    </row>
    <row r="148" spans="1:3" x14ac:dyDescent="0.3">
      <c r="A148" s="3">
        <v>3048</v>
      </c>
      <c r="B148" t="s">
        <v>149</v>
      </c>
      <c r="C148" s="1">
        <v>0</v>
      </c>
    </row>
    <row r="149" spans="1:3" x14ac:dyDescent="0.3">
      <c r="A149" s="3">
        <v>3049</v>
      </c>
      <c r="B149" t="s">
        <v>150</v>
      </c>
      <c r="C149" s="1">
        <v>0</v>
      </c>
    </row>
    <row r="150" spans="1:3" x14ac:dyDescent="0.3">
      <c r="A150" s="3">
        <v>3050</v>
      </c>
      <c r="B150" t="s">
        <v>151</v>
      </c>
      <c r="C150" s="1">
        <v>0</v>
      </c>
    </row>
    <row r="151" spans="1:3" x14ac:dyDescent="0.3">
      <c r="A151" s="3">
        <v>3051</v>
      </c>
      <c r="B151" t="s">
        <v>152</v>
      </c>
      <c r="C151" s="1">
        <v>0</v>
      </c>
    </row>
    <row r="152" spans="1:3" x14ac:dyDescent="0.3">
      <c r="A152" s="3">
        <v>3052</v>
      </c>
      <c r="B152" t="s">
        <v>153</v>
      </c>
      <c r="C152" s="1">
        <v>0</v>
      </c>
    </row>
    <row r="153" spans="1:3" x14ac:dyDescent="0.3">
      <c r="A153" s="3">
        <v>3053</v>
      </c>
      <c r="B153" t="s">
        <v>154</v>
      </c>
      <c r="C153" s="1">
        <v>0</v>
      </c>
    </row>
    <row r="154" spans="1:3" x14ac:dyDescent="0.3">
      <c r="A154" s="3">
        <v>3054</v>
      </c>
      <c r="B154" t="s">
        <v>155</v>
      </c>
      <c r="C154" s="1">
        <v>0</v>
      </c>
    </row>
    <row r="155" spans="1:3" x14ac:dyDescent="0.3">
      <c r="A155" s="4"/>
      <c r="B155" s="5" t="s">
        <v>156</v>
      </c>
      <c r="C155" s="10">
        <v>27869000</v>
      </c>
    </row>
    <row r="156" spans="1:3" x14ac:dyDescent="0.3">
      <c r="A156" s="11"/>
      <c r="B156" s="8" t="s">
        <v>157</v>
      </c>
      <c r="C156" s="12">
        <v>0</v>
      </c>
    </row>
    <row r="157" spans="1:3" x14ac:dyDescent="0.3">
      <c r="A157" s="3">
        <v>3401</v>
      </c>
      <c r="B157" t="s">
        <v>158</v>
      </c>
      <c r="C157" s="1">
        <v>0</v>
      </c>
    </row>
    <row r="158" spans="1:3" x14ac:dyDescent="0.3">
      <c r="A158" s="3">
        <v>3403</v>
      </c>
      <c r="B158" t="s">
        <v>159</v>
      </c>
      <c r="C158" s="1">
        <v>0</v>
      </c>
    </row>
    <row r="159" spans="1:3" x14ac:dyDescent="0.3">
      <c r="A159" s="3">
        <v>3405</v>
      </c>
      <c r="B159" t="s">
        <v>160</v>
      </c>
      <c r="C159" s="1">
        <v>2544000</v>
      </c>
    </row>
    <row r="160" spans="1:3" x14ac:dyDescent="0.3">
      <c r="A160" s="3">
        <v>3407</v>
      </c>
      <c r="B160" t="s">
        <v>161</v>
      </c>
      <c r="C160" s="1">
        <v>0</v>
      </c>
    </row>
    <row r="161" spans="1:3" x14ac:dyDescent="0.3">
      <c r="A161" s="3">
        <v>3411</v>
      </c>
      <c r="B161" t="s">
        <v>162</v>
      </c>
      <c r="C161" s="1">
        <v>0</v>
      </c>
    </row>
    <row r="162" spans="1:3" x14ac:dyDescent="0.3">
      <c r="A162" s="3">
        <v>3412</v>
      </c>
      <c r="B162" t="s">
        <v>163</v>
      </c>
      <c r="C162" s="1">
        <v>0</v>
      </c>
    </row>
    <row r="163" spans="1:3" x14ac:dyDescent="0.3">
      <c r="A163" s="3">
        <v>3413</v>
      </c>
      <c r="B163" t="s">
        <v>164</v>
      </c>
      <c r="C163" s="1">
        <v>0</v>
      </c>
    </row>
    <row r="164" spans="1:3" x14ac:dyDescent="0.3">
      <c r="A164" s="3">
        <v>3414</v>
      </c>
      <c r="B164" t="s">
        <v>165</v>
      </c>
      <c r="C164" s="1">
        <v>0</v>
      </c>
    </row>
    <row r="165" spans="1:3" x14ac:dyDescent="0.3">
      <c r="A165" s="3">
        <v>3415</v>
      </c>
      <c r="B165" t="s">
        <v>166</v>
      </c>
      <c r="C165" s="1">
        <v>500000</v>
      </c>
    </row>
    <row r="166" spans="1:3" x14ac:dyDescent="0.3">
      <c r="A166" s="3">
        <v>3416</v>
      </c>
      <c r="B166" t="s">
        <v>167</v>
      </c>
      <c r="C166" s="1">
        <v>0</v>
      </c>
    </row>
    <row r="167" spans="1:3" x14ac:dyDescent="0.3">
      <c r="A167" s="3">
        <v>3417</v>
      </c>
      <c r="B167" t="s">
        <v>168</v>
      </c>
      <c r="C167" s="1">
        <v>0</v>
      </c>
    </row>
    <row r="168" spans="1:3" x14ac:dyDescent="0.3">
      <c r="A168" s="3">
        <v>3418</v>
      </c>
      <c r="B168" t="s">
        <v>169</v>
      </c>
      <c r="C168" s="1">
        <v>0</v>
      </c>
    </row>
    <row r="169" spans="1:3" x14ac:dyDescent="0.3">
      <c r="A169" s="3">
        <v>3419</v>
      </c>
      <c r="B169" t="s">
        <v>170</v>
      </c>
      <c r="C169" s="1">
        <v>0</v>
      </c>
    </row>
    <row r="170" spans="1:3" x14ac:dyDescent="0.3">
      <c r="A170" s="3">
        <v>3420</v>
      </c>
      <c r="B170" t="s">
        <v>171</v>
      </c>
      <c r="C170" s="1">
        <v>0</v>
      </c>
    </row>
    <row r="171" spans="1:3" x14ac:dyDescent="0.3">
      <c r="A171" s="3">
        <v>3421</v>
      </c>
      <c r="B171" t="s">
        <v>172</v>
      </c>
      <c r="C171" s="1">
        <v>500000</v>
      </c>
    </row>
    <row r="172" spans="1:3" x14ac:dyDescent="0.3">
      <c r="A172" s="3">
        <v>3422</v>
      </c>
      <c r="B172" t="s">
        <v>173</v>
      </c>
      <c r="C172" s="1">
        <v>0</v>
      </c>
    </row>
    <row r="173" spans="1:3" x14ac:dyDescent="0.3">
      <c r="A173" s="3">
        <v>3423</v>
      </c>
      <c r="B173" t="s">
        <v>174</v>
      </c>
      <c r="C173" s="1">
        <v>0</v>
      </c>
    </row>
    <row r="174" spans="1:3" x14ac:dyDescent="0.3">
      <c r="A174" s="3">
        <v>3424</v>
      </c>
      <c r="B174" t="s">
        <v>175</v>
      </c>
      <c r="C174" s="1">
        <v>0</v>
      </c>
    </row>
    <row r="175" spans="1:3" x14ac:dyDescent="0.3">
      <c r="A175" s="3">
        <v>3425</v>
      </c>
      <c r="B175" t="s">
        <v>176</v>
      </c>
      <c r="C175" s="1">
        <v>0</v>
      </c>
    </row>
    <row r="176" spans="1:3" x14ac:dyDescent="0.3">
      <c r="A176" s="3">
        <v>3426</v>
      </c>
      <c r="B176" t="s">
        <v>177</v>
      </c>
      <c r="C176" s="1">
        <v>0</v>
      </c>
    </row>
    <row r="177" spans="1:3" x14ac:dyDescent="0.3">
      <c r="A177" s="3">
        <v>3427</v>
      </c>
      <c r="B177" t="s">
        <v>178</v>
      </c>
      <c r="C177" s="1">
        <v>0</v>
      </c>
    </row>
    <row r="178" spans="1:3" x14ac:dyDescent="0.3">
      <c r="A178" s="3">
        <v>3428</v>
      </c>
      <c r="B178" t="s">
        <v>179</v>
      </c>
      <c r="C178" s="1">
        <v>0</v>
      </c>
    </row>
    <row r="179" spans="1:3" x14ac:dyDescent="0.3">
      <c r="A179" s="3">
        <v>3429</v>
      </c>
      <c r="B179" t="s">
        <v>180</v>
      </c>
      <c r="C179" s="1">
        <v>0</v>
      </c>
    </row>
    <row r="180" spans="1:3" x14ac:dyDescent="0.3">
      <c r="A180" s="3">
        <v>3430</v>
      </c>
      <c r="B180" t="s">
        <v>181</v>
      </c>
      <c r="C180" s="1">
        <v>0</v>
      </c>
    </row>
    <row r="181" spans="1:3" x14ac:dyDescent="0.3">
      <c r="A181" s="3">
        <v>3431</v>
      </c>
      <c r="B181" t="s">
        <v>182</v>
      </c>
      <c r="C181" s="1">
        <v>500000</v>
      </c>
    </row>
    <row r="182" spans="1:3" x14ac:dyDescent="0.3">
      <c r="A182" s="3">
        <v>3432</v>
      </c>
      <c r="B182" t="s">
        <v>183</v>
      </c>
      <c r="C182" s="1">
        <v>0</v>
      </c>
    </row>
    <row r="183" spans="1:3" x14ac:dyDescent="0.3">
      <c r="A183" s="3">
        <v>3433</v>
      </c>
      <c r="B183" t="s">
        <v>184</v>
      </c>
      <c r="C183" s="1">
        <v>0</v>
      </c>
    </row>
    <row r="184" spans="1:3" x14ac:dyDescent="0.3">
      <c r="A184" s="3">
        <v>3434</v>
      </c>
      <c r="B184" t="s">
        <v>185</v>
      </c>
      <c r="C184" s="1">
        <v>0</v>
      </c>
    </row>
    <row r="185" spans="1:3" x14ac:dyDescent="0.3">
      <c r="A185" s="3">
        <v>3435</v>
      </c>
      <c r="B185" t="s">
        <v>186</v>
      </c>
      <c r="C185" s="1">
        <v>0</v>
      </c>
    </row>
    <row r="186" spans="1:3" x14ac:dyDescent="0.3">
      <c r="A186" s="3">
        <v>3436</v>
      </c>
      <c r="B186" t="s">
        <v>187</v>
      </c>
      <c r="C186" s="1">
        <v>0</v>
      </c>
    </row>
    <row r="187" spans="1:3" x14ac:dyDescent="0.3">
      <c r="A187" s="3">
        <v>3437</v>
      </c>
      <c r="B187" t="s">
        <v>188</v>
      </c>
      <c r="C187" s="1">
        <v>0</v>
      </c>
    </row>
    <row r="188" spans="1:3" x14ac:dyDescent="0.3">
      <c r="A188" s="3">
        <v>3438</v>
      </c>
      <c r="B188" t="s">
        <v>189</v>
      </c>
      <c r="C188" s="1">
        <v>0</v>
      </c>
    </row>
    <row r="189" spans="1:3" x14ac:dyDescent="0.3">
      <c r="A189" s="3">
        <v>3439</v>
      </c>
      <c r="B189" t="s">
        <v>190</v>
      </c>
      <c r="C189" s="1">
        <v>0</v>
      </c>
    </row>
    <row r="190" spans="1:3" x14ac:dyDescent="0.3">
      <c r="A190" s="3">
        <v>3440</v>
      </c>
      <c r="B190" t="s">
        <v>191</v>
      </c>
      <c r="C190" s="1">
        <v>0</v>
      </c>
    </row>
    <row r="191" spans="1:3" x14ac:dyDescent="0.3">
      <c r="A191" s="3">
        <v>3441</v>
      </c>
      <c r="B191" t="s">
        <v>192</v>
      </c>
      <c r="C191" s="1">
        <v>0</v>
      </c>
    </row>
    <row r="192" spans="1:3" x14ac:dyDescent="0.3">
      <c r="A192" s="3">
        <v>3442</v>
      </c>
      <c r="B192" t="s">
        <v>193</v>
      </c>
      <c r="C192" s="1">
        <v>0</v>
      </c>
    </row>
    <row r="193" spans="1:3" x14ac:dyDescent="0.3">
      <c r="A193" s="3">
        <v>3443</v>
      </c>
      <c r="B193" t="s">
        <v>194</v>
      </c>
      <c r="C193" s="1">
        <v>0</v>
      </c>
    </row>
    <row r="194" spans="1:3" x14ac:dyDescent="0.3">
      <c r="A194" s="3">
        <v>3446</v>
      </c>
      <c r="B194" t="s">
        <v>195</v>
      </c>
      <c r="C194" s="1">
        <v>0</v>
      </c>
    </row>
    <row r="195" spans="1:3" x14ac:dyDescent="0.3">
      <c r="A195" s="3">
        <v>3447</v>
      </c>
      <c r="B195" t="s">
        <v>196</v>
      </c>
      <c r="C195" s="1">
        <v>0</v>
      </c>
    </row>
    <row r="196" spans="1:3" x14ac:dyDescent="0.3">
      <c r="A196" s="3">
        <v>3448</v>
      </c>
      <c r="B196" t="s">
        <v>197</v>
      </c>
      <c r="C196" s="1">
        <v>0</v>
      </c>
    </row>
    <row r="197" spans="1:3" x14ac:dyDescent="0.3">
      <c r="A197" s="3">
        <v>3449</v>
      </c>
      <c r="B197" t="s">
        <v>198</v>
      </c>
      <c r="C197" s="1">
        <v>0</v>
      </c>
    </row>
    <row r="198" spans="1:3" x14ac:dyDescent="0.3">
      <c r="A198" s="3">
        <v>3450</v>
      </c>
      <c r="B198" t="s">
        <v>199</v>
      </c>
      <c r="C198" s="1">
        <v>0</v>
      </c>
    </row>
    <row r="199" spans="1:3" x14ac:dyDescent="0.3">
      <c r="A199" s="3">
        <v>3451</v>
      </c>
      <c r="B199" t="s">
        <v>200</v>
      </c>
      <c r="C199" s="1">
        <v>0</v>
      </c>
    </row>
    <row r="200" spans="1:3" x14ac:dyDescent="0.3">
      <c r="A200" s="3">
        <v>3452</v>
      </c>
      <c r="B200" t="s">
        <v>201</v>
      </c>
      <c r="C200" s="1">
        <v>0</v>
      </c>
    </row>
    <row r="201" spans="1:3" x14ac:dyDescent="0.3">
      <c r="A201" s="3">
        <v>3453</v>
      </c>
      <c r="B201" t="s">
        <v>202</v>
      </c>
      <c r="C201" s="1">
        <v>500000</v>
      </c>
    </row>
    <row r="202" spans="1:3" x14ac:dyDescent="0.3">
      <c r="A202" s="3">
        <v>3454</v>
      </c>
      <c r="B202" t="s">
        <v>203</v>
      </c>
      <c r="C202" s="1">
        <v>500000</v>
      </c>
    </row>
    <row r="203" spans="1:3" x14ac:dyDescent="0.3">
      <c r="A203" s="4"/>
      <c r="B203" s="5" t="s">
        <v>204</v>
      </c>
      <c r="C203" s="10">
        <v>5044000</v>
      </c>
    </row>
    <row r="204" spans="1:3" x14ac:dyDescent="0.3">
      <c r="A204" s="11"/>
      <c r="B204" s="8" t="s">
        <v>205</v>
      </c>
      <c r="C204" s="12">
        <v>0</v>
      </c>
    </row>
    <row r="205" spans="1:3" x14ac:dyDescent="0.3">
      <c r="A205" s="3">
        <v>3801</v>
      </c>
      <c r="B205" t="s">
        <v>206</v>
      </c>
      <c r="C205" s="1">
        <v>0</v>
      </c>
    </row>
    <row r="206" spans="1:3" x14ac:dyDescent="0.3">
      <c r="A206" s="3">
        <v>3802</v>
      </c>
      <c r="B206" t="s">
        <v>207</v>
      </c>
      <c r="C206" s="1">
        <v>0</v>
      </c>
    </row>
    <row r="207" spans="1:3" x14ac:dyDescent="0.3">
      <c r="A207" s="3">
        <v>3803</v>
      </c>
      <c r="B207" t="s">
        <v>208</v>
      </c>
      <c r="C207" s="1">
        <v>4490000</v>
      </c>
    </row>
    <row r="208" spans="1:3" x14ac:dyDescent="0.3">
      <c r="A208" s="3">
        <v>3804</v>
      </c>
      <c r="B208" t="s">
        <v>209</v>
      </c>
      <c r="C208" s="1">
        <v>0</v>
      </c>
    </row>
    <row r="209" spans="1:3" x14ac:dyDescent="0.3">
      <c r="A209" s="3">
        <v>3805</v>
      </c>
      <c r="B209" t="s">
        <v>210</v>
      </c>
      <c r="C209" s="1">
        <v>0</v>
      </c>
    </row>
    <row r="210" spans="1:3" x14ac:dyDescent="0.3">
      <c r="A210" s="3">
        <v>3806</v>
      </c>
      <c r="B210" t="s">
        <v>211</v>
      </c>
      <c r="C210" s="1">
        <v>0</v>
      </c>
    </row>
    <row r="211" spans="1:3" x14ac:dyDescent="0.3">
      <c r="A211" s="3">
        <v>3807</v>
      </c>
      <c r="B211" t="s">
        <v>212</v>
      </c>
      <c r="C211" s="1">
        <v>0</v>
      </c>
    </row>
    <row r="212" spans="1:3" x14ac:dyDescent="0.3">
      <c r="A212" s="3">
        <v>3808</v>
      </c>
      <c r="B212" t="s">
        <v>213</v>
      </c>
      <c r="C212" s="1">
        <v>0</v>
      </c>
    </row>
    <row r="213" spans="1:3" x14ac:dyDescent="0.3">
      <c r="A213" s="3">
        <v>3811</v>
      </c>
      <c r="B213" t="s">
        <v>214</v>
      </c>
      <c r="C213" s="1">
        <v>0</v>
      </c>
    </row>
    <row r="214" spans="1:3" x14ac:dyDescent="0.3">
      <c r="A214" s="3">
        <v>3812</v>
      </c>
      <c r="B214" t="s">
        <v>215</v>
      </c>
      <c r="C214" s="1">
        <v>0</v>
      </c>
    </row>
    <row r="215" spans="1:3" x14ac:dyDescent="0.3">
      <c r="A215" s="3">
        <v>3813</v>
      </c>
      <c r="B215" t="s">
        <v>216</v>
      </c>
      <c r="C215" s="1">
        <v>741000</v>
      </c>
    </row>
    <row r="216" spans="1:3" x14ac:dyDescent="0.3">
      <c r="A216" s="3">
        <v>3814</v>
      </c>
      <c r="B216" t="s">
        <v>217</v>
      </c>
      <c r="C216" s="1">
        <v>868000</v>
      </c>
    </row>
    <row r="217" spans="1:3" x14ac:dyDescent="0.3">
      <c r="A217" s="3">
        <v>3815</v>
      </c>
      <c r="B217" t="s">
        <v>218</v>
      </c>
      <c r="C217" s="1">
        <v>0</v>
      </c>
    </row>
    <row r="218" spans="1:3" x14ac:dyDescent="0.3">
      <c r="A218" s="3">
        <v>3816</v>
      </c>
      <c r="B218" t="s">
        <v>219</v>
      </c>
      <c r="C218" s="1">
        <v>0</v>
      </c>
    </row>
    <row r="219" spans="1:3" x14ac:dyDescent="0.3">
      <c r="A219" s="3">
        <v>3817</v>
      </c>
      <c r="B219" t="s">
        <v>220</v>
      </c>
      <c r="C219" s="1">
        <v>781000</v>
      </c>
    </row>
    <row r="220" spans="1:3" x14ac:dyDescent="0.3">
      <c r="A220" s="3">
        <v>3818</v>
      </c>
      <c r="B220" t="s">
        <v>221</v>
      </c>
      <c r="C220" s="1">
        <v>0</v>
      </c>
    </row>
    <row r="221" spans="1:3" x14ac:dyDescent="0.3">
      <c r="A221" s="3">
        <v>3819</v>
      </c>
      <c r="B221" t="s">
        <v>222</v>
      </c>
      <c r="C221" s="1">
        <v>0</v>
      </c>
    </row>
    <row r="222" spans="1:3" x14ac:dyDescent="0.3">
      <c r="A222" s="3">
        <v>3820</v>
      </c>
      <c r="B222" t="s">
        <v>223</v>
      </c>
      <c r="C222" s="1">
        <v>0</v>
      </c>
    </row>
    <row r="223" spans="1:3" x14ac:dyDescent="0.3">
      <c r="A223" s="3">
        <v>3821</v>
      </c>
      <c r="B223" t="s">
        <v>224</v>
      </c>
      <c r="C223" s="1">
        <v>0</v>
      </c>
    </row>
    <row r="224" spans="1:3" x14ac:dyDescent="0.3">
      <c r="A224" s="3">
        <v>3822</v>
      </c>
      <c r="B224" t="s">
        <v>225</v>
      </c>
      <c r="C224" s="1">
        <v>0</v>
      </c>
    </row>
    <row r="225" spans="1:3" x14ac:dyDescent="0.3">
      <c r="A225" s="3">
        <v>3823</v>
      </c>
      <c r="B225" t="s">
        <v>226</v>
      </c>
      <c r="C225" s="1">
        <v>0</v>
      </c>
    </row>
    <row r="226" spans="1:3" x14ac:dyDescent="0.3">
      <c r="A226" s="3">
        <v>3824</v>
      </c>
      <c r="B226" t="s">
        <v>227</v>
      </c>
      <c r="C226" s="1">
        <v>0</v>
      </c>
    </row>
    <row r="227" spans="1:3" x14ac:dyDescent="0.3">
      <c r="A227" s="3">
        <v>3825</v>
      </c>
      <c r="B227" t="s">
        <v>228</v>
      </c>
      <c r="C227" s="1">
        <v>0</v>
      </c>
    </row>
    <row r="228" spans="1:3" x14ac:dyDescent="0.3">
      <c r="A228" s="4"/>
      <c r="B228" s="5" t="s">
        <v>229</v>
      </c>
      <c r="C228" s="10">
        <v>6880000</v>
      </c>
    </row>
    <row r="229" spans="1:3" x14ac:dyDescent="0.3">
      <c r="A229" s="11"/>
      <c r="B229" s="8" t="s">
        <v>230</v>
      </c>
      <c r="C229" s="12">
        <v>0</v>
      </c>
    </row>
    <row r="230" spans="1:3" x14ac:dyDescent="0.3">
      <c r="A230" s="3">
        <v>4201</v>
      </c>
      <c r="B230" t="s">
        <v>231</v>
      </c>
      <c r="C230" s="1">
        <v>500000</v>
      </c>
    </row>
    <row r="231" spans="1:3" x14ac:dyDescent="0.3">
      <c r="A231" s="3">
        <v>4202</v>
      </c>
      <c r="B231" t="s">
        <v>232</v>
      </c>
      <c r="C231" s="1">
        <v>1400000</v>
      </c>
    </row>
    <row r="232" spans="1:3" x14ac:dyDescent="0.3">
      <c r="A232" s="3">
        <v>4203</v>
      </c>
      <c r="B232" t="s">
        <v>233</v>
      </c>
      <c r="C232" s="1">
        <v>0</v>
      </c>
    </row>
    <row r="233" spans="1:3" x14ac:dyDescent="0.3">
      <c r="A233" s="3">
        <v>4204</v>
      </c>
      <c r="B233" t="s">
        <v>234</v>
      </c>
      <c r="C233" s="1">
        <v>9827000</v>
      </c>
    </row>
    <row r="234" spans="1:3" x14ac:dyDescent="0.3">
      <c r="A234" s="3">
        <v>4205</v>
      </c>
      <c r="B234" t="s">
        <v>235</v>
      </c>
      <c r="C234" s="1">
        <v>1440000</v>
      </c>
    </row>
    <row r="235" spans="1:3" x14ac:dyDescent="0.3">
      <c r="A235" s="3">
        <v>4206</v>
      </c>
      <c r="B235" t="s">
        <v>236</v>
      </c>
      <c r="C235" s="1">
        <v>0</v>
      </c>
    </row>
    <row r="236" spans="1:3" x14ac:dyDescent="0.3">
      <c r="A236" s="3">
        <v>4207</v>
      </c>
      <c r="B236" t="s">
        <v>237</v>
      </c>
      <c r="C236" s="1">
        <v>0</v>
      </c>
    </row>
    <row r="237" spans="1:3" x14ac:dyDescent="0.3">
      <c r="A237" s="3">
        <v>4211</v>
      </c>
      <c r="B237" t="s">
        <v>238</v>
      </c>
      <c r="C237" s="1">
        <v>500000</v>
      </c>
    </row>
    <row r="238" spans="1:3" x14ac:dyDescent="0.3">
      <c r="A238" s="3">
        <v>4212</v>
      </c>
      <c r="B238" t="s">
        <v>239</v>
      </c>
      <c r="C238" s="1">
        <v>0</v>
      </c>
    </row>
    <row r="239" spans="1:3" x14ac:dyDescent="0.3">
      <c r="A239" s="3">
        <v>4213</v>
      </c>
      <c r="B239" t="s">
        <v>240</v>
      </c>
      <c r="C239" s="1">
        <v>0</v>
      </c>
    </row>
    <row r="240" spans="1:3" x14ac:dyDescent="0.3">
      <c r="A240" s="3">
        <v>4214</v>
      </c>
      <c r="B240" t="s">
        <v>241</v>
      </c>
      <c r="C240" s="1">
        <v>0</v>
      </c>
    </row>
    <row r="241" spans="1:3" x14ac:dyDescent="0.3">
      <c r="A241" s="3">
        <v>4215</v>
      </c>
      <c r="B241" t="s">
        <v>242</v>
      </c>
      <c r="C241" s="1">
        <v>0</v>
      </c>
    </row>
    <row r="242" spans="1:3" x14ac:dyDescent="0.3">
      <c r="A242" s="3">
        <v>4216</v>
      </c>
      <c r="B242" t="s">
        <v>243</v>
      </c>
      <c r="C242" s="1">
        <v>0</v>
      </c>
    </row>
    <row r="243" spans="1:3" x14ac:dyDescent="0.3">
      <c r="A243" s="3">
        <v>4217</v>
      </c>
      <c r="B243" t="s">
        <v>244</v>
      </c>
      <c r="C243" s="1">
        <v>0</v>
      </c>
    </row>
    <row r="244" spans="1:3" x14ac:dyDescent="0.3">
      <c r="A244" s="3">
        <v>4218</v>
      </c>
      <c r="B244" t="s">
        <v>245</v>
      </c>
      <c r="C244" s="1">
        <v>0</v>
      </c>
    </row>
    <row r="245" spans="1:3" x14ac:dyDescent="0.3">
      <c r="A245" s="3">
        <v>4219</v>
      </c>
      <c r="B245" t="s">
        <v>246</v>
      </c>
      <c r="C245" s="1">
        <v>500000</v>
      </c>
    </row>
    <row r="246" spans="1:3" x14ac:dyDescent="0.3">
      <c r="A246" s="3">
        <v>4220</v>
      </c>
      <c r="B246" t="s">
        <v>247</v>
      </c>
      <c r="C246" s="1">
        <v>0</v>
      </c>
    </row>
    <row r="247" spans="1:3" x14ac:dyDescent="0.3">
      <c r="A247" s="3">
        <v>4221</v>
      </c>
      <c r="B247" t="s">
        <v>248</v>
      </c>
      <c r="C247" s="1">
        <v>0</v>
      </c>
    </row>
    <row r="248" spans="1:3" x14ac:dyDescent="0.3">
      <c r="A248" s="3">
        <v>4222</v>
      </c>
      <c r="B248" t="s">
        <v>249</v>
      </c>
      <c r="C248" s="1">
        <v>500000</v>
      </c>
    </row>
    <row r="249" spans="1:3" x14ac:dyDescent="0.3">
      <c r="A249" s="3">
        <v>4223</v>
      </c>
      <c r="B249" t="s">
        <v>250</v>
      </c>
      <c r="C249" s="1">
        <v>0</v>
      </c>
    </row>
    <row r="250" spans="1:3" x14ac:dyDescent="0.3">
      <c r="A250" s="3">
        <v>4224</v>
      </c>
      <c r="B250" t="s">
        <v>251</v>
      </c>
      <c r="C250" s="1">
        <v>0</v>
      </c>
    </row>
    <row r="251" spans="1:3" x14ac:dyDescent="0.3">
      <c r="A251" s="3">
        <v>4225</v>
      </c>
      <c r="B251" t="s">
        <v>252</v>
      </c>
      <c r="C251" s="1">
        <v>802000</v>
      </c>
    </row>
    <row r="252" spans="1:3" x14ac:dyDescent="0.3">
      <c r="A252" s="3">
        <v>4226</v>
      </c>
      <c r="B252" t="s">
        <v>253</v>
      </c>
      <c r="C252" s="1">
        <v>0</v>
      </c>
    </row>
    <row r="253" spans="1:3" x14ac:dyDescent="0.3">
      <c r="A253" s="3">
        <v>4227</v>
      </c>
      <c r="B253" t="s">
        <v>254</v>
      </c>
      <c r="C253" s="1">
        <v>0</v>
      </c>
    </row>
    <row r="254" spans="1:3" x14ac:dyDescent="0.3">
      <c r="A254" s="3">
        <v>4228</v>
      </c>
      <c r="B254" t="s">
        <v>255</v>
      </c>
      <c r="C254" s="1">
        <v>0</v>
      </c>
    </row>
    <row r="255" spans="1:3" x14ac:dyDescent="0.3">
      <c r="A255" s="4"/>
      <c r="B255" s="5" t="s">
        <v>256</v>
      </c>
      <c r="C255" s="10">
        <v>15469000</v>
      </c>
    </row>
    <row r="256" spans="1:3" x14ac:dyDescent="0.3">
      <c r="A256" s="7"/>
      <c r="B256" s="8" t="s">
        <v>257</v>
      </c>
      <c r="C256" s="9">
        <v>0</v>
      </c>
    </row>
    <row r="257" spans="1:3" x14ac:dyDescent="0.3">
      <c r="A257" s="3">
        <v>4601</v>
      </c>
      <c r="B257" t="s">
        <v>258</v>
      </c>
      <c r="C257" s="1">
        <v>0</v>
      </c>
    </row>
    <row r="258" spans="1:3" x14ac:dyDescent="0.3">
      <c r="A258" s="3">
        <v>4602</v>
      </c>
      <c r="B258" t="s">
        <v>259</v>
      </c>
      <c r="C258" s="1">
        <v>0</v>
      </c>
    </row>
    <row r="259" spans="1:3" x14ac:dyDescent="0.3">
      <c r="A259" s="3">
        <v>4611</v>
      </c>
      <c r="B259" t="s">
        <v>260</v>
      </c>
      <c r="C259" s="1">
        <v>500000</v>
      </c>
    </row>
    <row r="260" spans="1:3" x14ac:dyDescent="0.3">
      <c r="A260" s="3">
        <v>4612</v>
      </c>
      <c r="B260" t="s">
        <v>261</v>
      </c>
      <c r="C260" s="1">
        <v>0</v>
      </c>
    </row>
    <row r="261" spans="1:3" x14ac:dyDescent="0.3">
      <c r="A261" s="3">
        <v>4613</v>
      </c>
      <c r="B261" t="s">
        <v>262</v>
      </c>
      <c r="C261" s="1">
        <v>0</v>
      </c>
    </row>
    <row r="262" spans="1:3" x14ac:dyDescent="0.3">
      <c r="A262" s="3">
        <v>4614</v>
      </c>
      <c r="B262" t="s">
        <v>263</v>
      </c>
      <c r="C262" s="1">
        <v>1691000</v>
      </c>
    </row>
    <row r="263" spans="1:3" x14ac:dyDescent="0.3">
      <c r="A263" s="3">
        <v>4615</v>
      </c>
      <c r="B263" t="s">
        <v>264</v>
      </c>
      <c r="C263" s="1">
        <v>0</v>
      </c>
    </row>
    <row r="264" spans="1:3" x14ac:dyDescent="0.3">
      <c r="A264" s="3">
        <v>4616</v>
      </c>
      <c r="B264" t="s">
        <v>265</v>
      </c>
      <c r="C264" s="1">
        <v>0</v>
      </c>
    </row>
    <row r="265" spans="1:3" x14ac:dyDescent="0.3">
      <c r="A265" s="3">
        <v>4617</v>
      </c>
      <c r="B265" t="s">
        <v>266</v>
      </c>
      <c r="C265" s="1">
        <v>0</v>
      </c>
    </row>
    <row r="266" spans="1:3" x14ac:dyDescent="0.3">
      <c r="A266" s="3">
        <v>4618</v>
      </c>
      <c r="B266" t="s">
        <v>267</v>
      </c>
      <c r="C266" s="1">
        <v>0</v>
      </c>
    </row>
    <row r="267" spans="1:3" x14ac:dyDescent="0.3">
      <c r="A267" s="3">
        <v>4619</v>
      </c>
      <c r="B267" t="s">
        <v>268</v>
      </c>
      <c r="C267" s="1">
        <v>0</v>
      </c>
    </row>
    <row r="268" spans="1:3" x14ac:dyDescent="0.3">
      <c r="A268" s="3">
        <v>4620</v>
      </c>
      <c r="B268" t="s">
        <v>269</v>
      </c>
      <c r="C268" s="1">
        <v>0</v>
      </c>
    </row>
    <row r="269" spans="1:3" x14ac:dyDescent="0.3">
      <c r="A269" s="3">
        <v>4621</v>
      </c>
      <c r="B269" t="s">
        <v>270</v>
      </c>
      <c r="C269" s="1">
        <v>0</v>
      </c>
    </row>
    <row r="270" spans="1:3" x14ac:dyDescent="0.3">
      <c r="A270" s="3">
        <v>4622</v>
      </c>
      <c r="B270" t="s">
        <v>271</v>
      </c>
      <c r="C270" s="1">
        <v>0</v>
      </c>
    </row>
    <row r="271" spans="1:3" x14ac:dyDescent="0.3">
      <c r="A271" s="3">
        <v>4623</v>
      </c>
      <c r="B271" t="s">
        <v>272</v>
      </c>
      <c r="C271" s="1">
        <v>0</v>
      </c>
    </row>
    <row r="272" spans="1:3" x14ac:dyDescent="0.3">
      <c r="A272" s="3">
        <v>4624</v>
      </c>
      <c r="B272" t="s">
        <v>273</v>
      </c>
      <c r="C272" s="1">
        <v>0</v>
      </c>
    </row>
    <row r="273" spans="1:3" x14ac:dyDescent="0.3">
      <c r="A273" s="3">
        <v>4625</v>
      </c>
      <c r="B273" t="s">
        <v>274</v>
      </c>
      <c r="C273" s="1">
        <v>0</v>
      </c>
    </row>
    <row r="274" spans="1:3" x14ac:dyDescent="0.3">
      <c r="A274" s="3">
        <v>4626</v>
      </c>
      <c r="B274" t="s">
        <v>275</v>
      </c>
      <c r="C274" s="1">
        <v>0</v>
      </c>
    </row>
    <row r="275" spans="1:3" x14ac:dyDescent="0.3">
      <c r="A275" s="3">
        <v>4627</v>
      </c>
      <c r="B275" t="s">
        <v>276</v>
      </c>
      <c r="C275" s="1">
        <v>0</v>
      </c>
    </row>
    <row r="276" spans="1:3" x14ac:dyDescent="0.3">
      <c r="A276" s="3">
        <v>4628</v>
      </c>
      <c r="B276" t="s">
        <v>277</v>
      </c>
      <c r="C276" s="1">
        <v>0</v>
      </c>
    </row>
    <row r="277" spans="1:3" x14ac:dyDescent="0.3">
      <c r="A277" s="3">
        <v>4629</v>
      </c>
      <c r="B277" t="s">
        <v>278</v>
      </c>
      <c r="C277" s="1">
        <v>0</v>
      </c>
    </row>
    <row r="278" spans="1:3" x14ac:dyDescent="0.3">
      <c r="A278" s="3">
        <v>4630</v>
      </c>
      <c r="B278" t="s">
        <v>279</v>
      </c>
      <c r="C278" s="1">
        <v>0</v>
      </c>
    </row>
    <row r="279" spans="1:3" x14ac:dyDescent="0.3">
      <c r="A279" s="3">
        <v>4631</v>
      </c>
      <c r="B279" t="s">
        <v>280</v>
      </c>
      <c r="C279" s="1">
        <v>0</v>
      </c>
    </row>
    <row r="280" spans="1:3" x14ac:dyDescent="0.3">
      <c r="A280" s="3">
        <v>4632</v>
      </c>
      <c r="B280" t="s">
        <v>281</v>
      </c>
      <c r="C280" s="1">
        <v>0</v>
      </c>
    </row>
    <row r="281" spans="1:3" x14ac:dyDescent="0.3">
      <c r="A281" s="3">
        <v>4633</v>
      </c>
      <c r="B281" t="s">
        <v>282</v>
      </c>
      <c r="C281" s="1">
        <v>0</v>
      </c>
    </row>
    <row r="282" spans="1:3" x14ac:dyDescent="0.3">
      <c r="A282" s="3">
        <v>4634</v>
      </c>
      <c r="B282" t="s">
        <v>283</v>
      </c>
      <c r="C282" s="1">
        <v>0</v>
      </c>
    </row>
    <row r="283" spans="1:3" x14ac:dyDescent="0.3">
      <c r="A283" s="3">
        <v>4635</v>
      </c>
      <c r="B283" t="s">
        <v>284</v>
      </c>
      <c r="C283" s="1">
        <v>0</v>
      </c>
    </row>
    <row r="284" spans="1:3" x14ac:dyDescent="0.3">
      <c r="A284" s="3">
        <v>4636</v>
      </c>
      <c r="B284" t="s">
        <v>285</v>
      </c>
      <c r="C284" s="1">
        <v>0</v>
      </c>
    </row>
    <row r="285" spans="1:3" x14ac:dyDescent="0.3">
      <c r="A285" s="3">
        <v>4637</v>
      </c>
      <c r="B285" t="s">
        <v>286</v>
      </c>
      <c r="C285" s="1">
        <v>0</v>
      </c>
    </row>
    <row r="286" spans="1:3" x14ac:dyDescent="0.3">
      <c r="A286" s="3">
        <v>4638</v>
      </c>
      <c r="B286" t="s">
        <v>287</v>
      </c>
      <c r="C286" s="1">
        <v>0</v>
      </c>
    </row>
    <row r="287" spans="1:3" x14ac:dyDescent="0.3">
      <c r="A287" s="3">
        <v>4639</v>
      </c>
      <c r="B287" t="s">
        <v>288</v>
      </c>
      <c r="C287" s="1">
        <v>0</v>
      </c>
    </row>
    <row r="288" spans="1:3" x14ac:dyDescent="0.3">
      <c r="A288" s="3">
        <v>4640</v>
      </c>
      <c r="B288" t="s">
        <v>289</v>
      </c>
      <c r="C288" s="1">
        <v>0</v>
      </c>
    </row>
    <row r="289" spans="1:3" x14ac:dyDescent="0.3">
      <c r="A289" s="3">
        <v>4641</v>
      </c>
      <c r="B289" t="s">
        <v>290</v>
      </c>
      <c r="C289" s="1">
        <v>0</v>
      </c>
    </row>
    <row r="290" spans="1:3" x14ac:dyDescent="0.3">
      <c r="A290" s="3">
        <v>4642</v>
      </c>
      <c r="B290" t="s">
        <v>291</v>
      </c>
      <c r="C290" s="1">
        <v>0</v>
      </c>
    </row>
    <row r="291" spans="1:3" x14ac:dyDescent="0.3">
      <c r="A291" s="3">
        <v>4643</v>
      </c>
      <c r="B291" t="s">
        <v>292</v>
      </c>
      <c r="C291" s="1">
        <v>0</v>
      </c>
    </row>
    <row r="292" spans="1:3" x14ac:dyDescent="0.3">
      <c r="A292" s="3">
        <v>4644</v>
      </c>
      <c r="B292" t="s">
        <v>293</v>
      </c>
      <c r="C292" s="1">
        <v>0</v>
      </c>
    </row>
    <row r="293" spans="1:3" x14ac:dyDescent="0.3">
      <c r="A293" s="3">
        <v>4645</v>
      </c>
      <c r="B293" t="s">
        <v>294</v>
      </c>
      <c r="C293" s="1">
        <v>0</v>
      </c>
    </row>
    <row r="294" spans="1:3" x14ac:dyDescent="0.3">
      <c r="A294" s="3">
        <v>4646</v>
      </c>
      <c r="B294" t="s">
        <v>295</v>
      </c>
      <c r="C294" s="1">
        <v>0</v>
      </c>
    </row>
    <row r="295" spans="1:3" x14ac:dyDescent="0.3">
      <c r="A295" s="3">
        <v>4647</v>
      </c>
      <c r="B295" t="s">
        <v>296</v>
      </c>
      <c r="C295" s="1">
        <v>0</v>
      </c>
    </row>
    <row r="296" spans="1:3" x14ac:dyDescent="0.3">
      <c r="A296" s="3">
        <v>4648</v>
      </c>
      <c r="B296" t="s">
        <v>297</v>
      </c>
      <c r="C296" s="1">
        <v>0</v>
      </c>
    </row>
    <row r="297" spans="1:3" x14ac:dyDescent="0.3">
      <c r="A297" s="3">
        <v>4649</v>
      </c>
      <c r="B297" t="s">
        <v>298</v>
      </c>
      <c r="C297" s="1">
        <v>0</v>
      </c>
    </row>
    <row r="298" spans="1:3" x14ac:dyDescent="0.3">
      <c r="A298" s="3">
        <v>4650</v>
      </c>
      <c r="B298" t="s">
        <v>299</v>
      </c>
      <c r="C298" s="1">
        <v>0</v>
      </c>
    </row>
    <row r="299" spans="1:3" x14ac:dyDescent="0.3">
      <c r="A299" s="3">
        <v>4651</v>
      </c>
      <c r="B299" t="s">
        <v>300</v>
      </c>
      <c r="C299" s="1">
        <v>618000</v>
      </c>
    </row>
    <row r="300" spans="1:3" x14ac:dyDescent="0.3">
      <c r="A300" s="4"/>
      <c r="B300" s="5" t="s">
        <v>301</v>
      </c>
      <c r="C300" s="10">
        <v>2809000</v>
      </c>
    </row>
    <row r="301" spans="1:3" x14ac:dyDescent="0.3">
      <c r="A301" s="11"/>
      <c r="B301" s="8" t="s">
        <v>302</v>
      </c>
      <c r="C301" s="12">
        <v>0</v>
      </c>
    </row>
    <row r="302" spans="1:3" x14ac:dyDescent="0.3">
      <c r="A302" s="3">
        <v>5001</v>
      </c>
      <c r="B302" t="s">
        <v>303</v>
      </c>
      <c r="C302" s="1">
        <v>21299000</v>
      </c>
    </row>
    <row r="303" spans="1:3" x14ac:dyDescent="0.3">
      <c r="A303" s="3">
        <v>5006</v>
      </c>
      <c r="B303" t="s">
        <v>304</v>
      </c>
      <c r="C303" s="1">
        <v>0</v>
      </c>
    </row>
    <row r="304" spans="1:3" x14ac:dyDescent="0.3">
      <c r="A304" s="3">
        <v>5007</v>
      </c>
      <c r="B304" t="s">
        <v>305</v>
      </c>
      <c r="C304" s="1">
        <v>0</v>
      </c>
    </row>
    <row r="305" spans="1:3" x14ac:dyDescent="0.3">
      <c r="A305" s="3">
        <v>5014</v>
      </c>
      <c r="B305" t="s">
        <v>306</v>
      </c>
      <c r="C305" s="1">
        <v>0</v>
      </c>
    </row>
    <row r="306" spans="1:3" x14ac:dyDescent="0.3">
      <c r="A306" s="3">
        <v>5020</v>
      </c>
      <c r="B306" t="s">
        <v>307</v>
      </c>
      <c r="C306" s="1">
        <v>0</v>
      </c>
    </row>
    <row r="307" spans="1:3" x14ac:dyDescent="0.3">
      <c r="A307" s="3">
        <v>5021</v>
      </c>
      <c r="B307" t="s">
        <v>308</v>
      </c>
      <c r="C307" s="1">
        <v>500000</v>
      </c>
    </row>
    <row r="308" spans="1:3" x14ac:dyDescent="0.3">
      <c r="A308" s="3">
        <v>5022</v>
      </c>
      <c r="B308" t="s">
        <v>309</v>
      </c>
      <c r="C308" s="1">
        <v>0</v>
      </c>
    </row>
    <row r="309" spans="1:3" x14ac:dyDescent="0.3">
      <c r="A309" s="3">
        <v>5025</v>
      </c>
      <c r="B309" t="s">
        <v>310</v>
      </c>
      <c r="C309" s="1">
        <v>0</v>
      </c>
    </row>
    <row r="310" spans="1:3" x14ac:dyDescent="0.3">
      <c r="A310" s="3">
        <v>5026</v>
      </c>
      <c r="B310" t="s">
        <v>311</v>
      </c>
      <c r="C310" s="1">
        <v>0</v>
      </c>
    </row>
    <row r="311" spans="1:3" x14ac:dyDescent="0.3">
      <c r="A311" s="3">
        <v>5027</v>
      </c>
      <c r="B311" t="s">
        <v>312</v>
      </c>
      <c r="C311" s="1">
        <v>0</v>
      </c>
    </row>
    <row r="312" spans="1:3" x14ac:dyDescent="0.3">
      <c r="A312" s="3">
        <v>5028</v>
      </c>
      <c r="B312" t="s">
        <v>313</v>
      </c>
      <c r="C312" s="1">
        <v>0</v>
      </c>
    </row>
    <row r="313" spans="1:3" x14ac:dyDescent="0.3">
      <c r="A313" s="3">
        <v>5029</v>
      </c>
      <c r="B313" t="s">
        <v>314</v>
      </c>
      <c r="C313" s="1">
        <v>0</v>
      </c>
    </row>
    <row r="314" spans="1:3" x14ac:dyDescent="0.3">
      <c r="A314" s="3">
        <v>5031</v>
      </c>
      <c r="B314" t="s">
        <v>315</v>
      </c>
      <c r="C314" s="1">
        <v>0</v>
      </c>
    </row>
    <row r="315" spans="1:3" x14ac:dyDescent="0.3">
      <c r="A315" s="3">
        <v>5032</v>
      </c>
      <c r="B315" t="s">
        <v>316</v>
      </c>
      <c r="C315" s="1">
        <v>0</v>
      </c>
    </row>
    <row r="316" spans="1:3" x14ac:dyDescent="0.3">
      <c r="A316" s="3">
        <v>5033</v>
      </c>
      <c r="B316" t="s">
        <v>317</v>
      </c>
      <c r="C316" s="1">
        <v>0</v>
      </c>
    </row>
    <row r="317" spans="1:3" x14ac:dyDescent="0.3">
      <c r="A317" s="3">
        <v>5034</v>
      </c>
      <c r="B317" t="s">
        <v>318</v>
      </c>
      <c r="C317" s="1">
        <v>0</v>
      </c>
    </row>
    <row r="318" spans="1:3" x14ac:dyDescent="0.3">
      <c r="A318" s="3">
        <v>5035</v>
      </c>
      <c r="B318" t="s">
        <v>319</v>
      </c>
      <c r="C318" s="1">
        <v>0</v>
      </c>
    </row>
    <row r="319" spans="1:3" x14ac:dyDescent="0.3">
      <c r="A319" s="3">
        <v>5036</v>
      </c>
      <c r="B319" t="s">
        <v>320</v>
      </c>
      <c r="C319" s="1">
        <v>0</v>
      </c>
    </row>
    <row r="320" spans="1:3" x14ac:dyDescent="0.3">
      <c r="A320" s="3">
        <v>5037</v>
      </c>
      <c r="B320" t="s">
        <v>321</v>
      </c>
      <c r="C320" s="1">
        <v>0</v>
      </c>
    </row>
    <row r="321" spans="1:3" x14ac:dyDescent="0.3">
      <c r="A321" s="3">
        <v>5038</v>
      </c>
      <c r="B321" t="s">
        <v>322</v>
      </c>
      <c r="C321" s="1">
        <v>0</v>
      </c>
    </row>
    <row r="322" spans="1:3" x14ac:dyDescent="0.3">
      <c r="A322" s="3">
        <v>5041</v>
      </c>
      <c r="B322" t="s">
        <v>323</v>
      </c>
      <c r="C322" s="1">
        <v>0</v>
      </c>
    </row>
    <row r="323" spans="1:3" x14ac:dyDescent="0.3">
      <c r="A323" s="3">
        <v>5042</v>
      </c>
      <c r="B323" t="s">
        <v>324</v>
      </c>
      <c r="C323" s="1">
        <v>0</v>
      </c>
    </row>
    <row r="324" spans="1:3" x14ac:dyDescent="0.3">
      <c r="A324" s="3">
        <v>5043</v>
      </c>
      <c r="B324" t="s">
        <v>325</v>
      </c>
      <c r="C324" s="1">
        <v>0</v>
      </c>
    </row>
    <row r="325" spans="1:3" x14ac:dyDescent="0.3">
      <c r="A325" s="3">
        <v>5044</v>
      </c>
      <c r="B325" t="s">
        <v>326</v>
      </c>
      <c r="C325" s="1">
        <v>0</v>
      </c>
    </row>
    <row r="326" spans="1:3" x14ac:dyDescent="0.3">
      <c r="A326" s="3">
        <v>5045</v>
      </c>
      <c r="B326" t="s">
        <v>327</v>
      </c>
      <c r="C326" s="1">
        <v>0</v>
      </c>
    </row>
    <row r="327" spans="1:3" x14ac:dyDescent="0.3">
      <c r="A327" s="3">
        <v>5046</v>
      </c>
      <c r="B327" t="s">
        <v>328</v>
      </c>
      <c r="C327" s="1">
        <v>0</v>
      </c>
    </row>
    <row r="328" spans="1:3" x14ac:dyDescent="0.3">
      <c r="A328" s="3">
        <v>5047</v>
      </c>
      <c r="B328" t="s">
        <v>329</v>
      </c>
      <c r="C328" s="1">
        <v>0</v>
      </c>
    </row>
    <row r="329" spans="1:3" x14ac:dyDescent="0.3">
      <c r="A329" s="3">
        <v>5049</v>
      </c>
      <c r="B329" t="s">
        <v>330</v>
      </c>
      <c r="C329" s="1">
        <v>0</v>
      </c>
    </row>
    <row r="330" spans="1:3" x14ac:dyDescent="0.3">
      <c r="A330" s="3">
        <v>5052</v>
      </c>
      <c r="B330" t="s">
        <v>331</v>
      </c>
      <c r="C330" s="1">
        <v>0</v>
      </c>
    </row>
    <row r="331" spans="1:3" x14ac:dyDescent="0.3">
      <c r="A331" s="3">
        <v>5053</v>
      </c>
      <c r="B331" t="s">
        <v>332</v>
      </c>
      <c r="C331" s="1">
        <v>0</v>
      </c>
    </row>
    <row r="332" spans="1:3" x14ac:dyDescent="0.3">
      <c r="A332" s="3">
        <v>5054</v>
      </c>
      <c r="B332" t="s">
        <v>333</v>
      </c>
      <c r="C332" s="1">
        <v>0</v>
      </c>
    </row>
    <row r="333" spans="1:3" x14ac:dyDescent="0.3">
      <c r="A333" s="3">
        <v>5055</v>
      </c>
      <c r="B333" t="s">
        <v>334</v>
      </c>
      <c r="C333" s="1">
        <v>0</v>
      </c>
    </row>
    <row r="334" spans="1:3" x14ac:dyDescent="0.3">
      <c r="A334" s="3">
        <v>5056</v>
      </c>
      <c r="B334" t="s">
        <v>335</v>
      </c>
      <c r="C334" s="1">
        <v>0</v>
      </c>
    </row>
    <row r="335" spans="1:3" x14ac:dyDescent="0.3">
      <c r="A335" s="3">
        <v>5057</v>
      </c>
      <c r="B335" t="s">
        <v>336</v>
      </c>
      <c r="C335" s="1">
        <v>618000</v>
      </c>
    </row>
    <row r="336" spans="1:3" x14ac:dyDescent="0.3">
      <c r="A336" s="3">
        <v>5058</v>
      </c>
      <c r="B336" t="s">
        <v>337</v>
      </c>
      <c r="C336" s="1">
        <v>0</v>
      </c>
    </row>
    <row r="337" spans="1:3" x14ac:dyDescent="0.3">
      <c r="A337" s="3">
        <v>5059</v>
      </c>
      <c r="B337" t="s">
        <v>338</v>
      </c>
      <c r="C337" s="1">
        <v>0</v>
      </c>
    </row>
    <row r="338" spans="1:3" x14ac:dyDescent="0.3">
      <c r="A338" s="3">
        <v>5060</v>
      </c>
      <c r="B338" t="s">
        <v>339</v>
      </c>
      <c r="C338" s="1">
        <v>0</v>
      </c>
    </row>
    <row r="339" spans="1:3" x14ac:dyDescent="0.3">
      <c r="A339" s="3">
        <v>5061</v>
      </c>
      <c r="B339" t="s">
        <v>340</v>
      </c>
      <c r="C339" s="1">
        <v>0</v>
      </c>
    </row>
    <row r="340" spans="1:3" x14ac:dyDescent="0.3">
      <c r="A340" s="4"/>
      <c r="B340" s="5" t="s">
        <v>341</v>
      </c>
      <c r="C340" s="10">
        <v>22417000</v>
      </c>
    </row>
    <row r="341" spans="1:3" x14ac:dyDescent="0.3">
      <c r="A341" s="11"/>
      <c r="B341" s="8" t="s">
        <v>342</v>
      </c>
      <c r="C341" s="12">
        <v>0</v>
      </c>
    </row>
    <row r="342" spans="1:3" x14ac:dyDescent="0.3">
      <c r="A342" s="3">
        <v>5401</v>
      </c>
      <c r="B342" t="s">
        <v>343</v>
      </c>
      <c r="C342" s="1">
        <v>0</v>
      </c>
    </row>
    <row r="343" spans="1:3" x14ac:dyDescent="0.3">
      <c r="A343" s="3">
        <v>5402</v>
      </c>
      <c r="B343" t="s">
        <v>344</v>
      </c>
      <c r="C343" s="1">
        <v>0</v>
      </c>
    </row>
    <row r="344" spans="1:3" x14ac:dyDescent="0.3">
      <c r="A344" s="3">
        <v>5403</v>
      </c>
      <c r="B344" t="s">
        <v>345</v>
      </c>
      <c r="C344" s="1">
        <v>0</v>
      </c>
    </row>
    <row r="345" spans="1:3" x14ac:dyDescent="0.3">
      <c r="A345" s="3">
        <v>5404</v>
      </c>
      <c r="B345" t="s">
        <v>346</v>
      </c>
      <c r="C345" s="1">
        <v>0</v>
      </c>
    </row>
    <row r="346" spans="1:3" x14ac:dyDescent="0.3">
      <c r="A346" s="3">
        <v>5405</v>
      </c>
      <c r="B346" t="s">
        <v>347</v>
      </c>
      <c r="C346" s="1">
        <v>0</v>
      </c>
    </row>
    <row r="347" spans="1:3" x14ac:dyDescent="0.3">
      <c r="A347" s="3">
        <v>5406</v>
      </c>
      <c r="B347" t="s">
        <v>348</v>
      </c>
      <c r="C347" s="1">
        <v>0</v>
      </c>
    </row>
    <row r="348" spans="1:3" x14ac:dyDescent="0.3">
      <c r="A348" s="3">
        <v>5411</v>
      </c>
      <c r="B348" t="s">
        <v>349</v>
      </c>
      <c r="C348" s="1">
        <v>0</v>
      </c>
    </row>
    <row r="349" spans="1:3" x14ac:dyDescent="0.3">
      <c r="A349" s="3">
        <v>5412</v>
      </c>
      <c r="B349" t="s">
        <v>350</v>
      </c>
      <c r="C349" s="1">
        <v>0</v>
      </c>
    </row>
    <row r="350" spans="1:3" x14ac:dyDescent="0.3">
      <c r="A350" s="3">
        <v>5413</v>
      </c>
      <c r="B350" t="s">
        <v>351</v>
      </c>
      <c r="C350" s="1">
        <v>0</v>
      </c>
    </row>
    <row r="351" spans="1:3" x14ac:dyDescent="0.3">
      <c r="A351" s="3">
        <v>5414</v>
      </c>
      <c r="B351" t="s">
        <v>352</v>
      </c>
      <c r="C351" s="1">
        <v>0</v>
      </c>
    </row>
    <row r="352" spans="1:3" x14ac:dyDescent="0.3">
      <c r="A352" s="3">
        <v>5415</v>
      </c>
      <c r="B352" t="s">
        <v>353</v>
      </c>
      <c r="C352" s="1">
        <v>0</v>
      </c>
    </row>
    <row r="353" spans="1:3" x14ac:dyDescent="0.3">
      <c r="A353" s="3">
        <v>5416</v>
      </c>
      <c r="B353" t="s">
        <v>354</v>
      </c>
      <c r="C353" s="1">
        <v>0</v>
      </c>
    </row>
    <row r="354" spans="1:3" x14ac:dyDescent="0.3">
      <c r="A354" s="3">
        <v>5417</v>
      </c>
      <c r="B354" t="s">
        <v>355</v>
      </c>
      <c r="C354" s="1">
        <v>0</v>
      </c>
    </row>
    <row r="355" spans="1:3" x14ac:dyDescent="0.3">
      <c r="A355" s="3">
        <v>5418</v>
      </c>
      <c r="B355" t="s">
        <v>356</v>
      </c>
      <c r="C355" s="1">
        <v>0</v>
      </c>
    </row>
    <row r="356" spans="1:3" x14ac:dyDescent="0.3">
      <c r="A356" s="3">
        <v>5419</v>
      </c>
      <c r="B356" t="s">
        <v>357</v>
      </c>
      <c r="C356" s="1">
        <v>0</v>
      </c>
    </row>
    <row r="357" spans="1:3" x14ac:dyDescent="0.3">
      <c r="A357" s="3">
        <v>5420</v>
      </c>
      <c r="B357" t="s">
        <v>358</v>
      </c>
      <c r="C357" s="1">
        <v>0</v>
      </c>
    </row>
    <row r="358" spans="1:3" x14ac:dyDescent="0.3">
      <c r="A358" s="3">
        <v>5421</v>
      </c>
      <c r="B358" t="s">
        <v>359</v>
      </c>
      <c r="C358" s="1">
        <v>0</v>
      </c>
    </row>
    <row r="359" spans="1:3" x14ac:dyDescent="0.3">
      <c r="A359" s="3">
        <v>5422</v>
      </c>
      <c r="B359" t="s">
        <v>360</v>
      </c>
      <c r="C359" s="1">
        <v>0</v>
      </c>
    </row>
    <row r="360" spans="1:3" x14ac:dyDescent="0.3">
      <c r="A360" s="3">
        <v>5423</v>
      </c>
      <c r="B360" t="s">
        <v>361</v>
      </c>
      <c r="C360" s="1">
        <v>0</v>
      </c>
    </row>
    <row r="361" spans="1:3" x14ac:dyDescent="0.3">
      <c r="A361" s="3">
        <v>5424</v>
      </c>
      <c r="B361" t="s">
        <v>362</v>
      </c>
      <c r="C361" s="1">
        <v>0</v>
      </c>
    </row>
    <row r="362" spans="1:3" x14ac:dyDescent="0.3">
      <c r="A362" s="3">
        <v>5425</v>
      </c>
      <c r="B362" t="s">
        <v>363</v>
      </c>
      <c r="C362" s="1">
        <v>0</v>
      </c>
    </row>
    <row r="363" spans="1:3" x14ac:dyDescent="0.3">
      <c r="A363" s="3">
        <v>5426</v>
      </c>
      <c r="B363" t="s">
        <v>364</v>
      </c>
      <c r="C363" s="1">
        <v>0</v>
      </c>
    </row>
    <row r="364" spans="1:3" x14ac:dyDescent="0.3">
      <c r="A364" s="3">
        <v>5427</v>
      </c>
      <c r="B364" t="s">
        <v>365</v>
      </c>
      <c r="C364" s="1">
        <v>0</v>
      </c>
    </row>
    <row r="365" spans="1:3" x14ac:dyDescent="0.3">
      <c r="A365" s="3">
        <v>5428</v>
      </c>
      <c r="B365" t="s">
        <v>366</v>
      </c>
      <c r="C365" s="1">
        <v>0</v>
      </c>
    </row>
    <row r="366" spans="1:3" x14ac:dyDescent="0.3">
      <c r="A366" s="3">
        <v>5429</v>
      </c>
      <c r="B366" t="s">
        <v>367</v>
      </c>
      <c r="C366" s="1">
        <v>0</v>
      </c>
    </row>
    <row r="367" spans="1:3" x14ac:dyDescent="0.3">
      <c r="A367" s="3">
        <v>5430</v>
      </c>
      <c r="B367" t="s">
        <v>368</v>
      </c>
      <c r="C367" s="1">
        <v>0</v>
      </c>
    </row>
    <row r="368" spans="1:3" x14ac:dyDescent="0.3">
      <c r="A368" s="3">
        <v>5432</v>
      </c>
      <c r="B368" t="s">
        <v>369</v>
      </c>
      <c r="C368" s="1">
        <v>0</v>
      </c>
    </row>
    <row r="369" spans="1:3" x14ac:dyDescent="0.3">
      <c r="A369" s="3">
        <v>5433</v>
      </c>
      <c r="B369" t="s">
        <v>370</v>
      </c>
      <c r="C369" s="1">
        <v>0</v>
      </c>
    </row>
    <row r="370" spans="1:3" x14ac:dyDescent="0.3">
      <c r="A370" s="3">
        <v>5434</v>
      </c>
      <c r="B370" t="s">
        <v>371</v>
      </c>
      <c r="C370" s="1">
        <v>0</v>
      </c>
    </row>
    <row r="371" spans="1:3" x14ac:dyDescent="0.3">
      <c r="A371" s="3">
        <v>5435</v>
      </c>
      <c r="B371" t="s">
        <v>372</v>
      </c>
      <c r="C371" s="1">
        <v>0</v>
      </c>
    </row>
    <row r="372" spans="1:3" x14ac:dyDescent="0.3">
      <c r="A372" s="3">
        <v>5436</v>
      </c>
      <c r="B372" t="s">
        <v>373</v>
      </c>
      <c r="C372" s="1">
        <v>0</v>
      </c>
    </row>
    <row r="373" spans="1:3" x14ac:dyDescent="0.3">
      <c r="A373" s="3">
        <v>5437</v>
      </c>
      <c r="B373" t="s">
        <v>374</v>
      </c>
      <c r="C373" s="1">
        <v>0</v>
      </c>
    </row>
    <row r="374" spans="1:3" x14ac:dyDescent="0.3">
      <c r="A374" s="3">
        <v>5438</v>
      </c>
      <c r="B374" t="s">
        <v>375</v>
      </c>
      <c r="C374" s="1">
        <v>0</v>
      </c>
    </row>
    <row r="375" spans="1:3" x14ac:dyDescent="0.3">
      <c r="A375" s="3">
        <v>5439</v>
      </c>
      <c r="B375" t="s">
        <v>376</v>
      </c>
      <c r="C375" s="1">
        <v>0</v>
      </c>
    </row>
    <row r="376" spans="1:3" x14ac:dyDescent="0.3">
      <c r="A376" s="3">
        <v>5440</v>
      </c>
      <c r="B376" t="s">
        <v>377</v>
      </c>
      <c r="C376" s="1">
        <v>0</v>
      </c>
    </row>
    <row r="377" spans="1:3" x14ac:dyDescent="0.3">
      <c r="A377" s="3">
        <v>5441</v>
      </c>
      <c r="B377" t="s">
        <v>378</v>
      </c>
      <c r="C377" s="1">
        <v>0</v>
      </c>
    </row>
    <row r="378" spans="1:3" x14ac:dyDescent="0.3">
      <c r="A378" s="3">
        <v>5442</v>
      </c>
      <c r="B378" t="s">
        <v>379</v>
      </c>
      <c r="C378" s="1">
        <v>0</v>
      </c>
    </row>
    <row r="379" spans="1:3" x14ac:dyDescent="0.3">
      <c r="A379" s="3">
        <v>5443</v>
      </c>
      <c r="B379" t="s">
        <v>380</v>
      </c>
      <c r="C379" s="1">
        <v>0</v>
      </c>
    </row>
    <row r="380" spans="1:3" x14ac:dyDescent="0.3">
      <c r="A380" s="3">
        <v>5444</v>
      </c>
      <c r="B380" t="s">
        <v>381</v>
      </c>
      <c r="C380" s="1">
        <v>0</v>
      </c>
    </row>
    <row r="381" spans="1:3" x14ac:dyDescent="0.3">
      <c r="A381" s="4"/>
      <c r="B381" s="5" t="s">
        <v>382</v>
      </c>
      <c r="C381" s="10">
        <v>0</v>
      </c>
    </row>
    <row r="382" spans="1:3" ht="15" thickBot="1" x14ac:dyDescent="0.35">
      <c r="A382" s="14"/>
      <c r="B382" s="15" t="s">
        <v>383</v>
      </c>
      <c r="C382" s="16">
        <v>208000000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86F63-104C-46B1-93C4-9467EDB5BC40}">
  <dimension ref="A1:H382"/>
  <sheetViews>
    <sheetView topLeftCell="A88" zoomScaleNormal="100" workbookViewId="0">
      <selection activeCell="B102" sqref="B102:H102"/>
    </sheetView>
  </sheetViews>
  <sheetFormatPr baseColWidth="10" defaultRowHeight="14.4" x14ac:dyDescent="0.3"/>
  <cols>
    <col min="1" max="1" width="16.6640625" style="3" bestFit="1" customWidth="1"/>
    <col min="2" max="2" width="32.33203125" bestFit="1" customWidth="1"/>
    <col min="3" max="3" width="15.21875" style="1" customWidth="1"/>
    <col min="4" max="5" width="15.21875" customWidth="1"/>
    <col min="6" max="7" width="15.21875" style="1" customWidth="1"/>
    <col min="8" max="8" width="15.21875" style="21" customWidth="1"/>
  </cols>
  <sheetData>
    <row r="1" spans="1:8" x14ac:dyDescent="0.3">
      <c r="A1" s="2" t="s">
        <v>1</v>
      </c>
    </row>
    <row r="3" spans="1:8" s="20" customFormat="1" x14ac:dyDescent="0.3">
      <c r="A3" s="18" t="s">
        <v>2</v>
      </c>
      <c r="B3" s="28" t="s">
        <v>3</v>
      </c>
      <c r="C3" s="19" t="s">
        <v>388</v>
      </c>
      <c r="D3" s="19" t="s">
        <v>387</v>
      </c>
      <c r="E3" s="19" t="s">
        <v>385</v>
      </c>
      <c r="F3" s="19" t="s">
        <v>384</v>
      </c>
      <c r="G3" s="19" t="s">
        <v>386</v>
      </c>
      <c r="H3" s="19" t="s">
        <v>0</v>
      </c>
    </row>
    <row r="4" spans="1:8" x14ac:dyDescent="0.3">
      <c r="A4" s="7"/>
      <c r="B4" s="8" t="s">
        <v>5</v>
      </c>
      <c r="C4" s="12"/>
      <c r="D4" s="9"/>
      <c r="E4" s="9"/>
      <c r="F4" s="9"/>
      <c r="G4" s="9"/>
      <c r="H4" s="12"/>
    </row>
    <row r="5" spans="1:8" x14ac:dyDescent="0.3">
      <c r="A5" s="3">
        <v>301</v>
      </c>
      <c r="B5" t="s">
        <v>6</v>
      </c>
      <c r="C5" s="1">
        <v>226954610.5741995</v>
      </c>
      <c r="D5" s="1">
        <v>155419000</v>
      </c>
      <c r="E5" s="1">
        <v>138278000</v>
      </c>
      <c r="F5" s="1">
        <v>0</v>
      </c>
      <c r="G5" s="17">
        <v>88031000</v>
      </c>
      <c r="H5" s="22">
        <f>SUM(C5:G5)</f>
        <v>608682610.57419944</v>
      </c>
    </row>
    <row r="6" spans="1:8" x14ac:dyDescent="0.3">
      <c r="A6" s="4"/>
      <c r="B6" s="5" t="s">
        <v>7</v>
      </c>
      <c r="C6" s="10">
        <f>SUM(C5)</f>
        <v>226954610.5741995</v>
      </c>
      <c r="D6" s="10">
        <f>SUM(D5)</f>
        <v>155419000</v>
      </c>
      <c r="E6" s="10">
        <f>SUM(E5)</f>
        <v>138278000</v>
      </c>
      <c r="F6" s="10">
        <v>0</v>
      </c>
      <c r="G6" s="10">
        <v>88031000</v>
      </c>
      <c r="H6" s="23">
        <f t="shared" ref="H6:H69" si="0">SUM(C6:G6)</f>
        <v>608682610.57419944</v>
      </c>
    </row>
    <row r="7" spans="1:8" x14ac:dyDescent="0.3">
      <c r="A7" s="7"/>
      <c r="B7" s="8" t="s">
        <v>8</v>
      </c>
      <c r="C7" s="12"/>
      <c r="D7" s="9"/>
      <c r="E7" s="9"/>
      <c r="F7" s="9"/>
      <c r="G7" s="9"/>
      <c r="H7" s="12"/>
    </row>
    <row r="8" spans="1:8" x14ac:dyDescent="0.3">
      <c r="A8" s="3">
        <v>1101</v>
      </c>
      <c r="B8" t="s">
        <v>9</v>
      </c>
      <c r="C8" s="1">
        <v>1357253.0016322236</v>
      </c>
      <c r="D8" s="1">
        <v>1736000</v>
      </c>
      <c r="E8" s="1">
        <v>1979000</v>
      </c>
      <c r="F8" s="1">
        <v>0</v>
      </c>
      <c r="G8" s="1">
        <v>1241000</v>
      </c>
      <c r="H8" s="21">
        <f t="shared" si="0"/>
        <v>6313253.0016322238</v>
      </c>
    </row>
    <row r="9" spans="1:8" x14ac:dyDescent="0.3">
      <c r="A9" s="3">
        <v>1103</v>
      </c>
      <c r="B9" t="s">
        <v>10</v>
      </c>
      <c r="C9" s="1">
        <v>35301675.779658027</v>
      </c>
      <c r="D9" s="1">
        <v>26404000</v>
      </c>
      <c r="E9" s="1">
        <v>21741000</v>
      </c>
      <c r="F9" s="1">
        <v>0</v>
      </c>
      <c r="G9" s="1">
        <v>16947000</v>
      </c>
      <c r="H9" s="21">
        <f t="shared" si="0"/>
        <v>100393675.77965802</v>
      </c>
    </row>
    <row r="10" spans="1:8" x14ac:dyDescent="0.3">
      <c r="A10" s="3">
        <v>1106</v>
      </c>
      <c r="B10" t="s">
        <v>11</v>
      </c>
      <c r="C10" s="1">
        <v>3425855.1147118108</v>
      </c>
      <c r="D10" s="1">
        <v>6415000</v>
      </c>
      <c r="E10" s="1">
        <v>7292000</v>
      </c>
      <c r="F10" s="1">
        <v>0</v>
      </c>
      <c r="G10" s="1">
        <v>3846000</v>
      </c>
      <c r="H10" s="21">
        <f t="shared" si="0"/>
        <v>20978855.11471181</v>
      </c>
    </row>
    <row r="11" spans="1:8" x14ac:dyDescent="0.3">
      <c r="A11" s="3">
        <v>1108</v>
      </c>
      <c r="B11" t="s">
        <v>12</v>
      </c>
      <c r="C11" s="1">
        <v>7372974.0633838223</v>
      </c>
      <c r="D11" s="1">
        <v>8861000</v>
      </c>
      <c r="E11" s="1">
        <v>12552000</v>
      </c>
      <c r="F11" s="1">
        <v>0</v>
      </c>
      <c r="G11" s="1">
        <v>8254000</v>
      </c>
      <c r="H11" s="21">
        <f t="shared" si="0"/>
        <v>37039974.063383818</v>
      </c>
    </row>
    <row r="12" spans="1:8" x14ac:dyDescent="0.3">
      <c r="A12" s="3">
        <v>1111</v>
      </c>
      <c r="B12" t="s">
        <v>13</v>
      </c>
      <c r="C12" s="1">
        <v>301029.63431840244</v>
      </c>
      <c r="D12" s="1">
        <v>250000</v>
      </c>
      <c r="E12" s="1">
        <v>0</v>
      </c>
      <c r="F12" s="1">
        <v>0</v>
      </c>
      <c r="G12" s="1">
        <v>0</v>
      </c>
      <c r="H12" s="21">
        <f t="shared" si="0"/>
        <v>551029.6343184025</v>
      </c>
    </row>
    <row r="13" spans="1:8" x14ac:dyDescent="0.3">
      <c r="A13" s="3">
        <v>1112</v>
      </c>
      <c r="B13" t="s">
        <v>14</v>
      </c>
      <c r="C13" s="1">
        <v>291745.97231346846</v>
      </c>
      <c r="D13" s="1">
        <v>250000</v>
      </c>
      <c r="E13" s="1">
        <v>0</v>
      </c>
      <c r="F13" s="1">
        <v>0</v>
      </c>
      <c r="G13" s="1">
        <v>0</v>
      </c>
      <c r="H13" s="21">
        <f t="shared" si="0"/>
        <v>541745.97231346846</v>
      </c>
    </row>
    <row r="14" spans="1:8" x14ac:dyDescent="0.3">
      <c r="A14" s="3">
        <v>1114</v>
      </c>
      <c r="B14" t="s">
        <v>15</v>
      </c>
      <c r="C14" s="1">
        <v>256082.00342322726</v>
      </c>
      <c r="D14" s="1">
        <v>250000</v>
      </c>
      <c r="E14" s="1">
        <v>0</v>
      </c>
      <c r="F14" s="1">
        <v>0</v>
      </c>
      <c r="G14" s="1">
        <v>0</v>
      </c>
      <c r="H14" s="21">
        <f t="shared" si="0"/>
        <v>506082.00342322723</v>
      </c>
    </row>
    <row r="15" spans="1:8" x14ac:dyDescent="0.3">
      <c r="A15" s="3">
        <v>1119</v>
      </c>
      <c r="B15" t="s">
        <v>16</v>
      </c>
      <c r="C15" s="1">
        <v>1754979.788714888</v>
      </c>
      <c r="D15" s="1">
        <v>790000</v>
      </c>
      <c r="E15" s="1">
        <v>1048000</v>
      </c>
      <c r="F15" s="1">
        <v>0</v>
      </c>
      <c r="G15" s="1">
        <v>0</v>
      </c>
      <c r="H15" s="21">
        <f t="shared" si="0"/>
        <v>3592979.788714888</v>
      </c>
    </row>
    <row r="16" spans="1:8" x14ac:dyDescent="0.3">
      <c r="A16" s="3">
        <v>1120</v>
      </c>
      <c r="B16" t="s">
        <v>17</v>
      </c>
      <c r="C16" s="1">
        <v>1815185.7155785689</v>
      </c>
      <c r="D16" s="1">
        <v>1188000</v>
      </c>
      <c r="E16" s="1">
        <v>1828000</v>
      </c>
      <c r="F16" s="1">
        <v>0</v>
      </c>
      <c r="G16" s="1">
        <v>0</v>
      </c>
      <c r="H16" s="21">
        <f t="shared" si="0"/>
        <v>4831185.7155785691</v>
      </c>
    </row>
    <row r="17" spans="1:8" x14ac:dyDescent="0.3">
      <c r="A17" s="3">
        <v>1121</v>
      </c>
      <c r="B17" t="s">
        <v>18</v>
      </c>
      <c r="C17" s="1">
        <v>1751486.9257823387</v>
      </c>
      <c r="D17" s="1">
        <v>1610000</v>
      </c>
      <c r="E17" s="1">
        <v>2867000</v>
      </c>
      <c r="F17" s="1">
        <v>0</v>
      </c>
      <c r="G17" s="1">
        <v>1057000</v>
      </c>
      <c r="H17" s="21">
        <f t="shared" si="0"/>
        <v>7285486.9257823387</v>
      </c>
    </row>
    <row r="18" spans="1:8" x14ac:dyDescent="0.3">
      <c r="A18" s="3">
        <v>1122</v>
      </c>
      <c r="B18" t="s">
        <v>19</v>
      </c>
      <c r="C18" s="1">
        <v>1110638.4951051166</v>
      </c>
      <c r="D18" s="1">
        <v>940000</v>
      </c>
      <c r="E18" s="1">
        <v>2078000</v>
      </c>
      <c r="F18" s="1">
        <v>0</v>
      </c>
      <c r="G18" s="1">
        <v>536000</v>
      </c>
      <c r="H18" s="21">
        <f t="shared" si="0"/>
        <v>4664638.4951051166</v>
      </c>
    </row>
    <row r="19" spans="1:8" x14ac:dyDescent="0.3">
      <c r="A19" s="3">
        <v>1124</v>
      </c>
      <c r="B19" t="s">
        <v>20</v>
      </c>
      <c r="C19" s="1">
        <v>2518538.0092593068</v>
      </c>
      <c r="D19" s="1">
        <v>7078000</v>
      </c>
      <c r="E19" s="1">
        <v>4244000</v>
      </c>
      <c r="F19" s="1">
        <v>5413000</v>
      </c>
      <c r="G19" s="1">
        <v>0</v>
      </c>
      <c r="H19" s="21">
        <f t="shared" si="0"/>
        <v>19253538.009259306</v>
      </c>
    </row>
    <row r="20" spans="1:8" x14ac:dyDescent="0.3">
      <c r="A20" s="3">
        <v>1127</v>
      </c>
      <c r="B20" t="s">
        <v>21</v>
      </c>
      <c r="C20" s="1">
        <v>1037012.6211847989</v>
      </c>
      <c r="D20" s="1">
        <v>369000</v>
      </c>
      <c r="E20" s="1">
        <v>614000</v>
      </c>
      <c r="F20" s="1">
        <v>0</v>
      </c>
      <c r="G20" s="1">
        <v>0</v>
      </c>
      <c r="H20" s="21">
        <f t="shared" si="0"/>
        <v>2020012.6211847989</v>
      </c>
    </row>
    <row r="21" spans="1:8" x14ac:dyDescent="0.3">
      <c r="A21" s="3">
        <v>1130</v>
      </c>
      <c r="B21" t="s">
        <v>22</v>
      </c>
      <c r="C21" s="1">
        <v>1197592.3986364785</v>
      </c>
      <c r="D21" s="1">
        <v>554000</v>
      </c>
      <c r="E21" s="1">
        <v>1080000</v>
      </c>
      <c r="F21" s="1">
        <v>0</v>
      </c>
      <c r="G21" s="1">
        <v>0</v>
      </c>
      <c r="H21" s="21">
        <f t="shared" si="0"/>
        <v>2831592.3986364785</v>
      </c>
    </row>
    <row r="22" spans="1:8" x14ac:dyDescent="0.3">
      <c r="A22" s="3">
        <v>1133</v>
      </c>
      <c r="B22" t="s">
        <v>23</v>
      </c>
      <c r="C22" s="1">
        <v>249999.54427577555</v>
      </c>
      <c r="D22" s="1">
        <v>250000</v>
      </c>
      <c r="E22" s="1">
        <v>0</v>
      </c>
      <c r="F22" s="1">
        <v>0</v>
      </c>
      <c r="G22" s="1">
        <v>0</v>
      </c>
      <c r="H22" s="21">
        <f t="shared" si="0"/>
        <v>499999.54427577555</v>
      </c>
    </row>
    <row r="23" spans="1:8" x14ac:dyDescent="0.3">
      <c r="A23" s="3">
        <v>1134</v>
      </c>
      <c r="B23" t="s">
        <v>24</v>
      </c>
      <c r="C23" s="1">
        <v>347999.44901663263</v>
      </c>
      <c r="D23" s="1">
        <v>404000</v>
      </c>
      <c r="E23" s="1">
        <v>402000</v>
      </c>
      <c r="F23" s="1">
        <v>0</v>
      </c>
      <c r="G23" s="1">
        <v>0</v>
      </c>
      <c r="H23" s="21">
        <f t="shared" si="0"/>
        <v>1153999.4490166325</v>
      </c>
    </row>
    <row r="24" spans="1:8" x14ac:dyDescent="0.3">
      <c r="A24" s="3">
        <v>1135</v>
      </c>
      <c r="B24" t="s">
        <v>25</v>
      </c>
      <c r="C24" s="1">
        <v>419419.30424270855</v>
      </c>
      <c r="D24" s="1">
        <v>1592000</v>
      </c>
      <c r="E24" s="1">
        <v>418000</v>
      </c>
      <c r="F24" s="1">
        <v>0</v>
      </c>
      <c r="G24" s="1">
        <v>0</v>
      </c>
      <c r="H24" s="21">
        <f t="shared" si="0"/>
        <v>2429419.3042427087</v>
      </c>
    </row>
    <row r="25" spans="1:8" x14ac:dyDescent="0.3">
      <c r="A25" s="3">
        <v>1144</v>
      </c>
      <c r="B25" t="s">
        <v>26</v>
      </c>
      <c r="C25" s="1">
        <v>249999.54427577555</v>
      </c>
      <c r="D25" s="1">
        <v>250000</v>
      </c>
      <c r="E25" s="1">
        <v>0</v>
      </c>
      <c r="F25" s="1">
        <v>0</v>
      </c>
      <c r="G25" s="1">
        <v>0</v>
      </c>
      <c r="H25" s="21">
        <f t="shared" si="0"/>
        <v>499999.54427577555</v>
      </c>
    </row>
    <row r="26" spans="1:8" x14ac:dyDescent="0.3">
      <c r="A26" s="3">
        <v>1145</v>
      </c>
      <c r="B26" t="s">
        <v>27</v>
      </c>
      <c r="C26" s="1">
        <v>249999.54427577555</v>
      </c>
      <c r="D26" s="1">
        <v>250000</v>
      </c>
      <c r="E26" s="1">
        <v>0</v>
      </c>
      <c r="F26" s="1">
        <v>0</v>
      </c>
      <c r="G26" s="1">
        <v>0</v>
      </c>
      <c r="H26" s="21">
        <f t="shared" si="0"/>
        <v>499999.54427577555</v>
      </c>
    </row>
    <row r="27" spans="1:8" x14ac:dyDescent="0.3">
      <c r="A27" s="3">
        <v>1146</v>
      </c>
      <c r="B27" t="s">
        <v>28</v>
      </c>
      <c r="C27" s="1">
        <v>1024879.5183664695</v>
      </c>
      <c r="D27" s="1">
        <v>490000</v>
      </c>
      <c r="E27" s="1">
        <v>660000</v>
      </c>
      <c r="F27" s="1">
        <v>0</v>
      </c>
      <c r="G27" s="1">
        <v>0</v>
      </c>
      <c r="H27" s="21">
        <f t="shared" si="0"/>
        <v>2174879.5183664695</v>
      </c>
    </row>
    <row r="28" spans="1:8" x14ac:dyDescent="0.3">
      <c r="A28" s="3">
        <v>1149</v>
      </c>
      <c r="B28" t="s">
        <v>29</v>
      </c>
      <c r="C28" s="1">
        <v>3889027.1230569794</v>
      </c>
      <c r="D28" s="1">
        <v>2934000</v>
      </c>
      <c r="E28" s="1">
        <v>3831000</v>
      </c>
      <c r="F28" s="1">
        <v>0</v>
      </c>
      <c r="G28" s="1">
        <v>0</v>
      </c>
      <c r="H28" s="21">
        <f t="shared" si="0"/>
        <v>10654027.12305698</v>
      </c>
    </row>
    <row r="29" spans="1:8" x14ac:dyDescent="0.3">
      <c r="A29" s="3">
        <v>1151</v>
      </c>
      <c r="B29" t="s">
        <v>30</v>
      </c>
      <c r="C29" s="1">
        <v>249999.54427577555</v>
      </c>
      <c r="D29" s="1">
        <v>250000</v>
      </c>
      <c r="E29" s="1">
        <v>0</v>
      </c>
      <c r="F29" s="1">
        <v>0</v>
      </c>
      <c r="G29" s="1">
        <v>0</v>
      </c>
      <c r="H29" s="21">
        <f t="shared" si="0"/>
        <v>499999.54427577555</v>
      </c>
    </row>
    <row r="30" spans="1:8" x14ac:dyDescent="0.3">
      <c r="A30" s="3">
        <v>1160</v>
      </c>
      <c r="B30" t="s">
        <v>31</v>
      </c>
      <c r="C30" s="1">
        <v>797935.34519635176</v>
      </c>
      <c r="D30" s="1">
        <v>335000</v>
      </c>
      <c r="E30" s="1">
        <v>585000</v>
      </c>
      <c r="F30" s="1">
        <v>0</v>
      </c>
      <c r="G30" s="1">
        <v>0</v>
      </c>
      <c r="H30" s="21">
        <f t="shared" si="0"/>
        <v>1717935.3451963519</v>
      </c>
    </row>
    <row r="31" spans="1:8" x14ac:dyDescent="0.3">
      <c r="A31" s="4"/>
      <c r="B31" s="5" t="s">
        <v>32</v>
      </c>
      <c r="C31" s="10">
        <f>SUM(C8:C30)</f>
        <v>66971308.440684721</v>
      </c>
      <c r="D31" s="10">
        <f>SUM(D8:D30)</f>
        <v>63450000</v>
      </c>
      <c r="E31" s="10">
        <f>SUM(E8:E30)</f>
        <v>63219000</v>
      </c>
      <c r="F31" s="10">
        <v>5413000</v>
      </c>
      <c r="G31" s="10">
        <v>31881000</v>
      </c>
      <c r="H31" s="23">
        <f t="shared" si="0"/>
        <v>230934308.44068474</v>
      </c>
    </row>
    <row r="32" spans="1:8" x14ac:dyDescent="0.3">
      <c r="A32" s="11"/>
      <c r="B32" s="8" t="s">
        <v>33</v>
      </c>
      <c r="C32" s="12"/>
      <c r="D32" s="12"/>
      <c r="E32" s="12"/>
      <c r="F32" s="12"/>
      <c r="G32" s="12"/>
      <c r="H32" s="12"/>
    </row>
    <row r="33" spans="1:8" x14ac:dyDescent="0.3">
      <c r="A33" s="3">
        <v>1505</v>
      </c>
      <c r="B33" t="s">
        <v>34</v>
      </c>
      <c r="C33" s="1">
        <v>2218703.3017336177</v>
      </c>
      <c r="D33" s="1">
        <v>4863000</v>
      </c>
      <c r="E33" s="1">
        <v>3839000</v>
      </c>
      <c r="F33" s="1">
        <v>0</v>
      </c>
      <c r="G33" s="1">
        <v>1798000</v>
      </c>
      <c r="H33" s="21">
        <f t="shared" si="0"/>
        <v>12718703.301733617</v>
      </c>
    </row>
    <row r="34" spans="1:8" x14ac:dyDescent="0.3">
      <c r="A34" s="3">
        <v>1506</v>
      </c>
      <c r="B34" t="s">
        <v>35</v>
      </c>
      <c r="C34" s="1">
        <v>2927202.9723675866</v>
      </c>
      <c r="D34" s="1">
        <v>6896000</v>
      </c>
      <c r="E34" s="1">
        <v>4713000</v>
      </c>
      <c r="F34" s="1">
        <v>0</v>
      </c>
      <c r="G34" s="1">
        <v>0</v>
      </c>
      <c r="H34" s="21">
        <f t="shared" si="0"/>
        <v>14536202.972367587</v>
      </c>
    </row>
    <row r="35" spans="1:8" x14ac:dyDescent="0.3">
      <c r="A35" s="3">
        <v>1507</v>
      </c>
      <c r="B35" t="s">
        <v>36</v>
      </c>
      <c r="C35" s="1">
        <v>6114899.9855468841</v>
      </c>
      <c r="D35" s="1">
        <v>8163000</v>
      </c>
      <c r="E35" s="1">
        <v>10188000</v>
      </c>
      <c r="F35" s="1">
        <v>0</v>
      </c>
      <c r="G35" s="1">
        <v>5123000</v>
      </c>
      <c r="H35" s="21">
        <f t="shared" si="0"/>
        <v>29588899.985546883</v>
      </c>
    </row>
    <row r="36" spans="1:8" x14ac:dyDescent="0.3">
      <c r="A36" s="3">
        <v>1511</v>
      </c>
      <c r="B36" t="s">
        <v>37</v>
      </c>
      <c r="C36" s="1">
        <v>285863.25579549058</v>
      </c>
      <c r="D36" s="1">
        <v>250000</v>
      </c>
      <c r="E36" s="1">
        <v>0</v>
      </c>
      <c r="F36" s="1">
        <v>0</v>
      </c>
      <c r="G36" s="1">
        <v>0</v>
      </c>
      <c r="H36" s="21">
        <f t="shared" si="0"/>
        <v>535863.25579549058</v>
      </c>
    </row>
    <row r="37" spans="1:8" x14ac:dyDescent="0.3">
      <c r="A37" s="3">
        <v>1514</v>
      </c>
      <c r="B37" t="s">
        <v>38</v>
      </c>
      <c r="C37" s="1">
        <v>601945.83253340586</v>
      </c>
      <c r="D37" s="1">
        <v>250000</v>
      </c>
      <c r="E37" s="1">
        <v>0</v>
      </c>
      <c r="F37" s="1">
        <v>0</v>
      </c>
      <c r="G37" s="1">
        <v>0</v>
      </c>
      <c r="H37" s="21">
        <f t="shared" si="0"/>
        <v>851945.83253340586</v>
      </c>
    </row>
    <row r="38" spans="1:8" x14ac:dyDescent="0.3">
      <c r="A38" s="3">
        <v>1515</v>
      </c>
      <c r="B38" t="s">
        <v>39</v>
      </c>
      <c r="C38" s="1">
        <v>813101.72371926345</v>
      </c>
      <c r="D38" s="1">
        <v>2857000</v>
      </c>
      <c r="E38" s="1">
        <v>1021000</v>
      </c>
      <c r="F38" s="1">
        <v>0</v>
      </c>
      <c r="G38" s="1">
        <v>0</v>
      </c>
      <c r="H38" s="21">
        <f t="shared" si="0"/>
        <v>4691101.7237192634</v>
      </c>
    </row>
    <row r="39" spans="1:8" x14ac:dyDescent="0.3">
      <c r="A39" s="3">
        <v>1516</v>
      </c>
      <c r="B39" t="s">
        <v>40</v>
      </c>
      <c r="C39" s="1">
        <v>788559.76574582432</v>
      </c>
      <c r="D39" s="1">
        <v>981000</v>
      </c>
      <c r="E39" s="1">
        <v>1335000</v>
      </c>
      <c r="F39" s="1">
        <v>0</v>
      </c>
      <c r="G39" s="1">
        <v>679000</v>
      </c>
      <c r="H39" s="21">
        <f t="shared" si="0"/>
        <v>3783559.7657458242</v>
      </c>
    </row>
    <row r="40" spans="1:8" x14ac:dyDescent="0.3">
      <c r="A40" s="3">
        <v>1517</v>
      </c>
      <c r="B40" t="s">
        <v>41</v>
      </c>
      <c r="C40" s="1">
        <v>1331611.7395110205</v>
      </c>
      <c r="D40" s="1">
        <v>250000</v>
      </c>
      <c r="E40" s="1">
        <v>0</v>
      </c>
      <c r="F40" s="1">
        <v>0</v>
      </c>
      <c r="G40" s="1">
        <v>0</v>
      </c>
      <c r="H40" s="21">
        <f t="shared" si="0"/>
        <v>1581611.7395110205</v>
      </c>
    </row>
    <row r="41" spans="1:8" x14ac:dyDescent="0.3">
      <c r="A41" s="3">
        <v>1520</v>
      </c>
      <c r="B41" t="s">
        <v>42</v>
      </c>
      <c r="C41" s="1">
        <v>992248.82518081064</v>
      </c>
      <c r="D41" s="1">
        <v>629000</v>
      </c>
      <c r="E41" s="1">
        <v>1257000</v>
      </c>
      <c r="F41" s="1">
        <v>0</v>
      </c>
      <c r="G41" s="1">
        <v>0</v>
      </c>
      <c r="H41" s="21">
        <f t="shared" si="0"/>
        <v>2878248.8251808109</v>
      </c>
    </row>
    <row r="42" spans="1:8" x14ac:dyDescent="0.3">
      <c r="A42" s="3">
        <v>1525</v>
      </c>
      <c r="B42" t="s">
        <v>43</v>
      </c>
      <c r="C42" s="1">
        <v>412525.49582320312</v>
      </c>
      <c r="D42" s="1">
        <v>525000</v>
      </c>
      <c r="E42" s="1">
        <v>1153000</v>
      </c>
      <c r="F42" s="1">
        <v>0</v>
      </c>
      <c r="G42" s="1">
        <v>0</v>
      </c>
      <c r="H42" s="21">
        <f t="shared" si="0"/>
        <v>2090525.4958232031</v>
      </c>
    </row>
    <row r="43" spans="1:8" x14ac:dyDescent="0.3">
      <c r="A43" s="3">
        <v>1528</v>
      </c>
      <c r="B43" t="s">
        <v>44</v>
      </c>
      <c r="C43" s="1">
        <v>697929.16439072671</v>
      </c>
      <c r="D43" s="1">
        <v>363000</v>
      </c>
      <c r="E43" s="1">
        <v>646000</v>
      </c>
      <c r="F43" s="1">
        <v>0</v>
      </c>
      <c r="G43" s="1">
        <v>0</v>
      </c>
      <c r="H43" s="21">
        <f t="shared" si="0"/>
        <v>1706929.1643907267</v>
      </c>
    </row>
    <row r="44" spans="1:8" x14ac:dyDescent="0.3">
      <c r="A44" s="3">
        <v>1531</v>
      </c>
      <c r="B44" t="s">
        <v>45</v>
      </c>
      <c r="C44" s="1">
        <v>862920.97923088924</v>
      </c>
      <c r="D44" s="1">
        <v>250000</v>
      </c>
      <c r="E44" s="1">
        <v>367000</v>
      </c>
      <c r="F44" s="1">
        <v>0</v>
      </c>
      <c r="G44" s="1">
        <v>0</v>
      </c>
      <c r="H44" s="21">
        <f t="shared" si="0"/>
        <v>1479920.9792308891</v>
      </c>
    </row>
    <row r="45" spans="1:8" x14ac:dyDescent="0.3">
      <c r="A45" s="3">
        <v>1532</v>
      </c>
      <c r="B45" t="s">
        <v>46</v>
      </c>
      <c r="C45" s="1">
        <v>780654.86542479158</v>
      </c>
      <c r="D45" s="1">
        <v>692000</v>
      </c>
      <c r="E45" s="1">
        <v>415000</v>
      </c>
      <c r="F45" s="1">
        <v>0</v>
      </c>
      <c r="G45" s="1">
        <v>0</v>
      </c>
      <c r="H45" s="21">
        <f t="shared" si="0"/>
        <v>1887654.8654247916</v>
      </c>
    </row>
    <row r="46" spans="1:8" x14ac:dyDescent="0.3">
      <c r="A46" s="3">
        <v>1535</v>
      </c>
      <c r="B46" t="s">
        <v>47</v>
      </c>
      <c r="C46" s="1">
        <v>600772.42439849721</v>
      </c>
      <c r="D46" s="1">
        <v>490000</v>
      </c>
      <c r="E46" s="1">
        <v>517000</v>
      </c>
      <c r="F46" s="1">
        <v>0</v>
      </c>
      <c r="G46" s="1">
        <v>0</v>
      </c>
      <c r="H46" s="21">
        <f t="shared" si="0"/>
        <v>1607772.4243984972</v>
      </c>
    </row>
    <row r="47" spans="1:8" x14ac:dyDescent="0.3">
      <c r="A47" s="3">
        <v>1539</v>
      </c>
      <c r="B47" t="s">
        <v>48</v>
      </c>
      <c r="C47" s="1">
        <v>684233.46499730926</v>
      </c>
      <c r="D47" s="1">
        <v>715000</v>
      </c>
      <c r="E47" s="1">
        <v>1196000</v>
      </c>
      <c r="F47" s="1">
        <v>0</v>
      </c>
      <c r="G47" s="1">
        <v>0</v>
      </c>
      <c r="H47" s="21">
        <f t="shared" si="0"/>
        <v>2595233.4649973093</v>
      </c>
    </row>
    <row r="48" spans="1:8" x14ac:dyDescent="0.3">
      <c r="A48" s="3">
        <v>1547</v>
      </c>
      <c r="B48" t="s">
        <v>49</v>
      </c>
      <c r="C48" s="1">
        <v>322446.3991416659</v>
      </c>
      <c r="D48" s="1">
        <v>283000</v>
      </c>
      <c r="E48" s="1">
        <v>0</v>
      </c>
      <c r="F48" s="1">
        <v>0</v>
      </c>
      <c r="G48" s="1">
        <v>0</v>
      </c>
      <c r="H48" s="21">
        <f t="shared" si="0"/>
        <v>605446.3991416659</v>
      </c>
    </row>
    <row r="49" spans="1:8" x14ac:dyDescent="0.3">
      <c r="A49" s="3">
        <v>1554</v>
      </c>
      <c r="B49" t="s">
        <v>50</v>
      </c>
      <c r="C49" s="1">
        <v>531558.587866663</v>
      </c>
      <c r="D49" s="1">
        <v>250000</v>
      </c>
      <c r="E49" s="1">
        <v>399000</v>
      </c>
      <c r="F49" s="1">
        <v>0</v>
      </c>
      <c r="G49" s="1">
        <v>0</v>
      </c>
      <c r="H49" s="21">
        <f t="shared" si="0"/>
        <v>1180558.587866663</v>
      </c>
    </row>
    <row r="50" spans="1:8" x14ac:dyDescent="0.3">
      <c r="A50" s="3">
        <v>1557</v>
      </c>
      <c r="B50" t="s">
        <v>51</v>
      </c>
      <c r="C50" s="1">
        <v>249999.54427577555</v>
      </c>
      <c r="D50" s="1">
        <v>250000</v>
      </c>
      <c r="E50" s="1">
        <v>0</v>
      </c>
      <c r="F50" s="1">
        <v>0</v>
      </c>
      <c r="G50" s="1">
        <v>0</v>
      </c>
      <c r="H50" s="21">
        <f t="shared" si="0"/>
        <v>499999.54427577555</v>
      </c>
    </row>
    <row r="51" spans="1:8" x14ac:dyDescent="0.3">
      <c r="A51" s="3">
        <v>1560</v>
      </c>
      <c r="B51" t="s">
        <v>52</v>
      </c>
      <c r="C51" s="1">
        <v>276211.92400818306</v>
      </c>
      <c r="D51" s="1">
        <v>250000</v>
      </c>
      <c r="E51" s="1">
        <v>0</v>
      </c>
      <c r="F51" s="1">
        <v>0</v>
      </c>
      <c r="G51" s="1">
        <v>0</v>
      </c>
      <c r="H51" s="21">
        <f t="shared" si="0"/>
        <v>526211.92400818306</v>
      </c>
    </row>
    <row r="52" spans="1:8" x14ac:dyDescent="0.3">
      <c r="A52" s="3">
        <v>1563</v>
      </c>
      <c r="B52" t="s">
        <v>53</v>
      </c>
      <c r="C52" s="1">
        <v>639929.25622128812</v>
      </c>
      <c r="D52" s="1">
        <v>381000</v>
      </c>
      <c r="E52" s="1">
        <v>751000</v>
      </c>
      <c r="F52" s="1">
        <v>0</v>
      </c>
      <c r="G52" s="1">
        <v>0</v>
      </c>
      <c r="H52" s="21">
        <f t="shared" si="0"/>
        <v>1771929.2562212881</v>
      </c>
    </row>
    <row r="53" spans="1:8" x14ac:dyDescent="0.3">
      <c r="A53" s="3">
        <v>1566</v>
      </c>
      <c r="B53" t="s">
        <v>54</v>
      </c>
      <c r="C53" s="1">
        <v>539831.15797006944</v>
      </c>
      <c r="D53" s="1">
        <v>427000</v>
      </c>
      <c r="E53" s="1">
        <v>681000</v>
      </c>
      <c r="F53" s="1">
        <v>0</v>
      </c>
      <c r="G53" s="1">
        <v>0</v>
      </c>
      <c r="H53" s="21">
        <f t="shared" si="0"/>
        <v>1647831.1579700694</v>
      </c>
    </row>
    <row r="54" spans="1:8" x14ac:dyDescent="0.3">
      <c r="A54" s="3">
        <v>1573</v>
      </c>
      <c r="B54" t="s">
        <v>55</v>
      </c>
      <c r="C54" s="1">
        <v>249999.54427577555</v>
      </c>
      <c r="D54" s="1">
        <v>250000</v>
      </c>
      <c r="E54" s="1">
        <v>271000</v>
      </c>
      <c r="F54" s="1">
        <v>0</v>
      </c>
      <c r="G54" s="1">
        <v>0</v>
      </c>
      <c r="H54" s="21">
        <f t="shared" si="0"/>
        <v>770999.54427577555</v>
      </c>
    </row>
    <row r="55" spans="1:8" x14ac:dyDescent="0.3">
      <c r="A55" s="3">
        <v>1576</v>
      </c>
      <c r="B55" t="s">
        <v>56</v>
      </c>
      <c r="C55" s="1">
        <v>320516.13278420438</v>
      </c>
      <c r="D55" s="1">
        <v>250000</v>
      </c>
      <c r="E55" s="1">
        <v>0</v>
      </c>
      <c r="F55" s="1">
        <v>0</v>
      </c>
      <c r="G55" s="1">
        <v>0</v>
      </c>
      <c r="H55" s="21">
        <f t="shared" si="0"/>
        <v>570516.13278420432</v>
      </c>
    </row>
    <row r="56" spans="1:8" x14ac:dyDescent="0.3">
      <c r="A56" s="3">
        <v>1577</v>
      </c>
      <c r="B56" t="s">
        <v>57</v>
      </c>
      <c r="C56" s="1">
        <v>975795.60241959104</v>
      </c>
      <c r="D56" s="1">
        <v>513000</v>
      </c>
      <c r="E56" s="1">
        <v>944000</v>
      </c>
      <c r="F56" s="1">
        <v>0</v>
      </c>
      <c r="G56" s="1">
        <v>0</v>
      </c>
      <c r="H56" s="21">
        <f t="shared" si="0"/>
        <v>2432795.602419591</v>
      </c>
    </row>
    <row r="57" spans="1:8" x14ac:dyDescent="0.3">
      <c r="A57" s="3">
        <v>1578</v>
      </c>
      <c r="B57" t="s">
        <v>58</v>
      </c>
      <c r="C57" s="1">
        <v>249999.54427577555</v>
      </c>
      <c r="D57" s="1">
        <v>250000</v>
      </c>
      <c r="E57" s="1">
        <v>504000</v>
      </c>
      <c r="F57" s="1">
        <v>0</v>
      </c>
      <c r="G57" s="1">
        <v>0</v>
      </c>
      <c r="H57" s="21">
        <f t="shared" si="0"/>
        <v>1003999.5442757756</v>
      </c>
    </row>
    <row r="58" spans="1:8" x14ac:dyDescent="0.3">
      <c r="A58" s="3">
        <v>1579</v>
      </c>
      <c r="B58" t="s">
        <v>59</v>
      </c>
      <c r="C58" s="1">
        <v>1225351.4672056865</v>
      </c>
      <c r="D58" s="1">
        <v>335000</v>
      </c>
      <c r="E58" s="1">
        <v>710000</v>
      </c>
      <c r="F58" s="1">
        <v>0</v>
      </c>
      <c r="G58" s="1">
        <v>0</v>
      </c>
      <c r="H58" s="21">
        <f t="shared" si="0"/>
        <v>2270351.4672056865</v>
      </c>
    </row>
    <row r="59" spans="1:8" x14ac:dyDescent="0.3">
      <c r="A59" s="13"/>
      <c r="B59" s="5" t="s">
        <v>60</v>
      </c>
      <c r="C59" s="10">
        <f>SUM(C33:C58)</f>
        <v>25694812.956844002</v>
      </c>
      <c r="D59" s="10">
        <f>SUM(D33:D58)</f>
        <v>31613000</v>
      </c>
      <c r="E59" s="10">
        <f>SUM(E33:E58)</f>
        <v>30907000</v>
      </c>
      <c r="F59" s="10">
        <v>0</v>
      </c>
      <c r="G59" s="10">
        <v>7600000</v>
      </c>
      <c r="H59" s="23">
        <f t="shared" si="0"/>
        <v>95814812.956844002</v>
      </c>
    </row>
    <row r="60" spans="1:8" x14ac:dyDescent="0.3">
      <c r="A60" s="11"/>
      <c r="B60" s="8" t="s">
        <v>61</v>
      </c>
      <c r="C60" s="12"/>
      <c r="D60" s="12"/>
      <c r="E60" s="12"/>
      <c r="F60" s="12"/>
      <c r="G60" s="12"/>
      <c r="H60" s="12"/>
    </row>
    <row r="61" spans="1:8" x14ac:dyDescent="0.3">
      <c r="A61" s="3">
        <v>1804</v>
      </c>
      <c r="B61" t="s">
        <v>62</v>
      </c>
      <c r="C61" s="1">
        <v>4827136.5727832746</v>
      </c>
      <c r="D61" s="1">
        <v>8492000</v>
      </c>
      <c r="E61" s="1">
        <v>8775000</v>
      </c>
      <c r="F61" s="1">
        <v>10016000</v>
      </c>
      <c r="G61" s="1">
        <v>0</v>
      </c>
      <c r="H61" s="21">
        <f t="shared" si="0"/>
        <v>32110136.572783276</v>
      </c>
    </row>
    <row r="62" spans="1:8" x14ac:dyDescent="0.3">
      <c r="A62" s="3">
        <v>1806</v>
      </c>
      <c r="B62" t="s">
        <v>63</v>
      </c>
      <c r="C62" s="1">
        <v>1994332.8170401158</v>
      </c>
      <c r="D62" s="1">
        <v>3771000</v>
      </c>
      <c r="E62" s="1">
        <v>3095000</v>
      </c>
      <c r="F62" s="1">
        <v>5840000</v>
      </c>
      <c r="G62" s="1">
        <v>0</v>
      </c>
      <c r="H62" s="21">
        <f t="shared" si="0"/>
        <v>14700332.817040116</v>
      </c>
    </row>
    <row r="63" spans="1:8" x14ac:dyDescent="0.3">
      <c r="A63" s="3">
        <v>1811</v>
      </c>
      <c r="B63" t="s">
        <v>64</v>
      </c>
      <c r="C63" s="1">
        <v>249999.54427577555</v>
      </c>
      <c r="D63" s="1">
        <v>250000</v>
      </c>
      <c r="E63" s="1">
        <v>0</v>
      </c>
      <c r="F63" s="1">
        <v>791000</v>
      </c>
      <c r="G63" s="1">
        <v>0</v>
      </c>
      <c r="H63" s="21">
        <f t="shared" si="0"/>
        <v>1290999.5442757756</v>
      </c>
    </row>
    <row r="64" spans="1:8" x14ac:dyDescent="0.3">
      <c r="A64" s="3">
        <v>1812</v>
      </c>
      <c r="B64" t="s">
        <v>65</v>
      </c>
      <c r="C64" s="1">
        <v>249999.54427577555</v>
      </c>
      <c r="D64" s="1">
        <v>250000</v>
      </c>
      <c r="E64" s="1">
        <v>0</v>
      </c>
      <c r="F64" s="1">
        <v>941000</v>
      </c>
      <c r="G64" s="1">
        <v>0</v>
      </c>
      <c r="H64" s="21">
        <f t="shared" si="0"/>
        <v>1440999.5442757756</v>
      </c>
    </row>
    <row r="65" spans="1:8" x14ac:dyDescent="0.3">
      <c r="A65" s="3">
        <v>1813</v>
      </c>
      <c r="B65" t="s">
        <v>66</v>
      </c>
      <c r="C65" s="1">
        <v>716956.07562856167</v>
      </c>
      <c r="D65" s="1">
        <v>773000</v>
      </c>
      <c r="E65" s="1">
        <v>1024000</v>
      </c>
      <c r="F65" s="1">
        <v>3330000</v>
      </c>
      <c r="G65" s="1">
        <v>0</v>
      </c>
      <c r="H65" s="21">
        <f t="shared" si="0"/>
        <v>5843956.0756285619</v>
      </c>
    </row>
    <row r="66" spans="1:8" x14ac:dyDescent="0.3">
      <c r="A66" s="3">
        <v>1815</v>
      </c>
      <c r="B66" t="s">
        <v>67</v>
      </c>
      <c r="C66" s="1">
        <v>249999.54427577555</v>
      </c>
      <c r="D66" s="1">
        <v>250000</v>
      </c>
      <c r="E66" s="1">
        <v>0</v>
      </c>
      <c r="F66" s="1">
        <v>0</v>
      </c>
      <c r="G66" s="1">
        <v>0</v>
      </c>
      <c r="H66" s="21">
        <f t="shared" si="0"/>
        <v>499999.54427577555</v>
      </c>
    </row>
    <row r="67" spans="1:8" x14ac:dyDescent="0.3">
      <c r="A67" s="3">
        <v>1816</v>
      </c>
      <c r="B67" t="s">
        <v>68</v>
      </c>
      <c r="C67" s="1">
        <v>249999.54427577555</v>
      </c>
      <c r="D67" s="1">
        <v>250000</v>
      </c>
      <c r="E67" s="1">
        <v>0</v>
      </c>
      <c r="F67" s="1">
        <v>0</v>
      </c>
      <c r="G67" s="1">
        <v>0</v>
      </c>
      <c r="H67" s="21">
        <f t="shared" si="0"/>
        <v>499999.54427577555</v>
      </c>
    </row>
    <row r="68" spans="1:8" x14ac:dyDescent="0.3">
      <c r="A68" s="3">
        <v>1818</v>
      </c>
      <c r="B68" t="s">
        <v>69</v>
      </c>
      <c r="C68" s="1">
        <v>474404.46270435117</v>
      </c>
      <c r="D68" s="1">
        <v>250000</v>
      </c>
      <c r="E68" s="1">
        <v>0</v>
      </c>
      <c r="F68" s="1">
        <v>0</v>
      </c>
      <c r="G68" s="1">
        <v>0</v>
      </c>
      <c r="H68" s="21">
        <f t="shared" si="0"/>
        <v>724404.46270435117</v>
      </c>
    </row>
    <row r="69" spans="1:8" x14ac:dyDescent="0.3">
      <c r="A69" s="3">
        <v>1820</v>
      </c>
      <c r="B69" t="s">
        <v>70</v>
      </c>
      <c r="C69" s="1">
        <v>680372.93228238623</v>
      </c>
      <c r="D69" s="1">
        <v>710000</v>
      </c>
      <c r="E69" s="1">
        <v>1075000</v>
      </c>
      <c r="F69" s="1">
        <v>3311000</v>
      </c>
      <c r="G69" s="1">
        <v>0</v>
      </c>
      <c r="H69" s="21">
        <f t="shared" si="0"/>
        <v>5776372.9322823863</v>
      </c>
    </row>
    <row r="70" spans="1:8" x14ac:dyDescent="0.3">
      <c r="A70" s="3">
        <v>1822</v>
      </c>
      <c r="B70" t="s">
        <v>71</v>
      </c>
      <c r="C70" s="1">
        <v>249999.54427577555</v>
      </c>
      <c r="D70" s="1">
        <v>250000</v>
      </c>
      <c r="E70" s="1">
        <v>0</v>
      </c>
      <c r="F70" s="1">
        <v>0</v>
      </c>
      <c r="G70" s="1">
        <v>0</v>
      </c>
      <c r="H70" s="21">
        <f t="shared" ref="H70:H133" si="1">SUM(C70:G70)</f>
        <v>499999.54427577555</v>
      </c>
    </row>
    <row r="71" spans="1:8" x14ac:dyDescent="0.3">
      <c r="A71" s="3">
        <v>1824</v>
      </c>
      <c r="B71" t="s">
        <v>72</v>
      </c>
      <c r="C71" s="1">
        <v>1220204.0902524558</v>
      </c>
      <c r="D71" s="1">
        <v>1286000</v>
      </c>
      <c r="E71" s="1">
        <v>2003000</v>
      </c>
      <c r="F71" s="1">
        <v>3925000</v>
      </c>
      <c r="G71" s="1">
        <v>0</v>
      </c>
      <c r="H71" s="21">
        <f t="shared" si="1"/>
        <v>8434204.0902524553</v>
      </c>
    </row>
    <row r="72" spans="1:8" x14ac:dyDescent="0.3">
      <c r="A72" s="3">
        <v>1825</v>
      </c>
      <c r="B72" t="s">
        <v>73</v>
      </c>
      <c r="C72" s="1">
        <v>249999.54427577555</v>
      </c>
      <c r="D72" s="1">
        <v>250000</v>
      </c>
      <c r="E72" s="1">
        <v>0</v>
      </c>
      <c r="F72" s="1">
        <v>1085000</v>
      </c>
      <c r="G72" s="1">
        <v>0</v>
      </c>
      <c r="H72" s="21">
        <f t="shared" si="1"/>
        <v>1584999.5442757756</v>
      </c>
    </row>
    <row r="73" spans="1:8" x14ac:dyDescent="0.3">
      <c r="A73" s="3">
        <v>1826</v>
      </c>
      <c r="B73" t="s">
        <v>74</v>
      </c>
      <c r="C73" s="1">
        <v>249999.54427577555</v>
      </c>
      <c r="D73" s="1">
        <v>250000</v>
      </c>
      <c r="E73" s="1">
        <v>0</v>
      </c>
      <c r="F73" s="1">
        <v>908000</v>
      </c>
      <c r="G73" s="1">
        <v>0</v>
      </c>
      <c r="H73" s="21">
        <f t="shared" si="1"/>
        <v>1407999.5442757756</v>
      </c>
    </row>
    <row r="74" spans="1:8" x14ac:dyDescent="0.3">
      <c r="A74" s="3">
        <v>1827</v>
      </c>
      <c r="B74" t="s">
        <v>75</v>
      </c>
      <c r="C74" s="1">
        <v>249999.54427577555</v>
      </c>
      <c r="D74" s="1">
        <v>250000</v>
      </c>
      <c r="E74" s="1">
        <v>0</v>
      </c>
      <c r="F74" s="1">
        <v>0</v>
      </c>
      <c r="G74" s="1">
        <v>0</v>
      </c>
      <c r="H74" s="21">
        <f t="shared" si="1"/>
        <v>499999.54427577555</v>
      </c>
    </row>
    <row r="75" spans="1:8" x14ac:dyDescent="0.3">
      <c r="A75" s="3">
        <v>1828</v>
      </c>
      <c r="B75" t="s">
        <v>76</v>
      </c>
      <c r="C75" s="1">
        <v>249999.54427577555</v>
      </c>
      <c r="D75" s="1">
        <v>250000</v>
      </c>
      <c r="E75" s="1">
        <v>0</v>
      </c>
      <c r="F75" s="1">
        <v>936000</v>
      </c>
      <c r="G75" s="1">
        <v>0</v>
      </c>
      <c r="H75" s="21">
        <f t="shared" si="1"/>
        <v>1435999.5442757756</v>
      </c>
    </row>
    <row r="76" spans="1:8" x14ac:dyDescent="0.3">
      <c r="A76" s="3">
        <v>1832</v>
      </c>
      <c r="B76" t="s">
        <v>77</v>
      </c>
      <c r="C76" s="1">
        <v>408205.37588031316</v>
      </c>
      <c r="D76" s="1">
        <v>250000</v>
      </c>
      <c r="E76" s="1">
        <v>284000</v>
      </c>
      <c r="F76" s="1">
        <v>1361000</v>
      </c>
      <c r="G76" s="1">
        <v>0</v>
      </c>
      <c r="H76" s="21">
        <f t="shared" si="1"/>
        <v>2303205.3758803131</v>
      </c>
    </row>
    <row r="77" spans="1:8" x14ac:dyDescent="0.3">
      <c r="A77" s="3">
        <v>1833</v>
      </c>
      <c r="B77" t="s">
        <v>78</v>
      </c>
      <c r="C77" s="1">
        <v>2396839.3112936374</v>
      </c>
      <c r="D77" s="1">
        <v>3977000</v>
      </c>
      <c r="E77" s="1">
        <v>3635000</v>
      </c>
      <c r="F77" s="1">
        <v>5872000</v>
      </c>
      <c r="G77" s="1">
        <v>0</v>
      </c>
      <c r="H77" s="21">
        <f t="shared" si="1"/>
        <v>15880839.311293637</v>
      </c>
    </row>
    <row r="78" spans="1:8" x14ac:dyDescent="0.3">
      <c r="A78" s="3">
        <v>1834</v>
      </c>
      <c r="B78" t="s">
        <v>79</v>
      </c>
      <c r="C78" s="1">
        <v>249999.54427577555</v>
      </c>
      <c r="D78" s="1">
        <v>250000</v>
      </c>
      <c r="E78" s="1">
        <v>0</v>
      </c>
      <c r="F78" s="1">
        <v>976000</v>
      </c>
      <c r="G78" s="1">
        <v>0</v>
      </c>
      <c r="H78" s="21">
        <f t="shared" si="1"/>
        <v>1475999.5442757756</v>
      </c>
    </row>
    <row r="79" spans="1:8" x14ac:dyDescent="0.3">
      <c r="A79" s="3">
        <v>1835</v>
      </c>
      <c r="B79" t="s">
        <v>80</v>
      </c>
      <c r="C79" s="1">
        <v>249999.54427577555</v>
      </c>
      <c r="D79" s="1">
        <v>250000</v>
      </c>
      <c r="E79" s="1">
        <v>0</v>
      </c>
      <c r="F79" s="1">
        <v>634000</v>
      </c>
      <c r="G79" s="1">
        <v>0</v>
      </c>
      <c r="H79" s="21">
        <f t="shared" si="1"/>
        <v>1133999.5442757756</v>
      </c>
    </row>
    <row r="80" spans="1:8" x14ac:dyDescent="0.3">
      <c r="A80" s="3">
        <v>1836</v>
      </c>
      <c r="B80" t="s">
        <v>81</v>
      </c>
      <c r="C80" s="1">
        <v>249999.54427577555</v>
      </c>
      <c r="D80" s="1">
        <v>250000</v>
      </c>
      <c r="E80" s="1">
        <v>0</v>
      </c>
      <c r="F80" s="1">
        <v>577000</v>
      </c>
      <c r="G80" s="1">
        <v>0</v>
      </c>
      <c r="H80" s="21">
        <f t="shared" si="1"/>
        <v>1076999.5442757756</v>
      </c>
    </row>
    <row r="81" spans="1:8" x14ac:dyDescent="0.3">
      <c r="A81" s="3">
        <v>1837</v>
      </c>
      <c r="B81" t="s">
        <v>82</v>
      </c>
      <c r="C81" s="1">
        <v>573564.86050284922</v>
      </c>
      <c r="D81" s="1">
        <v>323000</v>
      </c>
      <c r="E81" s="1">
        <v>539000</v>
      </c>
      <c r="F81" s="1">
        <v>2101000</v>
      </c>
      <c r="G81" s="1">
        <v>0</v>
      </c>
      <c r="H81" s="21">
        <f t="shared" si="1"/>
        <v>3536564.8605028493</v>
      </c>
    </row>
    <row r="82" spans="1:8" x14ac:dyDescent="0.3">
      <c r="A82" s="3">
        <v>1838</v>
      </c>
      <c r="B82" t="s">
        <v>83</v>
      </c>
      <c r="C82" s="1">
        <v>249999.54427577555</v>
      </c>
      <c r="D82" s="1">
        <v>250000</v>
      </c>
      <c r="E82" s="1">
        <v>0</v>
      </c>
      <c r="F82" s="1">
        <v>625000</v>
      </c>
      <c r="G82" s="1">
        <v>0</v>
      </c>
      <c r="H82" s="21">
        <f t="shared" si="1"/>
        <v>1124999.5442757756</v>
      </c>
    </row>
    <row r="83" spans="1:8" x14ac:dyDescent="0.3">
      <c r="A83" s="3">
        <v>1839</v>
      </c>
      <c r="B83" t="s">
        <v>84</v>
      </c>
      <c r="C83" s="1">
        <v>249999.54427577555</v>
      </c>
      <c r="D83" s="1">
        <v>250000</v>
      </c>
      <c r="E83" s="1">
        <v>0</v>
      </c>
      <c r="F83" s="1">
        <v>0</v>
      </c>
      <c r="G83" s="1">
        <v>0</v>
      </c>
      <c r="H83" s="21">
        <f t="shared" si="1"/>
        <v>499999.54427577555</v>
      </c>
    </row>
    <row r="84" spans="1:8" x14ac:dyDescent="0.3">
      <c r="A84" s="3">
        <v>1840</v>
      </c>
      <c r="B84" t="s">
        <v>85</v>
      </c>
      <c r="C84" s="1">
        <v>426037.36032543372</v>
      </c>
      <c r="D84" s="1">
        <v>583000</v>
      </c>
      <c r="E84" s="1">
        <v>619000</v>
      </c>
      <c r="F84" s="1">
        <v>2711000</v>
      </c>
      <c r="G84" s="1">
        <v>0</v>
      </c>
      <c r="H84" s="21">
        <f t="shared" si="1"/>
        <v>4339037.3603254333</v>
      </c>
    </row>
    <row r="85" spans="1:8" x14ac:dyDescent="0.3">
      <c r="A85" s="3">
        <v>1841</v>
      </c>
      <c r="B85" t="s">
        <v>86</v>
      </c>
      <c r="C85" s="1">
        <v>887462.9372043286</v>
      </c>
      <c r="D85" s="1">
        <v>773000</v>
      </c>
      <c r="E85" s="1">
        <v>1324000</v>
      </c>
      <c r="F85" s="1">
        <v>3057000</v>
      </c>
      <c r="G85" s="1">
        <v>0</v>
      </c>
      <c r="H85" s="21">
        <f t="shared" si="1"/>
        <v>6041462.9372043284</v>
      </c>
    </row>
    <row r="86" spans="1:8" x14ac:dyDescent="0.3">
      <c r="A86" s="3">
        <v>1845</v>
      </c>
      <c r="B86" t="s">
        <v>87</v>
      </c>
      <c r="C86" s="1">
        <v>249999.54427577555</v>
      </c>
      <c r="D86" s="1">
        <v>250000</v>
      </c>
      <c r="E86" s="1">
        <v>0</v>
      </c>
      <c r="F86" s="1">
        <v>908000</v>
      </c>
      <c r="G86" s="1">
        <v>0</v>
      </c>
      <c r="H86" s="21">
        <f t="shared" si="1"/>
        <v>1407999.5442757756</v>
      </c>
    </row>
    <row r="87" spans="1:8" x14ac:dyDescent="0.3">
      <c r="A87" s="3">
        <v>1848</v>
      </c>
      <c r="B87" t="s">
        <v>88</v>
      </c>
      <c r="C87" s="1">
        <v>249999.54427577555</v>
      </c>
      <c r="D87" s="1">
        <v>250000</v>
      </c>
      <c r="E87" s="1">
        <v>0</v>
      </c>
      <c r="F87" s="1">
        <v>829000</v>
      </c>
      <c r="G87" s="1">
        <v>0</v>
      </c>
      <c r="H87" s="21">
        <f t="shared" si="1"/>
        <v>1328999.5442757756</v>
      </c>
    </row>
    <row r="88" spans="1:8" x14ac:dyDescent="0.3">
      <c r="A88" s="3">
        <v>1851</v>
      </c>
      <c r="B88" t="s">
        <v>89</v>
      </c>
      <c r="C88" s="1">
        <v>249999.54427577555</v>
      </c>
      <c r="D88" s="1">
        <v>250000</v>
      </c>
      <c r="E88" s="1">
        <v>0</v>
      </c>
      <c r="F88" s="1">
        <v>1043000</v>
      </c>
      <c r="G88" s="1">
        <v>0</v>
      </c>
      <c r="H88" s="21">
        <f t="shared" si="1"/>
        <v>1542999.5442757756</v>
      </c>
    </row>
    <row r="89" spans="1:8" x14ac:dyDescent="0.3">
      <c r="A89" s="3">
        <v>1853</v>
      </c>
      <c r="B89" t="s">
        <v>90</v>
      </c>
      <c r="C89" s="1">
        <v>249999.54427577555</v>
      </c>
      <c r="D89" s="1">
        <v>265000</v>
      </c>
      <c r="E89" s="1">
        <v>0</v>
      </c>
      <c r="F89" s="1">
        <v>2026000</v>
      </c>
      <c r="G89" s="1">
        <v>0</v>
      </c>
      <c r="H89" s="21">
        <f t="shared" si="1"/>
        <v>2540999.5442757756</v>
      </c>
    </row>
    <row r="90" spans="1:8" x14ac:dyDescent="0.3">
      <c r="A90" s="3">
        <v>1856</v>
      </c>
      <c r="B90" t="s">
        <v>91</v>
      </c>
      <c r="C90" s="1">
        <v>249999.54427577555</v>
      </c>
      <c r="D90" s="1">
        <v>250000</v>
      </c>
      <c r="E90" s="1">
        <v>0</v>
      </c>
      <c r="F90" s="1">
        <v>555000</v>
      </c>
      <c r="G90" s="1">
        <v>0</v>
      </c>
      <c r="H90" s="21">
        <f t="shared" si="1"/>
        <v>1054999.5442757756</v>
      </c>
    </row>
    <row r="91" spans="1:8" x14ac:dyDescent="0.3">
      <c r="A91" s="3">
        <v>1857</v>
      </c>
      <c r="B91" t="s">
        <v>92</v>
      </c>
      <c r="C91" s="1">
        <v>249999.54427577555</v>
      </c>
      <c r="D91" s="1">
        <v>250000</v>
      </c>
      <c r="E91" s="1">
        <v>0</v>
      </c>
      <c r="F91" s="1">
        <v>738000</v>
      </c>
      <c r="G91" s="1">
        <v>0</v>
      </c>
      <c r="H91" s="21">
        <f t="shared" si="1"/>
        <v>1237999.5442757756</v>
      </c>
    </row>
    <row r="92" spans="1:8" x14ac:dyDescent="0.3">
      <c r="A92" s="3">
        <v>1859</v>
      </c>
      <c r="B92" t="s">
        <v>93</v>
      </c>
      <c r="C92" s="1">
        <v>249999.54427577555</v>
      </c>
      <c r="D92" s="1">
        <v>250000</v>
      </c>
      <c r="E92" s="1">
        <v>0</v>
      </c>
      <c r="F92" s="1">
        <v>1228000</v>
      </c>
      <c r="G92" s="1">
        <v>0</v>
      </c>
      <c r="H92" s="21">
        <f t="shared" si="1"/>
        <v>1727999.5442757756</v>
      </c>
    </row>
    <row r="93" spans="1:8" x14ac:dyDescent="0.3">
      <c r="A93" s="3">
        <v>1860</v>
      </c>
      <c r="B93" t="s">
        <v>94</v>
      </c>
      <c r="C93" s="1">
        <v>1055855.6975314473</v>
      </c>
      <c r="D93" s="1">
        <v>1021000</v>
      </c>
      <c r="E93" s="1">
        <v>1788000</v>
      </c>
      <c r="F93" s="1">
        <v>4110000</v>
      </c>
      <c r="G93" s="1">
        <v>0</v>
      </c>
      <c r="H93" s="21">
        <f t="shared" si="1"/>
        <v>7974855.6975314468</v>
      </c>
    </row>
    <row r="94" spans="1:8" x14ac:dyDescent="0.3">
      <c r="A94" s="3">
        <v>1865</v>
      </c>
      <c r="B94" t="s">
        <v>95</v>
      </c>
      <c r="C94" s="1">
        <v>2356866.1955509107</v>
      </c>
      <c r="D94" s="1">
        <v>3250000</v>
      </c>
      <c r="E94" s="1">
        <v>2689000</v>
      </c>
      <c r="F94" s="1">
        <v>5977000</v>
      </c>
      <c r="G94" s="1">
        <v>0</v>
      </c>
      <c r="H94" s="21">
        <f t="shared" si="1"/>
        <v>14272866.195550911</v>
      </c>
    </row>
    <row r="95" spans="1:8" x14ac:dyDescent="0.3">
      <c r="A95" s="3">
        <v>1866</v>
      </c>
      <c r="B95" t="s">
        <v>96</v>
      </c>
      <c r="C95" s="1">
        <v>743887.88718742935</v>
      </c>
      <c r="D95" s="1">
        <v>369000</v>
      </c>
      <c r="E95" s="1">
        <v>635000</v>
      </c>
      <c r="F95" s="1">
        <v>2137000</v>
      </c>
      <c r="G95" s="1">
        <v>0</v>
      </c>
      <c r="H95" s="21">
        <f t="shared" si="1"/>
        <v>3884887.8871874292</v>
      </c>
    </row>
    <row r="96" spans="1:8" x14ac:dyDescent="0.3">
      <c r="A96" s="3">
        <v>1867</v>
      </c>
      <c r="B96" t="s">
        <v>97</v>
      </c>
      <c r="C96" s="1">
        <v>249999.54427577555</v>
      </c>
      <c r="D96" s="1">
        <v>250000</v>
      </c>
      <c r="E96" s="1">
        <v>0</v>
      </c>
      <c r="F96" s="1">
        <v>676000</v>
      </c>
      <c r="G96" s="1">
        <v>0</v>
      </c>
      <c r="H96" s="21">
        <f t="shared" si="1"/>
        <v>1175999.5442757756</v>
      </c>
    </row>
    <row r="97" spans="1:8" x14ac:dyDescent="0.3">
      <c r="A97" s="3">
        <v>1868</v>
      </c>
      <c r="B97" t="s">
        <v>98</v>
      </c>
      <c r="C97" s="1">
        <v>407194.28397878562</v>
      </c>
      <c r="D97" s="1">
        <v>329000</v>
      </c>
      <c r="E97" s="1">
        <v>477000</v>
      </c>
      <c r="F97" s="1">
        <v>1970000</v>
      </c>
      <c r="G97" s="1">
        <v>0</v>
      </c>
      <c r="H97" s="21">
        <f t="shared" si="1"/>
        <v>3183194.2839787854</v>
      </c>
    </row>
    <row r="98" spans="1:8" x14ac:dyDescent="0.3">
      <c r="A98" s="3">
        <v>1870</v>
      </c>
      <c r="B98" t="s">
        <v>99</v>
      </c>
      <c r="C98" s="1">
        <v>964949.34383956937</v>
      </c>
      <c r="D98" s="1">
        <v>1079000</v>
      </c>
      <c r="E98" s="1">
        <v>2021000</v>
      </c>
      <c r="F98" s="1">
        <v>3390000</v>
      </c>
      <c r="G98" s="1">
        <v>0</v>
      </c>
      <c r="H98" s="21">
        <f t="shared" si="1"/>
        <v>7454949.343839569</v>
      </c>
    </row>
    <row r="99" spans="1:8" x14ac:dyDescent="0.3">
      <c r="A99" s="3">
        <v>1871</v>
      </c>
      <c r="B99" t="s">
        <v>100</v>
      </c>
      <c r="C99" s="1">
        <v>420614.23103542282</v>
      </c>
      <c r="D99" s="1">
        <v>438000</v>
      </c>
      <c r="E99" s="1">
        <v>635000</v>
      </c>
      <c r="F99" s="1">
        <v>2569000</v>
      </c>
      <c r="G99" s="1">
        <v>0</v>
      </c>
      <c r="H99" s="21">
        <f t="shared" si="1"/>
        <v>4062614.2310354225</v>
      </c>
    </row>
    <row r="100" spans="1:8" x14ac:dyDescent="0.3">
      <c r="A100" s="3">
        <v>1874</v>
      </c>
      <c r="B100" t="s">
        <v>101</v>
      </c>
      <c r="C100" s="1">
        <v>474945.70682584535</v>
      </c>
      <c r="D100" s="1">
        <v>450000</v>
      </c>
      <c r="E100" s="1">
        <v>467000</v>
      </c>
      <c r="F100" s="1">
        <v>2299000</v>
      </c>
      <c r="G100" s="1">
        <v>0</v>
      </c>
      <c r="H100" s="21">
        <f t="shared" si="1"/>
        <v>3690945.7068258454</v>
      </c>
    </row>
    <row r="101" spans="1:8" x14ac:dyDescent="0.3">
      <c r="A101" s="3">
        <v>1875</v>
      </c>
      <c r="B101" t="s">
        <v>102</v>
      </c>
      <c r="C101" s="1">
        <v>249999.54427577555</v>
      </c>
      <c r="D101" s="1">
        <v>250000</v>
      </c>
      <c r="E101" s="1">
        <v>287000</v>
      </c>
      <c r="F101" s="1">
        <v>1201000</v>
      </c>
      <c r="G101" s="1">
        <v>0</v>
      </c>
      <c r="H101" s="21">
        <f t="shared" si="1"/>
        <v>1987999.5442757756</v>
      </c>
    </row>
    <row r="102" spans="1:8" x14ac:dyDescent="0.3">
      <c r="A102" s="4"/>
      <c r="B102" s="5" t="s">
        <v>103</v>
      </c>
      <c r="C102" s="10">
        <f>SUM(C61:C101)</f>
        <v>26779819.660189953</v>
      </c>
      <c r="D102" s="10">
        <f>SUM(D61:D101)</f>
        <v>33889000</v>
      </c>
      <c r="E102" s="10">
        <f>SUM(E61:E101)</f>
        <v>31372000</v>
      </c>
      <c r="F102" s="10">
        <v>80653000</v>
      </c>
      <c r="G102" s="10">
        <v>0</v>
      </c>
      <c r="H102" s="23">
        <f t="shared" si="1"/>
        <v>172693819.66018996</v>
      </c>
    </row>
    <row r="103" spans="1:8" x14ac:dyDescent="0.3">
      <c r="A103" s="11"/>
      <c r="B103" s="8" t="s">
        <v>104</v>
      </c>
      <c r="C103" s="12"/>
      <c r="D103" s="12"/>
      <c r="E103" s="12"/>
      <c r="F103" s="12"/>
      <c r="G103" s="12"/>
      <c r="H103" s="12"/>
    </row>
    <row r="104" spans="1:8" x14ac:dyDescent="0.3">
      <c r="A104" s="3">
        <v>3001</v>
      </c>
      <c r="B104" t="s">
        <v>105</v>
      </c>
      <c r="C104" s="1">
        <v>7987747.8661227105</v>
      </c>
      <c r="D104" s="1">
        <v>2625000</v>
      </c>
      <c r="E104" s="1">
        <v>3079000</v>
      </c>
      <c r="F104" s="1">
        <v>0</v>
      </c>
      <c r="G104" s="1">
        <v>0</v>
      </c>
      <c r="H104" s="21">
        <f t="shared" si="1"/>
        <v>13691747.866122711</v>
      </c>
    </row>
    <row r="105" spans="1:8" x14ac:dyDescent="0.3">
      <c r="A105" s="3">
        <v>3002</v>
      </c>
      <c r="B105" t="s">
        <v>106</v>
      </c>
      <c r="C105" s="1">
        <v>13958050.451645426</v>
      </c>
      <c r="D105" s="1">
        <v>4661000</v>
      </c>
      <c r="E105" s="1">
        <v>6992000</v>
      </c>
      <c r="F105" s="1">
        <v>0</v>
      </c>
      <c r="G105" s="1">
        <v>3008000</v>
      </c>
      <c r="H105" s="21">
        <f t="shared" si="1"/>
        <v>28619050.451645426</v>
      </c>
    </row>
    <row r="106" spans="1:8" x14ac:dyDescent="0.3">
      <c r="A106" s="3">
        <v>3003</v>
      </c>
      <c r="B106" t="s">
        <v>107</v>
      </c>
      <c r="C106" s="1">
        <v>15398356.351916494</v>
      </c>
      <c r="D106" s="1">
        <v>4269000</v>
      </c>
      <c r="E106" s="1">
        <v>6442000</v>
      </c>
      <c r="F106" s="1">
        <v>0</v>
      </c>
      <c r="G106" s="1">
        <v>0</v>
      </c>
      <c r="H106" s="21">
        <f t="shared" si="1"/>
        <v>26109356.351916492</v>
      </c>
    </row>
    <row r="107" spans="1:8" x14ac:dyDescent="0.3">
      <c r="A107" s="3">
        <v>3004</v>
      </c>
      <c r="B107" t="s">
        <v>108</v>
      </c>
      <c r="C107" s="1">
        <v>22221353.993967082</v>
      </c>
      <c r="D107" s="1">
        <v>6709000</v>
      </c>
      <c r="E107" s="1">
        <v>10549000</v>
      </c>
      <c r="F107" s="1">
        <v>0</v>
      </c>
      <c r="G107" s="1">
        <v>5598000</v>
      </c>
      <c r="H107" s="21">
        <f t="shared" si="1"/>
        <v>45077353.993967086</v>
      </c>
    </row>
    <row r="108" spans="1:8" x14ac:dyDescent="0.3">
      <c r="A108" s="3">
        <v>3005</v>
      </c>
      <c r="B108" t="s">
        <v>109</v>
      </c>
      <c r="C108" s="1">
        <v>26759052.648621123</v>
      </c>
      <c r="D108" s="1">
        <v>10147000</v>
      </c>
      <c r="E108" s="1">
        <v>14254000</v>
      </c>
      <c r="F108" s="1">
        <v>0</v>
      </c>
      <c r="G108" s="1">
        <v>6834000</v>
      </c>
      <c r="H108" s="21">
        <f t="shared" si="1"/>
        <v>57994052.648621127</v>
      </c>
    </row>
    <row r="109" spans="1:8" x14ac:dyDescent="0.3">
      <c r="A109" s="3">
        <v>3006</v>
      </c>
      <c r="B109" t="s">
        <v>110</v>
      </c>
      <c r="C109" s="1">
        <v>2549698.0233154711</v>
      </c>
      <c r="D109" s="1">
        <v>2590000</v>
      </c>
      <c r="E109" s="1">
        <v>3356000</v>
      </c>
      <c r="F109" s="1">
        <v>0</v>
      </c>
      <c r="G109" s="1">
        <v>0</v>
      </c>
      <c r="H109" s="21">
        <f t="shared" si="1"/>
        <v>8495698.0233154707</v>
      </c>
    </row>
    <row r="110" spans="1:8" x14ac:dyDescent="0.3">
      <c r="A110" s="3">
        <v>3007</v>
      </c>
      <c r="B110" t="s">
        <v>111</v>
      </c>
      <c r="C110" s="1">
        <v>2834825.939546214</v>
      </c>
      <c r="D110" s="1">
        <v>2561000</v>
      </c>
      <c r="E110" s="1">
        <v>4099000</v>
      </c>
      <c r="F110" s="1">
        <v>0</v>
      </c>
      <c r="G110" s="1">
        <v>0</v>
      </c>
      <c r="H110" s="21">
        <f t="shared" si="1"/>
        <v>9494825.9395462144</v>
      </c>
    </row>
    <row r="111" spans="1:8" x14ac:dyDescent="0.3">
      <c r="A111" s="3">
        <v>3011</v>
      </c>
      <c r="B111" t="s">
        <v>112</v>
      </c>
      <c r="C111" s="1">
        <v>980376.65390183229</v>
      </c>
      <c r="D111" s="1">
        <v>1062000</v>
      </c>
      <c r="E111" s="1">
        <v>791000</v>
      </c>
      <c r="F111" s="1">
        <v>0</v>
      </c>
      <c r="G111" s="1">
        <v>500000</v>
      </c>
      <c r="H111" s="21">
        <f t="shared" si="1"/>
        <v>3333376.6539018322</v>
      </c>
    </row>
    <row r="112" spans="1:8" x14ac:dyDescent="0.3">
      <c r="A112" s="3">
        <v>3012</v>
      </c>
      <c r="B112" t="s">
        <v>113</v>
      </c>
      <c r="C112" s="1">
        <v>249999.54427577555</v>
      </c>
      <c r="D112" s="1">
        <v>336000</v>
      </c>
      <c r="E112" s="1">
        <v>0</v>
      </c>
      <c r="F112" s="1">
        <v>0</v>
      </c>
      <c r="G112" s="1">
        <v>0</v>
      </c>
      <c r="H112" s="21">
        <f t="shared" si="1"/>
        <v>585999.54427577555</v>
      </c>
    </row>
    <row r="113" spans="1:8" x14ac:dyDescent="0.3">
      <c r="A113" s="3">
        <v>3013</v>
      </c>
      <c r="B113" t="s">
        <v>114</v>
      </c>
      <c r="C113" s="1">
        <v>651588.9485678944</v>
      </c>
      <c r="D113" s="1">
        <v>1763000</v>
      </c>
      <c r="E113" s="1">
        <v>0</v>
      </c>
      <c r="F113" s="1">
        <v>0</v>
      </c>
      <c r="G113" s="1">
        <v>0</v>
      </c>
      <c r="H113" s="21">
        <f t="shared" si="1"/>
        <v>2414588.9485678943</v>
      </c>
    </row>
    <row r="114" spans="1:8" x14ac:dyDescent="0.3">
      <c r="A114" s="3">
        <v>3014</v>
      </c>
      <c r="B114" t="s">
        <v>115</v>
      </c>
      <c r="C114" s="1">
        <v>11362082.753802581</v>
      </c>
      <c r="D114" s="1">
        <v>1909000</v>
      </c>
      <c r="E114" s="1">
        <v>3305000</v>
      </c>
      <c r="F114" s="1">
        <v>0</v>
      </c>
      <c r="G114" s="1">
        <v>0</v>
      </c>
      <c r="H114" s="21">
        <f t="shared" si="1"/>
        <v>16576082.753802581</v>
      </c>
    </row>
    <row r="115" spans="1:8" x14ac:dyDescent="0.3">
      <c r="A115" s="3">
        <v>3015</v>
      </c>
      <c r="B115" t="s">
        <v>116</v>
      </c>
      <c r="C115" s="1">
        <v>777562.59154582804</v>
      </c>
      <c r="D115" s="1">
        <v>250000</v>
      </c>
      <c r="E115" s="1">
        <v>0</v>
      </c>
      <c r="F115" s="1">
        <v>0</v>
      </c>
      <c r="G115" s="1">
        <v>0</v>
      </c>
      <c r="H115" s="21">
        <f t="shared" si="1"/>
        <v>1027562.591545828</v>
      </c>
    </row>
    <row r="116" spans="1:8" x14ac:dyDescent="0.3">
      <c r="A116" s="3">
        <v>3016</v>
      </c>
      <c r="B116" t="s">
        <v>117</v>
      </c>
      <c r="C116" s="1">
        <v>1993120.076788953</v>
      </c>
      <c r="D116" s="1">
        <v>250000</v>
      </c>
      <c r="E116" s="1">
        <v>525000</v>
      </c>
      <c r="F116" s="1">
        <v>0</v>
      </c>
      <c r="G116" s="1">
        <v>0</v>
      </c>
      <c r="H116" s="21">
        <f t="shared" si="1"/>
        <v>2768120.076788953</v>
      </c>
    </row>
    <row r="117" spans="1:8" x14ac:dyDescent="0.3">
      <c r="A117" s="3">
        <v>3017</v>
      </c>
      <c r="B117" t="s">
        <v>118</v>
      </c>
      <c r="C117" s="1">
        <v>1869560.9412229403</v>
      </c>
      <c r="D117" s="1">
        <v>283000</v>
      </c>
      <c r="E117" s="1">
        <v>397000</v>
      </c>
      <c r="F117" s="1">
        <v>0</v>
      </c>
      <c r="G117" s="1">
        <v>0</v>
      </c>
      <c r="H117" s="21">
        <f t="shared" si="1"/>
        <v>2549560.9412229406</v>
      </c>
    </row>
    <row r="118" spans="1:8" x14ac:dyDescent="0.3">
      <c r="A118" s="3">
        <v>3018</v>
      </c>
      <c r="B118" t="s">
        <v>119</v>
      </c>
      <c r="C118" s="1">
        <v>1448706.8697829689</v>
      </c>
      <c r="D118" s="1">
        <v>250000</v>
      </c>
      <c r="E118" s="1">
        <v>0</v>
      </c>
      <c r="F118" s="1">
        <v>0</v>
      </c>
      <c r="G118" s="1">
        <v>0</v>
      </c>
      <c r="H118" s="21">
        <f t="shared" si="1"/>
        <v>1698706.8697829689</v>
      </c>
    </row>
    <row r="119" spans="1:8" x14ac:dyDescent="0.3">
      <c r="A119" s="3">
        <v>3019</v>
      </c>
      <c r="B119" t="s">
        <v>120</v>
      </c>
      <c r="C119" s="1">
        <v>4494373.188539004</v>
      </c>
      <c r="D119" s="1">
        <v>2319000</v>
      </c>
      <c r="E119" s="1">
        <v>3668000</v>
      </c>
      <c r="F119" s="1">
        <v>0</v>
      </c>
      <c r="G119" s="1">
        <v>1200000</v>
      </c>
      <c r="H119" s="21">
        <f t="shared" si="1"/>
        <v>11681373.188539004</v>
      </c>
    </row>
    <row r="120" spans="1:8" x14ac:dyDescent="0.3">
      <c r="A120" s="3">
        <v>3020</v>
      </c>
      <c r="B120" t="s">
        <v>121</v>
      </c>
      <c r="C120" s="1">
        <v>14807777.928503476</v>
      </c>
      <c r="D120" s="1">
        <v>4586000</v>
      </c>
      <c r="E120" s="1">
        <v>7973000</v>
      </c>
      <c r="F120" s="1">
        <v>0</v>
      </c>
      <c r="G120" s="1">
        <v>0</v>
      </c>
      <c r="H120" s="21">
        <f t="shared" si="1"/>
        <v>27366777.928503476</v>
      </c>
    </row>
    <row r="121" spans="1:8" x14ac:dyDescent="0.3">
      <c r="A121" s="3">
        <v>3021</v>
      </c>
      <c r="B121" t="s">
        <v>122</v>
      </c>
      <c r="C121" s="1">
        <v>5016174.7039290108</v>
      </c>
      <c r="D121" s="1">
        <v>1408000</v>
      </c>
      <c r="E121" s="1">
        <v>4375000</v>
      </c>
      <c r="F121" s="1">
        <v>0</v>
      </c>
      <c r="G121" s="1">
        <v>0</v>
      </c>
      <c r="H121" s="21">
        <f t="shared" si="1"/>
        <v>10799174.703929011</v>
      </c>
    </row>
    <row r="122" spans="1:8" x14ac:dyDescent="0.3">
      <c r="A122" s="3">
        <v>3022</v>
      </c>
      <c r="B122" t="s">
        <v>123</v>
      </c>
      <c r="C122" s="1">
        <v>3747894.0844318457</v>
      </c>
      <c r="D122" s="1">
        <v>1056000</v>
      </c>
      <c r="E122" s="1">
        <v>2059000</v>
      </c>
      <c r="F122" s="1">
        <v>0</v>
      </c>
      <c r="G122" s="1">
        <v>771000</v>
      </c>
      <c r="H122" s="21">
        <f t="shared" si="1"/>
        <v>7633894.0844318457</v>
      </c>
    </row>
    <row r="123" spans="1:8" x14ac:dyDescent="0.3">
      <c r="A123" s="3">
        <v>3023</v>
      </c>
      <c r="B123" t="s">
        <v>124</v>
      </c>
      <c r="C123" s="1">
        <v>4476042.5697649978</v>
      </c>
      <c r="D123" s="1">
        <v>842000</v>
      </c>
      <c r="E123" s="1">
        <v>1226000</v>
      </c>
      <c r="F123" s="1">
        <v>0</v>
      </c>
      <c r="G123" s="1">
        <v>756000</v>
      </c>
      <c r="H123" s="21">
        <f t="shared" si="1"/>
        <v>7300042.5697649978</v>
      </c>
    </row>
    <row r="124" spans="1:8" x14ac:dyDescent="0.3">
      <c r="A124" s="3">
        <v>3024</v>
      </c>
      <c r="B124" t="s">
        <v>125</v>
      </c>
      <c r="C124" s="1">
        <v>29956814.978362069</v>
      </c>
      <c r="D124" s="1">
        <v>11918000</v>
      </c>
      <c r="E124" s="1">
        <v>16421000</v>
      </c>
      <c r="F124" s="1">
        <v>0</v>
      </c>
      <c r="G124" s="1">
        <v>0</v>
      </c>
      <c r="H124" s="21">
        <f t="shared" si="1"/>
        <v>58295814.978362069</v>
      </c>
    </row>
    <row r="125" spans="1:8" x14ac:dyDescent="0.3">
      <c r="A125" s="3">
        <v>3025</v>
      </c>
      <c r="B125" t="s">
        <v>126</v>
      </c>
      <c r="C125" s="1">
        <v>22407672.081261594</v>
      </c>
      <c r="D125" s="1">
        <v>6917000</v>
      </c>
      <c r="E125" s="1">
        <v>12890000</v>
      </c>
      <c r="F125" s="1">
        <v>0</v>
      </c>
      <c r="G125" s="1">
        <v>0</v>
      </c>
      <c r="H125" s="21">
        <f t="shared" si="1"/>
        <v>42214672.08126159</v>
      </c>
    </row>
    <row r="126" spans="1:8" x14ac:dyDescent="0.3">
      <c r="A126" s="3">
        <v>3026</v>
      </c>
      <c r="B126" t="s">
        <v>127</v>
      </c>
      <c r="C126" s="1">
        <v>3760474.9463417325</v>
      </c>
      <c r="D126" s="1">
        <v>485000</v>
      </c>
      <c r="E126" s="1">
        <v>1029000</v>
      </c>
      <c r="F126" s="1">
        <v>0</v>
      </c>
      <c r="G126" s="1">
        <v>0</v>
      </c>
      <c r="H126" s="21">
        <f t="shared" si="1"/>
        <v>5274474.9463417325</v>
      </c>
    </row>
    <row r="127" spans="1:8" x14ac:dyDescent="0.3">
      <c r="A127" s="3">
        <v>3027</v>
      </c>
      <c r="B127" t="s">
        <v>128</v>
      </c>
      <c r="C127" s="1">
        <v>5214789.3503365694</v>
      </c>
      <c r="D127" s="1">
        <v>294000</v>
      </c>
      <c r="E127" s="1">
        <v>0</v>
      </c>
      <c r="F127" s="1">
        <v>0</v>
      </c>
      <c r="G127" s="1">
        <v>0</v>
      </c>
      <c r="H127" s="21">
        <f t="shared" si="1"/>
        <v>5508789.3503365694</v>
      </c>
    </row>
    <row r="128" spans="1:8" x14ac:dyDescent="0.3">
      <c r="A128" s="3">
        <v>3028</v>
      </c>
      <c r="B128" t="s">
        <v>129</v>
      </c>
      <c r="C128" s="1">
        <v>2817664.3111694208</v>
      </c>
      <c r="D128" s="1">
        <v>250000</v>
      </c>
      <c r="E128" s="1">
        <v>0</v>
      </c>
      <c r="F128" s="1">
        <v>0</v>
      </c>
      <c r="G128" s="1">
        <v>0</v>
      </c>
      <c r="H128" s="21">
        <f t="shared" si="1"/>
        <v>3067664.3111694208</v>
      </c>
    </row>
    <row r="129" spans="1:8" x14ac:dyDescent="0.3">
      <c r="A129" s="3">
        <v>3029</v>
      </c>
      <c r="B129" t="s">
        <v>130</v>
      </c>
      <c r="C129" s="1">
        <v>12323126.532504268</v>
      </c>
      <c r="D129" s="1">
        <v>3288000</v>
      </c>
      <c r="E129" s="1">
        <v>7753000</v>
      </c>
      <c r="F129" s="1">
        <v>0</v>
      </c>
      <c r="G129" s="1">
        <v>0</v>
      </c>
      <c r="H129" s="21">
        <f t="shared" si="1"/>
        <v>23364126.532504268</v>
      </c>
    </row>
    <row r="130" spans="1:8" x14ac:dyDescent="0.3">
      <c r="A130" s="3">
        <v>3030</v>
      </c>
      <c r="B130" t="s">
        <v>131</v>
      </c>
      <c r="C130" s="1">
        <v>24905998.940565418</v>
      </c>
      <c r="D130" s="1">
        <v>10171000</v>
      </c>
      <c r="E130" s="1">
        <v>12159000</v>
      </c>
      <c r="F130" s="1">
        <v>0</v>
      </c>
      <c r="G130" s="1">
        <v>6068000</v>
      </c>
      <c r="H130" s="21">
        <f t="shared" si="1"/>
        <v>53303998.940565422</v>
      </c>
    </row>
    <row r="131" spans="1:8" x14ac:dyDescent="0.3">
      <c r="A131" s="3">
        <v>3031</v>
      </c>
      <c r="B131" t="s">
        <v>132</v>
      </c>
      <c r="C131" s="1">
        <v>5703335.7039415529</v>
      </c>
      <c r="D131" s="1">
        <v>796000</v>
      </c>
      <c r="E131" s="1">
        <v>1052000</v>
      </c>
      <c r="F131" s="1">
        <v>0</v>
      </c>
      <c r="G131" s="1">
        <v>0</v>
      </c>
      <c r="H131" s="21">
        <f t="shared" si="1"/>
        <v>7551335.7039415529</v>
      </c>
    </row>
    <row r="132" spans="1:8" x14ac:dyDescent="0.3">
      <c r="A132" s="3">
        <v>3032</v>
      </c>
      <c r="B132" t="s">
        <v>133</v>
      </c>
      <c r="C132" s="1">
        <v>1693402.938089024</v>
      </c>
      <c r="D132" s="1">
        <v>250000</v>
      </c>
      <c r="E132" s="1">
        <v>0</v>
      </c>
      <c r="F132" s="1">
        <v>0</v>
      </c>
      <c r="G132" s="1">
        <v>0</v>
      </c>
      <c r="H132" s="21">
        <f t="shared" si="1"/>
        <v>1943402.938089024</v>
      </c>
    </row>
    <row r="133" spans="1:8" x14ac:dyDescent="0.3">
      <c r="A133" s="3">
        <v>3033</v>
      </c>
      <c r="B133" t="s">
        <v>134</v>
      </c>
      <c r="C133" s="1">
        <v>15878956.477976844</v>
      </c>
      <c r="D133" s="1">
        <v>17566000</v>
      </c>
      <c r="E133" s="1">
        <v>12922000</v>
      </c>
      <c r="F133" s="1">
        <v>56979000</v>
      </c>
      <c r="G133" s="1">
        <v>0</v>
      </c>
      <c r="H133" s="21">
        <f t="shared" si="1"/>
        <v>103345956.47797684</v>
      </c>
    </row>
    <row r="134" spans="1:8" x14ac:dyDescent="0.3">
      <c r="A134" s="3">
        <v>3034</v>
      </c>
      <c r="B134" t="s">
        <v>135</v>
      </c>
      <c r="C134" s="1">
        <v>5751358.2227802444</v>
      </c>
      <c r="D134" s="1">
        <v>300000</v>
      </c>
      <c r="E134" s="1">
        <v>965000</v>
      </c>
      <c r="F134" s="1">
        <v>0</v>
      </c>
      <c r="G134" s="1">
        <v>0</v>
      </c>
      <c r="H134" s="21">
        <f t="shared" ref="H134:H197" si="2">SUM(C134:G134)</f>
        <v>7016358.2227802444</v>
      </c>
    </row>
    <row r="135" spans="1:8" x14ac:dyDescent="0.3">
      <c r="A135" s="3">
        <v>3035</v>
      </c>
      <c r="B135" t="s">
        <v>136</v>
      </c>
      <c r="C135" s="1">
        <v>7332397.0001458628</v>
      </c>
      <c r="D135" s="1">
        <v>1102000</v>
      </c>
      <c r="E135" s="1">
        <v>2137000</v>
      </c>
      <c r="F135" s="1">
        <v>0</v>
      </c>
      <c r="G135" s="1">
        <v>1134000</v>
      </c>
      <c r="H135" s="21">
        <f t="shared" si="2"/>
        <v>11705397.000145864</v>
      </c>
    </row>
    <row r="136" spans="1:8" x14ac:dyDescent="0.3">
      <c r="A136" s="3">
        <v>3036</v>
      </c>
      <c r="B136" t="s">
        <v>137</v>
      </c>
      <c r="C136" s="1">
        <v>5120473.3581900122</v>
      </c>
      <c r="D136" s="1">
        <v>1033000</v>
      </c>
      <c r="E136" s="1">
        <v>532000</v>
      </c>
      <c r="F136" s="1">
        <v>0</v>
      </c>
      <c r="G136" s="1">
        <v>0</v>
      </c>
      <c r="H136" s="21">
        <f t="shared" si="2"/>
        <v>6685473.3581900122</v>
      </c>
    </row>
    <row r="137" spans="1:8" x14ac:dyDescent="0.3">
      <c r="A137" s="3">
        <v>3037</v>
      </c>
      <c r="B137" t="s">
        <v>138</v>
      </c>
      <c r="C137" s="1">
        <v>810421.29699962575</v>
      </c>
      <c r="D137" s="1">
        <v>730000</v>
      </c>
      <c r="E137" s="1">
        <v>0</v>
      </c>
      <c r="F137" s="1">
        <v>0</v>
      </c>
      <c r="G137" s="1">
        <v>0</v>
      </c>
      <c r="H137" s="21">
        <f t="shared" si="2"/>
        <v>1540421.2969996259</v>
      </c>
    </row>
    <row r="138" spans="1:8" x14ac:dyDescent="0.3">
      <c r="A138" s="3">
        <v>3038</v>
      </c>
      <c r="B138" t="s">
        <v>139</v>
      </c>
      <c r="C138" s="1">
        <v>624946.71258956287</v>
      </c>
      <c r="D138" s="1">
        <v>1240000</v>
      </c>
      <c r="E138" s="1">
        <v>769000</v>
      </c>
      <c r="F138" s="1">
        <v>0</v>
      </c>
      <c r="G138" s="1">
        <v>0</v>
      </c>
      <c r="H138" s="21">
        <f t="shared" si="2"/>
        <v>2633946.7125895629</v>
      </c>
    </row>
    <row r="139" spans="1:8" x14ac:dyDescent="0.3">
      <c r="A139" s="3">
        <v>3039</v>
      </c>
      <c r="B139" t="s">
        <v>140</v>
      </c>
      <c r="C139" s="1">
        <v>249999.54427577555</v>
      </c>
      <c r="D139" s="1">
        <v>919000</v>
      </c>
      <c r="E139" s="1">
        <v>477000</v>
      </c>
      <c r="F139" s="1">
        <v>0</v>
      </c>
      <c r="G139" s="1">
        <v>500000</v>
      </c>
      <c r="H139" s="21">
        <f t="shared" si="2"/>
        <v>2145999.5442757756</v>
      </c>
    </row>
    <row r="140" spans="1:8" x14ac:dyDescent="0.3">
      <c r="A140" s="3">
        <v>3040</v>
      </c>
      <c r="B140" t="s">
        <v>141</v>
      </c>
      <c r="C140" s="1">
        <v>298823.61562416074</v>
      </c>
      <c r="D140" s="1">
        <v>1532000</v>
      </c>
      <c r="E140" s="1">
        <v>458000</v>
      </c>
      <c r="F140" s="1">
        <v>0</v>
      </c>
      <c r="G140" s="1">
        <v>0</v>
      </c>
      <c r="H140" s="21">
        <f t="shared" si="2"/>
        <v>2288823.6156241605</v>
      </c>
    </row>
    <row r="141" spans="1:8" x14ac:dyDescent="0.3">
      <c r="A141" s="3">
        <v>3041</v>
      </c>
      <c r="B141" t="s">
        <v>142</v>
      </c>
      <c r="C141" s="1">
        <v>423739.42418559862</v>
      </c>
      <c r="D141" s="1">
        <v>5245000</v>
      </c>
      <c r="E141" s="1">
        <v>1775000</v>
      </c>
      <c r="F141" s="1">
        <v>0</v>
      </c>
      <c r="G141" s="1">
        <v>500000</v>
      </c>
      <c r="H141" s="21">
        <f t="shared" si="2"/>
        <v>7943739.4241855983</v>
      </c>
    </row>
    <row r="142" spans="1:8" x14ac:dyDescent="0.3">
      <c r="A142" s="3">
        <v>3042</v>
      </c>
      <c r="B142" t="s">
        <v>143</v>
      </c>
      <c r="C142" s="1">
        <v>249999.54427577555</v>
      </c>
      <c r="D142" s="1">
        <v>8463000</v>
      </c>
      <c r="E142" s="1">
        <v>998000</v>
      </c>
      <c r="F142" s="1">
        <v>0</v>
      </c>
      <c r="G142" s="1">
        <v>500000</v>
      </c>
      <c r="H142" s="21">
        <f t="shared" si="2"/>
        <v>10210999.544275776</v>
      </c>
    </row>
    <row r="143" spans="1:8" x14ac:dyDescent="0.3">
      <c r="A143" s="3">
        <v>3043</v>
      </c>
      <c r="B143" t="s">
        <v>144</v>
      </c>
      <c r="C143" s="1">
        <v>425945.44287984032</v>
      </c>
      <c r="D143" s="1">
        <v>1860000</v>
      </c>
      <c r="E143" s="1">
        <v>638000</v>
      </c>
      <c r="F143" s="1">
        <v>0</v>
      </c>
      <c r="G143" s="1">
        <v>0</v>
      </c>
      <c r="H143" s="21">
        <f t="shared" si="2"/>
        <v>2923945.4428798403</v>
      </c>
    </row>
    <row r="144" spans="1:8" x14ac:dyDescent="0.3">
      <c r="A144" s="3">
        <v>3044</v>
      </c>
      <c r="B144" t="s">
        <v>145</v>
      </c>
      <c r="C144" s="1">
        <v>405723.60484929121</v>
      </c>
      <c r="D144" s="1">
        <v>9017000</v>
      </c>
      <c r="E144" s="1">
        <v>1895000</v>
      </c>
      <c r="F144" s="1">
        <v>0</v>
      </c>
      <c r="G144" s="1">
        <v>500000</v>
      </c>
      <c r="H144" s="21">
        <f t="shared" si="2"/>
        <v>11817723.604849292</v>
      </c>
    </row>
    <row r="145" spans="1:8" x14ac:dyDescent="0.3">
      <c r="A145" s="3">
        <v>3045</v>
      </c>
      <c r="B145" t="s">
        <v>146</v>
      </c>
      <c r="C145" s="1">
        <v>319229.28854589671</v>
      </c>
      <c r="D145" s="1">
        <v>1090000</v>
      </c>
      <c r="E145" s="1">
        <v>357000</v>
      </c>
      <c r="F145" s="1">
        <v>0</v>
      </c>
      <c r="G145" s="1">
        <v>0</v>
      </c>
      <c r="H145" s="21">
        <f t="shared" si="2"/>
        <v>1766229.2885458968</v>
      </c>
    </row>
    <row r="146" spans="1:8" x14ac:dyDescent="0.3">
      <c r="A146" s="3">
        <v>3046</v>
      </c>
      <c r="B146" t="s">
        <v>147</v>
      </c>
      <c r="C146" s="1">
        <v>249999.54427577555</v>
      </c>
      <c r="D146" s="1">
        <v>4115000</v>
      </c>
      <c r="E146" s="1">
        <v>635000</v>
      </c>
      <c r="F146" s="1">
        <v>0</v>
      </c>
      <c r="G146" s="1">
        <v>0</v>
      </c>
      <c r="H146" s="21">
        <f t="shared" si="2"/>
        <v>4999999.5442757756</v>
      </c>
    </row>
    <row r="147" spans="1:8" x14ac:dyDescent="0.3">
      <c r="A147" s="3">
        <v>3047</v>
      </c>
      <c r="B147" t="s">
        <v>148</v>
      </c>
      <c r="C147" s="1">
        <v>1298242.0015612568</v>
      </c>
      <c r="D147" s="1">
        <v>537000</v>
      </c>
      <c r="E147" s="1">
        <v>1043000</v>
      </c>
      <c r="F147" s="1">
        <v>0</v>
      </c>
      <c r="G147" s="1">
        <v>0</v>
      </c>
      <c r="H147" s="21">
        <f t="shared" si="2"/>
        <v>2878242.0015612571</v>
      </c>
    </row>
    <row r="148" spans="1:8" x14ac:dyDescent="0.3">
      <c r="A148" s="3">
        <v>3048</v>
      </c>
      <c r="B148" t="s">
        <v>149</v>
      </c>
      <c r="C148" s="1">
        <v>1808659.5769414366</v>
      </c>
      <c r="D148" s="1">
        <v>738000</v>
      </c>
      <c r="E148" s="1">
        <v>1144000</v>
      </c>
      <c r="F148" s="1">
        <v>0</v>
      </c>
      <c r="G148" s="1">
        <v>0</v>
      </c>
      <c r="H148" s="21">
        <f t="shared" si="2"/>
        <v>3690659.5769414366</v>
      </c>
    </row>
    <row r="149" spans="1:8" x14ac:dyDescent="0.3">
      <c r="A149" s="3">
        <v>3049</v>
      </c>
      <c r="B149" t="s">
        <v>150</v>
      </c>
      <c r="C149" s="1">
        <v>5964930.1889623674</v>
      </c>
      <c r="D149" s="1">
        <v>1419000</v>
      </c>
      <c r="E149" s="1">
        <v>4460000</v>
      </c>
      <c r="F149" s="1">
        <v>0</v>
      </c>
      <c r="G149" s="1">
        <v>0</v>
      </c>
      <c r="H149" s="21">
        <f t="shared" si="2"/>
        <v>11843930.188962366</v>
      </c>
    </row>
    <row r="150" spans="1:8" x14ac:dyDescent="0.3">
      <c r="A150" s="3">
        <v>3050</v>
      </c>
      <c r="B150" t="s">
        <v>151</v>
      </c>
      <c r="C150" s="1">
        <v>250000</v>
      </c>
      <c r="D150" s="1">
        <v>753000</v>
      </c>
      <c r="E150" s="1">
        <v>257000</v>
      </c>
      <c r="F150" s="1">
        <v>0</v>
      </c>
      <c r="G150" s="1">
        <v>0</v>
      </c>
      <c r="H150" s="21">
        <f t="shared" si="2"/>
        <v>1260000</v>
      </c>
    </row>
    <row r="151" spans="1:8" x14ac:dyDescent="0.3">
      <c r="A151" s="3">
        <v>3051</v>
      </c>
      <c r="B151" t="s">
        <v>152</v>
      </c>
      <c r="C151" s="1">
        <v>249999.54427577555</v>
      </c>
      <c r="D151" s="1">
        <v>691000</v>
      </c>
      <c r="E151" s="1">
        <v>0</v>
      </c>
      <c r="F151" s="1">
        <v>0</v>
      </c>
      <c r="G151" s="1">
        <v>0</v>
      </c>
      <c r="H151" s="21">
        <f t="shared" si="2"/>
        <v>940999.54427577555</v>
      </c>
    </row>
    <row r="152" spans="1:8" x14ac:dyDescent="0.3">
      <c r="A152" s="3">
        <v>3052</v>
      </c>
      <c r="B152" t="s">
        <v>153</v>
      </c>
      <c r="C152" s="1">
        <v>249999.54427577555</v>
      </c>
      <c r="D152" s="1">
        <v>1064000</v>
      </c>
      <c r="E152" s="1">
        <v>0</v>
      </c>
      <c r="F152" s="1">
        <v>0</v>
      </c>
      <c r="G152" s="1">
        <v>0</v>
      </c>
      <c r="H152" s="21">
        <f t="shared" si="2"/>
        <v>1313999.5442757756</v>
      </c>
    </row>
    <row r="153" spans="1:8" x14ac:dyDescent="0.3">
      <c r="A153" s="3">
        <v>3053</v>
      </c>
      <c r="B153" t="s">
        <v>154</v>
      </c>
      <c r="C153" s="1">
        <v>630553.67677076044</v>
      </c>
      <c r="D153" s="1">
        <v>456000</v>
      </c>
      <c r="E153" s="1">
        <v>547000</v>
      </c>
      <c r="F153" s="1">
        <v>0</v>
      </c>
      <c r="G153" s="1">
        <v>0</v>
      </c>
      <c r="H153" s="21">
        <f t="shared" si="2"/>
        <v>1633553.6767707604</v>
      </c>
    </row>
    <row r="154" spans="1:8" x14ac:dyDescent="0.3">
      <c r="A154" s="3">
        <v>3054</v>
      </c>
      <c r="B154" t="s">
        <v>155</v>
      </c>
      <c r="C154" s="1">
        <v>1935230.0420312239</v>
      </c>
      <c r="D154" s="1">
        <v>250000</v>
      </c>
      <c r="E154" s="1">
        <v>317000</v>
      </c>
      <c r="F154" s="1">
        <v>0</v>
      </c>
      <c r="G154" s="1">
        <v>0</v>
      </c>
      <c r="H154" s="21">
        <f t="shared" si="2"/>
        <v>2502230.0420312239</v>
      </c>
    </row>
    <row r="155" spans="1:8" x14ac:dyDescent="0.3">
      <c r="A155" s="4"/>
      <c r="B155" s="5" t="s">
        <v>156</v>
      </c>
      <c r="C155" s="10">
        <f>SUM(C104:C154)</f>
        <v>302897253.56517601</v>
      </c>
      <c r="D155" s="10">
        <f>SUM(D104:D154)</f>
        <v>144365000</v>
      </c>
      <c r="E155" s="10">
        <f>SUM(E104:E154)</f>
        <v>156720000</v>
      </c>
      <c r="F155" s="10">
        <v>56979000</v>
      </c>
      <c r="G155" s="10">
        <v>27869000</v>
      </c>
      <c r="H155" s="23">
        <f t="shared" si="2"/>
        <v>688830253.56517601</v>
      </c>
    </row>
    <row r="156" spans="1:8" x14ac:dyDescent="0.3">
      <c r="A156" s="11"/>
      <c r="B156" s="8" t="s">
        <v>157</v>
      </c>
      <c r="C156" s="12"/>
      <c r="D156" s="12"/>
      <c r="E156" s="12"/>
      <c r="F156" s="12"/>
      <c r="G156" s="12"/>
      <c r="H156" s="12"/>
    </row>
    <row r="157" spans="1:8" x14ac:dyDescent="0.3">
      <c r="A157" s="3">
        <v>3401</v>
      </c>
      <c r="B157" t="s">
        <v>158</v>
      </c>
      <c r="C157" s="1">
        <v>1634935.6047699004</v>
      </c>
      <c r="D157" s="1">
        <v>952000</v>
      </c>
      <c r="E157" s="1">
        <v>1947000</v>
      </c>
      <c r="F157" s="1">
        <v>0</v>
      </c>
      <c r="G157" s="1">
        <v>0</v>
      </c>
      <c r="H157" s="21">
        <f t="shared" si="2"/>
        <v>4533935.6047699004</v>
      </c>
    </row>
    <row r="158" spans="1:8" x14ac:dyDescent="0.3">
      <c r="A158" s="3">
        <v>3403</v>
      </c>
      <c r="B158" t="s">
        <v>159</v>
      </c>
      <c r="C158" s="1">
        <v>2894756.1140731145</v>
      </c>
      <c r="D158" s="1">
        <v>4280000</v>
      </c>
      <c r="E158" s="1">
        <v>7078000</v>
      </c>
      <c r="F158" s="1">
        <v>0</v>
      </c>
      <c r="G158" s="1">
        <v>0</v>
      </c>
      <c r="H158" s="21">
        <f t="shared" si="2"/>
        <v>14252756.114073114</v>
      </c>
    </row>
    <row r="159" spans="1:8" x14ac:dyDescent="0.3">
      <c r="A159" s="3">
        <v>3405</v>
      </c>
      <c r="B159" t="s">
        <v>160</v>
      </c>
      <c r="C159" s="1">
        <v>2613396.813111701</v>
      </c>
      <c r="D159" s="1">
        <v>5578000</v>
      </c>
      <c r="E159" s="1">
        <v>6917000</v>
      </c>
      <c r="F159" s="1">
        <v>0</v>
      </c>
      <c r="G159" s="1">
        <v>2544000</v>
      </c>
      <c r="H159" s="21">
        <f t="shared" si="2"/>
        <v>17652396.8131117</v>
      </c>
    </row>
    <row r="160" spans="1:8" x14ac:dyDescent="0.3">
      <c r="A160" s="3">
        <v>3407</v>
      </c>
      <c r="B160" t="s">
        <v>161</v>
      </c>
      <c r="C160" s="1">
        <v>2794106.5111483354</v>
      </c>
      <c r="D160" s="1">
        <v>3542000</v>
      </c>
      <c r="E160" s="1">
        <v>5201000</v>
      </c>
      <c r="F160" s="1">
        <v>0</v>
      </c>
      <c r="G160" s="1">
        <v>0</v>
      </c>
      <c r="H160" s="21">
        <f t="shared" si="2"/>
        <v>11537106.511148335</v>
      </c>
    </row>
    <row r="161" spans="1:8" x14ac:dyDescent="0.3">
      <c r="A161" s="3">
        <v>3411</v>
      </c>
      <c r="B161" t="s">
        <v>162</v>
      </c>
      <c r="C161" s="1">
        <v>3201300.7951271213</v>
      </c>
      <c r="D161" s="1">
        <v>2711000</v>
      </c>
      <c r="E161" s="1">
        <v>4220000</v>
      </c>
      <c r="F161" s="1">
        <v>0</v>
      </c>
      <c r="G161" s="1">
        <v>0</v>
      </c>
      <c r="H161" s="21">
        <f t="shared" si="2"/>
        <v>10132300.795127122</v>
      </c>
    </row>
    <row r="162" spans="1:8" x14ac:dyDescent="0.3">
      <c r="A162" s="3">
        <v>3412</v>
      </c>
      <c r="B162" t="s">
        <v>163</v>
      </c>
      <c r="C162" s="1">
        <v>700686.68775852886</v>
      </c>
      <c r="D162" s="1">
        <v>363000</v>
      </c>
      <c r="E162" s="1">
        <v>340000</v>
      </c>
      <c r="F162" s="1">
        <v>0</v>
      </c>
      <c r="G162" s="1">
        <v>0</v>
      </c>
      <c r="H162" s="21">
        <f t="shared" si="2"/>
        <v>1403686.6877585289</v>
      </c>
    </row>
    <row r="163" spans="1:8" x14ac:dyDescent="0.3">
      <c r="A163" s="3">
        <v>3413</v>
      </c>
      <c r="B163" t="s">
        <v>164</v>
      </c>
      <c r="C163" s="1">
        <v>1934034.9727308415</v>
      </c>
      <c r="D163" s="1">
        <v>646000</v>
      </c>
      <c r="E163" s="1">
        <v>1099000</v>
      </c>
      <c r="F163" s="1">
        <v>0</v>
      </c>
      <c r="G163" s="1">
        <v>0</v>
      </c>
      <c r="H163" s="21">
        <f t="shared" si="2"/>
        <v>3679034.9727308415</v>
      </c>
    </row>
    <row r="164" spans="1:8" x14ac:dyDescent="0.3">
      <c r="A164" s="3">
        <v>3414</v>
      </c>
      <c r="B164" t="s">
        <v>165</v>
      </c>
      <c r="C164" s="1">
        <v>463355.84323635633</v>
      </c>
      <c r="D164" s="1">
        <v>250000</v>
      </c>
      <c r="E164" s="1">
        <v>0</v>
      </c>
      <c r="F164" s="1">
        <v>0</v>
      </c>
      <c r="G164" s="1">
        <v>0</v>
      </c>
      <c r="H164" s="21">
        <f t="shared" si="2"/>
        <v>713355.84323635628</v>
      </c>
    </row>
    <row r="165" spans="1:8" x14ac:dyDescent="0.3">
      <c r="A165" s="3">
        <v>3415</v>
      </c>
      <c r="B165" t="s">
        <v>166</v>
      </c>
      <c r="C165" s="1">
        <v>728629.59121892403</v>
      </c>
      <c r="D165" s="1">
        <v>692000</v>
      </c>
      <c r="E165" s="1">
        <v>767000</v>
      </c>
      <c r="F165" s="1">
        <v>0</v>
      </c>
      <c r="G165" s="1">
        <v>500000</v>
      </c>
      <c r="H165" s="21">
        <f t="shared" si="2"/>
        <v>2687629.5912189241</v>
      </c>
    </row>
    <row r="166" spans="1:8" x14ac:dyDescent="0.3">
      <c r="A166" s="3">
        <v>3416</v>
      </c>
      <c r="B166" t="s">
        <v>167</v>
      </c>
      <c r="C166" s="1">
        <v>561615.59257570654</v>
      </c>
      <c r="D166" s="1">
        <v>250000</v>
      </c>
      <c r="E166" s="1">
        <v>389000</v>
      </c>
      <c r="F166" s="1">
        <v>0</v>
      </c>
      <c r="G166" s="1">
        <v>0</v>
      </c>
      <c r="H166" s="21">
        <f t="shared" si="2"/>
        <v>1200615.5925757065</v>
      </c>
    </row>
    <row r="167" spans="1:8" x14ac:dyDescent="0.3">
      <c r="A167" s="3">
        <v>3417</v>
      </c>
      <c r="B167" t="s">
        <v>168</v>
      </c>
      <c r="C167" s="1">
        <v>421165.73570898327</v>
      </c>
      <c r="D167" s="1">
        <v>283000</v>
      </c>
      <c r="E167" s="1">
        <v>287000</v>
      </c>
      <c r="F167" s="1">
        <v>0</v>
      </c>
      <c r="G167" s="1">
        <v>0</v>
      </c>
      <c r="H167" s="21">
        <f t="shared" si="2"/>
        <v>991165.73570898327</v>
      </c>
    </row>
    <row r="168" spans="1:8" x14ac:dyDescent="0.3">
      <c r="A168" s="3">
        <v>3418</v>
      </c>
      <c r="B168" t="s">
        <v>169</v>
      </c>
      <c r="C168" s="1">
        <v>659140.00235030963</v>
      </c>
      <c r="D168" s="1">
        <v>250000</v>
      </c>
      <c r="E168" s="1">
        <v>550000</v>
      </c>
      <c r="F168" s="1">
        <v>0</v>
      </c>
      <c r="G168" s="1">
        <v>0</v>
      </c>
      <c r="H168" s="21">
        <f t="shared" si="2"/>
        <v>1459140.0023503096</v>
      </c>
    </row>
    <row r="169" spans="1:8" x14ac:dyDescent="0.3">
      <c r="A169" s="3">
        <v>3419</v>
      </c>
      <c r="B169" t="s">
        <v>170</v>
      </c>
      <c r="C169" s="1">
        <v>333384.5751672812</v>
      </c>
      <c r="D169" s="1">
        <v>250000</v>
      </c>
      <c r="E169" s="1">
        <v>0</v>
      </c>
      <c r="F169" s="1">
        <v>0</v>
      </c>
      <c r="G169" s="1">
        <v>0</v>
      </c>
      <c r="H169" s="21">
        <f t="shared" si="2"/>
        <v>583384.5751672812</v>
      </c>
    </row>
    <row r="170" spans="1:8" x14ac:dyDescent="0.3">
      <c r="A170" s="3">
        <v>3420</v>
      </c>
      <c r="B170" t="s">
        <v>171</v>
      </c>
      <c r="C170" s="1">
        <v>1957841.5911395338</v>
      </c>
      <c r="D170" s="1">
        <v>1944000</v>
      </c>
      <c r="E170" s="1">
        <v>2790000</v>
      </c>
      <c r="F170" s="1">
        <v>0</v>
      </c>
      <c r="G170" s="1">
        <v>0</v>
      </c>
      <c r="H170" s="21">
        <f t="shared" si="2"/>
        <v>6691841.5911395336</v>
      </c>
    </row>
    <row r="171" spans="1:8" x14ac:dyDescent="0.3">
      <c r="A171" s="3">
        <v>3421</v>
      </c>
      <c r="B171" t="s">
        <v>172</v>
      </c>
      <c r="C171" s="1">
        <v>1700321.4003350218</v>
      </c>
      <c r="D171" s="1">
        <v>7706000</v>
      </c>
      <c r="E171" s="1">
        <v>1515000</v>
      </c>
      <c r="F171" s="1">
        <v>0</v>
      </c>
      <c r="G171" s="1">
        <v>500000</v>
      </c>
      <c r="H171" s="21">
        <f t="shared" si="2"/>
        <v>11421321.400335021</v>
      </c>
    </row>
    <row r="172" spans="1:8" x14ac:dyDescent="0.3">
      <c r="A172" s="3">
        <v>3422</v>
      </c>
      <c r="B172" t="s">
        <v>173</v>
      </c>
      <c r="C172" s="1">
        <v>399289.38365775277</v>
      </c>
      <c r="D172" s="1">
        <v>317000</v>
      </c>
      <c r="E172" s="1">
        <v>416000</v>
      </c>
      <c r="F172" s="1">
        <v>0</v>
      </c>
      <c r="G172" s="1">
        <v>0</v>
      </c>
      <c r="H172" s="21">
        <f t="shared" si="2"/>
        <v>1132289.3836577528</v>
      </c>
    </row>
    <row r="173" spans="1:8" x14ac:dyDescent="0.3">
      <c r="A173" s="3">
        <v>3423</v>
      </c>
      <c r="B173" t="s">
        <v>174</v>
      </c>
      <c r="C173" s="1">
        <v>249999.54427577555</v>
      </c>
      <c r="D173" s="1">
        <v>250000</v>
      </c>
      <c r="E173" s="1">
        <v>257000</v>
      </c>
      <c r="F173" s="1">
        <v>0</v>
      </c>
      <c r="G173" s="1">
        <v>0</v>
      </c>
      <c r="H173" s="21">
        <f t="shared" si="2"/>
        <v>756999.54427577555</v>
      </c>
    </row>
    <row r="174" spans="1:8" x14ac:dyDescent="0.3">
      <c r="A174" s="3">
        <v>3424</v>
      </c>
      <c r="B174" t="s">
        <v>175</v>
      </c>
      <c r="C174" s="1">
        <v>249999.54427577555</v>
      </c>
      <c r="D174" s="1">
        <v>250000</v>
      </c>
      <c r="E174" s="1">
        <v>0</v>
      </c>
      <c r="F174" s="1">
        <v>0</v>
      </c>
      <c r="G174" s="1">
        <v>0</v>
      </c>
      <c r="H174" s="21">
        <f t="shared" si="2"/>
        <v>499999.54427577555</v>
      </c>
    </row>
    <row r="175" spans="1:8" x14ac:dyDescent="0.3">
      <c r="A175" s="3">
        <v>3425</v>
      </c>
      <c r="B175" t="s">
        <v>176</v>
      </c>
      <c r="C175" s="1">
        <v>249999.54427577555</v>
      </c>
      <c r="D175" s="1">
        <v>250000</v>
      </c>
      <c r="E175" s="1">
        <v>0</v>
      </c>
      <c r="F175" s="1">
        <v>0</v>
      </c>
      <c r="G175" s="1">
        <v>0</v>
      </c>
      <c r="H175" s="21">
        <f t="shared" si="2"/>
        <v>499999.54427577555</v>
      </c>
    </row>
    <row r="176" spans="1:8" x14ac:dyDescent="0.3">
      <c r="A176" s="3">
        <v>3426</v>
      </c>
      <c r="B176" t="s">
        <v>177</v>
      </c>
      <c r="C176" s="1">
        <v>249999.54427577555</v>
      </c>
      <c r="D176" s="1">
        <v>250000</v>
      </c>
      <c r="E176" s="1">
        <v>0</v>
      </c>
      <c r="F176" s="1">
        <v>0</v>
      </c>
      <c r="G176" s="1">
        <v>0</v>
      </c>
      <c r="H176" s="21">
        <f t="shared" si="2"/>
        <v>499999.54427577555</v>
      </c>
    </row>
    <row r="177" spans="1:8" x14ac:dyDescent="0.3">
      <c r="A177" s="3">
        <v>3427</v>
      </c>
      <c r="B177" t="s">
        <v>178</v>
      </c>
      <c r="C177" s="1">
        <v>509314.56603305903</v>
      </c>
      <c r="D177" s="1">
        <v>738000</v>
      </c>
      <c r="E177" s="1">
        <v>1000000</v>
      </c>
      <c r="F177" s="1">
        <v>0</v>
      </c>
      <c r="G177" s="1">
        <v>0</v>
      </c>
      <c r="H177" s="21">
        <f t="shared" si="2"/>
        <v>2247314.5660330588</v>
      </c>
    </row>
    <row r="178" spans="1:8" x14ac:dyDescent="0.3">
      <c r="A178" s="3">
        <v>3428</v>
      </c>
      <c r="B178" t="s">
        <v>179</v>
      </c>
      <c r="C178" s="1">
        <v>249999.54427577555</v>
      </c>
      <c r="D178" s="1">
        <v>250000</v>
      </c>
      <c r="E178" s="1">
        <v>308000</v>
      </c>
      <c r="F178" s="1">
        <v>0</v>
      </c>
      <c r="G178" s="1">
        <v>0</v>
      </c>
      <c r="H178" s="21">
        <f t="shared" si="2"/>
        <v>807999.54427577555</v>
      </c>
    </row>
    <row r="179" spans="1:8" x14ac:dyDescent="0.3">
      <c r="A179" s="3">
        <v>3429</v>
      </c>
      <c r="B179" t="s">
        <v>180</v>
      </c>
      <c r="C179" s="1">
        <v>249999.54427577555</v>
      </c>
      <c r="D179" s="1">
        <v>250000</v>
      </c>
      <c r="E179" s="1">
        <v>0</v>
      </c>
      <c r="F179" s="1">
        <v>0</v>
      </c>
      <c r="G179" s="1">
        <v>0</v>
      </c>
      <c r="H179" s="21">
        <f t="shared" si="2"/>
        <v>499999.54427577555</v>
      </c>
    </row>
    <row r="180" spans="1:8" x14ac:dyDescent="0.3">
      <c r="A180" s="3">
        <v>3430</v>
      </c>
      <c r="B180" t="s">
        <v>181</v>
      </c>
      <c r="C180" s="1">
        <v>249999.54427577555</v>
      </c>
      <c r="D180" s="1">
        <v>250000</v>
      </c>
      <c r="E180" s="1">
        <v>0</v>
      </c>
      <c r="F180" s="1">
        <v>0</v>
      </c>
      <c r="G180" s="1">
        <v>0</v>
      </c>
      <c r="H180" s="21">
        <f t="shared" si="2"/>
        <v>499999.54427577555</v>
      </c>
    </row>
    <row r="181" spans="1:8" x14ac:dyDescent="0.3">
      <c r="A181" s="3">
        <v>3431</v>
      </c>
      <c r="B181" t="s">
        <v>182</v>
      </c>
      <c r="C181" s="1">
        <v>249999.54427577555</v>
      </c>
      <c r="D181" s="1">
        <v>756000</v>
      </c>
      <c r="E181" s="1">
        <v>920000</v>
      </c>
      <c r="F181" s="1">
        <v>0</v>
      </c>
      <c r="G181" s="1">
        <v>500000</v>
      </c>
      <c r="H181" s="21">
        <f t="shared" si="2"/>
        <v>2425999.5442757756</v>
      </c>
    </row>
    <row r="182" spans="1:8" x14ac:dyDescent="0.3">
      <c r="A182" s="3">
        <v>3432</v>
      </c>
      <c r="B182" t="s">
        <v>183</v>
      </c>
      <c r="C182" s="1">
        <v>249999.54427577555</v>
      </c>
      <c r="D182" s="1">
        <v>250000</v>
      </c>
      <c r="E182" s="1">
        <v>0</v>
      </c>
      <c r="F182" s="1">
        <v>0</v>
      </c>
      <c r="G182" s="1">
        <v>0</v>
      </c>
      <c r="H182" s="21">
        <f t="shared" si="2"/>
        <v>499999.54427577555</v>
      </c>
    </row>
    <row r="183" spans="1:8" x14ac:dyDescent="0.3">
      <c r="A183" s="3">
        <v>3433</v>
      </c>
      <c r="B183" t="s">
        <v>184</v>
      </c>
      <c r="C183" s="1">
        <v>249999.54427577555</v>
      </c>
      <c r="D183" s="1">
        <v>250000</v>
      </c>
      <c r="E183" s="1">
        <v>448000</v>
      </c>
      <c r="F183" s="1">
        <v>0</v>
      </c>
      <c r="G183" s="1">
        <v>0</v>
      </c>
      <c r="H183" s="21">
        <f t="shared" si="2"/>
        <v>947999.54427577555</v>
      </c>
    </row>
    <row r="184" spans="1:8" x14ac:dyDescent="0.3">
      <c r="A184" s="3">
        <v>3434</v>
      </c>
      <c r="B184" t="s">
        <v>185</v>
      </c>
      <c r="C184" s="1">
        <v>249999.54427577555</v>
      </c>
      <c r="D184" s="1">
        <v>427000</v>
      </c>
      <c r="E184" s="1">
        <v>1389000</v>
      </c>
      <c r="F184" s="1">
        <v>0</v>
      </c>
      <c r="G184" s="1">
        <v>0</v>
      </c>
      <c r="H184" s="21">
        <f t="shared" si="2"/>
        <v>2065999.5442757756</v>
      </c>
    </row>
    <row r="185" spans="1:8" x14ac:dyDescent="0.3">
      <c r="A185" s="3">
        <v>3435</v>
      </c>
      <c r="B185" t="s">
        <v>186</v>
      </c>
      <c r="C185" s="1">
        <v>329799.79478913831</v>
      </c>
      <c r="D185" s="1">
        <v>444000</v>
      </c>
      <c r="E185" s="1">
        <v>761000</v>
      </c>
      <c r="F185" s="1">
        <v>0</v>
      </c>
      <c r="G185" s="1">
        <v>0</v>
      </c>
      <c r="H185" s="21">
        <f t="shared" si="2"/>
        <v>1534799.7947891383</v>
      </c>
    </row>
    <row r="186" spans="1:8" x14ac:dyDescent="0.3">
      <c r="A186" s="3">
        <v>3436</v>
      </c>
      <c r="B186" t="s">
        <v>187</v>
      </c>
      <c r="C186" s="1">
        <v>525216.28412071813</v>
      </c>
      <c r="D186" s="1">
        <v>721000</v>
      </c>
      <c r="E186" s="1">
        <v>877000</v>
      </c>
      <c r="F186" s="1">
        <v>0</v>
      </c>
      <c r="G186" s="1">
        <v>0</v>
      </c>
      <c r="H186" s="21">
        <f t="shared" si="2"/>
        <v>2123216.284120718</v>
      </c>
    </row>
    <row r="187" spans="1:8" x14ac:dyDescent="0.3">
      <c r="A187" s="3">
        <v>3437</v>
      </c>
      <c r="B187" t="s">
        <v>188</v>
      </c>
      <c r="C187" s="1">
        <v>515473.03488781711</v>
      </c>
      <c r="D187" s="1">
        <v>738000</v>
      </c>
      <c r="E187" s="1">
        <v>1260000</v>
      </c>
      <c r="F187" s="1">
        <v>0</v>
      </c>
      <c r="G187" s="1">
        <v>0</v>
      </c>
      <c r="H187" s="21">
        <f t="shared" si="2"/>
        <v>2513473.0348878172</v>
      </c>
    </row>
    <row r="188" spans="1:8" x14ac:dyDescent="0.3">
      <c r="A188" s="3">
        <v>3438</v>
      </c>
      <c r="B188" t="s">
        <v>189</v>
      </c>
      <c r="C188" s="1">
        <v>283289.56731887528</v>
      </c>
      <c r="D188" s="1">
        <v>871000</v>
      </c>
      <c r="E188" s="1">
        <v>434000</v>
      </c>
      <c r="F188" s="1">
        <v>0</v>
      </c>
      <c r="G188" s="1">
        <v>0</v>
      </c>
      <c r="H188" s="21">
        <f t="shared" si="2"/>
        <v>1588289.5673188753</v>
      </c>
    </row>
    <row r="189" spans="1:8" x14ac:dyDescent="0.3">
      <c r="A189" s="3">
        <v>3439</v>
      </c>
      <c r="B189" t="s">
        <v>190</v>
      </c>
      <c r="C189" s="1">
        <v>403793.33849182969</v>
      </c>
      <c r="D189" s="1">
        <v>3234000</v>
      </c>
      <c r="E189" s="1">
        <v>912000</v>
      </c>
      <c r="F189" s="1">
        <v>0</v>
      </c>
      <c r="G189" s="1">
        <v>0</v>
      </c>
      <c r="H189" s="21">
        <f t="shared" si="2"/>
        <v>4549793.3384918291</v>
      </c>
    </row>
    <row r="190" spans="1:8" x14ac:dyDescent="0.3">
      <c r="A190" s="3">
        <v>3440</v>
      </c>
      <c r="B190" t="s">
        <v>191</v>
      </c>
      <c r="C190" s="1">
        <v>466940.62361449905</v>
      </c>
      <c r="D190" s="1">
        <v>4564000</v>
      </c>
      <c r="E190" s="1">
        <v>1475000</v>
      </c>
      <c r="F190" s="1">
        <v>0</v>
      </c>
      <c r="G190" s="1">
        <v>0</v>
      </c>
      <c r="H190" s="21">
        <f t="shared" si="2"/>
        <v>6505940.6236144993</v>
      </c>
    </row>
    <row r="191" spans="1:8" x14ac:dyDescent="0.3">
      <c r="A191" s="3">
        <v>3441</v>
      </c>
      <c r="B191" t="s">
        <v>192</v>
      </c>
      <c r="C191" s="1">
        <v>554997.53649298137</v>
      </c>
      <c r="D191" s="1">
        <v>346000</v>
      </c>
      <c r="E191" s="1">
        <v>367000</v>
      </c>
      <c r="F191" s="1">
        <v>0</v>
      </c>
      <c r="G191" s="1">
        <v>0</v>
      </c>
      <c r="H191" s="21">
        <f t="shared" si="2"/>
        <v>1267997.5364929815</v>
      </c>
    </row>
    <row r="192" spans="1:8" x14ac:dyDescent="0.3">
      <c r="A192" s="3">
        <v>3442</v>
      </c>
      <c r="B192" t="s">
        <v>193</v>
      </c>
      <c r="C192" s="1">
        <v>1370581.0312432668</v>
      </c>
      <c r="D192" s="1">
        <v>358000</v>
      </c>
      <c r="E192" s="1">
        <v>716000</v>
      </c>
      <c r="F192" s="1">
        <v>0</v>
      </c>
      <c r="G192" s="1">
        <v>0</v>
      </c>
      <c r="H192" s="21">
        <f t="shared" si="2"/>
        <v>2444581.0312432665</v>
      </c>
    </row>
    <row r="193" spans="1:8" x14ac:dyDescent="0.3">
      <c r="A193" s="3">
        <v>3443</v>
      </c>
      <c r="B193" t="s">
        <v>194</v>
      </c>
      <c r="C193" s="1">
        <v>1237668.4049152029</v>
      </c>
      <c r="D193" s="1">
        <v>635000</v>
      </c>
      <c r="E193" s="1">
        <v>981000</v>
      </c>
      <c r="F193" s="1">
        <v>0</v>
      </c>
      <c r="G193" s="1">
        <v>0</v>
      </c>
      <c r="H193" s="21">
        <f t="shared" si="2"/>
        <v>2853668.4049152029</v>
      </c>
    </row>
    <row r="194" spans="1:8" x14ac:dyDescent="0.3">
      <c r="A194" s="3">
        <v>3446</v>
      </c>
      <c r="B194" t="s">
        <v>195</v>
      </c>
      <c r="C194" s="1">
        <v>1251180.2694174338</v>
      </c>
      <c r="D194" s="1">
        <v>1483000</v>
      </c>
      <c r="E194" s="1">
        <v>1884000</v>
      </c>
      <c r="F194" s="1">
        <v>0</v>
      </c>
      <c r="G194" s="1">
        <v>0</v>
      </c>
      <c r="H194" s="21">
        <f t="shared" si="2"/>
        <v>4618180.269417434</v>
      </c>
    </row>
    <row r="195" spans="1:8" x14ac:dyDescent="0.3">
      <c r="A195" s="3">
        <v>3447</v>
      </c>
      <c r="B195" t="s">
        <v>196</v>
      </c>
      <c r="C195" s="1">
        <v>1278863.9514304886</v>
      </c>
      <c r="D195" s="1">
        <v>250000</v>
      </c>
      <c r="E195" s="1">
        <v>0</v>
      </c>
      <c r="F195" s="1">
        <v>0</v>
      </c>
      <c r="G195" s="1">
        <v>0</v>
      </c>
      <c r="H195" s="21">
        <f t="shared" si="2"/>
        <v>1528863.9514304886</v>
      </c>
    </row>
    <row r="196" spans="1:8" x14ac:dyDescent="0.3">
      <c r="A196" s="3">
        <v>3448</v>
      </c>
      <c r="B196" t="s">
        <v>197</v>
      </c>
      <c r="C196" s="1">
        <v>605368.29667816753</v>
      </c>
      <c r="D196" s="1">
        <v>335000</v>
      </c>
      <c r="E196" s="1">
        <v>568000</v>
      </c>
      <c r="F196" s="1">
        <v>0</v>
      </c>
      <c r="G196" s="1">
        <v>0</v>
      </c>
      <c r="H196" s="21">
        <f t="shared" si="2"/>
        <v>1508368.2966781675</v>
      </c>
    </row>
    <row r="197" spans="1:8" x14ac:dyDescent="0.3">
      <c r="A197" s="3">
        <v>3449</v>
      </c>
      <c r="B197" t="s">
        <v>198</v>
      </c>
      <c r="C197" s="1">
        <v>267479.76667680958</v>
      </c>
      <c r="D197" s="1">
        <v>250000</v>
      </c>
      <c r="E197" s="1">
        <v>257000</v>
      </c>
      <c r="F197" s="1">
        <v>0</v>
      </c>
      <c r="G197" s="1">
        <v>0</v>
      </c>
      <c r="H197" s="21">
        <f t="shared" si="2"/>
        <v>774479.76667680964</v>
      </c>
    </row>
    <row r="198" spans="1:8" x14ac:dyDescent="0.3">
      <c r="A198" s="3">
        <v>3450</v>
      </c>
      <c r="B198" t="s">
        <v>199</v>
      </c>
      <c r="C198" s="1">
        <v>249999.54427577555</v>
      </c>
      <c r="D198" s="1">
        <v>250000</v>
      </c>
      <c r="E198" s="1">
        <v>0</v>
      </c>
      <c r="F198" s="1">
        <v>0</v>
      </c>
      <c r="G198" s="1">
        <v>0</v>
      </c>
      <c r="H198" s="21">
        <f t="shared" ref="H198:H261" si="3">SUM(C198:G198)</f>
        <v>499999.54427577555</v>
      </c>
    </row>
    <row r="199" spans="1:8" x14ac:dyDescent="0.3">
      <c r="A199" s="3">
        <v>3451</v>
      </c>
      <c r="B199" t="s">
        <v>200</v>
      </c>
      <c r="C199" s="1">
        <v>584686.87141965132</v>
      </c>
      <c r="D199" s="1">
        <v>1194000</v>
      </c>
      <c r="E199" s="1">
        <v>1791000</v>
      </c>
      <c r="F199" s="1">
        <v>0</v>
      </c>
      <c r="G199" s="1">
        <v>0</v>
      </c>
      <c r="H199" s="21">
        <f t="shared" si="3"/>
        <v>3569686.8714196514</v>
      </c>
    </row>
    <row r="200" spans="1:8" x14ac:dyDescent="0.3">
      <c r="A200" s="3">
        <v>3452</v>
      </c>
      <c r="B200" t="s">
        <v>201</v>
      </c>
      <c r="C200" s="1">
        <v>249999.54427577555</v>
      </c>
      <c r="D200" s="1">
        <v>250000</v>
      </c>
      <c r="E200" s="1">
        <v>0</v>
      </c>
      <c r="F200" s="1">
        <v>0</v>
      </c>
      <c r="G200" s="1">
        <v>0</v>
      </c>
      <c r="H200" s="21">
        <f t="shared" si="3"/>
        <v>499999.54427577555</v>
      </c>
    </row>
    <row r="201" spans="1:8" x14ac:dyDescent="0.3">
      <c r="A201" s="3">
        <v>3453</v>
      </c>
      <c r="B201" t="s">
        <v>202</v>
      </c>
      <c r="C201" s="1">
        <v>295790.33991957834</v>
      </c>
      <c r="D201" s="1">
        <v>1431000</v>
      </c>
      <c r="E201" s="1">
        <v>989000</v>
      </c>
      <c r="F201" s="1">
        <v>0</v>
      </c>
      <c r="G201" s="1">
        <v>500000</v>
      </c>
      <c r="H201" s="21">
        <f t="shared" si="3"/>
        <v>3215790.3399195783</v>
      </c>
    </row>
    <row r="202" spans="1:8" x14ac:dyDescent="0.3">
      <c r="A202" s="3">
        <v>3454</v>
      </c>
      <c r="B202" t="s">
        <v>203</v>
      </c>
      <c r="C202" s="1">
        <v>249999.54427577555</v>
      </c>
      <c r="D202" s="1">
        <v>250000</v>
      </c>
      <c r="E202" s="1">
        <v>365000</v>
      </c>
      <c r="F202" s="1">
        <v>0</v>
      </c>
      <c r="G202" s="1">
        <v>500000</v>
      </c>
      <c r="H202" s="21">
        <f t="shared" si="3"/>
        <v>1364999.5442757756</v>
      </c>
    </row>
    <row r="203" spans="1:8" x14ac:dyDescent="0.3">
      <c r="A203" s="4"/>
      <c r="B203" s="5" t="s">
        <v>204</v>
      </c>
      <c r="C203" s="10">
        <f>SUM(C157:C202)</f>
        <v>36978398.511419788</v>
      </c>
      <c r="D203" s="10">
        <f>SUM(D157:D202)</f>
        <v>51789000</v>
      </c>
      <c r="E203" s="10">
        <f>SUM(E157:E202)</f>
        <v>51475000</v>
      </c>
      <c r="F203" s="10">
        <v>0</v>
      </c>
      <c r="G203" s="10">
        <v>5044000</v>
      </c>
      <c r="H203" s="23">
        <f t="shared" si="3"/>
        <v>145286398.51141977</v>
      </c>
    </row>
    <row r="204" spans="1:8" x14ac:dyDescent="0.3">
      <c r="A204" s="11"/>
      <c r="B204" s="8" t="s">
        <v>205</v>
      </c>
      <c r="C204" s="12"/>
      <c r="D204" s="12"/>
      <c r="E204" s="12"/>
      <c r="F204" s="12"/>
      <c r="G204" s="12"/>
      <c r="H204" s="12"/>
    </row>
    <row r="205" spans="1:8" x14ac:dyDescent="0.3">
      <c r="A205" s="3">
        <v>3801</v>
      </c>
      <c r="B205" t="s">
        <v>206</v>
      </c>
      <c r="C205" s="1">
        <v>7026865.4061007304</v>
      </c>
      <c r="D205" s="1">
        <v>2244000</v>
      </c>
      <c r="E205" s="1">
        <v>2939000</v>
      </c>
      <c r="F205" s="1">
        <v>0</v>
      </c>
      <c r="G205" s="1">
        <v>0</v>
      </c>
      <c r="H205" s="21">
        <f t="shared" si="3"/>
        <v>12209865.406100731</v>
      </c>
    </row>
    <row r="206" spans="1:8" x14ac:dyDescent="0.3">
      <c r="A206" s="3">
        <v>3802</v>
      </c>
      <c r="B206" t="s">
        <v>207</v>
      </c>
      <c r="C206" s="1">
        <v>2289020.1476125731</v>
      </c>
      <c r="D206" s="1">
        <v>929000</v>
      </c>
      <c r="E206" s="1">
        <v>1863000</v>
      </c>
      <c r="F206" s="1">
        <v>0</v>
      </c>
      <c r="G206" s="1">
        <v>0</v>
      </c>
      <c r="H206" s="21">
        <f t="shared" si="3"/>
        <v>5081020.1476125736</v>
      </c>
    </row>
    <row r="207" spans="1:8" x14ac:dyDescent="0.3">
      <c r="A207" s="3">
        <v>3803</v>
      </c>
      <c r="B207" t="s">
        <v>208</v>
      </c>
      <c r="C207" s="1">
        <v>13806529.316591565</v>
      </c>
      <c r="D207" s="1">
        <v>5757000</v>
      </c>
      <c r="E207" s="1">
        <v>9440000</v>
      </c>
      <c r="F207" s="1">
        <v>0</v>
      </c>
      <c r="G207" s="1">
        <v>4490000</v>
      </c>
      <c r="H207" s="21">
        <f t="shared" si="3"/>
        <v>33493529.316591565</v>
      </c>
    </row>
    <row r="208" spans="1:8" x14ac:dyDescent="0.3">
      <c r="A208" s="3">
        <v>3804</v>
      </c>
      <c r="B208" t="s">
        <v>209</v>
      </c>
      <c r="C208" s="1">
        <v>15189483.861088378</v>
      </c>
      <c r="D208" s="1">
        <v>7298000</v>
      </c>
      <c r="E208" s="1">
        <v>8171000</v>
      </c>
      <c r="F208" s="1">
        <v>5857000</v>
      </c>
      <c r="G208" s="1">
        <v>0</v>
      </c>
      <c r="H208" s="21">
        <f t="shared" si="3"/>
        <v>36515483.86108838</v>
      </c>
    </row>
    <row r="209" spans="1:8" x14ac:dyDescent="0.3">
      <c r="A209" s="3">
        <v>3805</v>
      </c>
      <c r="B209" t="s">
        <v>210</v>
      </c>
      <c r="C209" s="1">
        <v>4358817.1874848744</v>
      </c>
      <c r="D209" s="1">
        <v>4171000</v>
      </c>
      <c r="E209" s="1">
        <v>6281000</v>
      </c>
      <c r="F209" s="1">
        <v>0</v>
      </c>
      <c r="G209" s="1">
        <v>0</v>
      </c>
      <c r="H209" s="21">
        <f t="shared" si="3"/>
        <v>14810817.187484875</v>
      </c>
    </row>
    <row r="210" spans="1:8" x14ac:dyDescent="0.3">
      <c r="A210" s="3">
        <v>3806</v>
      </c>
      <c r="B210" t="s">
        <v>211</v>
      </c>
      <c r="C210" s="1">
        <v>8461703.9997048341</v>
      </c>
      <c r="D210" s="1">
        <v>3282000</v>
      </c>
      <c r="E210" s="1">
        <v>4543000</v>
      </c>
      <c r="F210" s="1">
        <v>0</v>
      </c>
      <c r="G210" s="1">
        <v>0</v>
      </c>
      <c r="H210" s="21">
        <f t="shared" si="3"/>
        <v>16286703.999704834</v>
      </c>
    </row>
    <row r="211" spans="1:8" x14ac:dyDescent="0.3">
      <c r="A211" s="3">
        <v>3807</v>
      </c>
      <c r="B211" t="s">
        <v>212</v>
      </c>
      <c r="C211" s="1">
        <v>13117528.40008281</v>
      </c>
      <c r="D211" s="1">
        <v>4257000</v>
      </c>
      <c r="E211" s="1">
        <v>6777000</v>
      </c>
      <c r="F211" s="1">
        <v>0</v>
      </c>
      <c r="G211" s="1">
        <v>0</v>
      </c>
      <c r="H211" s="21">
        <f t="shared" si="3"/>
        <v>24151528.400082812</v>
      </c>
    </row>
    <row r="212" spans="1:8" x14ac:dyDescent="0.3">
      <c r="A212" s="3">
        <v>3808</v>
      </c>
      <c r="B212" t="s">
        <v>213</v>
      </c>
      <c r="C212" s="1">
        <v>1195202.5450510497</v>
      </c>
      <c r="D212" s="1">
        <v>790000</v>
      </c>
      <c r="E212" s="1">
        <v>1485000</v>
      </c>
      <c r="F212" s="1">
        <v>0</v>
      </c>
      <c r="G212" s="1">
        <v>0</v>
      </c>
      <c r="H212" s="21">
        <f t="shared" si="3"/>
        <v>3470202.5450510494</v>
      </c>
    </row>
    <row r="213" spans="1:8" x14ac:dyDescent="0.3">
      <c r="A213" s="3">
        <v>3811</v>
      </c>
      <c r="B213" t="s">
        <v>214</v>
      </c>
      <c r="C213" s="1">
        <v>2486274.9858560208</v>
      </c>
      <c r="D213" s="1">
        <v>1321000</v>
      </c>
      <c r="E213" s="1">
        <v>2097000</v>
      </c>
      <c r="F213" s="1">
        <v>0</v>
      </c>
      <c r="G213" s="1">
        <v>0</v>
      </c>
      <c r="H213" s="21">
        <f t="shared" si="3"/>
        <v>5904274.9858560208</v>
      </c>
    </row>
    <row r="214" spans="1:8" x14ac:dyDescent="0.3">
      <c r="A214" s="3">
        <v>3812</v>
      </c>
      <c r="B214" t="s">
        <v>215</v>
      </c>
      <c r="C214" s="1">
        <v>249999.54427577555</v>
      </c>
      <c r="D214" s="1">
        <v>250000</v>
      </c>
      <c r="E214" s="1">
        <v>0</v>
      </c>
      <c r="F214" s="1">
        <v>0</v>
      </c>
      <c r="G214" s="1">
        <v>0</v>
      </c>
      <c r="H214" s="21">
        <f t="shared" si="3"/>
        <v>499999.54427577555</v>
      </c>
    </row>
    <row r="215" spans="1:8" x14ac:dyDescent="0.3">
      <c r="A215" s="3">
        <v>3813</v>
      </c>
      <c r="B215" t="s">
        <v>216</v>
      </c>
      <c r="C215" s="1">
        <v>1291072.4408049714</v>
      </c>
      <c r="D215" s="1">
        <v>1431000</v>
      </c>
      <c r="E215" s="1">
        <v>2491000</v>
      </c>
      <c r="F215" s="1">
        <v>0</v>
      </c>
      <c r="G215" s="1">
        <v>741000</v>
      </c>
      <c r="H215" s="21">
        <f t="shared" si="3"/>
        <v>5954072.4408049714</v>
      </c>
    </row>
    <row r="216" spans="1:8" x14ac:dyDescent="0.3">
      <c r="A216" s="3">
        <v>3814</v>
      </c>
      <c r="B216" t="s">
        <v>217</v>
      </c>
      <c r="C216" s="1">
        <v>2394097.8912922726</v>
      </c>
      <c r="D216" s="1">
        <v>1483000</v>
      </c>
      <c r="E216" s="1">
        <v>2512000</v>
      </c>
      <c r="F216" s="1">
        <v>0</v>
      </c>
      <c r="G216" s="1">
        <v>868000</v>
      </c>
      <c r="H216" s="21">
        <f t="shared" si="3"/>
        <v>7257097.8912922721</v>
      </c>
    </row>
    <row r="217" spans="1:8" x14ac:dyDescent="0.3">
      <c r="A217" s="3">
        <v>3815</v>
      </c>
      <c r="B217" t="s">
        <v>218</v>
      </c>
      <c r="C217" s="1">
        <v>373000.99421803892</v>
      </c>
      <c r="D217" s="1">
        <v>250000</v>
      </c>
      <c r="E217" s="1">
        <v>0</v>
      </c>
      <c r="F217" s="1">
        <v>0</v>
      </c>
      <c r="G217" s="1">
        <v>0</v>
      </c>
      <c r="H217" s="21">
        <f t="shared" si="3"/>
        <v>623000.99421803886</v>
      </c>
    </row>
    <row r="218" spans="1:8" x14ac:dyDescent="0.3">
      <c r="A218" s="3">
        <v>3816</v>
      </c>
      <c r="B218" t="s">
        <v>219</v>
      </c>
      <c r="C218" s="1">
        <v>595808.88233645342</v>
      </c>
      <c r="D218" s="1">
        <v>335000</v>
      </c>
      <c r="E218" s="1">
        <v>488000</v>
      </c>
      <c r="F218" s="1">
        <v>0</v>
      </c>
      <c r="G218" s="1">
        <v>0</v>
      </c>
      <c r="H218" s="21">
        <f t="shared" si="3"/>
        <v>1418808.8823364535</v>
      </c>
    </row>
    <row r="219" spans="1:8" x14ac:dyDescent="0.3">
      <c r="A219" s="3">
        <v>3817</v>
      </c>
      <c r="B219" t="s">
        <v>220</v>
      </c>
      <c r="C219" s="1">
        <v>957228.27840972331</v>
      </c>
      <c r="D219" s="1">
        <v>2428000</v>
      </c>
      <c r="E219" s="1">
        <v>2625000</v>
      </c>
      <c r="F219" s="1">
        <v>0</v>
      </c>
      <c r="G219" s="1">
        <v>781000</v>
      </c>
      <c r="H219" s="21">
        <f t="shared" si="3"/>
        <v>6791228.2784097232</v>
      </c>
    </row>
    <row r="220" spans="1:8" x14ac:dyDescent="0.3">
      <c r="A220" s="3">
        <v>3818</v>
      </c>
      <c r="B220" t="s">
        <v>221</v>
      </c>
      <c r="C220" s="1">
        <v>516300.29189815774</v>
      </c>
      <c r="D220" s="1">
        <v>2119000</v>
      </c>
      <c r="E220" s="1">
        <v>1137000</v>
      </c>
      <c r="F220" s="1">
        <v>0</v>
      </c>
      <c r="G220" s="1">
        <v>0</v>
      </c>
      <c r="H220" s="21">
        <f t="shared" si="3"/>
        <v>3772300.2918981579</v>
      </c>
    </row>
    <row r="221" spans="1:8" x14ac:dyDescent="0.3">
      <c r="A221" s="3">
        <v>3819</v>
      </c>
      <c r="B221" t="s">
        <v>222</v>
      </c>
      <c r="C221" s="1">
        <v>249999.54427577555</v>
      </c>
      <c r="D221" s="1">
        <v>250000</v>
      </c>
      <c r="E221" s="1">
        <v>0</v>
      </c>
      <c r="F221" s="1">
        <v>0</v>
      </c>
      <c r="G221" s="1">
        <v>0</v>
      </c>
      <c r="H221" s="21">
        <f t="shared" si="3"/>
        <v>499999.54427577555</v>
      </c>
    </row>
    <row r="222" spans="1:8" x14ac:dyDescent="0.3">
      <c r="A222" s="3">
        <v>3820</v>
      </c>
      <c r="B222" t="s">
        <v>223</v>
      </c>
      <c r="C222" s="1">
        <v>267571.68412240292</v>
      </c>
      <c r="D222" s="1">
        <v>340000</v>
      </c>
      <c r="E222" s="1">
        <v>740000</v>
      </c>
      <c r="F222" s="1">
        <v>0</v>
      </c>
      <c r="G222" s="1">
        <v>0</v>
      </c>
      <c r="H222" s="21">
        <f t="shared" si="3"/>
        <v>1347571.6841224029</v>
      </c>
    </row>
    <row r="223" spans="1:8" x14ac:dyDescent="0.3">
      <c r="A223" s="3">
        <v>3821</v>
      </c>
      <c r="B223" t="s">
        <v>224</v>
      </c>
      <c r="C223" s="1">
        <v>249999.54427577555</v>
      </c>
      <c r="D223" s="1">
        <v>323000</v>
      </c>
      <c r="E223" s="1">
        <v>402000</v>
      </c>
      <c r="F223" s="1">
        <v>0</v>
      </c>
      <c r="G223" s="1">
        <v>0</v>
      </c>
      <c r="H223" s="21">
        <f t="shared" si="3"/>
        <v>974999.54427577555</v>
      </c>
    </row>
    <row r="224" spans="1:8" x14ac:dyDescent="0.3">
      <c r="A224" s="3">
        <v>3822</v>
      </c>
      <c r="B224" t="s">
        <v>225</v>
      </c>
      <c r="C224" s="1">
        <v>249999.54427577555</v>
      </c>
      <c r="D224" s="1">
        <v>250000</v>
      </c>
      <c r="E224" s="1">
        <v>0</v>
      </c>
      <c r="F224" s="1">
        <v>0</v>
      </c>
      <c r="G224" s="1">
        <v>0</v>
      </c>
      <c r="H224" s="21">
        <f t="shared" si="3"/>
        <v>499999.54427577555</v>
      </c>
    </row>
    <row r="225" spans="1:8" x14ac:dyDescent="0.3">
      <c r="A225" s="3">
        <v>3823</v>
      </c>
      <c r="B225" t="s">
        <v>226</v>
      </c>
      <c r="C225" s="1">
        <v>249999.54427577555</v>
      </c>
      <c r="D225" s="1">
        <v>250000</v>
      </c>
      <c r="E225" s="1">
        <v>0</v>
      </c>
      <c r="F225" s="1">
        <v>0</v>
      </c>
      <c r="G225" s="1">
        <v>0</v>
      </c>
      <c r="H225" s="21">
        <f t="shared" si="3"/>
        <v>499999.54427577555</v>
      </c>
    </row>
    <row r="226" spans="1:8" x14ac:dyDescent="0.3">
      <c r="A226" s="3">
        <v>3824</v>
      </c>
      <c r="B226" t="s">
        <v>227</v>
      </c>
      <c r="C226" s="1">
        <v>249999.54427577555</v>
      </c>
      <c r="D226" s="1">
        <v>250000</v>
      </c>
      <c r="E226" s="1">
        <v>295000</v>
      </c>
      <c r="F226" s="1">
        <v>0</v>
      </c>
      <c r="G226" s="1">
        <v>0</v>
      </c>
      <c r="H226" s="21">
        <f t="shared" si="3"/>
        <v>794999.54427577555</v>
      </c>
    </row>
    <row r="227" spans="1:8" x14ac:dyDescent="0.3">
      <c r="A227" s="3">
        <v>3825</v>
      </c>
      <c r="B227" t="s">
        <v>228</v>
      </c>
      <c r="C227" s="1">
        <v>341289.475488314</v>
      </c>
      <c r="D227" s="1">
        <v>1056000</v>
      </c>
      <c r="E227" s="1">
        <v>705000</v>
      </c>
      <c r="F227" s="1">
        <v>0</v>
      </c>
      <c r="G227" s="1">
        <v>0</v>
      </c>
      <c r="H227" s="21">
        <f t="shared" si="3"/>
        <v>2102289.4754883139</v>
      </c>
    </row>
    <row r="228" spans="1:8" x14ac:dyDescent="0.3">
      <c r="A228" s="4"/>
      <c r="B228" s="5" t="s">
        <v>229</v>
      </c>
      <c r="C228" s="10">
        <f>SUM(C205:C227)</f>
        <v>76167793.053797841</v>
      </c>
      <c r="D228" s="10">
        <f>SUM(D205:D227)</f>
        <v>41064000</v>
      </c>
      <c r="E228" s="10">
        <f>SUM(E205:E227)</f>
        <v>54991000</v>
      </c>
      <c r="F228" s="10">
        <v>5857000</v>
      </c>
      <c r="G228" s="10">
        <v>6880000</v>
      </c>
      <c r="H228" s="23">
        <f t="shared" si="3"/>
        <v>184959793.05379784</v>
      </c>
    </row>
    <row r="229" spans="1:8" x14ac:dyDescent="0.3">
      <c r="A229" s="11"/>
      <c r="B229" s="8" t="s">
        <v>230</v>
      </c>
      <c r="C229" s="12"/>
      <c r="D229" s="12"/>
      <c r="E229" s="12"/>
      <c r="F229" s="12"/>
      <c r="G229" s="12"/>
      <c r="H229" s="12"/>
    </row>
    <row r="230" spans="1:8" x14ac:dyDescent="0.3">
      <c r="A230" s="3">
        <v>4201</v>
      </c>
      <c r="B230" t="s">
        <v>231</v>
      </c>
      <c r="C230" s="1">
        <v>620167.00541870575</v>
      </c>
      <c r="D230" s="1">
        <v>444000</v>
      </c>
      <c r="E230" s="1">
        <v>997000</v>
      </c>
      <c r="F230" s="1">
        <v>0</v>
      </c>
      <c r="G230" s="1">
        <v>500000</v>
      </c>
      <c r="H230" s="21">
        <f t="shared" si="3"/>
        <v>2561167.0054187058</v>
      </c>
    </row>
    <row r="231" spans="1:8" x14ac:dyDescent="0.3">
      <c r="A231" s="3">
        <v>4202</v>
      </c>
      <c r="B231" t="s">
        <v>232</v>
      </c>
      <c r="C231" s="1">
        <v>2187175.6178950798</v>
      </c>
      <c r="D231" s="1">
        <v>2100000</v>
      </c>
      <c r="E231" s="1">
        <v>3314000</v>
      </c>
      <c r="F231" s="1">
        <v>0</v>
      </c>
      <c r="G231" s="1">
        <v>1400000</v>
      </c>
      <c r="H231" s="21">
        <f t="shared" si="3"/>
        <v>9001175.6178950798</v>
      </c>
    </row>
    <row r="232" spans="1:8" x14ac:dyDescent="0.3">
      <c r="A232" s="3">
        <v>4203</v>
      </c>
      <c r="B232" t="s">
        <v>233</v>
      </c>
      <c r="C232" s="1">
        <v>4136836.5563768004</v>
      </c>
      <c r="D232" s="1">
        <v>3836000</v>
      </c>
      <c r="E232" s="1">
        <v>6670000</v>
      </c>
      <c r="F232" s="1">
        <v>0</v>
      </c>
      <c r="G232" s="1">
        <v>0</v>
      </c>
      <c r="H232" s="21">
        <f t="shared" si="3"/>
        <v>14642836.5563768</v>
      </c>
    </row>
    <row r="233" spans="1:8" x14ac:dyDescent="0.3">
      <c r="A233" s="3">
        <v>4204</v>
      </c>
      <c r="B233" t="s">
        <v>234</v>
      </c>
      <c r="C233" s="1">
        <v>10342642.895615563</v>
      </c>
      <c r="D233" s="1">
        <v>14088000</v>
      </c>
      <c r="E233" s="1">
        <v>18480000</v>
      </c>
      <c r="F233" s="1">
        <v>0</v>
      </c>
      <c r="G233" s="1">
        <v>9827000</v>
      </c>
      <c r="H233" s="21">
        <f t="shared" si="3"/>
        <v>52737642.895615563</v>
      </c>
    </row>
    <row r="234" spans="1:8" x14ac:dyDescent="0.3">
      <c r="A234" s="3">
        <v>4205</v>
      </c>
      <c r="B234" t="s">
        <v>235</v>
      </c>
      <c r="C234" s="1">
        <v>2115755.762669004</v>
      </c>
      <c r="D234" s="1">
        <v>1788000</v>
      </c>
      <c r="E234" s="1">
        <v>3322000</v>
      </c>
      <c r="F234" s="1">
        <v>0</v>
      </c>
      <c r="G234" s="1">
        <v>1440000</v>
      </c>
      <c r="H234" s="21">
        <f t="shared" si="3"/>
        <v>8665755.7626690045</v>
      </c>
    </row>
    <row r="235" spans="1:8" x14ac:dyDescent="0.3">
      <c r="A235" s="3">
        <v>4206</v>
      </c>
      <c r="B235" t="s">
        <v>236</v>
      </c>
      <c r="C235" s="1">
        <v>885256.91851008672</v>
      </c>
      <c r="D235" s="1">
        <v>1558000</v>
      </c>
      <c r="E235" s="1">
        <v>1442000</v>
      </c>
      <c r="F235" s="1">
        <v>0</v>
      </c>
      <c r="G235" s="1">
        <v>0</v>
      </c>
      <c r="H235" s="21">
        <f t="shared" si="3"/>
        <v>3885256.9185100868</v>
      </c>
    </row>
    <row r="236" spans="1:8" x14ac:dyDescent="0.3">
      <c r="A236" s="3">
        <v>4207</v>
      </c>
      <c r="B236" t="s">
        <v>237</v>
      </c>
      <c r="C236" s="1">
        <v>830657.95582760405</v>
      </c>
      <c r="D236" s="1">
        <v>733000</v>
      </c>
      <c r="E236" s="1">
        <v>1048000</v>
      </c>
      <c r="F236" s="1">
        <v>0</v>
      </c>
      <c r="G236" s="1">
        <v>0</v>
      </c>
      <c r="H236" s="21">
        <f t="shared" si="3"/>
        <v>2611657.955827604</v>
      </c>
    </row>
    <row r="237" spans="1:8" x14ac:dyDescent="0.3">
      <c r="A237" s="3">
        <v>4211</v>
      </c>
      <c r="B237" t="s">
        <v>238</v>
      </c>
      <c r="C237" s="1">
        <v>249999.54427577555</v>
      </c>
      <c r="D237" s="1">
        <v>288000</v>
      </c>
      <c r="E237" s="1">
        <v>389000</v>
      </c>
      <c r="F237" s="1">
        <v>0</v>
      </c>
      <c r="G237" s="1">
        <v>500000</v>
      </c>
      <c r="H237" s="21">
        <f t="shared" si="3"/>
        <v>1426999.5442757756</v>
      </c>
    </row>
    <row r="238" spans="1:8" x14ac:dyDescent="0.3">
      <c r="A238" s="3">
        <v>4212</v>
      </c>
      <c r="B238" t="s">
        <v>239</v>
      </c>
      <c r="C238" s="1">
        <v>249999.54427577555</v>
      </c>
      <c r="D238" s="1">
        <v>250000</v>
      </c>
      <c r="E238" s="1">
        <v>0</v>
      </c>
      <c r="F238" s="1">
        <v>0</v>
      </c>
      <c r="G238" s="1">
        <v>0</v>
      </c>
      <c r="H238" s="21">
        <f t="shared" si="3"/>
        <v>499999.54427577555</v>
      </c>
    </row>
    <row r="239" spans="1:8" x14ac:dyDescent="0.3">
      <c r="A239" s="3">
        <v>4213</v>
      </c>
      <c r="B239" t="s">
        <v>240</v>
      </c>
      <c r="C239" s="1">
        <v>556835.88540484954</v>
      </c>
      <c r="D239" s="1">
        <v>387000</v>
      </c>
      <c r="E239" s="1">
        <v>1113000</v>
      </c>
      <c r="F239" s="1">
        <v>0</v>
      </c>
      <c r="G239" s="1">
        <v>0</v>
      </c>
      <c r="H239" s="21">
        <f t="shared" si="3"/>
        <v>2056835.8854048494</v>
      </c>
    </row>
    <row r="240" spans="1:8" x14ac:dyDescent="0.3">
      <c r="A240" s="3">
        <v>4214</v>
      </c>
      <c r="B240" t="s">
        <v>241</v>
      </c>
      <c r="C240" s="1">
        <v>550861.25144127815</v>
      </c>
      <c r="D240" s="1">
        <v>250000</v>
      </c>
      <c r="E240" s="1">
        <v>268000</v>
      </c>
      <c r="F240" s="1">
        <v>0</v>
      </c>
      <c r="G240" s="1">
        <v>0</v>
      </c>
      <c r="H240" s="21">
        <f t="shared" si="3"/>
        <v>1068861.251441278</v>
      </c>
    </row>
    <row r="241" spans="1:8" x14ac:dyDescent="0.3">
      <c r="A241" s="3">
        <v>4215</v>
      </c>
      <c r="B241" t="s">
        <v>242</v>
      </c>
      <c r="C241" s="1">
        <v>1026258.2800503706</v>
      </c>
      <c r="D241" s="1">
        <v>1119000</v>
      </c>
      <c r="E241" s="1">
        <v>2062000</v>
      </c>
      <c r="F241" s="1">
        <v>0</v>
      </c>
      <c r="G241" s="1">
        <v>0</v>
      </c>
      <c r="H241" s="21">
        <f t="shared" si="3"/>
        <v>4207258.2800503708</v>
      </c>
    </row>
    <row r="242" spans="1:8" x14ac:dyDescent="0.3">
      <c r="A242" s="3">
        <v>4216</v>
      </c>
      <c r="B242" t="s">
        <v>243</v>
      </c>
      <c r="C242" s="1">
        <v>481923.16724622424</v>
      </c>
      <c r="D242" s="1">
        <v>250000</v>
      </c>
      <c r="E242" s="1">
        <v>0</v>
      </c>
      <c r="F242" s="1">
        <v>0</v>
      </c>
      <c r="G242" s="1">
        <v>0</v>
      </c>
      <c r="H242" s="21">
        <f t="shared" si="3"/>
        <v>731923.16724622424</v>
      </c>
    </row>
    <row r="243" spans="1:8" x14ac:dyDescent="0.3">
      <c r="A243" s="3">
        <v>4217</v>
      </c>
      <c r="B243" t="s">
        <v>244</v>
      </c>
      <c r="C243" s="1">
        <v>249999.54427577555</v>
      </c>
      <c r="D243" s="1">
        <v>250000</v>
      </c>
      <c r="E243" s="1">
        <v>0</v>
      </c>
      <c r="F243" s="1">
        <v>0</v>
      </c>
      <c r="G243" s="1">
        <v>0</v>
      </c>
      <c r="H243" s="21">
        <f t="shared" si="3"/>
        <v>499999.54427577555</v>
      </c>
    </row>
    <row r="244" spans="1:8" x14ac:dyDescent="0.3">
      <c r="A244" s="3">
        <v>4218</v>
      </c>
      <c r="B244" t="s">
        <v>245</v>
      </c>
      <c r="C244" s="1">
        <v>249999.54427577555</v>
      </c>
      <c r="D244" s="1">
        <v>250000</v>
      </c>
      <c r="E244" s="1">
        <v>0</v>
      </c>
      <c r="F244" s="1">
        <v>0</v>
      </c>
      <c r="G244" s="1">
        <v>0</v>
      </c>
      <c r="H244" s="21">
        <f t="shared" si="3"/>
        <v>499999.54427577555</v>
      </c>
    </row>
    <row r="245" spans="1:8" x14ac:dyDescent="0.3">
      <c r="A245" s="3">
        <v>4219</v>
      </c>
      <c r="B245" t="s">
        <v>246</v>
      </c>
      <c r="C245" s="1">
        <v>332741.15304812731</v>
      </c>
      <c r="D245" s="1">
        <v>398000</v>
      </c>
      <c r="E245" s="1">
        <v>1059000</v>
      </c>
      <c r="F245" s="1">
        <v>0</v>
      </c>
      <c r="G245" s="1">
        <v>500000</v>
      </c>
      <c r="H245" s="21">
        <f t="shared" si="3"/>
        <v>2289741.1530481274</v>
      </c>
    </row>
    <row r="246" spans="1:8" x14ac:dyDescent="0.3">
      <c r="A246" s="3">
        <v>4220</v>
      </c>
      <c r="B246" t="s">
        <v>247</v>
      </c>
      <c r="C246" s="1">
        <v>249999.54427577555</v>
      </c>
      <c r="D246" s="1">
        <v>250000</v>
      </c>
      <c r="E246" s="1">
        <v>0</v>
      </c>
      <c r="F246" s="1">
        <v>0</v>
      </c>
      <c r="G246" s="1">
        <v>0</v>
      </c>
      <c r="H246" s="21">
        <f t="shared" si="3"/>
        <v>499999.54427577555</v>
      </c>
    </row>
    <row r="247" spans="1:8" x14ac:dyDescent="0.3">
      <c r="A247" s="3">
        <v>4221</v>
      </c>
      <c r="B247" t="s">
        <v>248</v>
      </c>
      <c r="C247" s="1">
        <v>249999.54427577555</v>
      </c>
      <c r="D247" s="1">
        <v>250000</v>
      </c>
      <c r="E247" s="1">
        <v>0</v>
      </c>
      <c r="F247" s="1">
        <v>0</v>
      </c>
      <c r="G247" s="1">
        <v>0</v>
      </c>
      <c r="H247" s="21">
        <f t="shared" si="3"/>
        <v>499999.54427577555</v>
      </c>
    </row>
    <row r="248" spans="1:8" x14ac:dyDescent="0.3">
      <c r="A248" s="3">
        <v>4222</v>
      </c>
      <c r="B248" t="s">
        <v>249</v>
      </c>
      <c r="C248" s="1">
        <v>249999.54427577555</v>
      </c>
      <c r="D248" s="1">
        <v>2196000</v>
      </c>
      <c r="E248" s="1">
        <v>426000</v>
      </c>
      <c r="F248" s="1">
        <v>0</v>
      </c>
      <c r="G248" s="1">
        <v>500000</v>
      </c>
      <c r="H248" s="21">
        <f t="shared" si="3"/>
        <v>3371999.5442757756</v>
      </c>
    </row>
    <row r="249" spans="1:8" x14ac:dyDescent="0.3">
      <c r="A249" s="3">
        <v>4223</v>
      </c>
      <c r="B249" t="s">
        <v>250</v>
      </c>
      <c r="C249" s="1">
        <v>1368191.1776578384</v>
      </c>
      <c r="D249" s="1">
        <v>542000</v>
      </c>
      <c r="E249" s="1">
        <v>818000</v>
      </c>
      <c r="F249" s="1">
        <v>0</v>
      </c>
      <c r="G249" s="1">
        <v>0</v>
      </c>
      <c r="H249" s="21">
        <f t="shared" si="3"/>
        <v>2728191.1776578384</v>
      </c>
    </row>
    <row r="250" spans="1:8" x14ac:dyDescent="0.3">
      <c r="A250" s="3">
        <v>4224</v>
      </c>
      <c r="B250" t="s">
        <v>251</v>
      </c>
      <c r="C250" s="1">
        <v>249999.54427577555</v>
      </c>
      <c r="D250" s="1">
        <v>250000</v>
      </c>
      <c r="E250" s="1">
        <v>0</v>
      </c>
      <c r="F250" s="1">
        <v>0</v>
      </c>
      <c r="G250" s="1">
        <v>0</v>
      </c>
      <c r="H250" s="21">
        <f t="shared" si="3"/>
        <v>499999.54427577555</v>
      </c>
    </row>
    <row r="251" spans="1:8" x14ac:dyDescent="0.3">
      <c r="A251" s="3">
        <v>4225</v>
      </c>
      <c r="B251" t="s">
        <v>252</v>
      </c>
      <c r="C251" s="1">
        <v>958423.20520243747</v>
      </c>
      <c r="D251" s="1">
        <v>1563000</v>
      </c>
      <c r="E251" s="1">
        <v>2265000</v>
      </c>
      <c r="F251" s="1">
        <v>0</v>
      </c>
      <c r="G251" s="1">
        <v>802000</v>
      </c>
      <c r="H251" s="21">
        <f t="shared" si="3"/>
        <v>5588423.2052024379</v>
      </c>
    </row>
    <row r="252" spans="1:8" x14ac:dyDescent="0.3">
      <c r="A252" s="3">
        <v>4226</v>
      </c>
      <c r="B252" t="s">
        <v>253</v>
      </c>
      <c r="C252" s="1">
        <v>249999.54427577555</v>
      </c>
      <c r="D252" s="1">
        <v>250000</v>
      </c>
      <c r="E252" s="1">
        <v>0</v>
      </c>
      <c r="F252" s="1">
        <v>0</v>
      </c>
      <c r="G252" s="1">
        <v>0</v>
      </c>
      <c r="H252" s="21">
        <f t="shared" si="3"/>
        <v>499999.54427577555</v>
      </c>
    </row>
    <row r="253" spans="1:8" x14ac:dyDescent="0.3">
      <c r="A253" s="3">
        <v>4227</v>
      </c>
      <c r="B253" t="s">
        <v>254</v>
      </c>
      <c r="C253" s="1">
        <v>544886.61747770687</v>
      </c>
      <c r="D253" s="1">
        <v>404000</v>
      </c>
      <c r="E253" s="1">
        <v>453000</v>
      </c>
      <c r="F253" s="1">
        <v>0</v>
      </c>
      <c r="G253" s="1">
        <v>0</v>
      </c>
      <c r="H253" s="21">
        <f t="shared" si="3"/>
        <v>1401886.6174777069</v>
      </c>
    </row>
    <row r="254" spans="1:8" x14ac:dyDescent="0.3">
      <c r="A254" s="3">
        <v>4228</v>
      </c>
      <c r="B254" t="s">
        <v>255</v>
      </c>
      <c r="C254" s="1">
        <v>249999.54427577555</v>
      </c>
      <c r="D254" s="1">
        <v>2032000</v>
      </c>
      <c r="E254" s="1">
        <v>290000</v>
      </c>
      <c r="F254" s="1">
        <v>0</v>
      </c>
      <c r="G254" s="1">
        <v>0</v>
      </c>
      <c r="H254" s="21">
        <f t="shared" si="3"/>
        <v>2571999.5442757756</v>
      </c>
    </row>
    <row r="255" spans="1:8" x14ac:dyDescent="0.3">
      <c r="A255" s="4"/>
      <c r="B255" s="5" t="s">
        <v>256</v>
      </c>
      <c r="C255" s="10">
        <f>SUM(C230:C254)</f>
        <v>29438608.892599434</v>
      </c>
      <c r="D255" s="10">
        <f>SUM(D230:D254)</f>
        <v>35726000</v>
      </c>
      <c r="E255" s="10">
        <f>SUM(E230:E254)</f>
        <v>44416000</v>
      </c>
      <c r="F255" s="10">
        <v>0</v>
      </c>
      <c r="G255" s="10">
        <v>15469000</v>
      </c>
      <c r="H255" s="23">
        <f t="shared" si="3"/>
        <v>125049608.89259943</v>
      </c>
    </row>
    <row r="256" spans="1:8" x14ac:dyDescent="0.3">
      <c r="A256" s="7"/>
      <c r="B256" s="8" t="s">
        <v>257</v>
      </c>
      <c r="C256" s="12"/>
      <c r="D256" s="9"/>
      <c r="E256" s="9"/>
      <c r="F256" s="9"/>
      <c r="G256" s="9"/>
      <c r="H256" s="12"/>
    </row>
    <row r="257" spans="1:8" x14ac:dyDescent="0.3">
      <c r="A257" s="3">
        <v>4601</v>
      </c>
      <c r="B257" t="s">
        <v>258</v>
      </c>
      <c r="C257" s="1">
        <v>78580279.245761916</v>
      </c>
      <c r="D257" s="1">
        <v>44334000</v>
      </c>
      <c r="E257" s="1">
        <v>48494000</v>
      </c>
      <c r="F257" s="1">
        <v>29745000</v>
      </c>
      <c r="G257" s="1">
        <v>0</v>
      </c>
      <c r="H257" s="21">
        <f t="shared" si="3"/>
        <v>201153279.24576193</v>
      </c>
    </row>
    <row r="258" spans="1:8" x14ac:dyDescent="0.3">
      <c r="A258" s="3">
        <v>4602</v>
      </c>
      <c r="B258" t="s">
        <v>259</v>
      </c>
      <c r="C258" s="1">
        <v>1573810.5034502861</v>
      </c>
      <c r="D258" s="1">
        <v>1586000</v>
      </c>
      <c r="E258" s="1">
        <v>2097000</v>
      </c>
      <c r="F258" s="1">
        <v>0</v>
      </c>
      <c r="G258" s="1">
        <v>0</v>
      </c>
      <c r="H258" s="21">
        <f t="shared" si="3"/>
        <v>5256810.5034502856</v>
      </c>
    </row>
    <row r="259" spans="1:8" x14ac:dyDescent="0.3">
      <c r="A259" s="3">
        <v>4611</v>
      </c>
      <c r="B259" t="s">
        <v>260</v>
      </c>
      <c r="C259" s="1">
        <v>372449.48954447842</v>
      </c>
      <c r="D259" s="1">
        <v>375000</v>
      </c>
      <c r="E259" s="1">
        <v>488000</v>
      </c>
      <c r="F259" s="1">
        <v>0</v>
      </c>
      <c r="G259" s="1">
        <v>500000</v>
      </c>
      <c r="H259" s="21">
        <f t="shared" si="3"/>
        <v>1735449.4895444785</v>
      </c>
    </row>
    <row r="260" spans="1:8" x14ac:dyDescent="0.3">
      <c r="A260" s="3">
        <v>4612</v>
      </c>
      <c r="B260" t="s">
        <v>261</v>
      </c>
      <c r="C260" s="1">
        <v>531650.50531225652</v>
      </c>
      <c r="D260" s="1">
        <v>250000</v>
      </c>
      <c r="E260" s="1">
        <v>0</v>
      </c>
      <c r="F260" s="1">
        <v>0</v>
      </c>
      <c r="G260" s="1">
        <v>0</v>
      </c>
      <c r="H260" s="21">
        <f t="shared" si="3"/>
        <v>781650.50531225652</v>
      </c>
    </row>
    <row r="261" spans="1:8" x14ac:dyDescent="0.3">
      <c r="A261" s="3">
        <v>4613</v>
      </c>
      <c r="B261" t="s">
        <v>262</v>
      </c>
      <c r="C261" s="1">
        <v>1100251.8237530619</v>
      </c>
      <c r="D261" s="1">
        <v>571000</v>
      </c>
      <c r="E261" s="1">
        <v>753000</v>
      </c>
      <c r="F261" s="1">
        <v>0</v>
      </c>
      <c r="G261" s="1">
        <v>0</v>
      </c>
      <c r="H261" s="21">
        <f t="shared" si="3"/>
        <v>2424251.8237530617</v>
      </c>
    </row>
    <row r="262" spans="1:8" x14ac:dyDescent="0.3">
      <c r="A262" s="3">
        <v>4614</v>
      </c>
      <c r="B262" t="s">
        <v>263</v>
      </c>
      <c r="C262" s="1">
        <v>1732919.6017724709</v>
      </c>
      <c r="D262" s="1">
        <v>2763000</v>
      </c>
      <c r="E262" s="1">
        <v>2756000</v>
      </c>
      <c r="F262" s="1">
        <v>0</v>
      </c>
      <c r="G262" s="1">
        <v>1691000</v>
      </c>
      <c r="H262" s="21">
        <f t="shared" ref="H262:H325" si="4">SUM(C262:G262)</f>
        <v>8942919.6017724704</v>
      </c>
    </row>
    <row r="263" spans="1:8" x14ac:dyDescent="0.3">
      <c r="A263" s="3">
        <v>4615</v>
      </c>
      <c r="B263" t="s">
        <v>264</v>
      </c>
      <c r="C263" s="1">
        <v>288436.94427210599</v>
      </c>
      <c r="D263" s="1">
        <v>250000</v>
      </c>
      <c r="E263" s="1">
        <v>0</v>
      </c>
      <c r="F263" s="1">
        <v>0</v>
      </c>
      <c r="G263" s="1">
        <v>0</v>
      </c>
      <c r="H263" s="21">
        <f t="shared" si="4"/>
        <v>538436.94427210605</v>
      </c>
    </row>
    <row r="264" spans="1:8" x14ac:dyDescent="0.3">
      <c r="A264" s="3">
        <v>4616</v>
      </c>
      <c r="B264" t="s">
        <v>265</v>
      </c>
      <c r="C264" s="1">
        <v>267571.68412240292</v>
      </c>
      <c r="D264" s="1">
        <v>250000</v>
      </c>
      <c r="E264" s="1">
        <v>0</v>
      </c>
      <c r="F264" s="1">
        <v>0</v>
      </c>
      <c r="G264" s="1">
        <v>0</v>
      </c>
      <c r="H264" s="21">
        <f t="shared" si="4"/>
        <v>517571.68412240292</v>
      </c>
    </row>
    <row r="265" spans="1:8" x14ac:dyDescent="0.3">
      <c r="A265" s="3">
        <v>4617</v>
      </c>
      <c r="B265" t="s">
        <v>266</v>
      </c>
      <c r="C265" s="1">
        <v>1199798.41733072</v>
      </c>
      <c r="D265" s="1">
        <v>813000</v>
      </c>
      <c r="E265" s="1">
        <v>1185000</v>
      </c>
      <c r="F265" s="1">
        <v>0</v>
      </c>
      <c r="G265" s="1">
        <v>0</v>
      </c>
      <c r="H265" s="21">
        <f t="shared" si="4"/>
        <v>3197798.41733072</v>
      </c>
    </row>
    <row r="266" spans="1:8" x14ac:dyDescent="0.3">
      <c r="A266" s="3">
        <v>4618</v>
      </c>
      <c r="B266" t="s">
        <v>267</v>
      </c>
      <c r="C266" s="1">
        <v>2100408.2569005899</v>
      </c>
      <c r="D266" s="1">
        <v>1263000</v>
      </c>
      <c r="E266" s="1">
        <v>1925000</v>
      </c>
      <c r="F266" s="1">
        <v>4352000</v>
      </c>
      <c r="G266" s="1">
        <v>0</v>
      </c>
      <c r="H266" s="21">
        <f t="shared" si="4"/>
        <v>9640408.2569005899</v>
      </c>
    </row>
    <row r="267" spans="1:8" x14ac:dyDescent="0.3">
      <c r="A267" s="3">
        <v>4619</v>
      </c>
      <c r="B267" t="s">
        <v>268</v>
      </c>
      <c r="C267" s="1">
        <v>311966.81279034459</v>
      </c>
      <c r="D267" s="1">
        <v>250000</v>
      </c>
      <c r="E267" s="1">
        <v>399000</v>
      </c>
      <c r="F267" s="1">
        <v>1400000</v>
      </c>
      <c r="G267" s="1">
        <v>0</v>
      </c>
      <c r="H267" s="21">
        <f t="shared" si="4"/>
        <v>2360966.8127903445</v>
      </c>
    </row>
    <row r="268" spans="1:8" x14ac:dyDescent="0.3">
      <c r="A268" s="3">
        <v>4620</v>
      </c>
      <c r="B268" t="s">
        <v>269</v>
      </c>
      <c r="C268" s="1">
        <v>308476.5149958118</v>
      </c>
      <c r="D268" s="1">
        <v>363000</v>
      </c>
      <c r="E268" s="1">
        <v>255000</v>
      </c>
      <c r="F268" s="1">
        <v>1955000</v>
      </c>
      <c r="G268" s="1">
        <v>0</v>
      </c>
      <c r="H268" s="21">
        <f t="shared" si="4"/>
        <v>2881476.5149958115</v>
      </c>
    </row>
    <row r="269" spans="1:8" x14ac:dyDescent="0.3">
      <c r="A269" s="3">
        <v>4621</v>
      </c>
      <c r="B269" t="s">
        <v>270</v>
      </c>
      <c r="C269" s="1">
        <v>3530721.3770128116</v>
      </c>
      <c r="D269" s="1">
        <v>8069000</v>
      </c>
      <c r="E269" s="1">
        <v>3091000</v>
      </c>
      <c r="F269" s="1">
        <v>6604000</v>
      </c>
      <c r="G269" s="1">
        <v>0</v>
      </c>
      <c r="H269" s="21">
        <f t="shared" si="4"/>
        <v>21294721.377012812</v>
      </c>
    </row>
    <row r="270" spans="1:8" x14ac:dyDescent="0.3">
      <c r="A270" s="3">
        <v>4622</v>
      </c>
      <c r="B270" t="s">
        <v>271</v>
      </c>
      <c r="C270" s="1">
        <v>1581175.2997111657</v>
      </c>
      <c r="D270" s="1">
        <v>1695000</v>
      </c>
      <c r="E270" s="1">
        <v>1113000</v>
      </c>
      <c r="F270" s="1">
        <v>2193000</v>
      </c>
      <c r="G270" s="1">
        <v>0</v>
      </c>
      <c r="H270" s="21">
        <f t="shared" si="4"/>
        <v>6582175.2997111659</v>
      </c>
    </row>
    <row r="271" spans="1:8" x14ac:dyDescent="0.3">
      <c r="A271" s="3">
        <v>4623</v>
      </c>
      <c r="B271" t="s">
        <v>272</v>
      </c>
      <c r="C271" s="1">
        <v>403800.0363522062</v>
      </c>
      <c r="D271" s="1">
        <v>250000</v>
      </c>
      <c r="E271" s="1">
        <v>0</v>
      </c>
      <c r="F271" s="1">
        <v>1172000</v>
      </c>
      <c r="G271" s="1">
        <v>0</v>
      </c>
      <c r="H271" s="21">
        <f t="shared" si="4"/>
        <v>1825800.0363522063</v>
      </c>
    </row>
    <row r="272" spans="1:8" x14ac:dyDescent="0.3">
      <c r="A272" s="3">
        <v>4624</v>
      </c>
      <c r="B272" t="s">
        <v>273</v>
      </c>
      <c r="C272" s="1">
        <v>6076660.7605956839</v>
      </c>
      <c r="D272" s="1">
        <v>2823000</v>
      </c>
      <c r="E272" s="1">
        <v>2118000</v>
      </c>
      <c r="F272" s="1">
        <v>5019000</v>
      </c>
      <c r="G272" s="1">
        <v>0</v>
      </c>
      <c r="H272" s="21">
        <f t="shared" si="4"/>
        <v>16036660.760595683</v>
      </c>
    </row>
    <row r="273" spans="1:8" x14ac:dyDescent="0.3">
      <c r="A273" s="3">
        <v>4625</v>
      </c>
      <c r="B273" t="s">
        <v>274</v>
      </c>
      <c r="C273" s="1">
        <v>483118.09403893846</v>
      </c>
      <c r="D273" s="1">
        <v>358000</v>
      </c>
      <c r="E273" s="1">
        <v>536000</v>
      </c>
      <c r="F273" s="1">
        <v>0</v>
      </c>
      <c r="G273" s="1">
        <v>0</v>
      </c>
      <c r="H273" s="21">
        <f t="shared" si="4"/>
        <v>1377118.0940389384</v>
      </c>
    </row>
    <row r="274" spans="1:8" x14ac:dyDescent="0.3">
      <c r="A274" s="3">
        <v>4626</v>
      </c>
      <c r="B274" t="s">
        <v>275</v>
      </c>
      <c r="C274" s="1">
        <v>10189111.832418056</v>
      </c>
      <c r="D274" s="1">
        <v>4071000</v>
      </c>
      <c r="E274" s="1">
        <v>3508000</v>
      </c>
      <c r="F274" s="1">
        <v>5334000</v>
      </c>
      <c r="G274" s="1">
        <v>0</v>
      </c>
      <c r="H274" s="21">
        <f t="shared" si="4"/>
        <v>23102111.832418054</v>
      </c>
    </row>
    <row r="275" spans="1:8" x14ac:dyDescent="0.3">
      <c r="A275" s="3">
        <v>4627</v>
      </c>
      <c r="B275" t="s">
        <v>276</v>
      </c>
      <c r="C275" s="1">
        <v>6956952.1419363804</v>
      </c>
      <c r="D275" s="1">
        <v>640000</v>
      </c>
      <c r="E275" s="1">
        <v>1830000</v>
      </c>
      <c r="F275" s="1">
        <v>2051000</v>
      </c>
      <c r="G275" s="1">
        <v>0</v>
      </c>
      <c r="H275" s="21">
        <f t="shared" si="4"/>
        <v>11477952.14193638</v>
      </c>
    </row>
    <row r="276" spans="1:8" x14ac:dyDescent="0.3">
      <c r="A276" s="3">
        <v>4628</v>
      </c>
      <c r="B276" t="s">
        <v>277</v>
      </c>
      <c r="C276" s="1">
        <v>757283.75044824439</v>
      </c>
      <c r="D276" s="1">
        <v>250000</v>
      </c>
      <c r="E276" s="1">
        <v>0</v>
      </c>
      <c r="F276" s="1">
        <v>638000</v>
      </c>
      <c r="G276" s="1">
        <v>0</v>
      </c>
      <c r="H276" s="21">
        <f t="shared" si="4"/>
        <v>1645283.7504482444</v>
      </c>
    </row>
    <row r="277" spans="1:8" x14ac:dyDescent="0.3">
      <c r="A277" s="3">
        <v>4629</v>
      </c>
      <c r="B277" t="s">
        <v>278</v>
      </c>
      <c r="C277" s="1">
        <v>249999.54427577555</v>
      </c>
      <c r="D277" s="1">
        <v>250000</v>
      </c>
      <c r="E277" s="1">
        <v>0</v>
      </c>
      <c r="F277" s="1">
        <v>0</v>
      </c>
      <c r="G277" s="1">
        <v>0</v>
      </c>
      <c r="H277" s="21">
        <f t="shared" si="4"/>
        <v>499999.54427577555</v>
      </c>
    </row>
    <row r="278" spans="1:8" x14ac:dyDescent="0.3">
      <c r="A278" s="3">
        <v>4630</v>
      </c>
      <c r="B278" t="s">
        <v>279</v>
      </c>
      <c r="C278" s="1">
        <v>1564168.0071383689</v>
      </c>
      <c r="D278" s="1">
        <v>250000</v>
      </c>
      <c r="E278" s="1">
        <v>0</v>
      </c>
      <c r="F278" s="1">
        <v>1006000</v>
      </c>
      <c r="G278" s="1">
        <v>0</v>
      </c>
      <c r="H278" s="21">
        <f t="shared" si="4"/>
        <v>2820168.0071383687</v>
      </c>
    </row>
    <row r="279" spans="1:8" x14ac:dyDescent="0.3">
      <c r="A279" s="3">
        <v>4631</v>
      </c>
      <c r="B279" t="s">
        <v>280</v>
      </c>
      <c r="C279" s="1">
        <v>6040474.5011037383</v>
      </c>
      <c r="D279" s="1">
        <v>1108000</v>
      </c>
      <c r="E279" s="1">
        <v>1710000</v>
      </c>
      <c r="F279" s="1">
        <v>3495000</v>
      </c>
      <c r="G279" s="1">
        <v>0</v>
      </c>
      <c r="H279" s="21">
        <f t="shared" si="4"/>
        <v>12353474.501103738</v>
      </c>
    </row>
    <row r="280" spans="1:8" x14ac:dyDescent="0.3">
      <c r="A280" s="3">
        <v>4632</v>
      </c>
      <c r="B280" t="s">
        <v>281</v>
      </c>
      <c r="C280" s="1">
        <v>572939.96438048163</v>
      </c>
      <c r="D280" s="1">
        <v>250000</v>
      </c>
      <c r="E280" s="1">
        <v>0</v>
      </c>
      <c r="F280" s="1">
        <v>820000</v>
      </c>
      <c r="G280" s="1">
        <v>0</v>
      </c>
      <c r="H280" s="21">
        <f t="shared" si="4"/>
        <v>1642939.9643804817</v>
      </c>
    </row>
    <row r="281" spans="1:8" x14ac:dyDescent="0.3">
      <c r="A281" s="3">
        <v>4633</v>
      </c>
      <c r="B281" t="s">
        <v>282</v>
      </c>
      <c r="C281" s="1">
        <v>249999.54427577555</v>
      </c>
      <c r="D281" s="1">
        <v>250000</v>
      </c>
      <c r="E281" s="1">
        <v>0</v>
      </c>
      <c r="F281" s="1">
        <v>0</v>
      </c>
      <c r="G281" s="1">
        <v>0</v>
      </c>
      <c r="H281" s="21">
        <f t="shared" si="4"/>
        <v>499999.54427577555</v>
      </c>
    </row>
    <row r="282" spans="1:8" x14ac:dyDescent="0.3">
      <c r="A282" s="3">
        <v>4634</v>
      </c>
      <c r="B282" t="s">
        <v>283</v>
      </c>
      <c r="C282" s="1">
        <v>249999.54427577555</v>
      </c>
      <c r="D282" s="1">
        <v>250000</v>
      </c>
      <c r="E282" s="1">
        <v>0</v>
      </c>
      <c r="F282" s="1">
        <v>0</v>
      </c>
      <c r="G282" s="1">
        <v>0</v>
      </c>
      <c r="H282" s="21">
        <f t="shared" si="4"/>
        <v>499999.54427577555</v>
      </c>
    </row>
    <row r="283" spans="1:8" x14ac:dyDescent="0.3">
      <c r="A283" s="3">
        <v>4635</v>
      </c>
      <c r="B283" t="s">
        <v>284</v>
      </c>
      <c r="C283" s="1">
        <v>249999.54427577555</v>
      </c>
      <c r="D283" s="1">
        <v>250000</v>
      </c>
      <c r="E283" s="1">
        <v>0</v>
      </c>
      <c r="F283" s="1">
        <v>972000</v>
      </c>
      <c r="G283" s="1">
        <v>0</v>
      </c>
      <c r="H283" s="21">
        <f t="shared" si="4"/>
        <v>1471999.5442757756</v>
      </c>
    </row>
    <row r="284" spans="1:8" x14ac:dyDescent="0.3">
      <c r="A284" s="3">
        <v>4636</v>
      </c>
      <c r="B284" t="s">
        <v>285</v>
      </c>
      <c r="C284" s="1">
        <v>249999.54427577555</v>
      </c>
      <c r="D284" s="1">
        <v>250000</v>
      </c>
      <c r="E284" s="1">
        <v>0</v>
      </c>
      <c r="F284" s="1">
        <v>0</v>
      </c>
      <c r="G284" s="1">
        <v>0</v>
      </c>
      <c r="H284" s="21">
        <f t="shared" si="4"/>
        <v>499999.54427577555</v>
      </c>
    </row>
    <row r="285" spans="1:8" x14ac:dyDescent="0.3">
      <c r="A285" s="3">
        <v>4637</v>
      </c>
      <c r="B285" t="s">
        <v>286</v>
      </c>
      <c r="C285" s="1">
        <v>249999.54427577555</v>
      </c>
      <c r="D285" s="1">
        <v>250000</v>
      </c>
      <c r="E285" s="1">
        <v>0</v>
      </c>
      <c r="F285" s="1">
        <v>0</v>
      </c>
      <c r="G285" s="1">
        <v>0</v>
      </c>
      <c r="H285" s="21">
        <f t="shared" si="4"/>
        <v>499999.54427577555</v>
      </c>
    </row>
    <row r="286" spans="1:8" x14ac:dyDescent="0.3">
      <c r="A286" s="3">
        <v>4638</v>
      </c>
      <c r="B286" t="s">
        <v>287</v>
      </c>
      <c r="C286" s="1">
        <v>373828.25122837949</v>
      </c>
      <c r="D286" s="1">
        <v>250000</v>
      </c>
      <c r="E286" s="1">
        <v>306000</v>
      </c>
      <c r="F286" s="1">
        <v>1709000</v>
      </c>
      <c r="G286" s="1">
        <v>0</v>
      </c>
      <c r="H286" s="21">
        <f t="shared" si="4"/>
        <v>2638828.2512283796</v>
      </c>
    </row>
    <row r="287" spans="1:8" x14ac:dyDescent="0.3">
      <c r="A287" s="3">
        <v>4639</v>
      </c>
      <c r="B287" t="s">
        <v>288</v>
      </c>
      <c r="C287" s="1">
        <v>249999.54427577555</v>
      </c>
      <c r="D287" s="1">
        <v>250000</v>
      </c>
      <c r="E287" s="1">
        <v>0</v>
      </c>
      <c r="F287" s="1">
        <v>777000</v>
      </c>
      <c r="G287" s="1">
        <v>0</v>
      </c>
      <c r="H287" s="21">
        <f t="shared" si="4"/>
        <v>1276999.5442757756</v>
      </c>
    </row>
    <row r="288" spans="1:8" x14ac:dyDescent="0.3">
      <c r="A288" s="3">
        <v>4640</v>
      </c>
      <c r="B288" t="s">
        <v>289</v>
      </c>
      <c r="C288" s="1">
        <v>1095747.8689189851</v>
      </c>
      <c r="D288" s="1">
        <v>2743000</v>
      </c>
      <c r="E288" s="1">
        <v>2129000</v>
      </c>
      <c r="F288" s="1">
        <v>5070000</v>
      </c>
      <c r="G288" s="1">
        <v>0</v>
      </c>
      <c r="H288" s="21">
        <f t="shared" si="4"/>
        <v>11037747.868918985</v>
      </c>
    </row>
    <row r="289" spans="1:8" x14ac:dyDescent="0.3">
      <c r="A289" s="3">
        <v>4641</v>
      </c>
      <c r="B289" t="s">
        <v>290</v>
      </c>
      <c r="C289" s="1">
        <v>695710.89003707247</v>
      </c>
      <c r="D289" s="1">
        <v>854000</v>
      </c>
      <c r="E289" s="1">
        <v>1201000</v>
      </c>
      <c r="F289" s="1">
        <v>4072000</v>
      </c>
      <c r="G289" s="1">
        <v>0</v>
      </c>
      <c r="H289" s="21">
        <f t="shared" si="4"/>
        <v>6822710.8900370728</v>
      </c>
    </row>
    <row r="290" spans="1:8" x14ac:dyDescent="0.3">
      <c r="A290" s="3">
        <v>4642</v>
      </c>
      <c r="B290" t="s">
        <v>291</v>
      </c>
      <c r="C290" s="1">
        <v>249999.54427577555</v>
      </c>
      <c r="D290" s="1">
        <v>250000</v>
      </c>
      <c r="E290" s="1">
        <v>0</v>
      </c>
      <c r="F290" s="1">
        <v>1139000</v>
      </c>
      <c r="G290" s="1">
        <v>0</v>
      </c>
      <c r="H290" s="21">
        <f t="shared" si="4"/>
        <v>1638999.5442757756</v>
      </c>
    </row>
    <row r="291" spans="1:8" x14ac:dyDescent="0.3">
      <c r="A291" s="3">
        <v>4643</v>
      </c>
      <c r="B291" t="s">
        <v>292</v>
      </c>
      <c r="C291" s="1">
        <v>475397.02860909241</v>
      </c>
      <c r="D291" s="1">
        <v>265000</v>
      </c>
      <c r="E291" s="1">
        <v>346000</v>
      </c>
      <c r="F291" s="1">
        <v>1641000</v>
      </c>
      <c r="G291" s="1">
        <v>0</v>
      </c>
      <c r="H291" s="21">
        <f t="shared" si="4"/>
        <v>2727397.0286090923</v>
      </c>
    </row>
    <row r="292" spans="1:8" x14ac:dyDescent="0.3">
      <c r="A292" s="3">
        <v>4644</v>
      </c>
      <c r="B292" t="s">
        <v>293</v>
      </c>
      <c r="C292" s="1">
        <v>477327.29496655392</v>
      </c>
      <c r="D292" s="1">
        <v>283000</v>
      </c>
      <c r="E292" s="1">
        <v>887000</v>
      </c>
      <c r="F292" s="1">
        <v>1919000</v>
      </c>
      <c r="G292" s="1">
        <v>0</v>
      </c>
      <c r="H292" s="21">
        <f t="shared" si="4"/>
        <v>3566327.2949665538</v>
      </c>
    </row>
    <row r="293" spans="1:8" x14ac:dyDescent="0.3">
      <c r="A293" s="3">
        <v>4645</v>
      </c>
      <c r="B293" t="s">
        <v>294</v>
      </c>
      <c r="C293" s="1">
        <v>275568.50188902923</v>
      </c>
      <c r="D293" s="1">
        <v>250000</v>
      </c>
      <c r="E293" s="1">
        <v>0</v>
      </c>
      <c r="F293" s="1">
        <v>0</v>
      </c>
      <c r="G293" s="1">
        <v>0</v>
      </c>
      <c r="H293" s="21">
        <f t="shared" si="4"/>
        <v>525568.50188902928</v>
      </c>
    </row>
    <row r="294" spans="1:8" x14ac:dyDescent="0.3">
      <c r="A294" s="3">
        <v>4646</v>
      </c>
      <c r="B294" t="s">
        <v>295</v>
      </c>
      <c r="C294" s="1">
        <v>261413.21526764479</v>
      </c>
      <c r="D294" s="1">
        <v>250000</v>
      </c>
      <c r="E294" s="1">
        <v>0</v>
      </c>
      <c r="F294" s="1">
        <v>0</v>
      </c>
      <c r="G294" s="1">
        <v>0</v>
      </c>
      <c r="H294" s="21">
        <f t="shared" si="4"/>
        <v>511413.21526764479</v>
      </c>
    </row>
    <row r="295" spans="1:8" x14ac:dyDescent="0.3">
      <c r="A295" s="3">
        <v>4647</v>
      </c>
      <c r="B295" t="s">
        <v>296</v>
      </c>
      <c r="C295" s="1">
        <v>2027239.2625625548</v>
      </c>
      <c r="D295" s="1">
        <v>3207000</v>
      </c>
      <c r="E295" s="1">
        <v>3147000</v>
      </c>
      <c r="F295" s="1">
        <v>0</v>
      </c>
      <c r="G295" s="1">
        <v>0</v>
      </c>
      <c r="H295" s="21">
        <f t="shared" si="4"/>
        <v>8381239.2625625543</v>
      </c>
    </row>
    <row r="296" spans="1:8" x14ac:dyDescent="0.3">
      <c r="A296" s="3">
        <v>4648</v>
      </c>
      <c r="B296" t="s">
        <v>297</v>
      </c>
      <c r="C296" s="1">
        <v>330167.46457151196</v>
      </c>
      <c r="D296" s="1">
        <v>250000</v>
      </c>
      <c r="E296" s="1">
        <v>0</v>
      </c>
      <c r="F296" s="1">
        <v>0</v>
      </c>
      <c r="G296" s="1">
        <v>0</v>
      </c>
      <c r="H296" s="21">
        <f t="shared" si="4"/>
        <v>580167.46457151196</v>
      </c>
    </row>
    <row r="297" spans="1:8" x14ac:dyDescent="0.3">
      <c r="A297" s="3">
        <v>4649</v>
      </c>
      <c r="B297" t="s">
        <v>298</v>
      </c>
      <c r="C297" s="1">
        <v>872204.64123582316</v>
      </c>
      <c r="D297" s="1">
        <v>531000</v>
      </c>
      <c r="E297" s="1">
        <v>1013000</v>
      </c>
      <c r="F297" s="1">
        <v>0</v>
      </c>
      <c r="G297" s="1">
        <v>0</v>
      </c>
      <c r="H297" s="21">
        <f t="shared" si="4"/>
        <v>2416204.6412358233</v>
      </c>
    </row>
    <row r="298" spans="1:8" x14ac:dyDescent="0.3">
      <c r="A298" s="3">
        <v>4650</v>
      </c>
      <c r="B298" t="s">
        <v>299</v>
      </c>
      <c r="C298" s="1">
        <v>541393.75454515743</v>
      </c>
      <c r="D298" s="1">
        <v>265000</v>
      </c>
      <c r="E298" s="1">
        <v>673000</v>
      </c>
      <c r="F298" s="1">
        <v>0</v>
      </c>
      <c r="G298" s="1">
        <v>0</v>
      </c>
      <c r="H298" s="21">
        <f t="shared" si="4"/>
        <v>1479393.7545451573</v>
      </c>
    </row>
    <row r="299" spans="1:8" x14ac:dyDescent="0.3">
      <c r="A299" s="3">
        <v>4651</v>
      </c>
      <c r="B299" t="s">
        <v>300</v>
      </c>
      <c r="C299" s="1">
        <v>654268.37773385912</v>
      </c>
      <c r="D299" s="1">
        <v>1840000</v>
      </c>
      <c r="E299" s="1">
        <v>2496000</v>
      </c>
      <c r="F299" s="1">
        <v>0</v>
      </c>
      <c r="G299" s="1">
        <v>618000</v>
      </c>
      <c r="H299" s="21">
        <f t="shared" si="4"/>
        <v>5608268.3777338592</v>
      </c>
    </row>
    <row r="300" spans="1:8" x14ac:dyDescent="0.3">
      <c r="A300" s="4"/>
      <c r="B300" s="5" t="s">
        <v>301</v>
      </c>
      <c r="C300" s="10">
        <f>SUM(C257:C299)</f>
        <v>136604688.47091439</v>
      </c>
      <c r="D300" s="10">
        <f>SUM(D257:D299)</f>
        <v>85820000</v>
      </c>
      <c r="E300" s="10">
        <f>SUM(E257:E299)</f>
        <v>84456000</v>
      </c>
      <c r="F300" s="10">
        <v>83083000</v>
      </c>
      <c r="G300" s="10">
        <v>2809000</v>
      </c>
      <c r="H300" s="23">
        <f t="shared" si="4"/>
        <v>392772688.47091436</v>
      </c>
    </row>
    <row r="301" spans="1:8" x14ac:dyDescent="0.3">
      <c r="A301" s="11"/>
      <c r="B301" s="8" t="s">
        <v>302</v>
      </c>
      <c r="C301" s="12"/>
      <c r="D301" s="12"/>
      <c r="E301" s="12"/>
      <c r="F301" s="12"/>
      <c r="G301" s="12"/>
      <c r="H301" s="12"/>
    </row>
    <row r="302" spans="1:8" x14ac:dyDescent="0.3">
      <c r="A302" s="3">
        <v>5001</v>
      </c>
      <c r="B302" t="s">
        <v>303</v>
      </c>
      <c r="C302" s="1">
        <v>19028289.999518808</v>
      </c>
      <c r="D302" s="1">
        <v>36540000</v>
      </c>
      <c r="E302" s="1">
        <v>34709000</v>
      </c>
      <c r="F302" s="1">
        <v>0</v>
      </c>
      <c r="G302" s="1">
        <v>21299000</v>
      </c>
      <c r="H302" s="21">
        <f t="shared" si="4"/>
        <v>111576289.99951881</v>
      </c>
    </row>
    <row r="303" spans="1:8" x14ac:dyDescent="0.3">
      <c r="A303" s="3">
        <v>5006</v>
      </c>
      <c r="B303" t="s">
        <v>304</v>
      </c>
      <c r="C303" s="1">
        <v>2222747.6693397281</v>
      </c>
      <c r="D303" s="1">
        <v>3654000</v>
      </c>
      <c r="E303" s="1">
        <v>3542000</v>
      </c>
      <c r="F303" s="1">
        <v>0</v>
      </c>
      <c r="G303" s="1">
        <v>0</v>
      </c>
      <c r="H303" s="21">
        <f t="shared" si="4"/>
        <v>9418747.6693397276</v>
      </c>
    </row>
    <row r="304" spans="1:8" x14ac:dyDescent="0.3">
      <c r="A304" s="3">
        <v>5007</v>
      </c>
      <c r="B304" t="s">
        <v>305</v>
      </c>
      <c r="C304" s="1">
        <v>1388321.0982427942</v>
      </c>
      <c r="D304" s="1">
        <v>1171000</v>
      </c>
      <c r="E304" s="1">
        <v>2121000</v>
      </c>
      <c r="F304" s="1">
        <v>0</v>
      </c>
      <c r="G304" s="1">
        <v>0</v>
      </c>
      <c r="H304" s="21">
        <f t="shared" si="4"/>
        <v>4680321.0982427942</v>
      </c>
    </row>
    <row r="305" spans="1:8" x14ac:dyDescent="0.3">
      <c r="A305" s="3">
        <v>5014</v>
      </c>
      <c r="B305" t="s">
        <v>306</v>
      </c>
      <c r="C305" s="1">
        <v>476224.2856194331</v>
      </c>
      <c r="D305" s="1">
        <v>398000</v>
      </c>
      <c r="E305" s="1">
        <v>547000</v>
      </c>
      <c r="F305" s="1">
        <v>0</v>
      </c>
      <c r="G305" s="1">
        <v>0</v>
      </c>
      <c r="H305" s="21">
        <f t="shared" si="4"/>
        <v>1421224.285619433</v>
      </c>
    </row>
    <row r="306" spans="1:8" x14ac:dyDescent="0.3">
      <c r="A306" s="3">
        <v>5020</v>
      </c>
      <c r="B306" t="s">
        <v>307</v>
      </c>
      <c r="C306" s="1">
        <v>249999.54427577555</v>
      </c>
      <c r="D306" s="1">
        <v>250000</v>
      </c>
      <c r="E306" s="1">
        <v>0</v>
      </c>
      <c r="F306" s="1">
        <v>0</v>
      </c>
      <c r="G306" s="1">
        <v>0</v>
      </c>
      <c r="H306" s="21">
        <f t="shared" si="4"/>
        <v>499999.54427577555</v>
      </c>
    </row>
    <row r="307" spans="1:8" x14ac:dyDescent="0.3">
      <c r="A307" s="3">
        <v>5021</v>
      </c>
      <c r="B307" t="s">
        <v>308</v>
      </c>
      <c r="C307" s="1">
        <v>642778.69703468354</v>
      </c>
      <c r="D307" s="1">
        <v>1846000</v>
      </c>
      <c r="E307" s="1">
        <v>1582000</v>
      </c>
      <c r="F307" s="1">
        <v>0</v>
      </c>
      <c r="G307" s="1">
        <v>500000</v>
      </c>
      <c r="H307" s="21">
        <f t="shared" si="4"/>
        <v>4570778.6970346831</v>
      </c>
    </row>
    <row r="308" spans="1:8" x14ac:dyDescent="0.3">
      <c r="A308" s="3">
        <v>5022</v>
      </c>
      <c r="B308" t="s">
        <v>309</v>
      </c>
      <c r="C308" s="1">
        <v>249999.54427577555</v>
      </c>
      <c r="D308" s="1">
        <v>250000</v>
      </c>
      <c r="E308" s="1">
        <v>0</v>
      </c>
      <c r="F308" s="1">
        <v>0</v>
      </c>
      <c r="G308" s="1">
        <v>0</v>
      </c>
      <c r="H308" s="21">
        <f t="shared" si="4"/>
        <v>499999.54427577555</v>
      </c>
    </row>
    <row r="309" spans="1:8" x14ac:dyDescent="0.3">
      <c r="A309" s="3">
        <v>5025</v>
      </c>
      <c r="B309" t="s">
        <v>310</v>
      </c>
      <c r="C309" s="1">
        <v>510785.24516255344</v>
      </c>
      <c r="D309" s="1">
        <v>1644000</v>
      </c>
      <c r="E309" s="1">
        <v>1445000</v>
      </c>
      <c r="F309" s="1">
        <v>0</v>
      </c>
      <c r="G309" s="1">
        <v>0</v>
      </c>
      <c r="H309" s="21">
        <f t="shared" si="4"/>
        <v>3599785.2451625536</v>
      </c>
    </row>
    <row r="310" spans="1:8" x14ac:dyDescent="0.3">
      <c r="A310" s="3">
        <v>5026</v>
      </c>
      <c r="B310" t="s">
        <v>311</v>
      </c>
      <c r="C310" s="1">
        <v>249999.54427577555</v>
      </c>
      <c r="D310" s="1">
        <v>250000</v>
      </c>
      <c r="E310" s="1">
        <v>0</v>
      </c>
      <c r="F310" s="1">
        <v>0</v>
      </c>
      <c r="G310" s="1">
        <v>0</v>
      </c>
      <c r="H310" s="21">
        <f t="shared" si="4"/>
        <v>499999.54427577555</v>
      </c>
    </row>
    <row r="311" spans="1:8" x14ac:dyDescent="0.3">
      <c r="A311" s="3">
        <v>5027</v>
      </c>
      <c r="B311" t="s">
        <v>312</v>
      </c>
      <c r="C311" s="1">
        <v>574392.11751319002</v>
      </c>
      <c r="D311" s="1">
        <v>369000</v>
      </c>
      <c r="E311" s="1">
        <v>566000</v>
      </c>
      <c r="F311" s="1">
        <v>0</v>
      </c>
      <c r="G311" s="1">
        <v>0</v>
      </c>
      <c r="H311" s="21">
        <f t="shared" si="4"/>
        <v>1509392.11751319</v>
      </c>
    </row>
    <row r="312" spans="1:8" x14ac:dyDescent="0.3">
      <c r="A312" s="3">
        <v>5028</v>
      </c>
      <c r="B312" t="s">
        <v>313</v>
      </c>
      <c r="C312" s="1">
        <v>1550647.3071607479</v>
      </c>
      <c r="D312" s="1">
        <v>427000</v>
      </c>
      <c r="E312" s="1">
        <v>789000</v>
      </c>
      <c r="F312" s="1">
        <v>0</v>
      </c>
      <c r="G312" s="1">
        <v>0</v>
      </c>
      <c r="H312" s="21">
        <f t="shared" si="4"/>
        <v>2766647.3071607482</v>
      </c>
    </row>
    <row r="313" spans="1:8" x14ac:dyDescent="0.3">
      <c r="A313" s="3">
        <v>5029</v>
      </c>
      <c r="B313" t="s">
        <v>314</v>
      </c>
      <c r="C313" s="1">
        <v>769992.44173595647</v>
      </c>
      <c r="D313" s="1">
        <v>250000</v>
      </c>
      <c r="E313" s="1">
        <v>0</v>
      </c>
      <c r="F313" s="1">
        <v>0</v>
      </c>
      <c r="G313" s="1">
        <v>0</v>
      </c>
      <c r="H313" s="21">
        <f t="shared" si="4"/>
        <v>1019992.4417359565</v>
      </c>
    </row>
    <row r="314" spans="1:8" x14ac:dyDescent="0.3">
      <c r="A314" s="3">
        <v>5031</v>
      </c>
      <c r="B314" t="s">
        <v>315</v>
      </c>
      <c r="C314" s="1">
        <v>1310007.4345972128</v>
      </c>
      <c r="D314" s="1">
        <v>346000</v>
      </c>
      <c r="E314" s="1">
        <v>517000</v>
      </c>
      <c r="F314" s="1">
        <v>0</v>
      </c>
      <c r="G314" s="1">
        <v>0</v>
      </c>
      <c r="H314" s="21">
        <f t="shared" si="4"/>
        <v>2173007.4345972128</v>
      </c>
    </row>
    <row r="315" spans="1:8" x14ac:dyDescent="0.3">
      <c r="A315" s="3">
        <v>5032</v>
      </c>
      <c r="B315" t="s">
        <v>316</v>
      </c>
      <c r="C315" s="1">
        <v>375115.09546668711</v>
      </c>
      <c r="D315" s="1">
        <v>250000</v>
      </c>
      <c r="E315" s="1">
        <v>273000</v>
      </c>
      <c r="F315" s="1">
        <v>0</v>
      </c>
      <c r="G315" s="1">
        <v>0</v>
      </c>
      <c r="H315" s="21">
        <f t="shared" si="4"/>
        <v>898115.09546668711</v>
      </c>
    </row>
    <row r="316" spans="1:8" x14ac:dyDescent="0.3">
      <c r="A316" s="3">
        <v>5033</v>
      </c>
      <c r="B316" t="s">
        <v>317</v>
      </c>
      <c r="C316" s="1">
        <v>249999.54427577555</v>
      </c>
      <c r="D316" s="1">
        <v>250000</v>
      </c>
      <c r="E316" s="1">
        <v>0</v>
      </c>
      <c r="F316" s="1">
        <v>0</v>
      </c>
      <c r="G316" s="1">
        <v>0</v>
      </c>
      <c r="H316" s="21">
        <f t="shared" si="4"/>
        <v>499999.54427577555</v>
      </c>
    </row>
    <row r="317" spans="1:8" x14ac:dyDescent="0.3">
      <c r="A317" s="3">
        <v>5034</v>
      </c>
      <c r="B317" t="s">
        <v>318</v>
      </c>
      <c r="C317" s="1">
        <v>605284.64467729407</v>
      </c>
      <c r="D317" s="1">
        <v>250000</v>
      </c>
      <c r="E317" s="1">
        <v>0</v>
      </c>
      <c r="F317" s="1">
        <v>0</v>
      </c>
      <c r="G317" s="1">
        <v>0</v>
      </c>
      <c r="H317" s="21">
        <f t="shared" si="4"/>
        <v>855284.64467729407</v>
      </c>
    </row>
    <row r="318" spans="1:8" x14ac:dyDescent="0.3">
      <c r="A318" s="3">
        <v>5035</v>
      </c>
      <c r="B318" t="s">
        <v>319</v>
      </c>
      <c r="C318" s="1">
        <v>2225321.3578163432</v>
      </c>
      <c r="D318" s="1">
        <v>3761000</v>
      </c>
      <c r="E318" s="1">
        <v>3725000</v>
      </c>
      <c r="F318" s="1">
        <v>3161000</v>
      </c>
      <c r="G318" s="1">
        <v>0</v>
      </c>
      <c r="H318" s="21">
        <f t="shared" si="4"/>
        <v>12872321.357816342</v>
      </c>
    </row>
    <row r="319" spans="1:8" x14ac:dyDescent="0.3">
      <c r="A319" s="3">
        <v>5036</v>
      </c>
      <c r="B319" t="s">
        <v>320</v>
      </c>
      <c r="C319" s="1">
        <v>249999.54427577555</v>
      </c>
      <c r="D319" s="1">
        <v>250000</v>
      </c>
      <c r="E319" s="1">
        <v>0</v>
      </c>
      <c r="F319" s="1">
        <v>0</v>
      </c>
      <c r="G319" s="1">
        <v>0</v>
      </c>
      <c r="H319" s="21">
        <f t="shared" si="4"/>
        <v>499999.54427577555</v>
      </c>
    </row>
    <row r="320" spans="1:8" x14ac:dyDescent="0.3">
      <c r="A320" s="3">
        <v>5037</v>
      </c>
      <c r="B320" t="s">
        <v>321</v>
      </c>
      <c r="C320" s="1">
        <v>1855353.639302887</v>
      </c>
      <c r="D320" s="1">
        <v>1673000</v>
      </c>
      <c r="E320" s="1">
        <v>2201000</v>
      </c>
      <c r="F320" s="1">
        <v>0</v>
      </c>
      <c r="G320" s="1">
        <v>0</v>
      </c>
      <c r="H320" s="21">
        <f t="shared" si="4"/>
        <v>5729353.639302887</v>
      </c>
    </row>
    <row r="321" spans="1:8" x14ac:dyDescent="0.3">
      <c r="A321" s="3">
        <v>5038</v>
      </c>
      <c r="B321" t="s">
        <v>322</v>
      </c>
      <c r="C321" s="1">
        <v>1374533.4814037834</v>
      </c>
      <c r="D321" s="1">
        <v>1096000</v>
      </c>
      <c r="E321" s="1">
        <v>1421000</v>
      </c>
      <c r="F321" s="1">
        <v>0</v>
      </c>
      <c r="G321" s="1">
        <v>0</v>
      </c>
      <c r="H321" s="21">
        <f t="shared" si="4"/>
        <v>3891533.4814037834</v>
      </c>
    </row>
    <row r="322" spans="1:8" x14ac:dyDescent="0.3">
      <c r="A322" s="3">
        <v>5041</v>
      </c>
      <c r="B322" t="s">
        <v>323</v>
      </c>
      <c r="C322" s="1">
        <v>249999.54427577555</v>
      </c>
      <c r="D322" s="1">
        <v>250000</v>
      </c>
      <c r="E322" s="1">
        <v>0</v>
      </c>
      <c r="F322" s="1">
        <v>0</v>
      </c>
      <c r="G322" s="1">
        <v>0</v>
      </c>
      <c r="H322" s="21">
        <f t="shared" si="4"/>
        <v>499999.54427577555</v>
      </c>
    </row>
    <row r="323" spans="1:8" x14ac:dyDescent="0.3">
      <c r="A323" s="3">
        <v>5042</v>
      </c>
      <c r="B323" t="s">
        <v>324</v>
      </c>
      <c r="C323" s="1">
        <v>249999.54427577555</v>
      </c>
      <c r="D323" s="1">
        <v>250000</v>
      </c>
      <c r="E323" s="1">
        <v>0</v>
      </c>
      <c r="F323" s="1">
        <v>0</v>
      </c>
      <c r="G323" s="1">
        <v>0</v>
      </c>
      <c r="H323" s="21">
        <f t="shared" si="4"/>
        <v>499999.54427577555</v>
      </c>
    </row>
    <row r="324" spans="1:8" x14ac:dyDescent="0.3">
      <c r="A324" s="3">
        <v>5043</v>
      </c>
      <c r="B324" t="s">
        <v>325</v>
      </c>
      <c r="C324" s="1">
        <v>249999.54427577555</v>
      </c>
      <c r="D324" s="1">
        <v>250000</v>
      </c>
      <c r="E324" s="1">
        <v>0</v>
      </c>
      <c r="F324" s="1">
        <v>0</v>
      </c>
      <c r="G324" s="1">
        <v>0</v>
      </c>
      <c r="H324" s="21">
        <f t="shared" si="4"/>
        <v>499999.54427577555</v>
      </c>
    </row>
    <row r="325" spans="1:8" x14ac:dyDescent="0.3">
      <c r="A325" s="3">
        <v>5044</v>
      </c>
      <c r="B325" t="s">
        <v>326</v>
      </c>
      <c r="C325" s="1">
        <v>249999.54427577555</v>
      </c>
      <c r="D325" s="1">
        <v>250000</v>
      </c>
      <c r="E325" s="1">
        <v>295000</v>
      </c>
      <c r="F325" s="1">
        <v>0</v>
      </c>
      <c r="G325" s="1">
        <v>0</v>
      </c>
      <c r="H325" s="21">
        <f t="shared" si="4"/>
        <v>794999.54427577555</v>
      </c>
    </row>
    <row r="326" spans="1:8" x14ac:dyDescent="0.3">
      <c r="A326" s="3">
        <v>5045</v>
      </c>
      <c r="B326" t="s">
        <v>327</v>
      </c>
      <c r="C326" s="1">
        <v>249999.54427577555</v>
      </c>
      <c r="D326" s="1">
        <v>260000</v>
      </c>
      <c r="E326" s="1">
        <v>357000</v>
      </c>
      <c r="F326" s="1">
        <v>0</v>
      </c>
      <c r="G326" s="1">
        <v>0</v>
      </c>
      <c r="H326" s="21">
        <f t="shared" ref="H326:H382" si="5">SUM(C326:G326)</f>
        <v>866999.54427577555</v>
      </c>
    </row>
    <row r="327" spans="1:8" x14ac:dyDescent="0.3">
      <c r="A327" s="3">
        <v>5046</v>
      </c>
      <c r="B327" t="s">
        <v>328</v>
      </c>
      <c r="C327" s="1">
        <v>249999.54427577555</v>
      </c>
      <c r="D327" s="1">
        <v>250000</v>
      </c>
      <c r="E327" s="1">
        <v>0</v>
      </c>
      <c r="F327" s="1">
        <v>0</v>
      </c>
      <c r="G327" s="1">
        <v>0</v>
      </c>
      <c r="H327" s="21">
        <f t="shared" si="5"/>
        <v>499999.54427577555</v>
      </c>
    </row>
    <row r="328" spans="1:8" x14ac:dyDescent="0.3">
      <c r="A328" s="3">
        <v>5047</v>
      </c>
      <c r="B328" t="s">
        <v>329</v>
      </c>
      <c r="C328" s="1">
        <v>354709.4225449512</v>
      </c>
      <c r="D328" s="1">
        <v>250000</v>
      </c>
      <c r="E328" s="1">
        <v>0</v>
      </c>
      <c r="F328" s="1">
        <v>0</v>
      </c>
      <c r="G328" s="1">
        <v>0</v>
      </c>
      <c r="H328" s="21">
        <f t="shared" si="5"/>
        <v>604709.4225449512</v>
      </c>
    </row>
    <row r="329" spans="1:8" x14ac:dyDescent="0.3">
      <c r="A329" s="3">
        <v>5049</v>
      </c>
      <c r="B329" t="s">
        <v>330</v>
      </c>
      <c r="C329" s="1">
        <v>249999.54427577555</v>
      </c>
      <c r="D329" s="1">
        <v>250000</v>
      </c>
      <c r="E329" s="1">
        <v>0</v>
      </c>
      <c r="F329" s="1">
        <v>0</v>
      </c>
      <c r="G329" s="1">
        <v>0</v>
      </c>
      <c r="H329" s="21">
        <f t="shared" si="5"/>
        <v>499999.54427577555</v>
      </c>
    </row>
    <row r="330" spans="1:8" x14ac:dyDescent="0.3">
      <c r="A330" s="3">
        <v>5052</v>
      </c>
      <c r="B330" t="s">
        <v>331</v>
      </c>
      <c r="C330" s="1">
        <v>249999.54427577555</v>
      </c>
      <c r="D330" s="1">
        <v>250000</v>
      </c>
      <c r="E330" s="1">
        <v>0</v>
      </c>
      <c r="F330" s="1">
        <v>0</v>
      </c>
      <c r="G330" s="1">
        <v>0</v>
      </c>
      <c r="H330" s="21">
        <f t="shared" si="5"/>
        <v>499999.54427577555</v>
      </c>
    </row>
    <row r="331" spans="1:8" x14ac:dyDescent="0.3">
      <c r="A331" s="3">
        <v>5053</v>
      </c>
      <c r="B331" t="s">
        <v>332</v>
      </c>
      <c r="C331" s="1">
        <v>623659.86835125519</v>
      </c>
      <c r="D331" s="1">
        <v>250000</v>
      </c>
      <c r="E331" s="1">
        <v>391000</v>
      </c>
      <c r="F331" s="1">
        <v>0</v>
      </c>
      <c r="G331" s="1">
        <v>0</v>
      </c>
      <c r="H331" s="21">
        <f t="shared" si="5"/>
        <v>1264659.8683512551</v>
      </c>
    </row>
    <row r="332" spans="1:8" x14ac:dyDescent="0.3">
      <c r="A332" s="3">
        <v>5054</v>
      </c>
      <c r="B332" t="s">
        <v>333</v>
      </c>
      <c r="C332" s="1">
        <v>919082.53848845989</v>
      </c>
      <c r="D332" s="1">
        <v>250000</v>
      </c>
      <c r="E332" s="1">
        <v>477000</v>
      </c>
      <c r="F332" s="1">
        <v>0</v>
      </c>
      <c r="G332" s="1">
        <v>0</v>
      </c>
      <c r="H332" s="21">
        <f t="shared" si="5"/>
        <v>1646082.5384884598</v>
      </c>
    </row>
    <row r="333" spans="1:8" x14ac:dyDescent="0.3">
      <c r="A333" s="3">
        <v>5055</v>
      </c>
      <c r="B333" t="s">
        <v>334</v>
      </c>
      <c r="C333" s="1">
        <v>544518.94769533328</v>
      </c>
      <c r="D333" s="1">
        <v>250000</v>
      </c>
      <c r="E333" s="1">
        <v>483000</v>
      </c>
      <c r="F333" s="1">
        <v>0</v>
      </c>
      <c r="G333" s="1">
        <v>0</v>
      </c>
      <c r="H333" s="21">
        <f t="shared" si="5"/>
        <v>1277518.9476953333</v>
      </c>
    </row>
    <row r="334" spans="1:8" x14ac:dyDescent="0.3">
      <c r="A334" s="3">
        <v>5056</v>
      </c>
      <c r="B334" t="s">
        <v>335</v>
      </c>
      <c r="C334" s="1">
        <v>470984.99122060899</v>
      </c>
      <c r="D334" s="1">
        <v>404000</v>
      </c>
      <c r="E334" s="1">
        <v>764000</v>
      </c>
      <c r="F334" s="1">
        <v>0</v>
      </c>
      <c r="G334" s="1">
        <v>0</v>
      </c>
      <c r="H334" s="21">
        <f t="shared" si="5"/>
        <v>1638984.9912206091</v>
      </c>
    </row>
    <row r="335" spans="1:8" x14ac:dyDescent="0.3">
      <c r="A335" s="3">
        <v>5057</v>
      </c>
      <c r="B335" t="s">
        <v>336</v>
      </c>
      <c r="C335" s="1">
        <v>947025.44194885518</v>
      </c>
      <c r="D335" s="1">
        <v>1004000</v>
      </c>
      <c r="E335" s="1">
        <v>1080000</v>
      </c>
      <c r="F335" s="1">
        <v>0</v>
      </c>
      <c r="G335" s="1">
        <v>618000</v>
      </c>
      <c r="H335" s="21">
        <f t="shared" si="5"/>
        <v>3649025.4419488553</v>
      </c>
    </row>
    <row r="336" spans="1:8" x14ac:dyDescent="0.3">
      <c r="A336" s="3">
        <v>5058</v>
      </c>
      <c r="B336" t="s">
        <v>337</v>
      </c>
      <c r="C336" s="1">
        <v>393314.74969418137</v>
      </c>
      <c r="D336" s="1">
        <v>467000</v>
      </c>
      <c r="E336" s="1">
        <v>552000</v>
      </c>
      <c r="F336" s="1">
        <v>0</v>
      </c>
      <c r="G336" s="1">
        <v>0</v>
      </c>
      <c r="H336" s="21">
        <f t="shared" si="5"/>
        <v>1412314.7496941814</v>
      </c>
    </row>
    <row r="337" spans="1:8" x14ac:dyDescent="0.3">
      <c r="A337" s="3">
        <v>5059</v>
      </c>
      <c r="B337" t="s">
        <v>338</v>
      </c>
      <c r="C337" s="1">
        <v>1682089.2543593177</v>
      </c>
      <c r="D337" s="1">
        <v>1246000</v>
      </c>
      <c r="E337" s="1">
        <v>2086000</v>
      </c>
      <c r="F337" s="1">
        <v>0</v>
      </c>
      <c r="G337" s="1">
        <v>0</v>
      </c>
      <c r="H337" s="21">
        <f t="shared" si="5"/>
        <v>5014089.2543593179</v>
      </c>
    </row>
    <row r="338" spans="1:8" x14ac:dyDescent="0.3">
      <c r="A338" s="3">
        <v>5060</v>
      </c>
      <c r="B338" t="s">
        <v>339</v>
      </c>
      <c r="C338" s="1">
        <v>882958.98237025179</v>
      </c>
      <c r="D338" s="1">
        <v>577000</v>
      </c>
      <c r="E338" s="1">
        <v>885000</v>
      </c>
      <c r="F338" s="1">
        <v>0</v>
      </c>
      <c r="G338" s="1">
        <v>0</v>
      </c>
      <c r="H338" s="21">
        <f t="shared" si="5"/>
        <v>2344958.9823702518</v>
      </c>
    </row>
    <row r="339" spans="1:8" x14ac:dyDescent="0.3">
      <c r="A339" s="3">
        <v>5061</v>
      </c>
      <c r="B339" t="s">
        <v>340</v>
      </c>
      <c r="C339" s="1">
        <v>249999.54427577555</v>
      </c>
      <c r="D339" s="1">
        <v>250000</v>
      </c>
      <c r="E339" s="1">
        <v>0</v>
      </c>
      <c r="F339" s="1">
        <v>0</v>
      </c>
      <c r="G339" s="1">
        <v>0</v>
      </c>
      <c r="H339" s="21">
        <f t="shared" si="5"/>
        <v>499999.54427577555</v>
      </c>
    </row>
    <row r="340" spans="1:8" x14ac:dyDescent="0.3">
      <c r="A340" s="4"/>
      <c r="B340" s="5" t="s">
        <v>341</v>
      </c>
      <c r="C340" s="10">
        <f>SUM(C302:C339)</f>
        <v>45228132.331126168</v>
      </c>
      <c r="D340" s="10">
        <f>SUM(D302:D339)</f>
        <v>61883000</v>
      </c>
      <c r="E340" s="10">
        <f>SUM(E302:E339)</f>
        <v>60808000</v>
      </c>
      <c r="F340" s="10">
        <v>3161000</v>
      </c>
      <c r="G340" s="10">
        <v>22417000</v>
      </c>
      <c r="H340" s="23">
        <f t="shared" si="5"/>
        <v>193497132.33112615</v>
      </c>
    </row>
    <row r="341" spans="1:8" x14ac:dyDescent="0.3">
      <c r="A341" s="11"/>
      <c r="B341" s="8" t="s">
        <v>342</v>
      </c>
      <c r="C341" s="12"/>
      <c r="D341" s="12"/>
      <c r="E341" s="12"/>
      <c r="F341" s="12"/>
      <c r="G341" s="12"/>
      <c r="H341" s="12"/>
    </row>
    <row r="342" spans="1:8" x14ac:dyDescent="0.3">
      <c r="A342" s="3">
        <v>5401</v>
      </c>
      <c r="B342" t="s">
        <v>343</v>
      </c>
      <c r="C342" s="1">
        <v>7084537.1191117158</v>
      </c>
      <c r="D342" s="1">
        <v>16960000</v>
      </c>
      <c r="E342" s="1">
        <v>14834000</v>
      </c>
      <c r="F342" s="1">
        <v>16538000</v>
      </c>
      <c r="G342" s="1">
        <v>0</v>
      </c>
      <c r="H342" s="21">
        <f t="shared" si="5"/>
        <v>55416537.119111717</v>
      </c>
    </row>
    <row r="343" spans="1:8" x14ac:dyDescent="0.3">
      <c r="A343" s="3">
        <v>5402</v>
      </c>
      <c r="B343" t="s">
        <v>344</v>
      </c>
      <c r="C343" s="1">
        <v>2274772.9435455948</v>
      </c>
      <c r="D343" s="1">
        <v>5371000</v>
      </c>
      <c r="E343" s="1">
        <v>4325000</v>
      </c>
      <c r="F343" s="1">
        <v>6531000</v>
      </c>
      <c r="G343" s="1">
        <v>0</v>
      </c>
      <c r="H343" s="21">
        <f t="shared" si="5"/>
        <v>18501772.943545595</v>
      </c>
    </row>
    <row r="344" spans="1:8" x14ac:dyDescent="0.3">
      <c r="A344" s="3">
        <v>5403</v>
      </c>
      <c r="B344" t="s">
        <v>345</v>
      </c>
      <c r="C344" s="1">
        <v>1908757.6751926551</v>
      </c>
      <c r="D344" s="1">
        <v>6416000</v>
      </c>
      <c r="E344" s="1">
        <v>3485000</v>
      </c>
      <c r="F344" s="1">
        <v>6235000</v>
      </c>
      <c r="G344" s="1">
        <v>0</v>
      </c>
      <c r="H344" s="21">
        <f t="shared" si="5"/>
        <v>18044757.675192654</v>
      </c>
    </row>
    <row r="345" spans="1:8" x14ac:dyDescent="0.3">
      <c r="A345" s="3">
        <v>5404</v>
      </c>
      <c r="B345" t="s">
        <v>346</v>
      </c>
      <c r="C345" s="1">
        <v>496586.35119488754</v>
      </c>
      <c r="D345" s="1">
        <v>250000</v>
      </c>
      <c r="E345" s="1">
        <v>0</v>
      </c>
      <c r="F345" s="1">
        <v>1585000</v>
      </c>
      <c r="G345" s="1">
        <v>0</v>
      </c>
      <c r="H345" s="21">
        <f t="shared" si="5"/>
        <v>2331586.3511948874</v>
      </c>
    </row>
    <row r="346" spans="1:8" x14ac:dyDescent="0.3">
      <c r="A346" s="3">
        <v>5405</v>
      </c>
      <c r="B346" t="s">
        <v>347</v>
      </c>
      <c r="C346" s="1">
        <v>519609.31993952044</v>
      </c>
      <c r="D346" s="1">
        <v>525000</v>
      </c>
      <c r="E346" s="1">
        <v>764000</v>
      </c>
      <c r="F346" s="1">
        <v>2536000</v>
      </c>
      <c r="G346" s="1">
        <v>0</v>
      </c>
      <c r="H346" s="21">
        <f t="shared" si="5"/>
        <v>4344609.3199395202</v>
      </c>
    </row>
    <row r="347" spans="1:8" x14ac:dyDescent="0.3">
      <c r="A347" s="3">
        <v>5406</v>
      </c>
      <c r="B347" t="s">
        <v>348</v>
      </c>
      <c r="C347" s="1">
        <v>1044457.9342778648</v>
      </c>
      <c r="D347" s="1">
        <v>1488000</v>
      </c>
      <c r="E347" s="1">
        <v>1488000</v>
      </c>
      <c r="F347" s="1">
        <v>4399000</v>
      </c>
      <c r="G347" s="1">
        <v>0</v>
      </c>
      <c r="H347" s="21">
        <f t="shared" si="5"/>
        <v>8419457.9342778642</v>
      </c>
    </row>
    <row r="348" spans="1:8" x14ac:dyDescent="0.3">
      <c r="A348" s="3">
        <v>5411</v>
      </c>
      <c r="B348" t="s">
        <v>349</v>
      </c>
      <c r="C348" s="1">
        <v>259115.27912780963</v>
      </c>
      <c r="D348" s="1">
        <v>250000</v>
      </c>
      <c r="E348" s="1">
        <v>0</v>
      </c>
      <c r="F348" s="1">
        <v>1137000</v>
      </c>
      <c r="G348" s="1">
        <v>0</v>
      </c>
      <c r="H348" s="21">
        <f t="shared" si="5"/>
        <v>1646115.2791278097</v>
      </c>
    </row>
    <row r="349" spans="1:8" x14ac:dyDescent="0.3">
      <c r="A349" s="3">
        <v>5412</v>
      </c>
      <c r="B349" t="s">
        <v>350</v>
      </c>
      <c r="C349" s="1">
        <v>387799.70295857714</v>
      </c>
      <c r="D349" s="1">
        <v>312000</v>
      </c>
      <c r="E349" s="1">
        <v>284000</v>
      </c>
      <c r="F349" s="1">
        <v>2053000</v>
      </c>
      <c r="G349" s="1">
        <v>0</v>
      </c>
      <c r="H349" s="21">
        <f t="shared" si="5"/>
        <v>3036799.7029585773</v>
      </c>
    </row>
    <row r="350" spans="1:8" x14ac:dyDescent="0.3">
      <c r="A350" s="3">
        <v>5413</v>
      </c>
      <c r="B350" t="s">
        <v>351</v>
      </c>
      <c r="C350" s="1">
        <v>249999.54427577555</v>
      </c>
      <c r="D350" s="1">
        <v>250000</v>
      </c>
      <c r="E350" s="1">
        <v>0</v>
      </c>
      <c r="F350" s="1">
        <v>0</v>
      </c>
      <c r="G350" s="1">
        <v>0</v>
      </c>
      <c r="H350" s="21">
        <f t="shared" si="5"/>
        <v>499999.54427577555</v>
      </c>
    </row>
    <row r="351" spans="1:8" x14ac:dyDescent="0.3">
      <c r="A351" s="3">
        <v>5414</v>
      </c>
      <c r="B351" t="s">
        <v>352</v>
      </c>
      <c r="C351" s="1">
        <v>285929.52186091838</v>
      </c>
      <c r="D351" s="1">
        <v>250000</v>
      </c>
      <c r="E351" s="1">
        <v>0</v>
      </c>
      <c r="F351" s="1">
        <v>875000</v>
      </c>
      <c r="G351" s="1">
        <v>0</v>
      </c>
      <c r="H351" s="21">
        <f t="shared" si="5"/>
        <v>1410929.5218609185</v>
      </c>
    </row>
    <row r="352" spans="1:8" x14ac:dyDescent="0.3">
      <c r="A352" s="3">
        <v>5415</v>
      </c>
      <c r="B352" t="s">
        <v>353</v>
      </c>
      <c r="C352" s="1">
        <v>249999.54427577555</v>
      </c>
      <c r="D352" s="1">
        <v>250000</v>
      </c>
      <c r="E352" s="1">
        <v>0</v>
      </c>
      <c r="F352" s="1">
        <v>589000</v>
      </c>
      <c r="G352" s="1">
        <v>0</v>
      </c>
      <c r="H352" s="21">
        <f t="shared" si="5"/>
        <v>1088999.5442757756</v>
      </c>
    </row>
    <row r="353" spans="1:8" x14ac:dyDescent="0.3">
      <c r="A353" s="3">
        <v>5416</v>
      </c>
      <c r="B353" t="s">
        <v>354</v>
      </c>
      <c r="C353" s="1">
        <v>364912.25900581921</v>
      </c>
      <c r="D353" s="1">
        <v>479000</v>
      </c>
      <c r="E353" s="1">
        <v>402000</v>
      </c>
      <c r="F353" s="1">
        <v>2442000</v>
      </c>
      <c r="G353" s="1">
        <v>0</v>
      </c>
      <c r="H353" s="21">
        <f t="shared" si="5"/>
        <v>3687912.2590058194</v>
      </c>
    </row>
    <row r="354" spans="1:8" x14ac:dyDescent="0.3">
      <c r="A354" s="3">
        <v>5417</v>
      </c>
      <c r="B354" t="s">
        <v>355</v>
      </c>
      <c r="C354" s="1">
        <v>249999.54427577555</v>
      </c>
      <c r="D354" s="1">
        <v>250000</v>
      </c>
      <c r="E354" s="1">
        <v>0</v>
      </c>
      <c r="F354" s="1">
        <v>1051000</v>
      </c>
      <c r="G354" s="1">
        <v>0</v>
      </c>
      <c r="H354" s="21">
        <f t="shared" si="5"/>
        <v>1550999.5442757756</v>
      </c>
    </row>
    <row r="355" spans="1:8" x14ac:dyDescent="0.3">
      <c r="A355" s="3">
        <v>5418</v>
      </c>
      <c r="B355" t="s">
        <v>356</v>
      </c>
      <c r="C355" s="1">
        <v>607022.8106988488</v>
      </c>
      <c r="D355" s="1">
        <v>981000</v>
      </c>
      <c r="E355" s="1">
        <v>954000</v>
      </c>
      <c r="F355" s="1">
        <v>3995000</v>
      </c>
      <c r="G355" s="1">
        <v>0</v>
      </c>
      <c r="H355" s="21">
        <f t="shared" si="5"/>
        <v>6537022.8106988482</v>
      </c>
    </row>
    <row r="356" spans="1:8" x14ac:dyDescent="0.3">
      <c r="A356" s="3">
        <v>5419</v>
      </c>
      <c r="B356" t="s">
        <v>357</v>
      </c>
      <c r="C356" s="1">
        <v>317942.44430758909</v>
      </c>
      <c r="D356" s="1">
        <v>250000</v>
      </c>
      <c r="E356" s="1">
        <v>0</v>
      </c>
      <c r="F356" s="1">
        <v>782000</v>
      </c>
      <c r="G356" s="1">
        <v>0</v>
      </c>
      <c r="H356" s="21">
        <f t="shared" si="5"/>
        <v>1349942.444307589</v>
      </c>
    </row>
    <row r="357" spans="1:8" x14ac:dyDescent="0.3">
      <c r="A357" s="3">
        <v>5420</v>
      </c>
      <c r="B357" t="s">
        <v>358</v>
      </c>
      <c r="C357" s="1">
        <v>249999.54427577555</v>
      </c>
      <c r="D357" s="1">
        <v>250000</v>
      </c>
      <c r="E357" s="1">
        <v>0</v>
      </c>
      <c r="F357" s="1">
        <v>546000</v>
      </c>
      <c r="G357" s="1">
        <v>0</v>
      </c>
      <c r="H357" s="21">
        <f t="shared" si="5"/>
        <v>1045999.5442757756</v>
      </c>
    </row>
    <row r="358" spans="1:8" x14ac:dyDescent="0.3">
      <c r="A358" s="3">
        <v>5421</v>
      </c>
      <c r="B358" t="s">
        <v>359</v>
      </c>
      <c r="C358" s="1">
        <v>1355782.3225027288</v>
      </c>
      <c r="D358" s="1">
        <v>1656000</v>
      </c>
      <c r="E358" s="1">
        <v>1962000</v>
      </c>
      <c r="F358" s="1">
        <v>5189000</v>
      </c>
      <c r="G358" s="1">
        <v>0</v>
      </c>
      <c r="H358" s="21">
        <f t="shared" si="5"/>
        <v>10162782.322502729</v>
      </c>
    </row>
    <row r="359" spans="1:8" x14ac:dyDescent="0.3">
      <c r="A359" s="3">
        <v>5422</v>
      </c>
      <c r="B359" t="s">
        <v>360</v>
      </c>
      <c r="C359" s="1">
        <v>509774.1532610259</v>
      </c>
      <c r="D359" s="1">
        <v>686000</v>
      </c>
      <c r="E359" s="1">
        <v>539000</v>
      </c>
      <c r="F359" s="1">
        <v>3181000</v>
      </c>
      <c r="G359" s="1">
        <v>0</v>
      </c>
      <c r="H359" s="21">
        <f t="shared" si="5"/>
        <v>4915774.1532610264</v>
      </c>
    </row>
    <row r="360" spans="1:8" x14ac:dyDescent="0.3">
      <c r="A360" s="3">
        <v>5423</v>
      </c>
      <c r="B360" t="s">
        <v>361</v>
      </c>
      <c r="C360" s="1">
        <v>249999.54427577555</v>
      </c>
      <c r="D360" s="1">
        <v>250000</v>
      </c>
      <c r="E360" s="1">
        <v>0</v>
      </c>
      <c r="F360" s="1">
        <v>686000</v>
      </c>
      <c r="G360" s="1">
        <v>0</v>
      </c>
      <c r="H360" s="21">
        <f t="shared" si="5"/>
        <v>1185999.5442757756</v>
      </c>
    </row>
    <row r="361" spans="1:8" x14ac:dyDescent="0.3">
      <c r="A361" s="3">
        <v>5424</v>
      </c>
      <c r="B361" t="s">
        <v>362</v>
      </c>
      <c r="C361" s="1">
        <v>253600.23239220533</v>
      </c>
      <c r="D361" s="1">
        <v>277000</v>
      </c>
      <c r="E361" s="1">
        <v>306000</v>
      </c>
      <c r="F361" s="1">
        <v>2104000</v>
      </c>
      <c r="G361" s="1">
        <v>0</v>
      </c>
      <c r="H361" s="21">
        <f t="shared" si="5"/>
        <v>2940600.2323922054</v>
      </c>
    </row>
    <row r="362" spans="1:8" x14ac:dyDescent="0.3">
      <c r="A362" s="3">
        <v>5425</v>
      </c>
      <c r="B362" t="s">
        <v>363</v>
      </c>
      <c r="C362" s="1">
        <v>249999.54427577555</v>
      </c>
      <c r="D362" s="1">
        <v>250000</v>
      </c>
      <c r="E362" s="1">
        <v>0</v>
      </c>
      <c r="F362" s="1">
        <v>1070000</v>
      </c>
      <c r="G362" s="1">
        <v>0</v>
      </c>
      <c r="H362" s="21">
        <f t="shared" si="5"/>
        <v>1569999.5442757756</v>
      </c>
    </row>
    <row r="363" spans="1:8" x14ac:dyDescent="0.3">
      <c r="A363" s="3">
        <v>5426</v>
      </c>
      <c r="B363" t="s">
        <v>364</v>
      </c>
      <c r="C363" s="1">
        <v>249999.54427577555</v>
      </c>
      <c r="D363" s="1">
        <v>250000</v>
      </c>
      <c r="E363" s="1">
        <v>0</v>
      </c>
      <c r="F363" s="1">
        <v>742000</v>
      </c>
      <c r="G363" s="1">
        <v>0</v>
      </c>
      <c r="H363" s="21">
        <f t="shared" si="5"/>
        <v>1241999.5442757756</v>
      </c>
    </row>
    <row r="364" spans="1:8" x14ac:dyDescent="0.3">
      <c r="A364" s="3">
        <v>5427</v>
      </c>
      <c r="B364" t="s">
        <v>365</v>
      </c>
      <c r="C364" s="1">
        <v>266928.26200324908</v>
      </c>
      <c r="D364" s="1">
        <v>277000</v>
      </c>
      <c r="E364" s="1">
        <v>0</v>
      </c>
      <c r="F364" s="1">
        <v>1841000</v>
      </c>
      <c r="G364" s="1">
        <v>0</v>
      </c>
      <c r="H364" s="21">
        <f t="shared" si="5"/>
        <v>2384928.262003249</v>
      </c>
    </row>
    <row r="365" spans="1:8" x14ac:dyDescent="0.3">
      <c r="A365" s="3">
        <v>5428</v>
      </c>
      <c r="B365" t="s">
        <v>366</v>
      </c>
      <c r="C365" s="1">
        <v>443225.92265140044</v>
      </c>
      <c r="D365" s="1">
        <v>479000</v>
      </c>
      <c r="E365" s="1">
        <v>547000</v>
      </c>
      <c r="F365" s="1">
        <v>3157000</v>
      </c>
      <c r="G365" s="1">
        <v>0</v>
      </c>
      <c r="H365" s="21">
        <f t="shared" si="5"/>
        <v>4626225.9226514008</v>
      </c>
    </row>
    <row r="366" spans="1:8" x14ac:dyDescent="0.3">
      <c r="A366" s="3">
        <v>5429</v>
      </c>
      <c r="B366" t="s">
        <v>367</v>
      </c>
      <c r="C366" s="1">
        <v>249999.54427577555</v>
      </c>
      <c r="D366" s="1">
        <v>250000</v>
      </c>
      <c r="E366" s="1">
        <v>0</v>
      </c>
      <c r="F366" s="1">
        <v>778000</v>
      </c>
      <c r="G366" s="1">
        <v>0</v>
      </c>
      <c r="H366" s="21">
        <f t="shared" si="5"/>
        <v>1277999.5442757756</v>
      </c>
    </row>
    <row r="367" spans="1:8" x14ac:dyDescent="0.3">
      <c r="A367" s="3">
        <v>5430</v>
      </c>
      <c r="B367" t="s">
        <v>368</v>
      </c>
      <c r="C367" s="1">
        <v>781380.51446814288</v>
      </c>
      <c r="D367" s="1">
        <v>250000</v>
      </c>
      <c r="E367" s="1">
        <v>314000</v>
      </c>
      <c r="F367" s="1">
        <v>1487000</v>
      </c>
      <c r="G367" s="1">
        <v>0</v>
      </c>
      <c r="H367" s="21">
        <f t="shared" si="5"/>
        <v>2832380.5144681428</v>
      </c>
    </row>
    <row r="368" spans="1:8" x14ac:dyDescent="0.3">
      <c r="A368" s="3">
        <v>5432</v>
      </c>
      <c r="B368" t="s">
        <v>369</v>
      </c>
      <c r="C368" s="1">
        <v>249999.54427577555</v>
      </c>
      <c r="D368" s="1">
        <v>250000</v>
      </c>
      <c r="E368" s="1">
        <v>0</v>
      </c>
      <c r="F368" s="1">
        <v>528000</v>
      </c>
      <c r="G368" s="1">
        <v>0</v>
      </c>
      <c r="H368" s="21">
        <f t="shared" si="5"/>
        <v>1027999.5442757756</v>
      </c>
    </row>
    <row r="369" spans="1:8" x14ac:dyDescent="0.3">
      <c r="A369" s="3">
        <v>5433</v>
      </c>
      <c r="B369" t="s">
        <v>370</v>
      </c>
      <c r="C369" s="1">
        <v>264637.02372379054</v>
      </c>
      <c r="D369" s="1">
        <v>250000</v>
      </c>
      <c r="E369" s="1">
        <v>0</v>
      </c>
      <c r="F369" s="1">
        <v>1164000</v>
      </c>
      <c r="G369" s="1">
        <v>0</v>
      </c>
      <c r="H369" s="21">
        <f t="shared" si="5"/>
        <v>1678637.0237237904</v>
      </c>
    </row>
    <row r="370" spans="1:8" x14ac:dyDescent="0.3">
      <c r="A370" s="3">
        <v>5434</v>
      </c>
      <c r="B370" t="s">
        <v>371</v>
      </c>
      <c r="C370" s="1">
        <v>320517.70036854787</v>
      </c>
      <c r="D370" s="1">
        <v>250000</v>
      </c>
      <c r="E370" s="1">
        <v>0</v>
      </c>
      <c r="F370" s="1">
        <v>1010000</v>
      </c>
      <c r="G370" s="1">
        <v>0</v>
      </c>
      <c r="H370" s="21">
        <f t="shared" si="5"/>
        <v>1580517.7003685478</v>
      </c>
    </row>
    <row r="371" spans="1:8" x14ac:dyDescent="0.3">
      <c r="A371" s="3">
        <v>5435</v>
      </c>
      <c r="B371" t="s">
        <v>372</v>
      </c>
      <c r="C371" s="1">
        <v>1069565.362676288</v>
      </c>
      <c r="D371" s="1">
        <v>611000</v>
      </c>
      <c r="E371" s="1">
        <v>668000</v>
      </c>
      <c r="F371" s="1">
        <v>3597000</v>
      </c>
      <c r="G371" s="1">
        <v>0</v>
      </c>
      <c r="H371" s="21">
        <f t="shared" si="5"/>
        <v>5945565.362676288</v>
      </c>
    </row>
    <row r="372" spans="1:8" x14ac:dyDescent="0.3">
      <c r="A372" s="3">
        <v>5436</v>
      </c>
      <c r="B372" t="s">
        <v>373</v>
      </c>
      <c r="C372" s="1">
        <v>361787.06585564336</v>
      </c>
      <c r="D372" s="1">
        <v>438000</v>
      </c>
      <c r="E372" s="1">
        <v>566000</v>
      </c>
      <c r="F372" s="1">
        <v>2735000</v>
      </c>
      <c r="G372" s="1">
        <v>0</v>
      </c>
      <c r="H372" s="21">
        <f t="shared" si="5"/>
        <v>4100787.0658556432</v>
      </c>
    </row>
    <row r="373" spans="1:8" x14ac:dyDescent="0.3">
      <c r="A373" s="3">
        <v>5437</v>
      </c>
      <c r="B373" t="s">
        <v>374</v>
      </c>
      <c r="C373" s="1">
        <v>249999.54427577555</v>
      </c>
      <c r="D373" s="1">
        <v>317000</v>
      </c>
      <c r="E373" s="1">
        <v>306000</v>
      </c>
      <c r="F373" s="1">
        <v>1939000</v>
      </c>
      <c r="G373" s="1">
        <v>0</v>
      </c>
      <c r="H373" s="21">
        <f t="shared" si="5"/>
        <v>2811999.5442757756</v>
      </c>
    </row>
    <row r="374" spans="1:8" x14ac:dyDescent="0.3">
      <c r="A374" s="3">
        <v>5438</v>
      </c>
      <c r="B374" t="s">
        <v>375</v>
      </c>
      <c r="C374" s="1">
        <v>249999.54427577555</v>
      </c>
      <c r="D374" s="1">
        <v>250000</v>
      </c>
      <c r="E374" s="1">
        <v>0</v>
      </c>
      <c r="F374" s="1">
        <v>726000</v>
      </c>
      <c r="G374" s="1">
        <v>0</v>
      </c>
      <c r="H374" s="21">
        <f t="shared" si="5"/>
        <v>1225999.5442757756</v>
      </c>
    </row>
    <row r="375" spans="1:8" x14ac:dyDescent="0.3">
      <c r="A375" s="3">
        <v>5439</v>
      </c>
      <c r="B375" t="s">
        <v>376</v>
      </c>
      <c r="C375" s="1">
        <v>416250.50374625123</v>
      </c>
      <c r="D375" s="1">
        <v>250000</v>
      </c>
      <c r="E375" s="1">
        <v>0</v>
      </c>
      <c r="F375" s="1">
        <v>770000</v>
      </c>
      <c r="G375" s="1">
        <v>0</v>
      </c>
      <c r="H375" s="21">
        <f t="shared" si="5"/>
        <v>1436250.5037462511</v>
      </c>
    </row>
    <row r="376" spans="1:8" x14ac:dyDescent="0.3">
      <c r="A376" s="3">
        <v>5440</v>
      </c>
      <c r="B376" t="s">
        <v>377</v>
      </c>
      <c r="C376" s="1">
        <v>249999.54427577555</v>
      </c>
      <c r="D376" s="1">
        <v>250000</v>
      </c>
      <c r="E376" s="1">
        <v>0</v>
      </c>
      <c r="F376" s="1">
        <v>580000</v>
      </c>
      <c r="G376" s="1">
        <v>0</v>
      </c>
      <c r="H376" s="21">
        <f t="shared" si="5"/>
        <v>1079999.5442757756</v>
      </c>
    </row>
    <row r="377" spans="1:8" x14ac:dyDescent="0.3">
      <c r="A377" s="3">
        <v>5441</v>
      </c>
      <c r="B377" t="s">
        <v>378</v>
      </c>
      <c r="C377" s="1">
        <v>260953.62803967771</v>
      </c>
      <c r="D377" s="1">
        <v>250000</v>
      </c>
      <c r="E377" s="1">
        <v>0</v>
      </c>
      <c r="F377" s="1">
        <v>1745000</v>
      </c>
      <c r="G377" s="1">
        <v>0</v>
      </c>
      <c r="H377" s="21">
        <f t="shared" si="5"/>
        <v>2255953.6280396776</v>
      </c>
    </row>
    <row r="378" spans="1:8" x14ac:dyDescent="0.3">
      <c r="A378" s="3">
        <v>5442</v>
      </c>
      <c r="B378" t="s">
        <v>379</v>
      </c>
      <c r="C378" s="1">
        <v>249999.54427577555</v>
      </c>
      <c r="D378" s="1">
        <v>250000</v>
      </c>
      <c r="E378" s="1">
        <v>0</v>
      </c>
      <c r="F378" s="1">
        <v>802000</v>
      </c>
      <c r="G378" s="1">
        <v>0</v>
      </c>
      <c r="H378" s="21">
        <f t="shared" si="5"/>
        <v>1301999.5442757756</v>
      </c>
    </row>
    <row r="379" spans="1:8" x14ac:dyDescent="0.3">
      <c r="A379" s="3">
        <v>5443</v>
      </c>
      <c r="B379" t="s">
        <v>380</v>
      </c>
      <c r="C379" s="1">
        <v>249999.54427577555</v>
      </c>
      <c r="D379" s="1">
        <v>250000</v>
      </c>
      <c r="E379" s="1">
        <v>0</v>
      </c>
      <c r="F379" s="1">
        <v>1710000</v>
      </c>
      <c r="G379" s="1">
        <v>0</v>
      </c>
      <c r="H379" s="21">
        <f t="shared" si="5"/>
        <v>2209999.5442757756</v>
      </c>
    </row>
    <row r="380" spans="1:8" x14ac:dyDescent="0.3">
      <c r="A380" s="3">
        <v>5444</v>
      </c>
      <c r="B380" t="s">
        <v>381</v>
      </c>
      <c r="C380" s="1">
        <v>928733.87027576752</v>
      </c>
      <c r="D380" s="1">
        <v>2209000</v>
      </c>
      <c r="E380" s="1">
        <v>1614000</v>
      </c>
      <c r="F380" s="1">
        <v>6019000</v>
      </c>
      <c r="G380" s="1">
        <v>0</v>
      </c>
      <c r="H380" s="21">
        <f t="shared" si="5"/>
        <v>10770733.870275768</v>
      </c>
    </row>
    <row r="381" spans="1:8" x14ac:dyDescent="0.3">
      <c r="A381" s="4"/>
      <c r="B381" s="5" t="s">
        <v>382</v>
      </c>
      <c r="C381" s="10">
        <f>SUM(C342:C380)</f>
        <v>26284573.543047383</v>
      </c>
      <c r="D381" s="10">
        <f>SUM(D342:D380)</f>
        <v>44982000</v>
      </c>
      <c r="E381" s="10">
        <f>SUM(E342:E380)</f>
        <v>33358000</v>
      </c>
      <c r="F381" s="10">
        <v>94854000</v>
      </c>
      <c r="G381" s="10">
        <v>0</v>
      </c>
      <c r="H381" s="23">
        <f t="shared" si="5"/>
        <v>199478573.54304737</v>
      </c>
    </row>
    <row r="382" spans="1:8" s="27" customFormat="1" ht="19.8" customHeight="1" thickBot="1" x14ac:dyDescent="0.35">
      <c r="A382" s="24"/>
      <c r="B382" s="25" t="s">
        <v>383</v>
      </c>
      <c r="C382" s="26">
        <f>C381+C340+C300+C255+C228+C203+C155+C102+C59+C31+C6</f>
        <v>999999999.99999905</v>
      </c>
      <c r="D382" s="26">
        <f>D381+D340+D300+D255+D228+D203+D155+D102+D59+D31+D6</f>
        <v>750000000</v>
      </c>
      <c r="E382" s="26">
        <f>E381+E340+E300+E255+E228+E203+E155+E102+E59+E31+E6</f>
        <v>750000000</v>
      </c>
      <c r="F382" s="26">
        <f>F381+F340+F300+F255+F228+F203+F155+F102+F59+F31+F6</f>
        <v>330000000</v>
      </c>
      <c r="G382" s="26">
        <v>208000000</v>
      </c>
      <c r="H382" s="26">
        <f t="shared" si="5"/>
        <v>3037999999.999999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165BC-9400-4CA5-BCF5-C6FC38C280BA}">
  <dimension ref="A1:G17"/>
  <sheetViews>
    <sheetView zoomScaleNormal="100" workbookViewId="0">
      <selection activeCell="C20" sqref="C20"/>
    </sheetView>
  </sheetViews>
  <sheetFormatPr baseColWidth="10" defaultRowHeight="18" customHeight="1" x14ac:dyDescent="0.3"/>
  <cols>
    <col min="1" max="1" width="32.33203125" bestFit="1" customWidth="1"/>
    <col min="2" max="2" width="17.77734375" style="1" customWidth="1"/>
    <col min="3" max="4" width="17.77734375" customWidth="1"/>
    <col min="5" max="6" width="17.77734375" style="1" customWidth="1"/>
    <col min="7" max="7" width="17.77734375" style="21" customWidth="1"/>
  </cols>
  <sheetData>
    <row r="1" spans="1:7" ht="27.6" customHeight="1" x14ac:dyDescent="0.45">
      <c r="A1" s="29" t="s">
        <v>389</v>
      </c>
    </row>
    <row r="3" spans="1:7" s="20" customFormat="1" ht="18" customHeight="1" x14ac:dyDescent="0.3">
      <c r="A3" s="36" t="s">
        <v>400</v>
      </c>
      <c r="B3" s="37" t="s">
        <v>388</v>
      </c>
      <c r="C3" s="37" t="s">
        <v>387</v>
      </c>
      <c r="D3" s="37" t="s">
        <v>385</v>
      </c>
      <c r="E3" s="37" t="s">
        <v>384</v>
      </c>
      <c r="F3" s="37" t="s">
        <v>386</v>
      </c>
      <c r="G3" s="37" t="s">
        <v>0</v>
      </c>
    </row>
    <row r="4" spans="1:7" s="30" customFormat="1" ht="18" customHeight="1" x14ac:dyDescent="0.3">
      <c r="A4" s="31" t="s">
        <v>6</v>
      </c>
      <c r="B4" s="32">
        <v>226954610.5741995</v>
      </c>
      <c r="C4" s="32">
        <v>155419000</v>
      </c>
      <c r="D4" s="32">
        <v>138278000</v>
      </c>
      <c r="E4" s="32">
        <v>0</v>
      </c>
      <c r="F4" s="32">
        <v>88031000</v>
      </c>
      <c r="G4" s="33">
        <v>608682610.57419944</v>
      </c>
    </row>
    <row r="5" spans="1:7" s="30" customFormat="1" ht="18" customHeight="1" x14ac:dyDescent="0.3">
      <c r="A5" s="31" t="s">
        <v>390</v>
      </c>
      <c r="B5" s="32">
        <v>66971308.440684721</v>
      </c>
      <c r="C5" s="32">
        <v>63450000</v>
      </c>
      <c r="D5" s="32">
        <v>63219000</v>
      </c>
      <c r="E5" s="32">
        <v>5413000</v>
      </c>
      <c r="F5" s="32">
        <v>31881000</v>
      </c>
      <c r="G5" s="33">
        <v>230934308.44068474</v>
      </c>
    </row>
    <row r="6" spans="1:7" s="30" customFormat="1" ht="18" customHeight="1" x14ac:dyDescent="0.3">
      <c r="A6" s="31" t="s">
        <v>391</v>
      </c>
      <c r="B6" s="32">
        <v>25694812.956844002</v>
      </c>
      <c r="C6" s="32">
        <v>31613000</v>
      </c>
      <c r="D6" s="32">
        <v>30907000</v>
      </c>
      <c r="E6" s="32">
        <v>0</v>
      </c>
      <c r="F6" s="32">
        <v>7600000</v>
      </c>
      <c r="G6" s="33">
        <v>95814812.956844002</v>
      </c>
    </row>
    <row r="7" spans="1:7" s="30" customFormat="1" ht="18" customHeight="1" x14ac:dyDescent="0.3">
      <c r="A7" s="31" t="s">
        <v>399</v>
      </c>
      <c r="B7" s="32">
        <v>26779819.660189953</v>
      </c>
      <c r="C7" s="32">
        <v>33889000</v>
      </c>
      <c r="D7" s="32">
        <v>31372000</v>
      </c>
      <c r="E7" s="32">
        <v>80653000</v>
      </c>
      <c r="F7" s="32">
        <v>0</v>
      </c>
      <c r="G7" s="33">
        <v>172693819.66018996</v>
      </c>
    </row>
    <row r="8" spans="1:7" s="30" customFormat="1" ht="18" customHeight="1" x14ac:dyDescent="0.3">
      <c r="A8" s="31" t="s">
        <v>392</v>
      </c>
      <c r="B8" s="32">
        <v>302897253.56517601</v>
      </c>
      <c r="C8" s="32">
        <v>144365000</v>
      </c>
      <c r="D8" s="32">
        <v>156720000</v>
      </c>
      <c r="E8" s="32">
        <v>56979000</v>
      </c>
      <c r="F8" s="32">
        <v>27869000</v>
      </c>
      <c r="G8" s="33">
        <v>688830253.56517601</v>
      </c>
    </row>
    <row r="9" spans="1:7" s="30" customFormat="1" ht="18" customHeight="1" x14ac:dyDescent="0.3">
      <c r="A9" s="31" t="s">
        <v>393</v>
      </c>
      <c r="B9" s="32">
        <v>36978398.511419788</v>
      </c>
      <c r="C9" s="32">
        <v>51789000</v>
      </c>
      <c r="D9" s="32">
        <v>51475000</v>
      </c>
      <c r="E9" s="32">
        <v>0</v>
      </c>
      <c r="F9" s="32">
        <v>5044000</v>
      </c>
      <c r="G9" s="33">
        <v>145286398.51141977</v>
      </c>
    </row>
    <row r="10" spans="1:7" s="30" customFormat="1" ht="18" customHeight="1" x14ac:dyDescent="0.3">
      <c r="A10" s="31" t="s">
        <v>394</v>
      </c>
      <c r="B10" s="32">
        <v>76167793.053797841</v>
      </c>
      <c r="C10" s="32">
        <v>41064000</v>
      </c>
      <c r="D10" s="32">
        <v>54991000</v>
      </c>
      <c r="E10" s="32">
        <v>5857000</v>
      </c>
      <c r="F10" s="32">
        <v>6880000</v>
      </c>
      <c r="G10" s="33">
        <v>184959793.05379784</v>
      </c>
    </row>
    <row r="11" spans="1:7" s="30" customFormat="1" ht="18" customHeight="1" x14ac:dyDescent="0.3">
      <c r="A11" s="31" t="s">
        <v>395</v>
      </c>
      <c r="B11" s="32">
        <v>29438608.892599434</v>
      </c>
      <c r="C11" s="32">
        <v>35726000</v>
      </c>
      <c r="D11" s="32">
        <v>44416000</v>
      </c>
      <c r="E11" s="32">
        <v>0</v>
      </c>
      <c r="F11" s="32">
        <v>15469000</v>
      </c>
      <c r="G11" s="33">
        <v>125049608.89259943</v>
      </c>
    </row>
    <row r="12" spans="1:7" s="30" customFormat="1" ht="18" customHeight="1" x14ac:dyDescent="0.3">
      <c r="A12" s="31" t="s">
        <v>396</v>
      </c>
      <c r="B12" s="32">
        <v>136604688.47091439</v>
      </c>
      <c r="C12" s="32">
        <v>85820000</v>
      </c>
      <c r="D12" s="32">
        <v>84456000</v>
      </c>
      <c r="E12" s="32">
        <v>83083000</v>
      </c>
      <c r="F12" s="32">
        <v>2809000</v>
      </c>
      <c r="G12" s="33">
        <v>392772688.47091436</v>
      </c>
    </row>
    <row r="13" spans="1:7" s="30" customFormat="1" ht="18" customHeight="1" x14ac:dyDescent="0.3">
      <c r="A13" s="31" t="s">
        <v>397</v>
      </c>
      <c r="B13" s="32">
        <v>45228132.331126168</v>
      </c>
      <c r="C13" s="32">
        <v>61883000</v>
      </c>
      <c r="D13" s="32">
        <v>60808000</v>
      </c>
      <c r="E13" s="32">
        <v>3161000</v>
      </c>
      <c r="F13" s="32">
        <v>22417000</v>
      </c>
      <c r="G13" s="33">
        <v>193497132.33112615</v>
      </c>
    </row>
    <row r="14" spans="1:7" s="30" customFormat="1" ht="18" customHeight="1" x14ac:dyDescent="0.3">
      <c r="A14" s="31" t="s">
        <v>398</v>
      </c>
      <c r="B14" s="32">
        <v>26284573.543047383</v>
      </c>
      <c r="C14" s="32">
        <v>44982000</v>
      </c>
      <c r="D14" s="32">
        <v>33358000</v>
      </c>
      <c r="E14" s="32">
        <v>94854000</v>
      </c>
      <c r="F14" s="32">
        <v>0</v>
      </c>
      <c r="G14" s="33">
        <v>199478573.54304737</v>
      </c>
    </row>
    <row r="15" spans="1:7" s="30" customFormat="1" ht="18" customHeight="1" thickBot="1" x14ac:dyDescent="0.35">
      <c r="A15" s="25" t="s">
        <v>383</v>
      </c>
      <c r="B15" s="26">
        <v>999999999.99999905</v>
      </c>
      <c r="C15" s="26">
        <v>750000000</v>
      </c>
      <c r="D15" s="26">
        <v>750000000</v>
      </c>
      <c r="E15" s="26">
        <v>330000000</v>
      </c>
      <c r="F15" s="26">
        <v>208000000</v>
      </c>
      <c r="G15" s="26">
        <v>3037999999.999999</v>
      </c>
    </row>
    <row r="16" spans="1:7" ht="18" customHeight="1" x14ac:dyDescent="0.3">
      <c r="A16" s="27"/>
      <c r="B16" s="34"/>
      <c r="C16" s="27"/>
      <c r="D16" s="27"/>
      <c r="E16" s="34"/>
      <c r="F16" s="34"/>
      <c r="G16" s="35"/>
    </row>
    <row r="17" spans="2:6" ht="18" customHeight="1" x14ac:dyDescent="0.3">
      <c r="B17" s="21"/>
      <c r="C17" s="21"/>
      <c r="D17" s="21"/>
      <c r="E17" s="21"/>
      <c r="F17" s="2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Tildeling - vedlegg 1</vt:lpstr>
      <vt:lpstr>Tildeling over 5 runder</vt:lpstr>
      <vt:lpstr>Tildeling fylker 5 runder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Egil Aalerud</dc:creator>
  <cp:lastModifiedBy>Jo Egil Aalerud</cp:lastModifiedBy>
  <cp:lastPrinted>2021-12-03T13:06:17Z</cp:lastPrinted>
  <dcterms:created xsi:type="dcterms:W3CDTF">2021-12-03T12:02:52Z</dcterms:created>
  <dcterms:modified xsi:type="dcterms:W3CDTF">2021-12-17T12:03:30Z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2021-12-03T12:02:53Z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3c2ec804-10aa-48c9-8ded-29ddac896059</vt:lpwstr>
  </property>
  <property fmtid="{D5CDD505-2E9C-101B-9397-08002B2CF9AE}" pid="8" name="MSIP_Label_da73a663-4204-480c-9ce8-a1a166c234ab_ContentBits">
    <vt:lpwstr>0</vt:lpwstr>
  </property>
</Properties>
</file>