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Innhold" sheetId="1" r:id="rId1"/>
    <sheet name="Fig11-1" sheetId="2" r:id="rId2"/>
    <sheet name="Fig11-2" sheetId="3" r:id="rId3"/>
    <sheet name="Fig11-3" sheetId="4" r:id="rId4"/>
    <sheet name="Fig11-4" sheetId="5" r:id="rId5"/>
    <sheet name="Fig11-5" sheetId="6" r:id="rId6"/>
  </sheets>
  <calcPr calcId="124519" fullCalcOnLoad="1"/>
</workbook>
</file>

<file path=xl/sharedStrings.xml><?xml version="1.0" encoding="utf-8"?>
<sst xmlns="http://schemas.openxmlformats.org/spreadsheetml/2006/main" count="45" uniqueCount="39">
  <si>
    <t>Skatteutgift mva. elbiler</t>
  </si>
  <si>
    <t>Inntekter fra bilrelaterte særavgifter</t>
  </si>
  <si>
    <t>Kjøpsavgifter for små biler</t>
  </si>
  <si>
    <t>Kjøpsavgifter for store biler</t>
  </si>
  <si>
    <t>Antall nyregistrerte biler i 2024</t>
  </si>
  <si>
    <t>Innhold</t>
  </si>
  <si>
    <t>Figurtittel</t>
  </si>
  <si>
    <t>null</t>
  </si>
  <si>
    <t>Skatteutgift</t>
  </si>
  <si>
    <t>Fig11-1</t>
  </si>
  <si>
    <t>Column 1</t>
  </si>
  <si>
    <t>Avgift på kjøp¹</t>
  </si>
  <si>
    <t>Avgift på eie</t>
  </si>
  <si>
    <t>Veibruksavgift²</t>
  </si>
  <si>
    <t>CO2-avgift</t>
  </si>
  <si>
    <t>Elavgift³</t>
  </si>
  <si>
    <t>Fig11-2</t>
  </si>
  <si>
    <t>Elektrisk¹</t>
  </si>
  <si>
    <t>Ikke-ladbar hybrid²</t>
  </si>
  <si>
    <t>Bensin³</t>
  </si>
  <si>
    <t>Merverdiavgift</t>
  </si>
  <si>
    <t>Engangsavgift</t>
  </si>
  <si>
    <t>Fig11-3</t>
  </si>
  <si>
    <t>Ladbar hybrid²</t>
  </si>
  <si>
    <t>Diesel³</t>
  </si>
  <si>
    <t>Fig11-4</t>
  </si>
  <si>
    <t xml:space="preserve"> 1 083 </t>
  </si>
  <si>
    <t xml:space="preserve"> 1 569 </t>
  </si>
  <si>
    <t xml:space="preserve"> 3 080 </t>
  </si>
  <si>
    <t xml:space="preserve"> 4 734 </t>
  </si>
  <si>
    <t xml:space="preserve"> 6 264 </t>
  </si>
  <si>
    <t xml:space="preserve"> 7 389 </t>
  </si>
  <si>
    <t xml:space="preserve"> 8 876 </t>
  </si>
  <si>
    <t xml:space="preserve"> 10 098 </t>
  </si>
  <si>
    <t xml:space="preserve"> 11 922 </t>
  </si>
  <si>
    <t xml:space="preserve"> 14 971 </t>
  </si>
  <si>
    <t>Andre biler</t>
  </si>
  <si>
    <t>Elbiler</t>
  </si>
  <si>
    <t>Fig11-5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</si>
</sst>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Open Sans"/>
      <family val="2"/>
    </font>
    <font>
      <b/>
      <sz val="11"/>
      <color theme="1"/>
      <name val="Open Sans"/>
      <family val="2"/>
    </font>
  </fonts>
  <fills count="3">
    <fill>
      <patternFill patternType="none"/>
    </fill>
    <fill>
      <patternFill patternType="gray125"/>
    </fill>
    <fill>
      <patternFill patternType="solid">
        <fgColor rgb="FFC8D5E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6"/>
  <sheetViews>
    <sheetView tabSelected="1" workbookViewId="0"/>
  </sheetViews>
  <sheetFormatPr defaultRowHeight="15"/>
  <cols>
    <col min="1" max="1" width="20.7109375" style="1" customWidth="1"/>
    <col min="2" max="2" width="160.7109375" style="1" customWidth="1"/>
  </cols>
  <sheetData>
    <row r="1" spans="1:2">
      <c r="A1" s="2" t="s">
        <v>5</v>
      </c>
      <c r="B1" s="2" t="s">
        <v>6</v>
      </c>
    </row>
    <row r="2" spans="1:2">
      <c r="A2" s="1">
        <f>HYPERLINK("#'Fig11-1'!A1", "Fig11-1")</f>
        <v>0</v>
      </c>
      <c r="B2" s="1" t="s">
        <v>0</v>
      </c>
    </row>
    <row r="3" spans="1:2">
      <c r="A3" s="1">
        <f>HYPERLINK("#'Fig11-2'!A1", "Fig11-2")</f>
        <v>0</v>
      </c>
      <c r="B3" s="1" t="s">
        <v>1</v>
      </c>
    </row>
    <row r="4" spans="1:2">
      <c r="A4" s="1">
        <f>HYPERLINK("#'Fig11-3'!A1", "Fig11-3")</f>
        <v>0</v>
      </c>
      <c r="B4" s="1" t="s">
        <v>2</v>
      </c>
    </row>
    <row r="5" spans="1:2">
      <c r="A5" s="1">
        <f>HYPERLINK("#'Fig11-4'!A1", "Fig11-4")</f>
        <v>0</v>
      </c>
      <c r="B5" s="1" t="s">
        <v>3</v>
      </c>
    </row>
    <row r="6" spans="1:2">
      <c r="A6" s="1">
        <f>HYPERLINK("#'Fig11-5'!A1", "Fig11-5")</f>
        <v>0</v>
      </c>
      <c r="B6" s="1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9"/>
  <sheetViews>
    <sheetView workbookViewId="0"/>
  </sheetViews>
  <sheetFormatPr defaultRowHeight="15"/>
  <cols>
    <col min="1" max="2" width="20.7109375" style="1" customWidth="1"/>
  </cols>
  <sheetData>
    <row r="1" spans="1:2">
      <c r="A1" s="2" t="s">
        <v>9</v>
      </c>
    </row>
    <row r="3" spans="1:2">
      <c r="A3" s="2" t="s">
        <v>7</v>
      </c>
      <c r="B3" s="2" t="s">
        <v>8</v>
      </c>
    </row>
    <row r="4" spans="1:2">
      <c r="A4" s="1">
        <v>2010</v>
      </c>
      <c r="B4" s="1">
        <v>0</v>
      </c>
    </row>
    <row r="5" spans="1:2">
      <c r="A5" s="1">
        <v>2011</v>
      </c>
      <c r="B5" s="1">
        <v>0.1</v>
      </c>
    </row>
    <row r="6" spans="1:2">
      <c r="A6" s="1">
        <v>2012</v>
      </c>
      <c r="B6" s="1">
        <v>0.3</v>
      </c>
    </row>
    <row r="7" spans="1:2">
      <c r="A7" s="1">
        <v>2013</v>
      </c>
      <c r="B7" s="1">
        <v>0.7</v>
      </c>
    </row>
    <row r="8" spans="1:2">
      <c r="A8" s="1">
        <v>2014</v>
      </c>
      <c r="B8" s="1">
        <v>2.1</v>
      </c>
    </row>
    <row r="9" spans="1:2">
      <c r="A9" s="1">
        <v>2015</v>
      </c>
      <c r="B9" s="1">
        <v>2.7</v>
      </c>
    </row>
    <row r="10" spans="1:2">
      <c r="A10" s="1">
        <v>2016</v>
      </c>
      <c r="B10" s="1">
        <v>3</v>
      </c>
    </row>
    <row r="11" spans="1:2">
      <c r="A11" s="1">
        <v>2017</v>
      </c>
      <c r="B11" s="1">
        <v>5.2</v>
      </c>
    </row>
    <row r="12" spans="1:2">
      <c r="A12" s="1">
        <v>2018</v>
      </c>
      <c r="B12" s="1">
        <v>6.8</v>
      </c>
    </row>
    <row r="13" spans="1:2">
      <c r="A13" s="1">
        <v>2019</v>
      </c>
      <c r="B13" s="1">
        <v>8.699999999999999</v>
      </c>
    </row>
    <row r="14" spans="1:2">
      <c r="A14" s="1">
        <v>2020</v>
      </c>
      <c r="B14" s="1">
        <v>10.3</v>
      </c>
    </row>
    <row r="15" spans="1:2">
      <c r="A15" s="1">
        <v>2021</v>
      </c>
      <c r="B15" s="1">
        <v>16.1</v>
      </c>
    </row>
    <row r="16" spans="1:2">
      <c r="A16" s="1">
        <v>2022</v>
      </c>
      <c r="B16" s="1">
        <v>20.9</v>
      </c>
    </row>
    <row r="17" spans="1:2">
      <c r="A17" s="1">
        <v>2023</v>
      </c>
      <c r="B17" s="1">
        <v>12.6</v>
      </c>
    </row>
    <row r="18" spans="1:2">
      <c r="A18" s="1">
        <v>2024</v>
      </c>
      <c r="B18" s="1">
        <v>13.8</v>
      </c>
    </row>
    <row r="19" spans="1:2">
      <c r="A19" s="1">
        <v>2025</v>
      </c>
      <c r="B19" s="1">
        <v>17.5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5"/>
  <sheetViews>
    <sheetView workbookViewId="0"/>
  </sheetViews>
  <sheetFormatPr defaultRowHeight="15"/>
  <cols>
    <col min="1" max="6" width="20.7109375" style="1" customWidth="1"/>
  </cols>
  <sheetData>
    <row r="1" spans="1:6">
      <c r="A1" s="2" t="s">
        <v>16</v>
      </c>
    </row>
    <row r="3" spans="1:6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</row>
    <row r="4" spans="1:6">
      <c r="A4" s="1">
        <v>2005</v>
      </c>
      <c r="B4" s="1">
        <v>40.8</v>
      </c>
      <c r="C4" s="1">
        <v>15.8</v>
      </c>
      <c r="D4" s="1">
        <v>28.6</v>
      </c>
      <c r="E4" s="1">
        <v>5.4</v>
      </c>
      <c r="F4" s="1">
        <v>0</v>
      </c>
    </row>
    <row r="5" spans="1:6">
      <c r="A5" s="1">
        <v>2006</v>
      </c>
      <c r="B5" s="1">
        <v>43.4</v>
      </c>
      <c r="C5" s="1">
        <v>16.1</v>
      </c>
      <c r="D5" s="1">
        <v>28.4</v>
      </c>
      <c r="E5" s="1">
        <v>5.3</v>
      </c>
      <c r="F5" s="1">
        <v>0</v>
      </c>
    </row>
    <row r="6" spans="1:6">
      <c r="A6" s="1">
        <v>2007</v>
      </c>
      <c r="B6" s="1">
        <v>45.5</v>
      </c>
      <c r="C6" s="1">
        <v>16.1</v>
      </c>
      <c r="D6" s="1">
        <v>27.7</v>
      </c>
      <c r="E6" s="1">
        <v>4.9</v>
      </c>
      <c r="F6" s="1">
        <v>0</v>
      </c>
    </row>
    <row r="7" spans="1:6">
      <c r="A7" s="1">
        <v>2008</v>
      </c>
      <c r="B7" s="1">
        <v>37.9</v>
      </c>
      <c r="C7" s="1">
        <v>15</v>
      </c>
      <c r="D7" s="1">
        <v>27.2</v>
      </c>
      <c r="E7" s="1">
        <v>4.8</v>
      </c>
      <c r="F7" s="1">
        <v>0</v>
      </c>
    </row>
    <row r="8" spans="1:6">
      <c r="A8" s="1">
        <v>2009</v>
      </c>
      <c r="B8" s="1">
        <v>31.5</v>
      </c>
      <c r="C8" s="1">
        <v>15</v>
      </c>
      <c r="D8" s="1">
        <v>26.9</v>
      </c>
      <c r="E8" s="1">
        <v>4.7</v>
      </c>
      <c r="F8" s="1">
        <v>0</v>
      </c>
    </row>
    <row r="9" spans="1:6">
      <c r="A9" s="1">
        <v>2010</v>
      </c>
      <c r="B9" s="1">
        <v>36.9</v>
      </c>
      <c r="C9" s="1">
        <v>15.1</v>
      </c>
      <c r="D9" s="1">
        <v>26.7</v>
      </c>
      <c r="E9" s="1">
        <v>4.6</v>
      </c>
      <c r="F9" s="1">
        <v>0</v>
      </c>
    </row>
    <row r="10" spans="1:6">
      <c r="A10" s="1">
        <v>2011</v>
      </c>
      <c r="B10" s="1">
        <v>36.5</v>
      </c>
      <c r="C10" s="1">
        <v>15.1</v>
      </c>
      <c r="D10" s="1">
        <v>26.1</v>
      </c>
      <c r="E10" s="1">
        <v>4.5</v>
      </c>
      <c r="F10" s="1">
        <v>0</v>
      </c>
    </row>
    <row r="11" spans="1:6">
      <c r="A11" s="1">
        <v>2012</v>
      </c>
      <c r="B11" s="1">
        <v>36.9</v>
      </c>
      <c r="C11" s="1">
        <v>15.2</v>
      </c>
      <c r="D11" s="1">
        <v>25.5</v>
      </c>
      <c r="E11" s="1">
        <v>4.5</v>
      </c>
      <c r="F11" s="1">
        <v>0</v>
      </c>
    </row>
    <row r="12" spans="1:6">
      <c r="A12" s="1">
        <v>2013</v>
      </c>
      <c r="B12" s="1">
        <v>33.8</v>
      </c>
      <c r="C12" s="1">
        <v>15.2</v>
      </c>
      <c r="D12" s="1">
        <v>24.9</v>
      </c>
      <c r="E12" s="1">
        <v>4.4</v>
      </c>
      <c r="F12" s="1">
        <v>0</v>
      </c>
    </row>
    <row r="13" spans="1:6">
      <c r="A13" s="1">
        <v>2014</v>
      </c>
      <c r="B13" s="1">
        <v>30.1</v>
      </c>
      <c r="C13" s="1">
        <v>15.2</v>
      </c>
      <c r="D13" s="1">
        <v>24.4</v>
      </c>
      <c r="E13" s="1">
        <v>5.3</v>
      </c>
      <c r="F13" s="1">
        <v>0</v>
      </c>
    </row>
    <row r="14" spans="1:6">
      <c r="A14" s="1">
        <v>2015</v>
      </c>
      <c r="B14" s="1">
        <v>27.8</v>
      </c>
      <c r="C14" s="1">
        <v>15.1</v>
      </c>
      <c r="D14" s="1">
        <v>23.1</v>
      </c>
      <c r="E14" s="1">
        <v>4.9</v>
      </c>
      <c r="F14" s="1">
        <v>0</v>
      </c>
    </row>
    <row r="15" spans="1:6">
      <c r="A15" s="1">
        <v>2016</v>
      </c>
      <c r="B15" s="1">
        <v>25.7</v>
      </c>
      <c r="C15" s="1">
        <v>15.3</v>
      </c>
      <c r="D15" s="1">
        <v>21.3</v>
      </c>
      <c r="E15" s="1">
        <v>5.7</v>
      </c>
      <c r="F15" s="1">
        <v>0.1</v>
      </c>
    </row>
    <row r="16" spans="1:6">
      <c r="A16" s="1">
        <v>2017</v>
      </c>
      <c r="B16" s="1">
        <v>24.4</v>
      </c>
      <c r="C16" s="1">
        <v>13.7</v>
      </c>
      <c r="D16" s="1">
        <v>21.3</v>
      </c>
      <c r="E16" s="1">
        <v>5.5</v>
      </c>
      <c r="F16" s="1">
        <v>0.1</v>
      </c>
    </row>
    <row r="17" spans="1:6">
      <c r="A17" s="1">
        <v>2018</v>
      </c>
      <c r="B17" s="1">
        <v>21.7</v>
      </c>
      <c r="C17" s="1">
        <v>9.699999999999999</v>
      </c>
      <c r="D17" s="1">
        <v>21.4</v>
      </c>
      <c r="E17" s="1">
        <v>6.2</v>
      </c>
      <c r="F17" s="1">
        <v>0.1</v>
      </c>
    </row>
    <row r="18" spans="1:6">
      <c r="A18" s="1">
        <v>2019</v>
      </c>
      <c r="B18" s="1">
        <v>18.8</v>
      </c>
      <c r="C18" s="1">
        <v>12.3</v>
      </c>
      <c r="D18" s="1">
        <v>19.8</v>
      </c>
      <c r="E18" s="1">
        <v>5.7</v>
      </c>
      <c r="F18" s="1">
        <v>0.1</v>
      </c>
    </row>
    <row r="19" spans="1:6">
      <c r="A19" s="1">
        <v>2020</v>
      </c>
      <c r="B19" s="1">
        <v>14.2</v>
      </c>
      <c r="C19" s="1">
        <v>12.2</v>
      </c>
      <c r="D19" s="1">
        <v>18.1</v>
      </c>
      <c r="E19" s="1">
        <v>5.8</v>
      </c>
      <c r="F19" s="1">
        <v>0.2</v>
      </c>
    </row>
    <row r="20" spans="1:6">
      <c r="A20" s="1">
        <v>2021</v>
      </c>
      <c r="B20" s="1">
        <v>11.7</v>
      </c>
      <c r="C20" s="1">
        <v>12.1</v>
      </c>
      <c r="D20" s="1">
        <v>18.2</v>
      </c>
      <c r="E20" s="1">
        <v>6.2</v>
      </c>
      <c r="F20" s="1">
        <v>0.3</v>
      </c>
    </row>
    <row r="21" spans="1:6">
      <c r="A21" s="1">
        <v>2022</v>
      </c>
      <c r="B21" s="1">
        <v>9.1</v>
      </c>
      <c r="C21" s="1">
        <v>12.4</v>
      </c>
      <c r="D21" s="1">
        <v>16.5</v>
      </c>
      <c r="E21" s="1">
        <v>7.4</v>
      </c>
      <c r="F21" s="1">
        <v>0.3</v>
      </c>
    </row>
    <row r="22" spans="1:6">
      <c r="A22" s="1">
        <v>2023</v>
      </c>
      <c r="B22" s="1">
        <v>9.699999999999999</v>
      </c>
      <c r="C22" s="1">
        <v>12.1</v>
      </c>
      <c r="D22" s="1">
        <v>13.2</v>
      </c>
      <c r="E22" s="1">
        <v>8.300000000000001</v>
      </c>
      <c r="F22" s="1">
        <v>0.3</v>
      </c>
    </row>
    <row r="23" spans="1:6">
      <c r="A23" s="1">
        <v>2024</v>
      </c>
      <c r="B23" s="1">
        <v>9.800000000000001</v>
      </c>
      <c r="C23" s="1">
        <v>11.9</v>
      </c>
      <c r="D23" s="1">
        <v>11</v>
      </c>
      <c r="E23" s="1">
        <v>9.1</v>
      </c>
      <c r="F23" s="1">
        <v>0.4</v>
      </c>
    </row>
    <row r="24" spans="1:6">
      <c r="A24" s="1">
        <v>2025</v>
      </c>
      <c r="B24" s="1">
        <v>9.300000000000001</v>
      </c>
      <c r="C24" s="1">
        <v>10.6</v>
      </c>
      <c r="D24" s="1">
        <v>9.699999999999999</v>
      </c>
      <c r="E24" s="1">
        <v>9.6</v>
      </c>
      <c r="F24" s="1">
        <v>0.4</v>
      </c>
    </row>
    <row r="25" spans="1:6">
      <c r="A25" s="1">
        <v>2026</v>
      </c>
      <c r="B25" s="1">
        <v>9.1</v>
      </c>
      <c r="C25" s="1">
        <v>9.6</v>
      </c>
      <c r="D25" s="1">
        <v>9.6</v>
      </c>
      <c r="E25" s="1">
        <v>10</v>
      </c>
      <c r="F25" s="1">
        <v>0.1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6"/>
  <sheetViews>
    <sheetView workbookViewId="0"/>
  </sheetViews>
  <sheetFormatPr defaultRowHeight="15"/>
  <cols>
    <col min="1" max="3" width="20.7109375" style="1" customWidth="1"/>
  </cols>
  <sheetData>
    <row r="1" spans="1:3">
      <c r="A1" s="2" t="s">
        <v>22</v>
      </c>
    </row>
    <row r="3" spans="1:3">
      <c r="A3" s="2" t="s">
        <v>7</v>
      </c>
      <c r="B3" s="2" t="s">
        <v>20</v>
      </c>
      <c r="C3" s="2" t="s">
        <v>21</v>
      </c>
    </row>
    <row r="4" spans="1:3">
      <c r="A4" s="1" t="s">
        <v>17</v>
      </c>
      <c r="B4" s="1">
        <v>0</v>
      </c>
      <c r="C4" s="1">
        <v>15300</v>
      </c>
    </row>
    <row r="5" spans="1:3">
      <c r="A5" s="1" t="s">
        <v>18</v>
      </c>
      <c r="B5" s="1">
        <v>75000</v>
      </c>
      <c r="C5" s="1">
        <v>116200</v>
      </c>
    </row>
    <row r="6" spans="1:3">
      <c r="A6" s="1" t="s">
        <v>19</v>
      </c>
      <c r="B6" s="1">
        <v>75000</v>
      </c>
      <c r="C6" s="1">
        <v>180200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6"/>
  <sheetViews>
    <sheetView workbookViewId="0"/>
  </sheetViews>
  <sheetFormatPr defaultRowHeight="15"/>
  <cols>
    <col min="1" max="3" width="20.7109375" style="1" customWidth="1"/>
  </cols>
  <sheetData>
    <row r="1" spans="1:3">
      <c r="A1" s="2" t="s">
        <v>25</v>
      </c>
    </row>
    <row r="3" spans="1:3">
      <c r="A3" s="2" t="s">
        <v>7</v>
      </c>
      <c r="B3" s="2" t="s">
        <v>20</v>
      </c>
      <c r="C3" s="2" t="s">
        <v>21</v>
      </c>
    </row>
    <row r="4" spans="1:3">
      <c r="A4" s="1" t="s">
        <v>17</v>
      </c>
      <c r="B4" s="1">
        <v>50000</v>
      </c>
      <c r="C4" s="1">
        <v>19100</v>
      </c>
    </row>
    <row r="5" spans="1:3">
      <c r="A5" s="1" t="s">
        <v>23</v>
      </c>
      <c r="B5" s="1">
        <v>125000</v>
      </c>
      <c r="C5" s="1">
        <v>215800</v>
      </c>
    </row>
    <row r="6" spans="1:3">
      <c r="A6" s="1" t="s">
        <v>24</v>
      </c>
      <c r="B6" s="1">
        <v>125000</v>
      </c>
      <c r="C6" s="1">
        <v>337300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C13"/>
  <sheetViews>
    <sheetView workbookViewId="0"/>
  </sheetViews>
  <sheetFormatPr defaultRowHeight="15"/>
  <cols>
    <col min="1" max="3" width="20.7109375" style="1" customWidth="1"/>
  </cols>
  <sheetData>
    <row r="1" spans="1:3">
      <c r="A1" s="2" t="s">
        <v>38</v>
      </c>
    </row>
    <row r="3" spans="1:3">
      <c r="A3" s="2" t="s">
        <v>7</v>
      </c>
      <c r="B3" s="2" t="s">
        <v>36</v>
      </c>
      <c r="C3" s="2" t="s">
        <v>37</v>
      </c>
    </row>
    <row r="4" spans="1:3">
      <c r="A4" s="1">
        <v>1</v>
      </c>
      <c r="B4" s="1">
        <v>73</v>
      </c>
      <c r="C4" s="1" t="s">
        <v>26</v>
      </c>
    </row>
    <row r="5" spans="1:3">
      <c r="A5" s="1">
        <v>2</v>
      </c>
      <c r="B5" s="1">
        <v>173</v>
      </c>
      <c r="C5" s="1" t="s">
        <v>27</v>
      </c>
    </row>
    <row r="6" spans="1:3">
      <c r="A6" s="1">
        <v>3</v>
      </c>
      <c r="B6" s="1">
        <v>199</v>
      </c>
      <c r="C6" s="1" t="s">
        <v>28</v>
      </c>
    </row>
    <row r="7" spans="1:3">
      <c r="A7" s="1">
        <v>4</v>
      </c>
      <c r="B7" s="1">
        <v>219</v>
      </c>
      <c r="C7" s="1" t="s">
        <v>29</v>
      </c>
    </row>
    <row r="8" spans="1:3">
      <c r="A8" s="1">
        <v>5</v>
      </c>
      <c r="B8" s="1">
        <v>246</v>
      </c>
      <c r="C8" s="1" t="s">
        <v>30</v>
      </c>
    </row>
    <row r="9" spans="1:3">
      <c r="A9" s="1">
        <v>6</v>
      </c>
      <c r="B9" s="1">
        <v>217</v>
      </c>
      <c r="C9" s="1" t="s">
        <v>31</v>
      </c>
    </row>
    <row r="10" spans="1:3">
      <c r="A10" s="1">
        <v>7</v>
      </c>
      <c r="B10" s="1">
        <v>204</v>
      </c>
      <c r="C10" s="1" t="s">
        <v>32</v>
      </c>
    </row>
    <row r="11" spans="1:3">
      <c r="A11" s="1">
        <v>8</v>
      </c>
      <c r="B11" s="1">
        <v>230</v>
      </c>
      <c r="C11" s="1" t="s">
        <v>33</v>
      </c>
    </row>
    <row r="12" spans="1:3">
      <c r="A12" s="1">
        <v>9</v>
      </c>
      <c r="B12" s="1">
        <v>240</v>
      </c>
      <c r="C12" s="1" t="s">
        <v>34</v>
      </c>
    </row>
    <row r="13" spans="1:3">
      <c r="A13" s="1">
        <v>10</v>
      </c>
      <c r="B13" s="1">
        <v>593</v>
      </c>
      <c r="C13" s="1" t="s">
        <v>35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93FF536056664A8C307E633B387634" ma:contentTypeVersion="2" ma:contentTypeDescription="Opprett et nytt dokument." ma:contentTypeScope="" ma:versionID="5c9c691b06c4367320de8950f3d53a30">
  <xsd:schema xmlns:xsd="http://www.w3.org/2001/XMLSchema" xmlns:xs="http://www.w3.org/2001/XMLSchema" xmlns:p="http://schemas.microsoft.com/office/2006/metadata/properties" xmlns:ns2="4735feac-f0be-43ce-a8ab-1f5553f2ff56" targetNamespace="http://schemas.microsoft.com/office/2006/metadata/properties" ma:root="true" ma:fieldsID="e06986d4e6726d70662a1ad849c4ada6" ns2:_="">
    <xsd:import namespace="4735feac-f0be-43ce-a8ab-1f5553f2ff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35feac-f0be-43ce-a8ab-1f5553f2ff5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fals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fals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4735feac-f0be-43ce-a8ab-1f5553f2ff56">
      <UserInfo>
        <DisplayName/>
        <AccountId xsi:nil="true"/>
        <AccountType/>
      </UserInfo>
    </SharedWithUsers>
    <SharedWithDetails xmlns="4735feac-f0be-43ce-a8ab-1f5553f2ff56" xsi:nil="true"/>
  </documentManagement>
</p:properties>
</file>

<file path=customXml/itemProps1.xml><?xml version="1.0" encoding="utf-8"?>
<ds:datastoreItem xmlns:ds="http://schemas.openxmlformats.org/officeDocument/2006/customXml" ds:itemID="{9BC6B180-00D3-4CBA-BD08-A904EF40BB68}"/>
</file>

<file path=customXml/itemProps2.xml><?xml version="1.0" encoding="utf-8"?>
<ds:datastoreItem xmlns:ds="http://schemas.openxmlformats.org/officeDocument/2006/customXml" ds:itemID="{D3ACF504-CB08-466A-9743-89F36840A303}"/>
</file>

<file path=customXml/itemProps3.xml><?xml version="1.0" encoding="utf-8"?>
<ds:datastoreItem xmlns:ds="http://schemas.openxmlformats.org/officeDocument/2006/customXml" ds:itemID="{65F33C04-5658-4A16-A5F0-EE121CFE2F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Innhold</vt:lpstr>
      <vt:lpstr>Fig11-1</vt:lpstr>
      <vt:lpstr>Fig11-2</vt:lpstr>
      <vt:lpstr>Fig11-3</vt:lpstr>
      <vt:lpstr>Fig11-4</vt:lpstr>
      <vt:lpstr>Fig11-5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2025-10-27T15:24:44Z</dcterms:created>
  <dcterms:modified xsi:type="dcterms:W3CDTF">2025-10-27T15:24:44Z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0x0101006E93FF536056664A8C307E633B387634</vt:lpwstr>
  </property>
</Properties>
</file>