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Innhold" sheetId="1" r:id="rId1"/>
    <sheet name="Fig27-1" sheetId="2" r:id="rId2"/>
    <sheet name="Fig27-3" sheetId="3" r:id="rId3"/>
    <sheet name="Fig27-4" sheetId="4" r:id="rId4"/>
    <sheet name="Fig27-5" sheetId="5" r:id="rId5"/>
    <sheet name="Fig27-6" sheetId="6" r:id="rId6"/>
    <sheet name="Fig27-7" sheetId="7" r:id="rId7"/>
  </sheets>
  <calcPr calcId="124519" fullCalcOnLoad="1"/>
</workbook>
</file>

<file path=xl/sharedStrings.xml><?xml version="1.0" encoding="utf-8"?>
<sst xmlns="http://schemas.openxmlformats.org/spreadsheetml/2006/main" count="180" uniqueCount="162">
  <si>
    <t>Konsumprisindeks på nivå for matvarer, drikke og total.</t>
  </si>
  <si>
    <t xml:space="preserve">Anslått grensehandel av mat- og dagligvarer (inkl. sjokolade og godteri) og alkoholfrie drikkevarer. Kvartaler. Mill. kroner </t>
  </si>
  <si>
    <t xml:space="preserve">Prisindeks for matvarer og alkoholfrie drikkevarer i Norge, Danmark og Sverige. Årlig gjennomsnitt i EU landene er 100.  </t>
  </si>
  <si>
    <t>Prisindeks for ulike varer i Norge og Sverige i 2024. Gjennomsnitt i EU landene = 100.</t>
  </si>
  <si>
    <t xml:space="preserve">Anslått gjennomsnittlig besparelse per person av å redusere avgiftssatsen på næringsmidler fra 15 pst. til 14 pst. Kroner og prosent. </t>
  </si>
  <si>
    <t>Reduserte merverdiavgiftssatser for næringsmidler i et utvalg land</t>
  </si>
  <si>
    <t>Innhold</t>
  </si>
  <si>
    <t>Figurtittel</t>
  </si>
  <si>
    <t>2015-06-01</t>
  </si>
  <si>
    <t>2015-07-01</t>
  </si>
  <si>
    <t>2015-08-01</t>
  </si>
  <si>
    <t>2015-09-01</t>
  </si>
  <si>
    <t>2015-10-01</t>
  </si>
  <si>
    <t>2015-11-01</t>
  </si>
  <si>
    <t>2015-12-01</t>
  </si>
  <si>
    <t>2016-01-01</t>
  </si>
  <si>
    <t>2016-02-01</t>
  </si>
  <si>
    <t>2016-03-01</t>
  </si>
  <si>
    <t>2016-04-01</t>
  </si>
  <si>
    <t>2016-05-01</t>
  </si>
  <si>
    <t>2016-06-01</t>
  </si>
  <si>
    <t>2016-07-01</t>
  </si>
  <si>
    <t>2016-08-01</t>
  </si>
  <si>
    <t>2016-09-01</t>
  </si>
  <si>
    <t>2016-10-01</t>
  </si>
  <si>
    <t>2016-11-01</t>
  </si>
  <si>
    <t>2016-12-01</t>
  </si>
  <si>
    <t>2017-01-01</t>
  </si>
  <si>
    <t>2017-02-01</t>
  </si>
  <si>
    <t>2017-03-01</t>
  </si>
  <si>
    <t>2017-04-01</t>
  </si>
  <si>
    <t>2017-05-01</t>
  </si>
  <si>
    <t>2017-06-01</t>
  </si>
  <si>
    <t>2017-07-01</t>
  </si>
  <si>
    <t>2017-08-01</t>
  </si>
  <si>
    <t>2017-09-01</t>
  </si>
  <si>
    <t>2017-10-01</t>
  </si>
  <si>
    <t>2017-11-01</t>
  </si>
  <si>
    <t>2017-12-01</t>
  </si>
  <si>
    <t>2018-01-01</t>
  </si>
  <si>
    <t>2018-02-01</t>
  </si>
  <si>
    <t>2018-03-01</t>
  </si>
  <si>
    <t>2018-04-01</t>
  </si>
  <si>
    <t>2018-05-01</t>
  </si>
  <si>
    <t>2018-06-01</t>
  </si>
  <si>
    <t>2018-07-01</t>
  </si>
  <si>
    <t>2018-08-01</t>
  </si>
  <si>
    <t>2018-09-01</t>
  </si>
  <si>
    <t>2018-10-01</t>
  </si>
  <si>
    <t>2018-11-01</t>
  </si>
  <si>
    <t>2018-12-01</t>
  </si>
  <si>
    <t>2019-01-01</t>
  </si>
  <si>
    <t>2019-02-01</t>
  </si>
  <si>
    <t>2019-03-01</t>
  </si>
  <si>
    <t>2019-04-01</t>
  </si>
  <si>
    <t>2019-05-01</t>
  </si>
  <si>
    <t>2019-06-01</t>
  </si>
  <si>
    <t>2019-07-01</t>
  </si>
  <si>
    <t>2019-08-01</t>
  </si>
  <si>
    <t>2019-09-01</t>
  </si>
  <si>
    <t>2019-10-01</t>
  </si>
  <si>
    <t>2019-11-01</t>
  </si>
  <si>
    <t>2019-12-01</t>
  </si>
  <si>
    <t>2020-01-01</t>
  </si>
  <si>
    <t>2020-02-01</t>
  </si>
  <si>
    <t>2020-03-01</t>
  </si>
  <si>
    <t>2020-04-01</t>
  </si>
  <si>
    <t>2020-05-01</t>
  </si>
  <si>
    <t>2020-06-01</t>
  </si>
  <si>
    <t>2020-07-01</t>
  </si>
  <si>
    <t>2020-08-01</t>
  </si>
  <si>
    <t>2020-09-01</t>
  </si>
  <si>
    <t>2020-10-01</t>
  </si>
  <si>
    <t>2020-11-01</t>
  </si>
  <si>
    <t>2020-12-01</t>
  </si>
  <si>
    <t>2021-01-01</t>
  </si>
  <si>
    <t>2021-02-01</t>
  </si>
  <si>
    <t>2021-03-01</t>
  </si>
  <si>
    <t>2021-04-01</t>
  </si>
  <si>
    <t>2021-05-01</t>
  </si>
  <si>
    <t>2021-06-01</t>
  </si>
  <si>
    <t>2021-07-01</t>
  </si>
  <si>
    <t>2021-08-01</t>
  </si>
  <si>
    <t>2021-09-01</t>
  </si>
  <si>
    <t>2021-10-01</t>
  </si>
  <si>
    <t>2021-11-01</t>
  </si>
  <si>
    <t>2021-12-01</t>
  </si>
  <si>
    <t>2022-01-01</t>
  </si>
  <si>
    <t>2022-02-01</t>
  </si>
  <si>
    <t>2022-03-01</t>
  </si>
  <si>
    <t>2022-04-01</t>
  </si>
  <si>
    <t>2022-05-01</t>
  </si>
  <si>
    <t>2022-06-01</t>
  </si>
  <si>
    <t>2022-07-01</t>
  </si>
  <si>
    <t>2022-08-01</t>
  </si>
  <si>
    <t>2022-09-01</t>
  </si>
  <si>
    <t>2022-10-01</t>
  </si>
  <si>
    <t>2022-11-01</t>
  </si>
  <si>
    <t>2022-12-01</t>
  </si>
  <si>
    <t>2023-01-01</t>
  </si>
  <si>
    <t>2023-02-01</t>
  </si>
  <si>
    <t>2023-03-01</t>
  </si>
  <si>
    <t>2023-04-01</t>
  </si>
  <si>
    <t>2023-05-01</t>
  </si>
  <si>
    <t>2023-06-01</t>
  </si>
  <si>
    <t>2023-07-01</t>
  </si>
  <si>
    <t>2023-08-01</t>
  </si>
  <si>
    <t>2023-09-01</t>
  </si>
  <si>
    <t>2023-10-01</t>
  </si>
  <si>
    <t>2023-11-01</t>
  </si>
  <si>
    <t>2023-12-01</t>
  </si>
  <si>
    <t>2024-01-01</t>
  </si>
  <si>
    <t>2024-02-01</t>
  </si>
  <si>
    <t>2024-03-01</t>
  </si>
  <si>
    <t>2024-04-01</t>
  </si>
  <si>
    <t>2024-05-01</t>
  </si>
  <si>
    <t>2024-06-01</t>
  </si>
  <si>
    <t>2024-07-01</t>
  </si>
  <si>
    <t>2024-08-01</t>
  </si>
  <si>
    <t>2024-09-01</t>
  </si>
  <si>
    <t>2024-10-01</t>
  </si>
  <si>
    <t>2024-11-01</t>
  </si>
  <si>
    <t>2024-12-01</t>
  </si>
  <si>
    <t>2025-01-01</t>
  </si>
  <si>
    <t>2025-02-01</t>
  </si>
  <si>
    <t>2025-03-01</t>
  </si>
  <si>
    <t>2025-04-01</t>
  </si>
  <si>
    <t>2025-05-01</t>
  </si>
  <si>
    <t>2025-06-01</t>
  </si>
  <si>
    <t>2025-07-01</t>
  </si>
  <si>
    <t>2025-08-01</t>
  </si>
  <si>
    <t>null</t>
  </si>
  <si>
    <t>Totalindeks</t>
  </si>
  <si>
    <t>Matvarer</t>
  </si>
  <si>
    <t>Alkoholfrie drikkevarer</t>
  </si>
  <si>
    <t>Fig27-1</t>
  </si>
  <si>
    <t>Mineralvann og brus</t>
  </si>
  <si>
    <t>Mat- og dagligvarer</t>
  </si>
  <si>
    <t>Fig27-3</t>
  </si>
  <si>
    <t>Danmark</t>
  </si>
  <si>
    <t xml:space="preserve">Sverige </t>
  </si>
  <si>
    <t>Norge</t>
  </si>
  <si>
    <t>Norge med svensk mva.</t>
  </si>
  <si>
    <t>Fig27-4</t>
  </si>
  <si>
    <t>Møbler</t>
  </si>
  <si>
    <t>Elektriske &lt;br&gt; apparater</t>
  </si>
  <si>
    <t xml:space="preserve">Norge </t>
  </si>
  <si>
    <t>Sverige</t>
  </si>
  <si>
    <t>Fig27-5</t>
  </si>
  <si>
    <t>desil</t>
  </si>
  <si>
    <t>Kroner (v.a.)</t>
  </si>
  <si>
    <t>Pst. av samlet forbruk (h.a.)</t>
  </si>
  <si>
    <t>Fig27-6</t>
  </si>
  <si>
    <t>Island</t>
  </si>
  <si>
    <t>Finland</t>
  </si>
  <si>
    <t>Tyskland</t>
  </si>
  <si>
    <t xml:space="preserve">Frankrike </t>
  </si>
  <si>
    <t>New Zealand</t>
  </si>
  <si>
    <t>Land</t>
  </si>
  <si>
    <t>Alminnelig sats</t>
  </si>
  <si>
    <t>Næringsmidler</t>
  </si>
  <si>
    <t>Fig27-7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</si>
</sst>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Open Sans"/>
      <family val="2"/>
    </font>
    <font>
      <b/>
      <sz val="11"/>
      <color theme="1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C8D5ED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7"/>
  <sheetViews>
    <sheetView tabSelected="1" workbookViewId="0"/>
  </sheetViews>
  <sheetFormatPr defaultRowHeight="15"/>
  <cols>
    <col min="1" max="1" width="20.7109375" style="1" customWidth="1"/>
    <col min="2" max="2" width="160.7109375" style="1" customWidth="1"/>
  </cols>
  <sheetData>
    <row r="1" spans="1:2">
      <c r="A1" s="2" t="s">
        <v>6</v>
      </c>
      <c r="B1" s="2" t="s">
        <v>7</v>
      </c>
    </row>
    <row r="2" spans="1:2">
      <c r="A2" s="1">
        <f>HYPERLINK("#'Fig27-1'!A1", "Fig27-1")</f>
        <v>0</v>
      </c>
      <c r="B2" s="1" t="s">
        <v>0</v>
      </c>
    </row>
    <row r="3" spans="1:2">
      <c r="A3" s="1">
        <f>HYPERLINK("#'Fig27-3'!A1", "Fig27-3")</f>
        <v>0</v>
      </c>
      <c r="B3" s="1" t="s">
        <v>1</v>
      </c>
    </row>
    <row r="4" spans="1:2">
      <c r="A4" s="1">
        <f>HYPERLINK("#'Fig27-4'!A1", "Fig27-4")</f>
        <v>0</v>
      </c>
      <c r="B4" s="1" t="s">
        <v>2</v>
      </c>
    </row>
    <row r="5" spans="1:2">
      <c r="A5" s="1">
        <f>HYPERLINK("#'Fig27-5'!A1", "Fig27-5")</f>
        <v>0</v>
      </c>
      <c r="B5" s="1" t="s">
        <v>3</v>
      </c>
    </row>
    <row r="6" spans="1:2">
      <c r="A6" s="1">
        <f>HYPERLINK("#'Fig27-6'!A1", "Fig27-6")</f>
        <v>0</v>
      </c>
      <c r="B6" s="1" t="s">
        <v>4</v>
      </c>
    </row>
    <row r="7" spans="1:2">
      <c r="A7" s="1">
        <f>HYPERLINK("#'Fig27-7'!A1", "Fig27-7")</f>
        <v>0</v>
      </c>
      <c r="B7" s="1" t="s">
        <v>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26"/>
  <sheetViews>
    <sheetView workbookViewId="0"/>
  </sheetViews>
  <sheetFormatPr defaultRowHeight="15"/>
  <cols>
    <col min="1" max="4" width="20.7109375" style="1" customWidth="1"/>
  </cols>
  <sheetData>
    <row r="1" spans="1:4">
      <c r="A1" s="2" t="s">
        <v>135</v>
      </c>
    </row>
    <row r="3" spans="1:4">
      <c r="A3" s="2" t="s">
        <v>131</v>
      </c>
      <c r="B3" s="2" t="s">
        <v>132</v>
      </c>
      <c r="C3" s="2" t="s">
        <v>133</v>
      </c>
      <c r="D3" s="2" t="s">
        <v>134</v>
      </c>
    </row>
    <row r="4" spans="1:4">
      <c r="A4" s="1" t="s">
        <v>8</v>
      </c>
      <c r="B4" s="1">
        <v>100.1</v>
      </c>
      <c r="C4" s="1">
        <v>100.8</v>
      </c>
      <c r="D4" s="1">
        <v>100.6</v>
      </c>
    </row>
    <row r="5" spans="1:4">
      <c r="A5" s="1" t="s">
        <v>9</v>
      </c>
      <c r="B5" s="1">
        <v>100.1</v>
      </c>
      <c r="C5" s="1">
        <v>102.7</v>
      </c>
      <c r="D5" s="1">
        <v>101.7</v>
      </c>
    </row>
    <row r="6" spans="1:4">
      <c r="A6" s="1" t="s">
        <v>10</v>
      </c>
      <c r="B6" s="1">
        <v>99.90000000000001</v>
      </c>
      <c r="C6" s="1">
        <v>101.8</v>
      </c>
      <c r="D6" s="1">
        <v>101.6</v>
      </c>
    </row>
    <row r="7" spans="1:4">
      <c r="A7" s="1" t="s">
        <v>11</v>
      </c>
      <c r="B7" s="1">
        <v>100.6</v>
      </c>
      <c r="C7" s="1">
        <v>102.1</v>
      </c>
      <c r="D7" s="1">
        <v>100.7</v>
      </c>
    </row>
    <row r="8" spans="1:4">
      <c r="A8" s="1" t="s">
        <v>12</v>
      </c>
      <c r="B8" s="1">
        <v>101</v>
      </c>
      <c r="C8" s="1">
        <v>100.9</v>
      </c>
      <c r="D8" s="1">
        <v>101</v>
      </c>
    </row>
    <row r="9" spans="1:4">
      <c r="A9" s="1" t="s">
        <v>13</v>
      </c>
      <c r="B9" s="1">
        <v>101.3</v>
      </c>
      <c r="C9" s="1">
        <v>101.6</v>
      </c>
      <c r="D9" s="1">
        <v>102.1</v>
      </c>
    </row>
    <row r="10" spans="1:4">
      <c r="A10" s="1" t="s">
        <v>14</v>
      </c>
      <c r="B10" s="1">
        <v>100.9</v>
      </c>
      <c r="C10" s="1">
        <v>98.5</v>
      </c>
      <c r="D10" s="1">
        <v>99.5</v>
      </c>
    </row>
    <row r="11" spans="1:4">
      <c r="A11" s="1" t="s">
        <v>15</v>
      </c>
      <c r="B11" s="1">
        <v>101.5</v>
      </c>
      <c r="C11" s="1">
        <v>98.59999999999999</v>
      </c>
      <c r="D11" s="1">
        <v>101.3</v>
      </c>
    </row>
    <row r="12" spans="1:4">
      <c r="A12" s="1" t="s">
        <v>16</v>
      </c>
      <c r="B12" s="1">
        <v>102.1</v>
      </c>
      <c r="C12" s="1">
        <v>102.2</v>
      </c>
      <c r="D12" s="1">
        <v>103.4</v>
      </c>
    </row>
    <row r="13" spans="1:4">
      <c r="A13" s="1" t="s">
        <v>17</v>
      </c>
      <c r="B13" s="1">
        <v>102.5</v>
      </c>
      <c r="C13" s="1">
        <v>98.8</v>
      </c>
      <c r="D13" s="1">
        <v>100.3</v>
      </c>
    </row>
    <row r="14" spans="1:4">
      <c r="A14" s="1" t="s">
        <v>18</v>
      </c>
      <c r="B14" s="1">
        <v>102.9</v>
      </c>
      <c r="C14" s="1">
        <v>101.8</v>
      </c>
      <c r="D14" s="1">
        <v>102.9</v>
      </c>
    </row>
    <row r="15" spans="1:4">
      <c r="A15" s="1" t="s">
        <v>19</v>
      </c>
      <c r="B15" s="1">
        <v>103.2</v>
      </c>
      <c r="C15" s="1">
        <v>102</v>
      </c>
      <c r="D15" s="1">
        <v>102.6</v>
      </c>
    </row>
    <row r="16" spans="1:4">
      <c r="A16" s="1" t="s">
        <v>20</v>
      </c>
      <c r="B16" s="1">
        <v>103.8</v>
      </c>
      <c r="C16" s="1">
        <v>103.1</v>
      </c>
      <c r="D16" s="1">
        <v>103.3</v>
      </c>
    </row>
    <row r="17" spans="1:4">
      <c r="A17" s="1" t="s">
        <v>21</v>
      </c>
      <c r="B17" s="1">
        <v>104.5</v>
      </c>
      <c r="C17" s="1">
        <v>106.2</v>
      </c>
      <c r="D17" s="1">
        <v>105.4</v>
      </c>
    </row>
    <row r="18" spans="1:4">
      <c r="A18" s="1" t="s">
        <v>22</v>
      </c>
      <c r="B18" s="1">
        <v>103.9</v>
      </c>
      <c r="C18" s="1">
        <v>105.1</v>
      </c>
      <c r="D18" s="1">
        <v>104.2</v>
      </c>
    </row>
    <row r="19" spans="1:4">
      <c r="A19" s="1" t="s">
        <v>23</v>
      </c>
      <c r="B19" s="1">
        <v>104.2</v>
      </c>
      <c r="C19" s="1">
        <v>104.6</v>
      </c>
      <c r="D19" s="1">
        <v>104.2</v>
      </c>
    </row>
    <row r="20" spans="1:4">
      <c r="A20" s="1" t="s">
        <v>24</v>
      </c>
      <c r="B20" s="1">
        <v>104.7</v>
      </c>
      <c r="C20" s="1">
        <v>104</v>
      </c>
      <c r="D20" s="1">
        <v>104.8</v>
      </c>
    </row>
    <row r="21" spans="1:4">
      <c r="A21" s="1" t="s">
        <v>25</v>
      </c>
      <c r="B21" s="1">
        <v>104.9</v>
      </c>
      <c r="C21" s="1">
        <v>103</v>
      </c>
      <c r="D21" s="1">
        <v>104.6</v>
      </c>
    </row>
    <row r="22" spans="1:4">
      <c r="A22" s="1" t="s">
        <v>26</v>
      </c>
      <c r="B22" s="1">
        <v>104.4</v>
      </c>
      <c r="C22" s="1">
        <v>99.8</v>
      </c>
      <c r="D22" s="1">
        <v>103.6</v>
      </c>
    </row>
    <row r="23" spans="1:4">
      <c r="A23" s="1" t="s">
        <v>27</v>
      </c>
      <c r="B23" s="1">
        <v>104.3</v>
      </c>
      <c r="C23" s="1">
        <v>100.4</v>
      </c>
      <c r="D23" s="1">
        <v>104.2</v>
      </c>
    </row>
    <row r="24" spans="1:4">
      <c r="A24" s="1" t="s">
        <v>28</v>
      </c>
      <c r="B24" s="1">
        <v>104.7</v>
      </c>
      <c r="C24" s="1">
        <v>102</v>
      </c>
      <c r="D24" s="1">
        <v>105.5</v>
      </c>
    </row>
    <row r="25" spans="1:4">
      <c r="A25" s="1" t="s">
        <v>29</v>
      </c>
      <c r="B25" s="1">
        <v>105</v>
      </c>
      <c r="C25" s="1">
        <v>101.6</v>
      </c>
      <c r="D25" s="1">
        <v>104.6</v>
      </c>
    </row>
    <row r="26" spans="1:4">
      <c r="A26" s="1" t="s">
        <v>30</v>
      </c>
      <c r="B26" s="1">
        <v>105.2</v>
      </c>
      <c r="C26" s="1">
        <v>99.5</v>
      </c>
      <c r="D26" s="1">
        <v>102.1</v>
      </c>
    </row>
    <row r="27" spans="1:4">
      <c r="A27" s="1" t="s">
        <v>31</v>
      </c>
      <c r="B27" s="1">
        <v>105.4</v>
      </c>
      <c r="C27" s="1">
        <v>102.6</v>
      </c>
      <c r="D27" s="1">
        <v>104.2</v>
      </c>
    </row>
    <row r="28" spans="1:4">
      <c r="A28" s="1" t="s">
        <v>32</v>
      </c>
      <c r="B28" s="1">
        <v>105.8</v>
      </c>
      <c r="C28" s="1">
        <v>103.8</v>
      </c>
      <c r="D28" s="1">
        <v>104.9</v>
      </c>
    </row>
    <row r="29" spans="1:4">
      <c r="A29" s="1" t="s">
        <v>33</v>
      </c>
      <c r="B29" s="1">
        <v>106.1</v>
      </c>
      <c r="C29" s="1">
        <v>106.6</v>
      </c>
      <c r="D29" s="1">
        <v>107.8</v>
      </c>
    </row>
    <row r="30" spans="1:4">
      <c r="A30" s="1" t="s">
        <v>34</v>
      </c>
      <c r="B30" s="1">
        <v>105.3</v>
      </c>
      <c r="C30" s="1">
        <v>103</v>
      </c>
      <c r="D30" s="1">
        <v>105</v>
      </c>
    </row>
    <row r="31" spans="1:4">
      <c r="A31" s="1" t="s">
        <v>35</v>
      </c>
      <c r="B31" s="1">
        <v>105.9</v>
      </c>
      <c r="C31" s="1">
        <v>102.2</v>
      </c>
      <c r="D31" s="1">
        <v>105</v>
      </c>
    </row>
    <row r="32" spans="1:4">
      <c r="A32" s="1" t="s">
        <v>36</v>
      </c>
      <c r="B32" s="1">
        <v>106</v>
      </c>
      <c r="C32" s="1">
        <v>102.4</v>
      </c>
      <c r="D32" s="1">
        <v>106.1</v>
      </c>
    </row>
    <row r="33" spans="1:4">
      <c r="A33" s="1" t="s">
        <v>37</v>
      </c>
      <c r="B33" s="1">
        <v>106.1</v>
      </c>
      <c r="C33" s="1">
        <v>102.1</v>
      </c>
      <c r="D33" s="1">
        <v>104.8</v>
      </c>
    </row>
    <row r="34" spans="1:4">
      <c r="A34" s="1" t="s">
        <v>38</v>
      </c>
      <c r="B34" s="1">
        <v>106.1</v>
      </c>
      <c r="C34" s="1">
        <v>100.8</v>
      </c>
      <c r="D34" s="1">
        <v>101.9</v>
      </c>
    </row>
    <row r="35" spans="1:4">
      <c r="A35" s="1" t="s">
        <v>39</v>
      </c>
      <c r="B35" s="1">
        <v>106</v>
      </c>
      <c r="C35" s="1">
        <v>103.2</v>
      </c>
      <c r="D35" s="1">
        <v>106.2</v>
      </c>
    </row>
    <row r="36" spans="1:4">
      <c r="A36" s="1" t="s">
        <v>40</v>
      </c>
      <c r="B36" s="1">
        <v>107</v>
      </c>
      <c r="C36" s="1">
        <v>105.1</v>
      </c>
      <c r="D36" s="1">
        <v>108.6</v>
      </c>
    </row>
    <row r="37" spans="1:4">
      <c r="A37" s="1" t="s">
        <v>41</v>
      </c>
      <c r="B37" s="1">
        <v>107.3</v>
      </c>
      <c r="C37" s="1">
        <v>103</v>
      </c>
      <c r="D37" s="1">
        <v>108.3</v>
      </c>
    </row>
    <row r="38" spans="1:4">
      <c r="A38" s="1" t="s">
        <v>42</v>
      </c>
      <c r="B38" s="1">
        <v>107.7</v>
      </c>
      <c r="C38" s="1">
        <v>103.3</v>
      </c>
      <c r="D38" s="1">
        <v>107.2</v>
      </c>
    </row>
    <row r="39" spans="1:4">
      <c r="A39" s="1" t="s">
        <v>43</v>
      </c>
      <c r="B39" s="1">
        <v>107.8</v>
      </c>
      <c r="C39" s="1">
        <v>103.8</v>
      </c>
      <c r="D39" s="1">
        <v>104.5</v>
      </c>
    </row>
    <row r="40" spans="1:4">
      <c r="A40" s="1" t="s">
        <v>44</v>
      </c>
      <c r="B40" s="1">
        <v>108.5</v>
      </c>
      <c r="C40" s="1">
        <v>104</v>
      </c>
      <c r="D40" s="1">
        <v>106.9</v>
      </c>
    </row>
    <row r="41" spans="1:4">
      <c r="A41" s="1" t="s">
        <v>45</v>
      </c>
      <c r="B41" s="1">
        <v>109.3</v>
      </c>
      <c r="C41" s="1">
        <v>108</v>
      </c>
      <c r="D41" s="1">
        <v>109.7</v>
      </c>
    </row>
    <row r="42" spans="1:4">
      <c r="A42" s="1" t="s">
        <v>46</v>
      </c>
      <c r="B42" s="1">
        <v>108.9</v>
      </c>
      <c r="C42" s="1">
        <v>106.3</v>
      </c>
      <c r="D42" s="1">
        <v>108.4</v>
      </c>
    </row>
    <row r="43" spans="1:4">
      <c r="A43" s="1" t="s">
        <v>47</v>
      </c>
      <c r="B43" s="1">
        <v>109.5</v>
      </c>
      <c r="C43" s="1">
        <v>105.7</v>
      </c>
      <c r="D43" s="1">
        <v>109.2</v>
      </c>
    </row>
    <row r="44" spans="1:4">
      <c r="A44" s="1" t="s">
        <v>48</v>
      </c>
      <c r="B44" s="1">
        <v>109.3</v>
      </c>
      <c r="C44" s="1">
        <v>104.7</v>
      </c>
      <c r="D44" s="1">
        <v>109.4</v>
      </c>
    </row>
    <row r="45" spans="1:4">
      <c r="A45" s="1" t="s">
        <v>49</v>
      </c>
      <c r="B45" s="1">
        <v>109.8</v>
      </c>
      <c r="C45" s="1">
        <v>106.4</v>
      </c>
      <c r="D45" s="1">
        <v>109.6</v>
      </c>
    </row>
    <row r="46" spans="1:4">
      <c r="A46" s="1" t="s">
        <v>50</v>
      </c>
      <c r="B46" s="1">
        <v>109.8</v>
      </c>
      <c r="C46" s="1">
        <v>104</v>
      </c>
      <c r="D46" s="1">
        <v>106.2</v>
      </c>
    </row>
    <row r="47" spans="1:4">
      <c r="A47" s="1" t="s">
        <v>51</v>
      </c>
      <c r="B47" s="1">
        <v>109.3</v>
      </c>
      <c r="C47" s="1">
        <v>104.2</v>
      </c>
      <c r="D47" s="1">
        <v>107.7</v>
      </c>
    </row>
    <row r="48" spans="1:4">
      <c r="A48" s="1" t="s">
        <v>52</v>
      </c>
      <c r="B48" s="1">
        <v>110.2</v>
      </c>
      <c r="C48" s="1">
        <v>107.1</v>
      </c>
      <c r="D48" s="1">
        <v>111</v>
      </c>
    </row>
    <row r="49" spans="1:4">
      <c r="A49" s="1" t="s">
        <v>53</v>
      </c>
      <c r="B49" s="1">
        <v>110.4</v>
      </c>
      <c r="C49" s="1">
        <v>106.1</v>
      </c>
      <c r="D49" s="1">
        <v>110.3</v>
      </c>
    </row>
    <row r="50" spans="1:4">
      <c r="A50" s="1" t="s">
        <v>54</v>
      </c>
      <c r="B50" s="1">
        <v>110.8</v>
      </c>
      <c r="C50" s="1">
        <v>105.5</v>
      </c>
      <c r="D50" s="1">
        <v>107.5</v>
      </c>
    </row>
    <row r="51" spans="1:4">
      <c r="A51" s="1" t="s">
        <v>55</v>
      </c>
      <c r="B51" s="1">
        <v>110.5</v>
      </c>
      <c r="C51" s="1">
        <v>104.5</v>
      </c>
      <c r="D51" s="1">
        <v>107.4</v>
      </c>
    </row>
    <row r="52" spans="1:4">
      <c r="A52" s="1" t="s">
        <v>56</v>
      </c>
      <c r="B52" s="1">
        <v>110.6</v>
      </c>
      <c r="C52" s="1">
        <v>105.3</v>
      </c>
      <c r="D52" s="1">
        <v>108.8</v>
      </c>
    </row>
    <row r="53" spans="1:4">
      <c r="A53" s="1" t="s">
        <v>57</v>
      </c>
      <c r="B53" s="1">
        <v>111.4</v>
      </c>
      <c r="C53" s="1">
        <v>110</v>
      </c>
      <c r="D53" s="1">
        <v>111</v>
      </c>
    </row>
    <row r="54" spans="1:4">
      <c r="A54" s="1" t="s">
        <v>58</v>
      </c>
      <c r="B54" s="1">
        <v>110.6</v>
      </c>
      <c r="C54" s="1">
        <v>107.2</v>
      </c>
      <c r="D54" s="1">
        <v>109.4</v>
      </c>
    </row>
    <row r="55" spans="1:4">
      <c r="A55" s="1" t="s">
        <v>59</v>
      </c>
      <c r="B55" s="1">
        <v>111.1</v>
      </c>
      <c r="C55" s="1">
        <v>106.6</v>
      </c>
      <c r="D55" s="1">
        <v>109.1</v>
      </c>
    </row>
    <row r="56" spans="1:4">
      <c r="A56" s="1" t="s">
        <v>60</v>
      </c>
      <c r="B56" s="1">
        <v>111.3</v>
      </c>
      <c r="C56" s="1">
        <v>105.3</v>
      </c>
      <c r="D56" s="1">
        <v>108.5</v>
      </c>
    </row>
    <row r="57" spans="1:4">
      <c r="A57" s="1" t="s">
        <v>61</v>
      </c>
      <c r="B57" s="1">
        <v>111.6</v>
      </c>
      <c r="C57" s="1">
        <v>105.6</v>
      </c>
      <c r="D57" s="1">
        <v>108.7</v>
      </c>
    </row>
    <row r="58" spans="1:4">
      <c r="A58" s="1" t="s">
        <v>62</v>
      </c>
      <c r="B58" s="1">
        <v>111.3</v>
      </c>
      <c r="C58" s="1">
        <v>103.7</v>
      </c>
      <c r="D58" s="1">
        <v>105.4</v>
      </c>
    </row>
    <row r="59" spans="1:4">
      <c r="A59" s="1" t="s">
        <v>63</v>
      </c>
      <c r="B59" s="1">
        <v>111.3</v>
      </c>
      <c r="C59" s="1">
        <v>106.7</v>
      </c>
      <c r="D59" s="1">
        <v>108.6</v>
      </c>
    </row>
    <row r="60" spans="1:4">
      <c r="A60" s="1" t="s">
        <v>64</v>
      </c>
      <c r="B60" s="1">
        <v>111.2</v>
      </c>
      <c r="C60" s="1">
        <v>109.4</v>
      </c>
      <c r="D60" s="1">
        <v>112.1</v>
      </c>
    </row>
    <row r="61" spans="1:4">
      <c r="A61" s="1" t="s">
        <v>65</v>
      </c>
      <c r="B61" s="1">
        <v>111.2</v>
      </c>
      <c r="C61" s="1">
        <v>109.4</v>
      </c>
      <c r="D61" s="1">
        <v>110.5</v>
      </c>
    </row>
    <row r="62" spans="1:4">
      <c r="A62" s="1" t="s">
        <v>66</v>
      </c>
      <c r="B62" s="1">
        <v>111.7</v>
      </c>
      <c r="C62" s="1">
        <v>110.5</v>
      </c>
      <c r="D62" s="1">
        <v>110.2</v>
      </c>
    </row>
    <row r="63" spans="1:4">
      <c r="A63" s="1" t="s">
        <v>67</v>
      </c>
      <c r="B63" s="1">
        <v>111.9</v>
      </c>
      <c r="C63" s="1">
        <v>109.6</v>
      </c>
      <c r="D63" s="1">
        <v>111</v>
      </c>
    </row>
    <row r="64" spans="1:4">
      <c r="A64" s="1" t="s">
        <v>68</v>
      </c>
      <c r="B64" s="1">
        <v>112.1</v>
      </c>
      <c r="C64" s="1">
        <v>109</v>
      </c>
      <c r="D64" s="1">
        <v>108.6</v>
      </c>
    </row>
    <row r="65" spans="1:4">
      <c r="A65" s="1" t="s">
        <v>69</v>
      </c>
      <c r="B65" s="1">
        <v>112.9</v>
      </c>
      <c r="C65" s="1">
        <v>113</v>
      </c>
      <c r="D65" s="1">
        <v>109</v>
      </c>
    </row>
    <row r="66" spans="1:4">
      <c r="A66" s="1" t="s">
        <v>70</v>
      </c>
      <c r="B66" s="1">
        <v>112.5</v>
      </c>
      <c r="C66" s="1">
        <v>111.7</v>
      </c>
      <c r="D66" s="1">
        <v>109.5</v>
      </c>
    </row>
    <row r="67" spans="1:4">
      <c r="A67" s="1" t="s">
        <v>71</v>
      </c>
      <c r="B67" s="1">
        <v>112.9</v>
      </c>
      <c r="C67" s="1">
        <v>111.2</v>
      </c>
      <c r="D67" s="1">
        <v>108.9</v>
      </c>
    </row>
    <row r="68" spans="1:4">
      <c r="A68" s="1" t="s">
        <v>72</v>
      </c>
      <c r="B68" s="1">
        <v>113.2</v>
      </c>
      <c r="C68" s="1">
        <v>110</v>
      </c>
      <c r="D68" s="1">
        <v>110.5</v>
      </c>
    </row>
    <row r="69" spans="1:4">
      <c r="A69" s="1" t="s">
        <v>73</v>
      </c>
      <c r="B69" s="1">
        <v>112.4</v>
      </c>
      <c r="C69" s="1">
        <v>109.8</v>
      </c>
      <c r="D69" s="1">
        <v>108.5</v>
      </c>
    </row>
    <row r="70" spans="1:4">
      <c r="A70" s="1" t="s">
        <v>74</v>
      </c>
      <c r="B70" s="1">
        <v>112.9</v>
      </c>
      <c r="C70" s="1">
        <v>106.9</v>
      </c>
      <c r="D70" s="1">
        <v>105.5</v>
      </c>
    </row>
    <row r="71" spans="1:4">
      <c r="A71" s="1" t="s">
        <v>75</v>
      </c>
      <c r="B71" s="1">
        <v>114.1</v>
      </c>
      <c r="C71" s="1">
        <v>108.2</v>
      </c>
      <c r="D71" s="1">
        <v>104</v>
      </c>
    </row>
    <row r="72" spans="1:4">
      <c r="A72" s="1" t="s">
        <v>76</v>
      </c>
      <c r="B72" s="1">
        <v>114.9</v>
      </c>
      <c r="C72" s="1">
        <v>110.4</v>
      </c>
      <c r="D72" s="1">
        <v>106.4</v>
      </c>
    </row>
    <row r="73" spans="1:4">
      <c r="A73" s="1" t="s">
        <v>77</v>
      </c>
      <c r="B73" s="1">
        <v>114.6</v>
      </c>
      <c r="C73" s="1">
        <v>109.5</v>
      </c>
      <c r="D73" s="1">
        <v>106.2</v>
      </c>
    </row>
    <row r="74" spans="1:4">
      <c r="A74" s="1" t="s">
        <v>78</v>
      </c>
      <c r="B74" s="1">
        <v>115</v>
      </c>
      <c r="C74" s="1">
        <v>108.8</v>
      </c>
      <c r="D74" s="1">
        <v>103.7</v>
      </c>
    </row>
    <row r="75" spans="1:4">
      <c r="A75" s="1" t="s">
        <v>79</v>
      </c>
      <c r="B75" s="1">
        <v>114.9</v>
      </c>
      <c r="C75" s="1">
        <v>108.1</v>
      </c>
      <c r="D75" s="1">
        <v>103.6</v>
      </c>
    </row>
    <row r="76" spans="1:4">
      <c r="A76" s="1" t="s">
        <v>80</v>
      </c>
      <c r="B76" s="1">
        <v>115.3</v>
      </c>
      <c r="C76" s="1">
        <v>107.6</v>
      </c>
      <c r="D76" s="1">
        <v>102.2</v>
      </c>
    </row>
    <row r="77" spans="1:4">
      <c r="A77" s="1" t="s">
        <v>81</v>
      </c>
      <c r="B77" s="1">
        <v>116.3</v>
      </c>
      <c r="C77" s="1">
        <v>110.9</v>
      </c>
      <c r="D77" s="1">
        <v>98</v>
      </c>
    </row>
    <row r="78" spans="1:4">
      <c r="A78" s="1" t="s">
        <v>82</v>
      </c>
      <c r="B78" s="1">
        <v>116.3</v>
      </c>
      <c r="C78" s="1">
        <v>109.9</v>
      </c>
      <c r="D78" s="1">
        <v>97</v>
      </c>
    </row>
    <row r="79" spans="1:4">
      <c r="A79" s="1" t="s">
        <v>83</v>
      </c>
      <c r="B79" s="1">
        <v>117.5</v>
      </c>
      <c r="C79" s="1">
        <v>108.1</v>
      </c>
      <c r="D79" s="1">
        <v>96.8</v>
      </c>
    </row>
    <row r="80" spans="1:4">
      <c r="A80" s="1" t="s">
        <v>84</v>
      </c>
      <c r="B80" s="1">
        <v>117.2</v>
      </c>
      <c r="C80" s="1">
        <v>107</v>
      </c>
      <c r="D80" s="1">
        <v>95.7</v>
      </c>
    </row>
    <row r="81" spans="1:4">
      <c r="A81" s="1" t="s">
        <v>85</v>
      </c>
      <c r="B81" s="1">
        <v>118.1</v>
      </c>
      <c r="C81" s="1">
        <v>106.9</v>
      </c>
      <c r="D81" s="1">
        <v>96.2</v>
      </c>
    </row>
    <row r="82" spans="1:4">
      <c r="A82" s="1" t="s">
        <v>86</v>
      </c>
      <c r="B82" s="1">
        <v>118.9</v>
      </c>
      <c r="C82" s="1">
        <v>106.1</v>
      </c>
      <c r="D82" s="1">
        <v>94.7</v>
      </c>
    </row>
    <row r="83" spans="1:4">
      <c r="A83" s="1" t="s">
        <v>87</v>
      </c>
      <c r="B83" s="1">
        <v>117.8</v>
      </c>
      <c r="C83" s="1">
        <v>107.1</v>
      </c>
      <c r="D83" s="1">
        <v>97.2</v>
      </c>
    </row>
    <row r="84" spans="1:4">
      <c r="A84" s="1" t="s">
        <v>88</v>
      </c>
      <c r="B84" s="1">
        <v>119.1</v>
      </c>
      <c r="C84" s="1">
        <v>111.9</v>
      </c>
      <c r="D84" s="1">
        <v>102.2</v>
      </c>
    </row>
    <row r="85" spans="1:4">
      <c r="A85" s="1" t="s">
        <v>89</v>
      </c>
      <c r="B85" s="1">
        <v>119.8</v>
      </c>
      <c r="C85" s="1">
        <v>110</v>
      </c>
      <c r="D85" s="1">
        <v>102.5</v>
      </c>
    </row>
    <row r="86" spans="1:4">
      <c r="A86" s="1" t="s">
        <v>90</v>
      </c>
      <c r="B86" s="1">
        <v>121.2</v>
      </c>
      <c r="C86" s="1">
        <v>111.1</v>
      </c>
      <c r="D86" s="1">
        <v>101.1</v>
      </c>
    </row>
    <row r="87" spans="1:4">
      <c r="A87" s="1" t="s">
        <v>91</v>
      </c>
      <c r="B87" s="1">
        <v>121.5</v>
      </c>
      <c r="C87" s="1">
        <v>111.4</v>
      </c>
      <c r="D87" s="1">
        <v>102.8</v>
      </c>
    </row>
    <row r="88" spans="1:4">
      <c r="A88" s="1" t="s">
        <v>92</v>
      </c>
      <c r="B88" s="1">
        <v>122.6</v>
      </c>
      <c r="C88" s="1">
        <v>113.6</v>
      </c>
      <c r="D88" s="1">
        <v>102.1</v>
      </c>
    </row>
    <row r="89" spans="1:4">
      <c r="A89" s="1" t="s">
        <v>93</v>
      </c>
      <c r="B89" s="1">
        <v>124.2</v>
      </c>
      <c r="C89" s="1">
        <v>122.2</v>
      </c>
      <c r="D89" s="1">
        <v>110</v>
      </c>
    </row>
    <row r="90" spans="1:4">
      <c r="A90" s="1" t="s">
        <v>94</v>
      </c>
      <c r="B90" s="1">
        <v>123.9</v>
      </c>
      <c r="C90" s="1">
        <v>121</v>
      </c>
      <c r="D90" s="1">
        <v>108.6</v>
      </c>
    </row>
    <row r="91" spans="1:4">
      <c r="A91" s="1" t="s">
        <v>95</v>
      </c>
      <c r="B91" s="1">
        <v>125.6</v>
      </c>
      <c r="C91" s="1">
        <v>121</v>
      </c>
      <c r="D91" s="1">
        <v>109.8</v>
      </c>
    </row>
    <row r="92" spans="1:4">
      <c r="A92" s="1" t="s">
        <v>96</v>
      </c>
      <c r="B92" s="1">
        <v>126</v>
      </c>
      <c r="C92" s="1">
        <v>120.8</v>
      </c>
      <c r="D92" s="1">
        <v>109.6</v>
      </c>
    </row>
    <row r="93" spans="1:4">
      <c r="A93" s="1" t="s">
        <v>97</v>
      </c>
      <c r="B93" s="1">
        <v>125.8</v>
      </c>
      <c r="C93" s="1">
        <v>120.4</v>
      </c>
      <c r="D93" s="1">
        <v>108.7</v>
      </c>
    </row>
    <row r="94" spans="1:4">
      <c r="A94" s="1" t="s">
        <v>98</v>
      </c>
      <c r="B94" s="1">
        <v>125.9</v>
      </c>
      <c r="C94" s="1">
        <v>117.9</v>
      </c>
      <c r="D94" s="1">
        <v>108.2</v>
      </c>
    </row>
    <row r="95" spans="1:4">
      <c r="A95" s="1" t="s">
        <v>99</v>
      </c>
      <c r="B95" s="1">
        <v>126.1</v>
      </c>
      <c r="C95" s="1">
        <v>120</v>
      </c>
      <c r="D95" s="1">
        <v>108.9</v>
      </c>
    </row>
    <row r="96" spans="1:4">
      <c r="A96" s="1" t="s">
        <v>100</v>
      </c>
      <c r="B96" s="1">
        <v>126.6</v>
      </c>
      <c r="C96" s="1">
        <v>122</v>
      </c>
      <c r="D96" s="1">
        <v>110.5</v>
      </c>
    </row>
    <row r="97" spans="1:4">
      <c r="A97" s="1" t="s">
        <v>101</v>
      </c>
      <c r="B97" s="1">
        <v>127.6</v>
      </c>
      <c r="C97" s="1">
        <v>119.7</v>
      </c>
      <c r="D97" s="1">
        <v>109.5</v>
      </c>
    </row>
    <row r="98" spans="1:4">
      <c r="A98" s="1" t="s">
        <v>102</v>
      </c>
      <c r="B98" s="1">
        <v>129</v>
      </c>
      <c r="C98" s="1">
        <v>123.1</v>
      </c>
      <c r="D98" s="1">
        <v>110.3</v>
      </c>
    </row>
    <row r="99" spans="1:4">
      <c r="A99" s="1" t="s">
        <v>103</v>
      </c>
      <c r="B99" s="1">
        <v>129.6</v>
      </c>
      <c r="C99" s="1">
        <v>126.1</v>
      </c>
      <c r="D99" s="1">
        <v>111.9</v>
      </c>
    </row>
    <row r="100" spans="1:4">
      <c r="A100" s="1" t="s">
        <v>104</v>
      </c>
      <c r="B100" s="1">
        <v>130.4</v>
      </c>
      <c r="C100" s="1">
        <v>129.2</v>
      </c>
      <c r="D100" s="1">
        <v>113.7</v>
      </c>
    </row>
    <row r="101" spans="1:4">
      <c r="A101" s="1" t="s">
        <v>105</v>
      </c>
      <c r="B101" s="1">
        <v>130.9</v>
      </c>
      <c r="C101" s="1">
        <v>133.4</v>
      </c>
      <c r="D101" s="1">
        <v>117.2</v>
      </c>
    </row>
    <row r="102" spans="1:4">
      <c r="A102" s="1" t="s">
        <v>106</v>
      </c>
      <c r="B102" s="1">
        <v>129.9</v>
      </c>
      <c r="C102" s="1">
        <v>132.3</v>
      </c>
      <c r="D102" s="1">
        <v>115.2</v>
      </c>
    </row>
    <row r="103" spans="1:4">
      <c r="A103" s="1" t="s">
        <v>107</v>
      </c>
      <c r="B103" s="1">
        <v>129.8</v>
      </c>
      <c r="C103" s="1">
        <v>130.3</v>
      </c>
      <c r="D103" s="1">
        <v>116.1</v>
      </c>
    </row>
    <row r="104" spans="1:4">
      <c r="A104" s="1" t="s">
        <v>108</v>
      </c>
      <c r="B104" s="1">
        <v>131.1</v>
      </c>
      <c r="C104" s="1">
        <v>131.2</v>
      </c>
      <c r="D104" s="1">
        <v>118.5</v>
      </c>
    </row>
    <row r="105" spans="1:4">
      <c r="A105" s="1" t="s">
        <v>109</v>
      </c>
      <c r="B105" s="1">
        <v>131.8</v>
      </c>
      <c r="C105" s="1">
        <v>131.4</v>
      </c>
      <c r="D105" s="1">
        <v>118.3</v>
      </c>
    </row>
    <row r="106" spans="1:4">
      <c r="A106" s="1" t="s">
        <v>110</v>
      </c>
      <c r="B106" s="1">
        <v>131.9</v>
      </c>
      <c r="C106" s="1">
        <v>128.6</v>
      </c>
      <c r="D106" s="1">
        <v>116.4</v>
      </c>
    </row>
    <row r="107" spans="1:4">
      <c r="A107" s="1" t="s">
        <v>111</v>
      </c>
      <c r="B107" s="1">
        <v>132</v>
      </c>
      <c r="C107" s="1">
        <v>130.6</v>
      </c>
      <c r="D107" s="1">
        <v>116.9</v>
      </c>
    </row>
    <row r="108" spans="1:4">
      <c r="A108" s="1" t="s">
        <v>112</v>
      </c>
      <c r="B108" s="1">
        <v>132.3</v>
      </c>
      <c r="C108" s="1">
        <v>129.7</v>
      </c>
      <c r="D108" s="1">
        <v>117.3</v>
      </c>
    </row>
    <row r="109" spans="1:4">
      <c r="A109" s="1" t="s">
        <v>113</v>
      </c>
      <c r="B109" s="1">
        <v>132.6</v>
      </c>
      <c r="C109" s="1">
        <v>127.3</v>
      </c>
      <c r="D109" s="1">
        <v>114.9</v>
      </c>
    </row>
    <row r="110" spans="1:4">
      <c r="A110" s="1" t="s">
        <v>114</v>
      </c>
      <c r="B110" s="1">
        <v>133.7</v>
      </c>
      <c r="C110" s="1">
        <v>131.3</v>
      </c>
      <c r="D110" s="1">
        <v>118.7</v>
      </c>
    </row>
    <row r="111" spans="1:4">
      <c r="A111" s="1" t="s">
        <v>115</v>
      </c>
      <c r="B111" s="1">
        <v>133.5</v>
      </c>
      <c r="C111" s="1">
        <v>132.7</v>
      </c>
      <c r="D111" s="1">
        <v>119</v>
      </c>
    </row>
    <row r="112" spans="1:4">
      <c r="A112" s="1" t="s">
        <v>116</v>
      </c>
      <c r="B112" s="1">
        <v>133.8</v>
      </c>
      <c r="C112" s="1">
        <v>135.5</v>
      </c>
      <c r="D112" s="1">
        <v>119.7</v>
      </c>
    </row>
    <row r="113" spans="1:4">
      <c r="A113" s="1" t="s">
        <v>117</v>
      </c>
      <c r="B113" s="1">
        <v>134.5</v>
      </c>
      <c r="C113" s="1">
        <v>140</v>
      </c>
      <c r="D113" s="1">
        <v>123</v>
      </c>
    </row>
    <row r="114" spans="1:4">
      <c r="A114" s="1" t="s">
        <v>118</v>
      </c>
      <c r="B114" s="1">
        <v>133.3</v>
      </c>
      <c r="C114" s="1">
        <v>138.3</v>
      </c>
      <c r="D114" s="1">
        <v>119.7</v>
      </c>
    </row>
    <row r="115" spans="1:4">
      <c r="A115" s="1" t="s">
        <v>119</v>
      </c>
      <c r="B115" s="1">
        <v>133.7</v>
      </c>
      <c r="C115" s="1">
        <v>135.3</v>
      </c>
      <c r="D115" s="1">
        <v>122.1</v>
      </c>
    </row>
    <row r="116" spans="1:4">
      <c r="A116" s="1" t="s">
        <v>120</v>
      </c>
      <c r="B116" s="1">
        <v>134.5</v>
      </c>
      <c r="C116" s="1">
        <v>136.2</v>
      </c>
      <c r="D116" s="1">
        <v>123.6</v>
      </c>
    </row>
    <row r="117" spans="1:4">
      <c r="A117" s="1" t="s">
        <v>121</v>
      </c>
      <c r="B117" s="1">
        <v>134.9</v>
      </c>
      <c r="C117" s="1">
        <v>136.8</v>
      </c>
      <c r="D117" s="1">
        <v>124</v>
      </c>
    </row>
    <row r="118" spans="1:4">
      <c r="A118" s="1" t="s">
        <v>122</v>
      </c>
      <c r="B118" s="1">
        <v>134.8</v>
      </c>
      <c r="C118" s="1">
        <v>133.6</v>
      </c>
      <c r="D118" s="1">
        <v>121.8</v>
      </c>
    </row>
    <row r="119" spans="1:4">
      <c r="A119" s="1" t="s">
        <v>123</v>
      </c>
      <c r="B119" s="1">
        <v>135.1</v>
      </c>
      <c r="C119" s="1">
        <v>136.8</v>
      </c>
      <c r="D119" s="1">
        <v>124.8</v>
      </c>
    </row>
    <row r="120" spans="1:4">
      <c r="A120" s="1" t="s">
        <v>124</v>
      </c>
      <c r="B120" s="1">
        <v>137</v>
      </c>
      <c r="C120" s="1">
        <v>139.6</v>
      </c>
      <c r="D120" s="1">
        <v>124.7</v>
      </c>
    </row>
    <row r="121" spans="1:4">
      <c r="A121" s="1" t="s">
        <v>125</v>
      </c>
      <c r="B121" s="1">
        <v>136.1</v>
      </c>
      <c r="C121" s="1">
        <v>138.2</v>
      </c>
      <c r="D121" s="1">
        <v>125.4</v>
      </c>
    </row>
    <row r="122" spans="1:4">
      <c r="A122" s="1" t="s">
        <v>126</v>
      </c>
      <c r="B122" s="1">
        <v>137</v>
      </c>
      <c r="C122" s="1">
        <v>135.4</v>
      </c>
      <c r="D122" s="1">
        <v>124.8</v>
      </c>
    </row>
    <row r="123" spans="1:4">
      <c r="A123" s="1" t="s">
        <v>127</v>
      </c>
      <c r="B123" s="1">
        <v>137.5</v>
      </c>
      <c r="C123" s="1">
        <v>139.4</v>
      </c>
      <c r="D123" s="1">
        <v>127</v>
      </c>
    </row>
    <row r="124" spans="1:4">
      <c r="A124" s="1" t="s">
        <v>128</v>
      </c>
      <c r="B124" s="1">
        <v>137.8</v>
      </c>
      <c r="C124" s="1">
        <v>141.4</v>
      </c>
      <c r="D124" s="1">
        <v>128.4</v>
      </c>
    </row>
    <row r="125" spans="1:4">
      <c r="A125" s="1" t="s">
        <v>129</v>
      </c>
      <c r="B125" s="1">
        <v>138.9</v>
      </c>
      <c r="C125" s="1">
        <v>147.8</v>
      </c>
      <c r="D125" s="1">
        <v>132.4</v>
      </c>
    </row>
    <row r="126" spans="1:4">
      <c r="A126" s="1" t="s">
        <v>130</v>
      </c>
      <c r="B126" s="1">
        <v>138</v>
      </c>
      <c r="C126" s="1">
        <v>144.8</v>
      </c>
      <c r="D126" s="1">
        <v>132.8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13"/>
  <sheetViews>
    <sheetView workbookViewId="0"/>
  </sheetViews>
  <sheetFormatPr defaultRowHeight="15"/>
  <cols>
    <col min="1" max="3" width="20.7109375" style="1" customWidth="1"/>
  </cols>
  <sheetData>
    <row r="1" spans="1:3">
      <c r="A1" s="2" t="s">
        <v>138</v>
      </c>
    </row>
    <row r="3" spans="1:3">
      <c r="A3" s="2" t="s">
        <v>131</v>
      </c>
      <c r="B3" s="2" t="s">
        <v>136</v>
      </c>
      <c r="C3" s="2" t="s">
        <v>137</v>
      </c>
    </row>
    <row r="4" spans="1:3">
      <c r="A4" s="1" t="s">
        <v>99</v>
      </c>
      <c r="B4" s="1">
        <v>126</v>
      </c>
      <c r="C4" s="1">
        <v>950</v>
      </c>
    </row>
    <row r="5" spans="1:3">
      <c r="A5" s="1" t="s">
        <v>102</v>
      </c>
      <c r="B5" s="1">
        <v>185</v>
      </c>
      <c r="C5" s="1">
        <v>1210</v>
      </c>
    </row>
    <row r="6" spans="1:3">
      <c r="A6" s="1" t="s">
        <v>105</v>
      </c>
      <c r="B6" s="1">
        <v>170</v>
      </c>
      <c r="C6" s="1">
        <v>1052</v>
      </c>
    </row>
    <row r="7" spans="1:3">
      <c r="A7" s="1" t="s">
        <v>108</v>
      </c>
      <c r="B7" s="1">
        <v>155</v>
      </c>
      <c r="C7" s="1">
        <v>1214</v>
      </c>
    </row>
    <row r="8" spans="1:3">
      <c r="A8" s="1" t="s">
        <v>111</v>
      </c>
      <c r="B8" s="1">
        <v>175</v>
      </c>
      <c r="C8" s="1">
        <v>1166</v>
      </c>
    </row>
    <row r="9" spans="1:3">
      <c r="A9" s="1" t="s">
        <v>114</v>
      </c>
      <c r="B9" s="1">
        <v>212</v>
      </c>
      <c r="C9" s="1">
        <v>1195</v>
      </c>
    </row>
    <row r="10" spans="1:3">
      <c r="A10" s="1" t="s">
        <v>117</v>
      </c>
      <c r="B10" s="1">
        <v>206</v>
      </c>
      <c r="C10" s="1">
        <v>1299</v>
      </c>
    </row>
    <row r="11" spans="1:3">
      <c r="A11" s="1" t="s">
        <v>120</v>
      </c>
      <c r="B11" s="1">
        <v>214</v>
      </c>
      <c r="C11" s="1">
        <v>1547</v>
      </c>
    </row>
    <row r="12" spans="1:3">
      <c r="A12" s="1" t="s">
        <v>123</v>
      </c>
      <c r="B12" s="1">
        <v>176</v>
      </c>
      <c r="C12" s="1">
        <v>1233</v>
      </c>
    </row>
    <row r="13" spans="1:3">
      <c r="A13" s="1" t="s">
        <v>126</v>
      </c>
      <c r="B13" s="1">
        <v>255</v>
      </c>
      <c r="C13" s="1">
        <v>1451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13"/>
  <sheetViews>
    <sheetView workbookViewId="0"/>
  </sheetViews>
  <sheetFormatPr defaultRowHeight="15"/>
  <cols>
    <col min="1" max="5" width="20.7109375" style="1" customWidth="1"/>
  </cols>
  <sheetData>
    <row r="1" spans="1:5">
      <c r="A1" s="2" t="s">
        <v>143</v>
      </c>
    </row>
    <row r="3" spans="1:5">
      <c r="A3" s="2" t="s">
        <v>131</v>
      </c>
      <c r="B3" s="2" t="s">
        <v>139</v>
      </c>
      <c r="C3" s="2" t="s">
        <v>140</v>
      </c>
      <c r="D3" s="2" t="s">
        <v>141</v>
      </c>
      <c r="E3" s="2" t="s">
        <v>142</v>
      </c>
    </row>
    <row r="4" spans="1:5">
      <c r="A4" s="1">
        <v>2015</v>
      </c>
      <c r="B4" s="1">
        <v>146.4</v>
      </c>
      <c r="C4" s="1">
        <v>126</v>
      </c>
      <c r="D4" s="1">
        <v>162.5</v>
      </c>
      <c r="E4" s="1">
        <v>158.2608696</v>
      </c>
    </row>
    <row r="5" spans="1:5">
      <c r="A5" s="1">
        <v>2016</v>
      </c>
      <c r="B5" s="1">
        <v>146.8</v>
      </c>
      <c r="C5" s="1">
        <v>126.3</v>
      </c>
      <c r="D5" s="1">
        <v>162.2</v>
      </c>
      <c r="E5" s="1">
        <v>157.9686957</v>
      </c>
    </row>
    <row r="6" spans="1:5">
      <c r="A6" s="1">
        <v>2017</v>
      </c>
      <c r="B6" s="1">
        <v>131.1</v>
      </c>
      <c r="C6" s="1">
        <v>122.2</v>
      </c>
      <c r="D6" s="1">
        <v>164.6</v>
      </c>
      <c r="E6" s="1">
        <v>160.306087</v>
      </c>
    </row>
    <row r="7" spans="1:5">
      <c r="A7" s="1">
        <v>2018</v>
      </c>
      <c r="B7" s="1">
        <v>128.8</v>
      </c>
      <c r="C7" s="1">
        <v>116.1</v>
      </c>
      <c r="D7" s="1">
        <v>161.5</v>
      </c>
      <c r="E7" s="1">
        <v>157.2869565</v>
      </c>
    </row>
    <row r="8" spans="1:5">
      <c r="A8" s="1">
        <v>2019</v>
      </c>
      <c r="B8" s="1">
        <v>129</v>
      </c>
      <c r="C8" s="1">
        <v>114.2</v>
      </c>
      <c r="D8" s="1">
        <v>157.4</v>
      </c>
      <c r="E8" s="1">
        <v>153.293913</v>
      </c>
    </row>
    <row r="9" spans="1:5">
      <c r="A9" s="1">
        <v>2020</v>
      </c>
      <c r="B9" s="1">
        <v>120.8</v>
      </c>
      <c r="C9" s="1">
        <v>114.7</v>
      </c>
      <c r="D9" s="1">
        <v>145.4</v>
      </c>
      <c r="E9" s="1">
        <v>141.6069565</v>
      </c>
    </row>
    <row r="10" spans="1:5">
      <c r="A10" s="1">
        <v>2021</v>
      </c>
      <c r="B10" s="1">
        <v>120.5</v>
      </c>
      <c r="C10" s="1">
        <v>118.1</v>
      </c>
      <c r="D10" s="1">
        <v>150</v>
      </c>
      <c r="E10" s="1">
        <v>146.0869565</v>
      </c>
    </row>
    <row r="11" spans="1:5">
      <c r="A11" s="1">
        <v>2022</v>
      </c>
      <c r="B11" s="1">
        <v>121</v>
      </c>
      <c r="C11" s="1">
        <v>113.5</v>
      </c>
      <c r="D11" s="1">
        <v>145.6</v>
      </c>
      <c r="E11" s="1">
        <v>141.8017391</v>
      </c>
    </row>
    <row r="12" spans="1:5">
      <c r="A12" s="1">
        <v>2023</v>
      </c>
      <c r="B12" s="1">
        <v>122.6</v>
      </c>
      <c r="C12" s="1">
        <v>106.5</v>
      </c>
      <c r="D12" s="1">
        <v>129.6</v>
      </c>
      <c r="E12" s="1">
        <v>126.2191304</v>
      </c>
    </row>
    <row r="13" spans="1:5">
      <c r="A13" s="1">
        <v>2024</v>
      </c>
      <c r="B13" s="1">
        <v>120.2</v>
      </c>
      <c r="C13" s="1">
        <v>106.4</v>
      </c>
      <c r="D13" s="1">
        <v>131.2</v>
      </c>
      <c r="E13" s="1">
        <v>127.7773913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D6"/>
  <sheetViews>
    <sheetView workbookViewId="0"/>
  </sheetViews>
  <sheetFormatPr defaultRowHeight="15"/>
  <cols>
    <col min="1" max="4" width="20.7109375" style="1" customWidth="1"/>
  </cols>
  <sheetData>
    <row r="1" spans="1:4">
      <c r="A1" s="2" t="s">
        <v>148</v>
      </c>
    </row>
    <row r="3" spans="1:4">
      <c r="A3" s="2" t="s">
        <v>131</v>
      </c>
      <c r="B3" s="2" t="s">
        <v>146</v>
      </c>
      <c r="C3" s="2" t="s">
        <v>147</v>
      </c>
      <c r="D3" s="2" t="s">
        <v>139</v>
      </c>
    </row>
    <row r="4" spans="1:4">
      <c r="A4" s="1" t="s">
        <v>133</v>
      </c>
      <c r="B4" s="1">
        <v>130.6</v>
      </c>
      <c r="C4" s="1">
        <v>106.7</v>
      </c>
      <c r="D4" s="1">
        <v>119.3</v>
      </c>
    </row>
    <row r="5" spans="1:4">
      <c r="A5" s="1" t="s">
        <v>144</v>
      </c>
      <c r="B5" s="1">
        <v>108</v>
      </c>
      <c r="C5" s="1">
        <v>103.7</v>
      </c>
      <c r="D5" s="1">
        <v>109.8</v>
      </c>
    </row>
    <row r="6" spans="1:4">
      <c r="A6" s="1" t="s">
        <v>145</v>
      </c>
      <c r="B6" s="1">
        <v>110.8</v>
      </c>
      <c r="C6" s="1">
        <v>118.3</v>
      </c>
      <c r="D6" s="1">
        <v>118.2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C13"/>
  <sheetViews>
    <sheetView workbookViewId="0"/>
  </sheetViews>
  <sheetFormatPr defaultRowHeight="15"/>
  <cols>
    <col min="1" max="3" width="20.7109375" style="1" customWidth="1"/>
  </cols>
  <sheetData>
    <row r="1" spans="1:3">
      <c r="A1" s="2" t="s">
        <v>152</v>
      </c>
    </row>
    <row r="3" spans="1:3">
      <c r="A3" s="2" t="s">
        <v>149</v>
      </c>
      <c r="B3" s="2" t="s">
        <v>150</v>
      </c>
      <c r="C3" s="2" t="s">
        <v>151</v>
      </c>
    </row>
    <row r="4" spans="1:3">
      <c r="A4" s="1">
        <v>1</v>
      </c>
      <c r="B4" s="1">
        <v>225.5691973</v>
      </c>
      <c r="C4" s="1">
        <v>0.15</v>
      </c>
    </row>
    <row r="5" spans="1:3">
      <c r="A5" s="1">
        <v>2</v>
      </c>
      <c r="B5" s="1">
        <v>272.5393971</v>
      </c>
      <c r="C5" s="1">
        <v>0.12</v>
      </c>
    </row>
    <row r="6" spans="1:3">
      <c r="A6" s="1">
        <v>3</v>
      </c>
      <c r="B6" s="1">
        <v>288.8123768</v>
      </c>
      <c r="C6" s="1">
        <v>0.11</v>
      </c>
    </row>
    <row r="7" spans="1:3">
      <c r="A7" s="1">
        <v>4</v>
      </c>
      <c r="B7" s="1">
        <v>301.2455665</v>
      </c>
      <c r="C7" s="1">
        <v>0.1</v>
      </c>
    </row>
    <row r="8" spans="1:3">
      <c r="A8" s="1">
        <v>5</v>
      </c>
      <c r="B8" s="1">
        <v>312.5083336</v>
      </c>
      <c r="C8" s="1">
        <v>0.09</v>
      </c>
    </row>
    <row r="9" spans="1:3">
      <c r="A9" s="1">
        <v>6</v>
      </c>
      <c r="B9" s="1">
        <v>323.7917125</v>
      </c>
      <c r="C9" s="1">
        <v>0.09</v>
      </c>
    </row>
    <row r="10" spans="1:3">
      <c r="A10" s="1">
        <v>7</v>
      </c>
      <c r="B10" s="1">
        <v>336.1457285</v>
      </c>
      <c r="C10" s="1">
        <v>0.08</v>
      </c>
    </row>
    <row r="11" spans="1:3">
      <c r="A11" s="1">
        <v>8</v>
      </c>
      <c r="B11" s="1">
        <v>351.5413677</v>
      </c>
      <c r="C11" s="1">
        <v>0.08</v>
      </c>
    </row>
    <row r="12" spans="1:3">
      <c r="A12" s="1">
        <v>9</v>
      </c>
      <c r="B12" s="1">
        <v>374.2411302</v>
      </c>
      <c r="C12" s="1">
        <v>0.07000000000000001</v>
      </c>
    </row>
    <row r="13" spans="1:3">
      <c r="A13" s="1">
        <v>10</v>
      </c>
      <c r="B13" s="1">
        <v>469.5118034</v>
      </c>
      <c r="C13" s="1">
        <v>0.06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C11"/>
  <sheetViews>
    <sheetView workbookViewId="0"/>
  </sheetViews>
  <sheetFormatPr defaultRowHeight="15"/>
  <cols>
    <col min="1" max="3" width="20.7109375" style="1" customWidth="1"/>
  </cols>
  <sheetData>
    <row r="1" spans="1:3">
      <c r="A1" s="2" t="s">
        <v>161</v>
      </c>
    </row>
    <row r="3" spans="1:3">
      <c r="A3" s="2" t="s">
        <v>158</v>
      </c>
      <c r="B3" s="2" t="s">
        <v>159</v>
      </c>
      <c r="C3" s="2" t="s">
        <v>160</v>
      </c>
    </row>
    <row r="4" spans="1:3">
      <c r="A4" s="1" t="s">
        <v>141</v>
      </c>
      <c r="B4" s="1">
        <v>25</v>
      </c>
      <c r="C4" s="1">
        <v>15</v>
      </c>
    </row>
    <row r="5" spans="1:3">
      <c r="A5" s="1" t="s">
        <v>139</v>
      </c>
      <c r="B5" s="1">
        <v>25</v>
      </c>
      <c r="C5" s="1">
        <v>25</v>
      </c>
    </row>
    <row r="6" spans="1:3">
      <c r="A6" s="1" t="s">
        <v>147</v>
      </c>
      <c r="B6" s="1">
        <v>25</v>
      </c>
      <c r="C6" s="1">
        <v>12</v>
      </c>
    </row>
    <row r="7" spans="1:3">
      <c r="A7" s="1" t="s">
        <v>153</v>
      </c>
      <c r="B7" s="1">
        <v>24</v>
      </c>
      <c r="C7" s="1">
        <v>11</v>
      </c>
    </row>
    <row r="8" spans="1:3">
      <c r="A8" s="1" t="s">
        <v>154</v>
      </c>
      <c r="B8" s="1">
        <v>24</v>
      </c>
      <c r="C8" s="1">
        <v>14</v>
      </c>
    </row>
    <row r="9" spans="1:3">
      <c r="A9" s="1" t="s">
        <v>155</v>
      </c>
      <c r="B9" s="1">
        <v>19</v>
      </c>
      <c r="C9" s="1">
        <v>7</v>
      </c>
    </row>
    <row r="10" spans="1:3">
      <c r="A10" s="1" t="s">
        <v>156</v>
      </c>
      <c r="B10" s="1">
        <v>20</v>
      </c>
      <c r="C10" s="1">
        <v>5.5</v>
      </c>
    </row>
    <row r="11" spans="1:3">
      <c r="A11" s="1" t="s">
        <v>157</v>
      </c>
      <c r="B11" s="1">
        <v>15</v>
      </c>
      <c r="C11" s="1">
        <v>15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93FF536056664A8C307E633B387634" ma:contentTypeVersion="2" ma:contentTypeDescription="Opprett et nytt dokument." ma:contentTypeScope="" ma:versionID="5c9c691b06c4367320de8950f3d53a30">
  <xsd:schema xmlns:xsd="http://www.w3.org/2001/XMLSchema" xmlns:xs="http://www.w3.org/2001/XMLSchema" xmlns:p="http://schemas.microsoft.com/office/2006/metadata/properties" xmlns:ns2="4735feac-f0be-43ce-a8ab-1f5553f2ff56" targetNamespace="http://schemas.microsoft.com/office/2006/metadata/properties" ma:root="true" ma:fieldsID="e06986d4e6726d70662a1ad849c4ada6" ns2:_="">
    <xsd:import namespace="4735feac-f0be-43ce-a8ab-1f5553f2ff5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35feac-f0be-43ce-a8ab-1f5553f2ff5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ingsdetaljer" ma:internalName="SharedWithDetails" ma:readOnly="fals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735feac-f0be-43ce-a8ab-1f5553f2ff56">
      <UserInfo>
        <DisplayName/>
        <AccountId xsi:nil="true"/>
        <AccountType/>
      </UserInfo>
    </SharedWithUsers>
    <SharedWithDetails xmlns="4735feac-f0be-43ce-a8ab-1f5553f2ff56" xsi:nil="true"/>
  </documentManagement>
</p:properties>
</file>

<file path=customXml/itemProps1.xml><?xml version="1.0" encoding="utf-8"?>
<ds:datastoreItem xmlns:ds="http://schemas.openxmlformats.org/officeDocument/2006/customXml" ds:itemID="{1A931371-6E5F-4ABC-B03F-B8A848D876E7}"/>
</file>

<file path=customXml/itemProps2.xml><?xml version="1.0" encoding="utf-8"?>
<ds:datastoreItem xmlns:ds="http://schemas.openxmlformats.org/officeDocument/2006/customXml" ds:itemID="{5C5930DE-BF4F-4FFA-A5E3-88AEBA152703}"/>
</file>

<file path=customXml/itemProps3.xml><?xml version="1.0" encoding="utf-8"?>
<ds:datastoreItem xmlns:ds="http://schemas.openxmlformats.org/officeDocument/2006/customXml" ds:itemID="{3450290C-F3E4-4CCF-B75A-CF710B4924B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Innhold</vt:lpstr>
      <vt:lpstr>Fig27-1</vt:lpstr>
      <vt:lpstr>Fig27-3</vt:lpstr>
      <vt:lpstr>Fig27-4</vt:lpstr>
      <vt:lpstr>Fig27-5</vt:lpstr>
      <vt:lpstr>Fig27-6</vt:lpstr>
      <vt:lpstr>Fig27-7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2025-10-27T15:35:03Z</dcterms:created>
  <dcterms:modified xsi:type="dcterms:W3CDTF">2025-10-27T15:35:03Z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0x0101006E93FF536056664A8C307E633B387634</vt:lpwstr>
  </property>
</Properties>
</file>