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REGA\Team Analyse\RUT 2023\Tabeller og figurer til trykkeriet\"/>
    </mc:Choice>
  </mc:AlternateContent>
  <xr:revisionPtr revIDLastSave="0" documentId="13_ncr:1_{459AEFA2-AAA0-440B-A0E5-606F7319B7EE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Figur 4.2" sheetId="4" r:id="rId1"/>
    <sheet name="Grunnlagstall 4.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3" l="1"/>
  <c r="M7" i="3"/>
  <c r="M8" i="3"/>
  <c r="M9" i="3"/>
  <c r="M10" i="3"/>
  <c r="M11" i="3"/>
  <c r="M12" i="3"/>
  <c r="M13" i="3"/>
  <c r="M14" i="3"/>
  <c r="M15" i="3"/>
  <c r="M16" i="3"/>
  <c r="M5" i="3"/>
  <c r="L6" i="3"/>
  <c r="L7" i="3"/>
  <c r="L8" i="3"/>
  <c r="L9" i="3"/>
  <c r="L10" i="3"/>
  <c r="L11" i="3"/>
  <c r="L12" i="3"/>
  <c r="L13" i="3"/>
  <c r="L14" i="3"/>
  <c r="L15" i="3"/>
  <c r="L16" i="3"/>
  <c r="L5" i="3"/>
  <c r="D16" i="3"/>
  <c r="C16" i="3"/>
  <c r="B16" i="3"/>
</calcChain>
</file>

<file path=xl/sharedStrings.xml><?xml version="1.0" encoding="utf-8"?>
<sst xmlns="http://schemas.openxmlformats.org/spreadsheetml/2006/main" count="48" uniqueCount="32">
  <si>
    <t>Bruttoprodukt i basisverdi. Løpende priser (mill. kr)</t>
  </si>
  <si>
    <t>Sysselsatte personer (1 000 personer)</t>
  </si>
  <si>
    <t>30 Viken</t>
  </si>
  <si>
    <t>03 Oslo</t>
  </si>
  <si>
    <t>34 Innlandet</t>
  </si>
  <si>
    <t>38 Vestfold og Telemark</t>
  </si>
  <si>
    <t>42 Agder</t>
  </si>
  <si>
    <t>11 Rogaland</t>
  </si>
  <si>
    <t>46 Vestland</t>
  </si>
  <si>
    <t>15 Møre og Romsdal</t>
  </si>
  <si>
    <t>50 Trøndelag - Trööndelage</t>
  </si>
  <si>
    <t>18 Nordland - Nordlánnda</t>
  </si>
  <si>
    <t>54 Troms og Finnmark - Romsa ja Finnmárku</t>
  </si>
  <si>
    <t>Alle fylker</t>
  </si>
  <si>
    <t>Bef31.12.20</t>
  </si>
  <si>
    <t>Syss20</t>
  </si>
  <si>
    <t>BRP20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</si>
  <si>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</si>
  <si>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</si>
  <si>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</si>
  <si>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</si>
  <si>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</si>
  <si>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</si>
  <si>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</si>
  <si>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</si>
  <si>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</si>
  <si>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</si>
  <si>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</si>
  <si>
    <t>Fylke</t>
  </si>
  <si>
    <t>per sysselsatt</t>
  </si>
  <si>
    <t>per innbygger</t>
  </si>
  <si>
    <t>Kilde: SSB (tabell 11713 og 07459). Beregninger: KDD.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</si>
</sst>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Border="0"/>
    <xf numFmtId="43" fontId="1" fillId="0" borderId="0" applyFont="0" applyFill="0" applyBorder="0" applyAlignment="0" applyProtection="0"/>
  </cellStyleXfs>
  <cellXfs count="5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/>
    <xf numFmtId="1" fontId="0" fillId="0" borderId="0" xfId="0" applyNumberFormat="1" applyFill="1" applyAlignment="1" applyProtection="1"/>
    <xf numFmtId="165" fontId="0" fillId="0" borderId="0" xfId="1" applyNumberFormat="1" applyFont="1" applyFill="1" applyAlignment="1" applyProtection="1"/>
    <xf numFmtId="0" fontId="2" fillId="0" borderId="0" xfId="0" applyNumberFormat="1" applyFont="1" applyFill="1" applyAlignment="1" applyProtection="1">
      <alignment vertic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'Grunnlagstall 4.2'!$L$4</c:f>
              <c:strCache>
                <c:ptCount val="1"/>
                <c:pt idx="0">
                  <c:v>per sysselsatt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'Grunnlagstall 4.2'!$K$5:$K$15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'Grunnlagstall 4.2'!$L$5:$L$15</c:f>
              <c:numCache>
                <c:formatCode>_ * #\ ##0_ ;_ * \-#\ ##0_ ;_ * "-"??_ ;_ @_ </c:formatCode>
                <c:ptCount val="11"/>
                <c:pt idx="0">
                  <c:v>97.734794462965894</c:v>
                </c:pt>
                <c:pt idx="1">
                  <c:v>128.04381887745268</c:v>
                </c:pt>
                <c:pt idx="2">
                  <c:v>84.898325145659939</c:v>
                </c:pt>
                <c:pt idx="3">
                  <c:v>89.753651728618422</c:v>
                </c:pt>
                <c:pt idx="4">
                  <c:v>87.643173792827028</c:v>
                </c:pt>
                <c:pt idx="5">
                  <c:v>105.80089988752202</c:v>
                </c:pt>
                <c:pt idx="6">
                  <c:v>94.236117447061446</c:v>
                </c:pt>
                <c:pt idx="7">
                  <c:v>90.252198333325993</c:v>
                </c:pt>
                <c:pt idx="8">
                  <c:v>94.104177753318723</c:v>
                </c:pt>
                <c:pt idx="9">
                  <c:v>90.280907990690523</c:v>
                </c:pt>
                <c:pt idx="10">
                  <c:v>86.996844423485328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D-4DF6-A722-5A237BC4125B}"/>
            </c:ext>
          </c:extLst>
        </c:ser>
        <c:ser>
          <c:idx val="1"/>
          <c:order val="1"/>
          <c:tx>
            <c:strRef>
              <c:f>'Grunnlagstall 4.2'!$M$4</c:f>
              <c:strCache>
                <c:ptCount val="1"/>
                <c:pt idx="0">
                  <c:v>per innbygger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'Grunnlagstall 4.2'!$K$5:$K$15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'Grunnlagstall 4.2'!$M$5:$M$15</c:f>
              <c:numCache>
                <c:formatCode>_ * #\ ##0_ ;_ * \-#\ ##0_ ;_ * "-"??_ ;_ @_ </c:formatCode>
                <c:ptCount val="11"/>
                <c:pt idx="0">
                  <c:v>84.640135137468249</c:v>
                </c:pt>
                <c:pt idx="1">
                  <c:v>174.12462821906271</c:v>
                </c:pt>
                <c:pt idx="2">
                  <c:v>79.418165465071993</c:v>
                </c:pt>
                <c:pt idx="3">
                  <c:v>78.163696503894727</c:v>
                </c:pt>
                <c:pt idx="4">
                  <c:v>78.924420420381381</c:v>
                </c:pt>
                <c:pt idx="5">
                  <c:v>110.59765163007967</c:v>
                </c:pt>
                <c:pt idx="6">
                  <c:v>94.453417780611446</c:v>
                </c:pt>
                <c:pt idx="7">
                  <c:v>89.984236987416708</c:v>
                </c:pt>
                <c:pt idx="8">
                  <c:v>93.619360327832354</c:v>
                </c:pt>
                <c:pt idx="9">
                  <c:v>88.246655555805035</c:v>
                </c:pt>
                <c:pt idx="10">
                  <c:v>91.075805137606892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D-4DF6-A722-5A237BC4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6953856"/>
        <c:axId val="1135980640"/>
      </c:barChart>
      <c:catAx>
        <c:axId val="151695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135980640"/>
        <c:crosses val="autoZero"/>
        <c:auto val="1"/>
        <c:lblAlgn val="ctr"/>
        <c:lblOffset val="100"/>
        <c:noMultiLvlLbl val="0"/>
      </c:catAx>
      <c:valAx>
        <c:axId val="113598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1695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188BD7-1DFA-4BC7-859E-8B10865861F4}">
  <sheetPr/>
  <sheetViews>
    <sheetView zoomScale="13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0478" cy="6050507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06C147B-FD95-37D8-DF50-5A4D7A2698B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0ED9A-D065-4DAF-8992-FDC6904FE8FC}">
  <dimension ref="A3:M20"/>
  <sheetViews>
    <sheetView tabSelected="1" workbookViewId="0">
      <selection activeCell="C35" sqref="C35"/>
    </sheetView>
  </sheetViews>
  <sheetFormatPr baseColWidth="10" defaultRowHeight="14.4" x14ac:dyDescent="0.3"/>
  <cols>
    <col min="8" max="8" width="12.33203125" bestFit="1" customWidth="1"/>
  </cols>
  <sheetData>
    <row r="3" spans="1:13" x14ac:dyDescent="0.3">
      <c r="B3" t="s">
        <v>0</v>
      </c>
      <c r="C3" t="s">
        <v>1</v>
      </c>
    </row>
    <row r="4" spans="1:13" x14ac:dyDescent="0.3">
      <c r="B4" t="s">
        <v>16</v>
      </c>
      <c r="C4" t="s">
        <v>15</v>
      </c>
      <c r="D4" t="s">
        <v>14</v>
      </c>
      <c r="G4" t="s">
        <v>28</v>
      </c>
      <c r="H4" t="s">
        <v>29</v>
      </c>
      <c r="I4" t="s">
        <v>30</v>
      </c>
      <c r="K4" s="1" t="s">
        <v>28</v>
      </c>
      <c r="L4" s="1" t="s">
        <v>29</v>
      </c>
      <c r="M4" s="1" t="s">
        <v>30</v>
      </c>
    </row>
    <row r="5" spans="1:13" x14ac:dyDescent="0.3">
      <c r="A5" t="s">
        <v>2</v>
      </c>
      <c r="B5">
        <v>533892</v>
      </c>
      <c r="C5">
        <v>560</v>
      </c>
      <c r="D5" s="2">
        <v>1252384</v>
      </c>
      <c r="G5" t="s">
        <v>17</v>
      </c>
      <c r="H5" s="3">
        <v>953378.57142857148</v>
      </c>
      <c r="I5" s="3">
        <v>426300.55957278277</v>
      </c>
      <c r="K5" s="1" t="s">
        <v>17</v>
      </c>
      <c r="L5" s="3">
        <f>H5*100/$H$16</f>
        <v>97.734794462965894</v>
      </c>
      <c r="M5" s="3">
        <f>I5*100/$I$16</f>
        <v>84.640135137468249</v>
      </c>
    </row>
    <row r="6" spans="1:13" x14ac:dyDescent="0.3">
      <c r="A6" t="s">
        <v>3</v>
      </c>
      <c r="B6">
        <v>611278</v>
      </c>
      <c r="C6">
        <v>489.4</v>
      </c>
      <c r="D6" s="2">
        <v>697010</v>
      </c>
      <c r="G6" t="s">
        <v>18</v>
      </c>
      <c r="H6" s="3">
        <v>1249035.5537392725</v>
      </c>
      <c r="I6" s="3">
        <v>877000.32998091844</v>
      </c>
      <c r="K6" s="1" t="s">
        <v>18</v>
      </c>
      <c r="L6" s="3">
        <f t="shared" ref="L6:L16" si="0">H6*100/$H$16</f>
        <v>128.04381887745268</v>
      </c>
      <c r="M6" s="3">
        <f t="shared" ref="M6:M16" si="1">I6*100/$I$16</f>
        <v>174.12462821906271</v>
      </c>
    </row>
    <row r="7" spans="1:13" x14ac:dyDescent="0.3">
      <c r="A7" t="s">
        <v>4</v>
      </c>
      <c r="B7">
        <v>148241</v>
      </c>
      <c r="C7">
        <v>179</v>
      </c>
      <c r="D7" s="2">
        <v>370603</v>
      </c>
      <c r="G7" t="s">
        <v>19</v>
      </c>
      <c r="H7" s="3">
        <v>828162.01117318438</v>
      </c>
      <c r="I7" s="3">
        <v>399999.4603389611</v>
      </c>
      <c r="K7" s="1" t="s">
        <v>19</v>
      </c>
      <c r="L7" s="3">
        <f t="shared" si="0"/>
        <v>84.898325145659939</v>
      </c>
      <c r="M7" s="3">
        <f t="shared" si="1"/>
        <v>79.418165465071993</v>
      </c>
    </row>
    <row r="8" spans="1:13" x14ac:dyDescent="0.3">
      <c r="A8" t="s">
        <v>5</v>
      </c>
      <c r="B8">
        <v>166087</v>
      </c>
      <c r="C8">
        <v>189.7</v>
      </c>
      <c r="D8" s="2">
        <v>421882</v>
      </c>
      <c r="G8" t="s">
        <v>20</v>
      </c>
      <c r="H8" s="3">
        <v>875524.51238798106</v>
      </c>
      <c r="I8" s="3">
        <v>393681.17151241342</v>
      </c>
      <c r="K8" s="1" t="s">
        <v>20</v>
      </c>
      <c r="L8" s="3">
        <f t="shared" si="0"/>
        <v>89.753651728618422</v>
      </c>
      <c r="M8" s="3">
        <f t="shared" si="1"/>
        <v>78.163696503894727</v>
      </c>
    </row>
    <row r="9" spans="1:13" x14ac:dyDescent="0.3">
      <c r="A9" t="s">
        <v>6</v>
      </c>
      <c r="B9">
        <v>122769</v>
      </c>
      <c r="C9">
        <v>143.6</v>
      </c>
      <c r="D9" s="2">
        <v>308843</v>
      </c>
      <c r="G9" t="s">
        <v>21</v>
      </c>
      <c r="H9" s="3">
        <v>854937.32590529253</v>
      </c>
      <c r="I9" s="3">
        <v>397512.65205946064</v>
      </c>
      <c r="K9" s="1" t="s">
        <v>21</v>
      </c>
      <c r="L9" s="3">
        <f t="shared" si="0"/>
        <v>87.643173792827028</v>
      </c>
      <c r="M9" s="3">
        <f t="shared" si="1"/>
        <v>78.924420420381381</v>
      </c>
    </row>
    <row r="10" spans="1:13" x14ac:dyDescent="0.3">
      <c r="A10" t="s">
        <v>7</v>
      </c>
      <c r="B10">
        <v>268852</v>
      </c>
      <c r="C10">
        <v>260.5</v>
      </c>
      <c r="D10" s="2">
        <v>482645</v>
      </c>
      <c r="G10" t="s">
        <v>22</v>
      </c>
      <c r="H10" s="3">
        <v>1032061.4203454894</v>
      </c>
      <c r="I10" s="3">
        <v>557038.81735022634</v>
      </c>
      <c r="K10" s="1" t="s">
        <v>22</v>
      </c>
      <c r="L10" s="3">
        <f t="shared" si="0"/>
        <v>105.80089988752202</v>
      </c>
      <c r="M10" s="3">
        <f t="shared" si="1"/>
        <v>110.59765163007967</v>
      </c>
    </row>
    <row r="11" spans="1:13" x14ac:dyDescent="0.3">
      <c r="A11" t="s">
        <v>8</v>
      </c>
      <c r="B11">
        <v>303904</v>
      </c>
      <c r="C11">
        <v>330.6</v>
      </c>
      <c r="D11" s="2">
        <v>638821</v>
      </c>
      <c r="G11" t="s">
        <v>23</v>
      </c>
      <c r="H11" s="3">
        <v>919249.84875983058</v>
      </c>
      <c r="I11" s="3">
        <v>475726.37718547136</v>
      </c>
      <c r="K11" s="1" t="s">
        <v>23</v>
      </c>
      <c r="L11" s="3">
        <f t="shared" si="0"/>
        <v>94.236117447061446</v>
      </c>
      <c r="M11" s="3">
        <f t="shared" si="1"/>
        <v>94.453417780611446</v>
      </c>
    </row>
    <row r="12" spans="1:13" x14ac:dyDescent="0.3">
      <c r="A12" t="s">
        <v>9</v>
      </c>
      <c r="B12">
        <v>120349</v>
      </c>
      <c r="C12">
        <v>136.69999999999999</v>
      </c>
      <c r="D12" s="2">
        <v>265544</v>
      </c>
      <c r="G12" t="s">
        <v>24</v>
      </c>
      <c r="H12" s="3">
        <v>880387.71031455754</v>
      </c>
      <c r="I12" s="3">
        <v>453216.79269725544</v>
      </c>
      <c r="K12" s="1" t="s">
        <v>24</v>
      </c>
      <c r="L12" s="3">
        <f t="shared" si="0"/>
        <v>90.252198333325993</v>
      </c>
      <c r="M12" s="3">
        <f t="shared" si="1"/>
        <v>89.984236987416708</v>
      </c>
    </row>
    <row r="13" spans="1:13" x14ac:dyDescent="0.3">
      <c r="A13" t="s">
        <v>10</v>
      </c>
      <c r="B13">
        <v>222147</v>
      </c>
      <c r="C13">
        <v>242</v>
      </c>
      <c r="D13" s="2">
        <v>471124</v>
      </c>
      <c r="G13" t="s">
        <v>25</v>
      </c>
      <c r="H13" s="3">
        <v>917962.80991735542</v>
      </c>
      <c r="I13" s="3">
        <v>471525.54316910199</v>
      </c>
      <c r="K13" s="1" t="s">
        <v>25</v>
      </c>
      <c r="L13" s="3">
        <f t="shared" si="0"/>
        <v>94.104177753318723</v>
      </c>
      <c r="M13" s="3">
        <f t="shared" si="1"/>
        <v>93.619360327832354</v>
      </c>
    </row>
    <row r="14" spans="1:13" x14ac:dyDescent="0.3">
      <c r="A14" t="s">
        <v>11</v>
      </c>
      <c r="B14">
        <v>106825</v>
      </c>
      <c r="C14">
        <v>121.3</v>
      </c>
      <c r="D14" s="2">
        <v>240345</v>
      </c>
      <c r="G14" t="s">
        <v>26</v>
      </c>
      <c r="H14" s="3">
        <v>880667.76586974447</v>
      </c>
      <c r="I14" s="3">
        <v>444465.24787284946</v>
      </c>
      <c r="K14" s="1" t="s">
        <v>26</v>
      </c>
      <c r="L14" s="3">
        <f t="shared" si="0"/>
        <v>90.280907990690523</v>
      </c>
      <c r="M14" s="3">
        <f t="shared" si="1"/>
        <v>88.246655555805035</v>
      </c>
    </row>
    <row r="15" spans="1:13" x14ac:dyDescent="0.3">
      <c r="A15" t="s">
        <v>12</v>
      </c>
      <c r="B15">
        <v>111086</v>
      </c>
      <c r="C15">
        <v>130.9</v>
      </c>
      <c r="D15" s="2">
        <v>242168</v>
      </c>
      <c r="G15" t="s">
        <v>27</v>
      </c>
      <c r="H15" s="3">
        <v>848632.54392666148</v>
      </c>
      <c r="I15" s="3">
        <v>458714.61134419084</v>
      </c>
      <c r="K15" s="1" t="s">
        <v>27</v>
      </c>
      <c r="L15" s="3">
        <f t="shared" si="0"/>
        <v>86.996844423485328</v>
      </c>
      <c r="M15" s="3">
        <f t="shared" si="1"/>
        <v>91.075805137606892</v>
      </c>
    </row>
    <row r="16" spans="1:13" x14ac:dyDescent="0.3">
      <c r="A16" t="s">
        <v>13</v>
      </c>
      <c r="B16">
        <f>SUM(B5:B15)</f>
        <v>2715430</v>
      </c>
      <c r="C16">
        <f>SUM(C5:C15)</f>
        <v>2783.7000000000003</v>
      </c>
      <c r="D16" s="1">
        <f>SUM(D5:D15)</f>
        <v>5391369</v>
      </c>
      <c r="G16" s="1" t="s">
        <v>13</v>
      </c>
      <c r="H16" s="3">
        <v>975475.08711427229</v>
      </c>
      <c r="I16" s="3">
        <v>503662.42785459501</v>
      </c>
      <c r="K16" s="1" t="s">
        <v>13</v>
      </c>
      <c r="L16" s="3">
        <f t="shared" si="0"/>
        <v>100</v>
      </c>
      <c r="M16" s="3">
        <f t="shared" si="1"/>
        <v>100</v>
      </c>
    </row>
    <row r="20" spans="1:1" ht="15.6" x14ac:dyDescent="0.3">
      <c r="A20" s="4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N_x00f8_kkelord xmlns="2f54f875-90d1-4cc8-a5a8-d04799c0dbc0">Samfunnsanalyse</N_x00f8_kkelord>
    <AssignedTo xmlns="http://schemas.microsoft.com/sharepoint/v3">
      <UserInfo>
        <DisplayName/>
        <AccountId xsi:nil="true"/>
        <AccountType/>
      </UserInfo>
    </AssignedTo>
    <ja062c7924ed4f31b584a4220ff29390 xmlns="897474fe-b29e-4051-9992-30512c5ccf3e">
      <Terms xmlns="http://schemas.microsoft.com/office/infopath/2007/PartnerControls"/>
    </ja062c7924ed4f31b584a4220ff29390>
    <Ratings xmlns="http://schemas.microsoft.com/sharepoint/v3" xsi:nil="true"/>
    <a20ae09631c242aba34ef34320889782 xmlns="897474fe-b29e-4051-9992-30512c5ccf3e">
      <Terms xmlns="http://schemas.microsoft.com/office/infopath/2007/PartnerControls"/>
    </a20ae09631c242aba34ef34320889782>
    <DssArchivable xmlns="793ad56b-b905-482f-99c7-e0ad214f35d2">Ikke satt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/>
    </f2f49eccf7d24422907cdfb28d82571e>
    <LikedBy xmlns="http://schemas.microsoft.com/sharepoint/v3">
      <UserInfo>
        <DisplayName/>
        <AccountId xsi:nil="true"/>
        <AccountType/>
      </UserInfo>
    </LikedBy>
    <DssNotater xmlns="897474fe-b29e-4051-9992-30512c5ccf3e" xsi:nil="true"/>
    <ec4548291c174201804f8d6e346b5e78 xmlns="897474fe-b29e-4051-9992-30512c5ccf3e">
      <Terms xmlns="http://schemas.microsoft.com/office/infopath/2007/PartnerControls"/>
    </ec4548291c174201804f8d6e346b5e78>
    <TaxCatchAll xmlns="897474fe-b29e-4051-9992-30512c5ccf3e"/>
    <DssFremhevet xmlns="897474fe-b29e-4051-9992-30512c5ccf3e">false</DssFremhevet>
    <ofdc76af098e4c7f98490d5710fce5b2 xmlns="897474fe-b29e-4051-9992-30512c5ccf3e">
      <Terms xmlns="http://schemas.microsoft.com/office/infopath/2007/PartnerControls"/>
    </ofdc76af098e4c7f98490d5710fce5b2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AD6937C4A390C4B995D0E2BFF7CED17" ma:contentTypeVersion="17" ma:contentTypeDescription="Opprett et nytt dokument." ma:contentTypeScope="" ma:versionID="8545fa5933621bc8af07f5f5259b98d4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xmlns:ns4="2f54f875-90d1-4cc8-a5a8-d04799c0dbc0" targetNamespace="http://schemas.microsoft.com/office/2006/metadata/properties" ma:root="true" ma:fieldsID="6559293874a7a9b12a52d5c66e8e7c18" ns1:_="" ns2:_="" ns3:_="" ns4:_="">
    <xsd:import namespace="http://schemas.microsoft.com/sharepoint/v3"/>
    <xsd:import namespace="897474fe-b29e-4051-9992-30512c5ccf3e"/>
    <xsd:import namespace="793ad56b-b905-482f-99c7-e0ad214f35d2"/>
    <xsd:import namespace="2f54f875-90d1-4cc8-a5a8-d04799c0dbc0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4:N_x00f8_kkelor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29" nillable="true" ma:displayName="Vurdering (0-5)" ma:decimals="2" ma:description="Gjennomsnittsverdien av alle vurderingene som er sendt inn" ma:internalName="AverageRating" ma:readOnly="true">
      <xsd:simpleType>
        <xsd:restriction base="dms:Number"/>
      </xsd:simpleType>
    </xsd:element>
    <xsd:element name="RatingCount" ma:index="30" nillable="true" ma:displayName="Antall vurderinger" ma:decimals="0" ma:description="Antall vurderinger som er sendt inn" ma:internalName="RatingCount" ma:readOnly="true">
      <xsd:simpleType>
        <xsd:restriction base="dms:Number"/>
      </xsd:simpleType>
    </xsd:element>
    <xsd:element name="RatedBy" ma:index="31" nillable="true" ma:displayName="Rangert av" ma:description="Brukere rangerte elemente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32" nillable="true" ma:displayName="Brukerrangeringer" ma:description="Brukerrangeringer for elementet" ma:hidden="true" ma:internalName="Ratings">
      <xsd:simpleType>
        <xsd:restriction base="dms:Note"/>
      </xsd:simpleType>
    </xsd:element>
    <xsd:element name="LikesCount" ma:index="33" nillable="true" ma:displayName="Antall koblinger" ma:internalName="LikesCount">
      <xsd:simpleType>
        <xsd:restriction base="dms:Unknown"/>
      </xsd:simpleType>
    </xsd:element>
    <xsd:element name="LikedBy" ma:index="34" nillable="true" ma:displayName="Likes av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description="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description="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54f875-90d1-4cc8-a5a8-d04799c0dbc0" elementFormDefault="qualified">
    <xsd:import namespace="http://schemas.microsoft.com/office/2006/documentManagement/types"/>
    <xsd:import namespace="http://schemas.microsoft.com/office/infopath/2007/PartnerControls"/>
    <xsd:element name="N_x00f8_kkelord" ma:index="28" nillable="true" ma:displayName="Nøkkelord" ma:format="RadioButtons" ma:internalName="N_x00f8_kkelord">
      <xsd:simpleType>
        <xsd:restriction base="dms:Choice">
          <xsd:enumeration value="Samfunnsanalyse"/>
          <xsd:enumeration value="Analyser til politikk"/>
          <xsd:enumeration value="Bestillinger"/>
          <xsd:enumeration value="Data og klassifisering"/>
          <xsd:enumeration value="Internasjonalt analysesamarbeid"/>
          <xsd:enumeration value="Analysesamarbeid med fylkeskommuner"/>
          <xsd:enumeration value="Evaluering og forskning"/>
          <xsd:enumeration value="Virkeområdene"/>
          <xsd:enumeration value="Intern administrasj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65DBF4-F4CD-4FB5-910A-47DED0F85563}">
  <ds:schemaRefs>
    <ds:schemaRef ds:uri="897474fe-b29e-4051-9992-30512c5ccf3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f54f875-90d1-4cc8-a5a8-d04799c0dbc0"/>
    <ds:schemaRef ds:uri="793ad56b-b905-482f-99c7-e0ad214f35d2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ED87DE-5B41-47BB-86F9-D88FBDEDBD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9FCED-8432-41AE-88C9-F12C7FF3D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2f54f875-90d1-4cc8-a5a8-d04799c0d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Grunnlagstall 4.2</vt:lpstr>
      <vt:lpstr>Figur 4.2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Jensen Vidar Martin Hasle</dc:creator>
  <cp:lastModifiedBy>Vidar Martin Hasle Jensen</cp:lastModifiedBy>
  <dcterms:created xsi:type="dcterms:W3CDTF">2023-05-10T10:46:21Z</dcterms:created>
  <dcterms:modified xsi:type="dcterms:W3CDTF">2023-07-25T09:12:01Z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0x0101002C1B27F07ED111E5A8370800200C9A66010200EAD6937C4A390C4B995D0E2BFF7CED17</vt:lpwstr>
  </property>
  <property fmtid="{D5CDD505-2E9C-101B-9397-08002B2CF9AE}" pid="3" name="DssEmneord">
    <vt:lpwstr/>
  </property>
  <property fmtid="{D5CDD505-2E9C-101B-9397-08002B2CF9AE}" pid="4" name="DssFunksjon">
    <vt:lpwstr/>
  </property>
  <property fmtid="{D5CDD505-2E9C-101B-9397-08002B2CF9AE}" pid="5" name="DssAvdeling">
    <vt:lpwstr/>
  </property>
  <property fmtid="{D5CDD505-2E9C-101B-9397-08002B2CF9AE}" pid="6" name="DssDokumenttype">
    <vt:lpwstr/>
  </property>
  <property fmtid="{D5CDD505-2E9C-101B-9397-08002B2CF9AE}" pid="7" name="DssDepartement">
    <vt:lpwstr/>
  </property>
  <property fmtid="{D5CDD505-2E9C-101B-9397-08002B2CF9AE}" pid="8" name="DssRomtype">
    <vt:lpwstr/>
  </property>
  <property fmtid="{D5CDD505-2E9C-101B-9397-08002B2CF9AE}" pid="9" name="MSIP_Label_b7a0defb-d95a-4801-9cac-afdefc91cdbd_Enabled">
    <vt:lpwstr>true</vt:lpwstr>
  </property>
  <property fmtid="{D5CDD505-2E9C-101B-9397-08002B2CF9AE}" pid="10" name="MSIP_Label_b7a0defb-d95a-4801-9cac-afdefc91cdbd_SetDate">
    <vt:lpwstr>2023-07-25T09:12:01Z</vt:lpwstr>
  </property>
  <property fmtid="{D5CDD505-2E9C-101B-9397-08002B2CF9AE}" pid="11" name="MSIP_Label_b7a0defb-d95a-4801-9cac-afdefc91cdbd_Method">
    <vt:lpwstr>Standard</vt:lpwstr>
  </property>
  <property fmtid="{D5CDD505-2E9C-101B-9397-08002B2CF9AE}" pid="12" name="MSIP_Label_b7a0defb-d95a-4801-9cac-afdefc91cdbd_Name">
    <vt:lpwstr>Intern (KDD)</vt:lpwstr>
  </property>
  <property fmtid="{D5CDD505-2E9C-101B-9397-08002B2CF9AE}" pid="13" name="MSIP_Label_b7a0defb-d95a-4801-9cac-afdefc91cdbd_SiteId">
    <vt:lpwstr>f696e186-1c3b-44cd-bf76-5ace0e7007bd</vt:lpwstr>
  </property>
  <property fmtid="{D5CDD505-2E9C-101B-9397-08002B2CF9AE}" pid="14" name="MSIP_Label_b7a0defb-d95a-4801-9cac-afdefc91cdbd_ActionId">
    <vt:lpwstr>d9fc5300-6703-4c30-8b54-b94557bb679d</vt:lpwstr>
  </property>
  <property fmtid="{D5CDD505-2E9C-101B-9397-08002B2CF9AE}" pid="15" name="MSIP_Label_b7a0defb-d95a-4801-9cac-afdefc91cdbd_ContentBits">
    <vt:lpwstr>0</vt:lpwstr>
  </property>
</Properties>
</file>