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E57FB9E1-4646-4819-B833-8C8C972D9283}" xr6:coauthVersionLast="47" xr6:coauthVersionMax="47" xr10:uidLastSave="{00000000-0000-0000-0000-000000000000}"/>
  <bookViews>
    <workbookView xWindow="-108" yWindow="-108" windowWidth="30936" windowHeight="16896" xr2:uid="{001B5194-C308-46E7-B458-4ED1FCC3FD82}"/>
  </bookViews>
  <sheets>
    <sheet name="Figur 4.6" sheetId="5" r:id="rId1"/>
    <sheet name="Fylke grunnlagstall" sheetId="2" r:id="rId2"/>
    <sheet name="Figur 4.5" sheetId="4" r:id="rId3"/>
    <sheet name="Sentralitet grunnlagstal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S5" i="3"/>
  <c r="S6" i="3"/>
  <c r="S7" i="3"/>
  <c r="S8" i="3"/>
  <c r="S9" i="3"/>
  <c r="S10" i="3"/>
  <c r="S4" i="3"/>
  <c r="L5" i="3"/>
  <c r="M5" i="3"/>
  <c r="N5" i="3"/>
  <c r="O5" i="3"/>
  <c r="P5" i="3"/>
  <c r="Q5" i="3"/>
  <c r="R5" i="3"/>
  <c r="L6" i="3"/>
  <c r="M6" i="3"/>
  <c r="N6" i="3"/>
  <c r="O6" i="3"/>
  <c r="P6" i="3"/>
  <c r="Q6" i="3"/>
  <c r="R6" i="3"/>
  <c r="L7" i="3"/>
  <c r="M7" i="3"/>
  <c r="N7" i="3"/>
  <c r="O7" i="3"/>
  <c r="P7" i="3"/>
  <c r="Q7" i="3"/>
  <c r="R7" i="3"/>
  <c r="L8" i="3"/>
  <c r="M8" i="3"/>
  <c r="N8" i="3"/>
  <c r="O8" i="3"/>
  <c r="P8" i="3"/>
  <c r="Q8" i="3"/>
  <c r="R8" i="3"/>
  <c r="L9" i="3"/>
  <c r="M9" i="3"/>
  <c r="N9" i="3"/>
  <c r="O9" i="3"/>
  <c r="P9" i="3"/>
  <c r="Q9" i="3"/>
  <c r="R9" i="3"/>
  <c r="L10" i="3"/>
  <c r="M10" i="3"/>
  <c r="N10" i="3"/>
  <c r="O10" i="3"/>
  <c r="P10" i="3"/>
  <c r="Q10" i="3"/>
  <c r="R10" i="3"/>
  <c r="M4" i="3"/>
  <c r="N4" i="3"/>
  <c r="O4" i="3"/>
  <c r="P4" i="3"/>
  <c r="Q4" i="3"/>
  <c r="R4" i="3"/>
  <c r="L4" i="3"/>
  <c r="J5" i="3"/>
  <c r="J6" i="3"/>
  <c r="J7" i="3"/>
  <c r="J8" i="3"/>
  <c r="J9" i="3"/>
  <c r="J10" i="3"/>
  <c r="J4" i="3"/>
</calcChain>
</file>

<file path=xl/sharedStrings.xml><?xml version="1.0" encoding="utf-8"?>
<sst xmlns="http://schemas.openxmlformats.org/spreadsheetml/2006/main" count="47" uniqueCount="28">
  <si>
    <t>1-4 ansatte</t>
  </si>
  <si>
    <t>5-9 ansatte</t>
  </si>
  <si>
    <t>10-19 ansatte</t>
  </si>
  <si>
    <t>20-49 ansatte</t>
  </si>
  <si>
    <t>50-99 ansatte</t>
  </si>
  <si>
    <t>100-249 ansatte</t>
  </si>
  <si>
    <t>250 ansatte og over</t>
  </si>
  <si>
    <t>Sentralitet</t>
  </si>
  <si>
    <t>Fylke</t>
  </si>
  <si>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</si>
  <si>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</si>
  <si>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</si>
  <si>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</si>
  <si>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</si>
  <si>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</si>
  <si>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</si>
  <si>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</si>
  <si>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</si>
  <si>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</si>
  <si>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</si>
  <si>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</si>
  <si>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</si>
  <si>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</si>
  <si>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</si>
  <si>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Hele landet</t>
  </si>
  <si>
    <t>1 – mest sentrale kommuner</t>
  </si>
  <si>
    <t xml:space="preserve">6 – minst sentrale kommuner </t>
  </si>
  <si>
    <t>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</si>
</sst>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12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'Fylke grunnlagstall'!$I$4</c:f>
              <c:strCache>
                <c:ptCount val="1"/>
                <c:pt idx="0">
                  <c:v>250 ansatte og over</c:v>
                </c:pt>
              </c:strCache>
            </c:strRef>
          </c:tx>
          <c:spPr>
            <a:solidFill>
              <a:srgbClr val="A7120D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grunnlagstall'!$I$5:$I$20</c:f>
              <c:numCache>
                <c:formatCode>General</c:formatCode>
                <c:ptCount val="16"/>
                <c:pt idx="0">
                  <c:v>15842</c:v>
                </c:pt>
                <c:pt idx="1">
                  <c:v>207907</c:v>
                </c:pt>
                <c:pt idx="2">
                  <c:v>62741</c:v>
                </c:pt>
                <c:pt idx="3">
                  <c:v>16252</c:v>
                </c:pt>
                <c:pt idx="4">
                  <c:v>20484</c:v>
                </c:pt>
                <c:pt idx="5">
                  <c:v>13954</c:v>
                </c:pt>
                <c:pt idx="6">
                  <c:v>6180</c:v>
                </c:pt>
                <c:pt idx="7">
                  <c:v>17450</c:v>
                </c:pt>
                <c:pt idx="8">
                  <c:v>62907</c:v>
                </c:pt>
                <c:pt idx="9">
                  <c:v>67508</c:v>
                </c:pt>
                <c:pt idx="10">
                  <c:v>13518</c:v>
                </c:pt>
                <c:pt idx="11">
                  <c:v>44840</c:v>
                </c:pt>
                <c:pt idx="12">
                  <c:v>12827</c:v>
                </c:pt>
                <c:pt idx="13">
                  <c:v>12869</c:v>
                </c:pt>
                <c:pt idx="14">
                  <c:v>3130</c:v>
                </c:pt>
                <c:pt idx="15">
                  <c:v>578409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2-411F-B2ED-9302B2D952EF}"/>
            </c:ext>
          </c:extLst>
        </c:ser>
        <c:ser>
          <c:idx val="5"/>
          <c:order val="1"/>
          <c:tx>
            <c:strRef>
              <c:f>'Fylke grunnlagstall'!$H$4</c:f>
              <c:strCache>
                <c:ptCount val="1"/>
                <c:pt idx="0">
                  <c:v>100-249 ansatte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grunnlagstall'!$H$5:$H$20</c:f>
              <c:numCache>
                <c:formatCode>General</c:formatCode>
                <c:ptCount val="16"/>
                <c:pt idx="0">
                  <c:v>21367</c:v>
                </c:pt>
                <c:pt idx="1">
                  <c:v>94404</c:v>
                </c:pt>
                <c:pt idx="2">
                  <c:v>50501</c:v>
                </c:pt>
                <c:pt idx="3">
                  <c:v>23740</c:v>
                </c:pt>
                <c:pt idx="4">
                  <c:v>19855</c:v>
                </c:pt>
                <c:pt idx="5">
                  <c:v>15155</c:v>
                </c:pt>
                <c:pt idx="6">
                  <c:v>11138</c:v>
                </c:pt>
                <c:pt idx="7">
                  <c:v>21291</c:v>
                </c:pt>
                <c:pt idx="8">
                  <c:v>44962</c:v>
                </c:pt>
                <c:pt idx="9">
                  <c:v>48605</c:v>
                </c:pt>
                <c:pt idx="10">
                  <c:v>16989</c:v>
                </c:pt>
                <c:pt idx="11">
                  <c:v>38178</c:v>
                </c:pt>
                <c:pt idx="12">
                  <c:v>15757</c:v>
                </c:pt>
                <c:pt idx="13">
                  <c:v>11787</c:v>
                </c:pt>
                <c:pt idx="14">
                  <c:v>4387</c:v>
                </c:pt>
                <c:pt idx="15">
                  <c:v>438116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2-411F-B2ED-9302B2D952EF}"/>
            </c:ext>
          </c:extLst>
        </c:ser>
        <c:ser>
          <c:idx val="4"/>
          <c:order val="2"/>
          <c:tx>
            <c:strRef>
              <c:f>'Fylke grunnlagstall'!$G$4</c:f>
              <c:strCache>
                <c:ptCount val="1"/>
                <c:pt idx="0">
                  <c:v>50-99 ansatte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grunnlagstall'!$G$5:$G$20</c:f>
              <c:numCache>
                <c:formatCode>General</c:formatCode>
                <c:ptCount val="16"/>
                <c:pt idx="0">
                  <c:v>21692</c:v>
                </c:pt>
                <c:pt idx="1">
                  <c:v>80027</c:v>
                </c:pt>
                <c:pt idx="2">
                  <c:v>52985</c:v>
                </c:pt>
                <c:pt idx="3">
                  <c:v>29644</c:v>
                </c:pt>
                <c:pt idx="4">
                  <c:v>20736</c:v>
                </c:pt>
                <c:pt idx="5">
                  <c:v>22147</c:v>
                </c:pt>
                <c:pt idx="6">
                  <c:v>12324</c:v>
                </c:pt>
                <c:pt idx="7">
                  <c:v>29694</c:v>
                </c:pt>
                <c:pt idx="8">
                  <c:v>40880</c:v>
                </c:pt>
                <c:pt idx="9">
                  <c:v>54104</c:v>
                </c:pt>
                <c:pt idx="10">
                  <c:v>24508</c:v>
                </c:pt>
                <c:pt idx="11">
                  <c:v>42066</c:v>
                </c:pt>
                <c:pt idx="12">
                  <c:v>18514</c:v>
                </c:pt>
                <c:pt idx="13">
                  <c:v>14038</c:v>
                </c:pt>
                <c:pt idx="14">
                  <c:v>6171</c:v>
                </c:pt>
                <c:pt idx="15">
                  <c:v>469530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2-411F-B2ED-9302B2D952EF}"/>
            </c:ext>
          </c:extLst>
        </c:ser>
        <c:ser>
          <c:idx val="3"/>
          <c:order val="3"/>
          <c:tx>
            <c:strRef>
              <c:f>'Fylke grunnlagstall'!$F$4</c:f>
              <c:strCache>
                <c:ptCount val="1"/>
                <c:pt idx="0">
                  <c:v>20-49 ansatte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grunnlagstall'!$F$5:$F$20</c:f>
              <c:numCache>
                <c:formatCode>General</c:formatCode>
                <c:ptCount val="16"/>
                <c:pt idx="0">
                  <c:v>30450</c:v>
                </c:pt>
                <c:pt idx="1">
                  <c:v>91068</c:v>
                </c:pt>
                <c:pt idx="2">
                  <c:v>68556</c:v>
                </c:pt>
                <c:pt idx="3">
                  <c:v>46610</c:v>
                </c:pt>
                <c:pt idx="4">
                  <c:v>32384</c:v>
                </c:pt>
                <c:pt idx="5">
                  <c:v>27835</c:v>
                </c:pt>
                <c:pt idx="6">
                  <c:v>22586</c:v>
                </c:pt>
                <c:pt idx="7">
                  <c:v>38465</c:v>
                </c:pt>
                <c:pt idx="8">
                  <c:v>60890</c:v>
                </c:pt>
                <c:pt idx="9">
                  <c:v>80176</c:v>
                </c:pt>
                <c:pt idx="10">
                  <c:v>38194</c:v>
                </c:pt>
                <c:pt idx="11">
                  <c:v>57295</c:v>
                </c:pt>
                <c:pt idx="12">
                  <c:v>32192</c:v>
                </c:pt>
                <c:pt idx="13">
                  <c:v>24592</c:v>
                </c:pt>
                <c:pt idx="14">
                  <c:v>11680</c:v>
                </c:pt>
                <c:pt idx="15">
                  <c:v>662973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2-411F-B2ED-9302B2D952EF}"/>
            </c:ext>
          </c:extLst>
        </c:ser>
        <c:ser>
          <c:idx val="2"/>
          <c:order val="4"/>
          <c:tx>
            <c:strRef>
              <c:f>'Fylke grunnlagstall'!$E$4</c:f>
              <c:strCache>
                <c:ptCount val="1"/>
                <c:pt idx="0">
                  <c:v>10-19 ansatte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grunnlagstall'!$E$5:$E$20</c:f>
              <c:numCache>
                <c:formatCode>General</c:formatCode>
                <c:ptCount val="16"/>
                <c:pt idx="0">
                  <c:v>20920</c:v>
                </c:pt>
                <c:pt idx="1">
                  <c:v>57154</c:v>
                </c:pt>
                <c:pt idx="2">
                  <c:v>43426</c:v>
                </c:pt>
                <c:pt idx="3">
                  <c:v>30927</c:v>
                </c:pt>
                <c:pt idx="4">
                  <c:v>20286</c:v>
                </c:pt>
                <c:pt idx="5">
                  <c:v>17415</c:v>
                </c:pt>
                <c:pt idx="6">
                  <c:v>14267</c:v>
                </c:pt>
                <c:pt idx="7">
                  <c:v>24440</c:v>
                </c:pt>
                <c:pt idx="8">
                  <c:v>34741</c:v>
                </c:pt>
                <c:pt idx="9">
                  <c:v>50548</c:v>
                </c:pt>
                <c:pt idx="10">
                  <c:v>23035</c:v>
                </c:pt>
                <c:pt idx="11">
                  <c:v>38162</c:v>
                </c:pt>
                <c:pt idx="12">
                  <c:v>24045</c:v>
                </c:pt>
                <c:pt idx="13">
                  <c:v>14721</c:v>
                </c:pt>
                <c:pt idx="14">
                  <c:v>8196</c:v>
                </c:pt>
                <c:pt idx="15">
                  <c:v>422283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B2-411F-B2ED-9302B2D952EF}"/>
            </c:ext>
          </c:extLst>
        </c:ser>
        <c:ser>
          <c:idx val="1"/>
          <c:order val="5"/>
          <c:tx>
            <c:strRef>
              <c:f>'Fylke grunnlagstall'!$D$4</c:f>
              <c:strCache>
                <c:ptCount val="1"/>
                <c:pt idx="0">
                  <c:v>5-9 ansatte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grunnlagstall'!$D$5:$D$20</c:f>
              <c:numCache>
                <c:formatCode>General</c:formatCode>
                <c:ptCount val="16"/>
                <c:pt idx="0">
                  <c:v>13938</c:v>
                </c:pt>
                <c:pt idx="1">
                  <c:v>35868</c:v>
                </c:pt>
                <c:pt idx="2">
                  <c:v>29241</c:v>
                </c:pt>
                <c:pt idx="3">
                  <c:v>21602</c:v>
                </c:pt>
                <c:pt idx="4">
                  <c:v>13837</c:v>
                </c:pt>
                <c:pt idx="5">
                  <c:v>11990</c:v>
                </c:pt>
                <c:pt idx="6">
                  <c:v>9394</c:v>
                </c:pt>
                <c:pt idx="7">
                  <c:v>16193</c:v>
                </c:pt>
                <c:pt idx="8">
                  <c:v>22863</c:v>
                </c:pt>
                <c:pt idx="9">
                  <c:v>30727</c:v>
                </c:pt>
                <c:pt idx="10">
                  <c:v>15618</c:v>
                </c:pt>
                <c:pt idx="11">
                  <c:v>23712</c:v>
                </c:pt>
                <c:pt idx="12">
                  <c:v>14130</c:v>
                </c:pt>
                <c:pt idx="13">
                  <c:v>9910</c:v>
                </c:pt>
                <c:pt idx="14">
                  <c:v>5423</c:v>
                </c:pt>
                <c:pt idx="15">
                  <c:v>274446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B2-411F-B2ED-9302B2D952EF}"/>
            </c:ext>
          </c:extLst>
        </c:ser>
        <c:ser>
          <c:idx val="0"/>
          <c:order val="6"/>
          <c:tx>
            <c:strRef>
              <c:f>'Fylke grunnlagstall'!$C$4</c:f>
              <c:strCache>
                <c:ptCount val="1"/>
                <c:pt idx="0">
                  <c:v>1-4 ansatte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'Fylke grunnlagstall'!$B$5:$B$20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'Fylke grunnlagstall'!$C$5:$C$20</c:f>
              <c:numCache>
                <c:formatCode>General</c:formatCode>
                <c:ptCount val="16"/>
                <c:pt idx="0">
                  <c:v>10789</c:v>
                </c:pt>
                <c:pt idx="1">
                  <c:v>28193</c:v>
                </c:pt>
                <c:pt idx="2">
                  <c:v>23819</c:v>
                </c:pt>
                <c:pt idx="3">
                  <c:v>14902</c:v>
                </c:pt>
                <c:pt idx="4">
                  <c:v>10662</c:v>
                </c:pt>
                <c:pt idx="5">
                  <c:v>9769</c:v>
                </c:pt>
                <c:pt idx="6">
                  <c:v>6765</c:v>
                </c:pt>
                <c:pt idx="7">
                  <c:v>11988</c:v>
                </c:pt>
                <c:pt idx="8">
                  <c:v>16071</c:v>
                </c:pt>
                <c:pt idx="9">
                  <c:v>22777</c:v>
                </c:pt>
                <c:pt idx="10">
                  <c:v>9580</c:v>
                </c:pt>
                <c:pt idx="11">
                  <c:v>16489</c:v>
                </c:pt>
                <c:pt idx="12">
                  <c:v>9872</c:v>
                </c:pt>
                <c:pt idx="13">
                  <c:v>6780</c:v>
                </c:pt>
                <c:pt idx="14">
                  <c:v>4209</c:v>
                </c:pt>
                <c:pt idx="15">
                  <c:v>202665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B2-411F-B2ED-9302B2D95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199432"/>
        <c:axId val="1014200744"/>
      </c:barChart>
      <c:catAx>
        <c:axId val="101419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4200744"/>
        <c:crosses val="autoZero"/>
        <c:auto val="1"/>
        <c:lblAlgn val="ctr"/>
        <c:lblOffset val="100"/>
        <c:noMultiLvlLbl val="0"/>
      </c:catAx>
      <c:valAx>
        <c:axId val="101420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419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'Sentralitet grunnlagstall'!$I$3</c:f>
              <c:strCache>
                <c:ptCount val="1"/>
                <c:pt idx="0">
                  <c:v>250 ansatte og over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grunnlagstall'!$I$4:$I$10</c:f>
              <c:numCache>
                <c:formatCode>General</c:formatCode>
                <c:ptCount val="7"/>
                <c:pt idx="0">
                  <c:v>249288</c:v>
                </c:pt>
                <c:pt idx="1">
                  <c:v>179675</c:v>
                </c:pt>
                <c:pt idx="2">
                  <c:v>96649</c:v>
                </c:pt>
                <c:pt idx="3">
                  <c:v>37556</c:v>
                </c:pt>
                <c:pt idx="4">
                  <c:v>13083</c:v>
                </c:pt>
                <c:pt idx="5">
                  <c:v>2158</c:v>
                </c:pt>
                <c:pt idx="6">
                  <c:v>578409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3-46E8-AC25-AAD5C8FAEFCA}"/>
            </c:ext>
          </c:extLst>
        </c:ser>
        <c:ser>
          <c:idx val="5"/>
          <c:order val="1"/>
          <c:tx>
            <c:strRef>
              <c:f>'Sentralitet grunnlagstall'!$H$3</c:f>
              <c:strCache>
                <c:ptCount val="1"/>
                <c:pt idx="0">
                  <c:v>100-249 ansatte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grunnlagstall'!$H$4:$H$10</c:f>
              <c:numCache>
                <c:formatCode>General</c:formatCode>
                <c:ptCount val="7"/>
                <c:pt idx="0">
                  <c:v>121299</c:v>
                </c:pt>
                <c:pt idx="1">
                  <c:v>139844</c:v>
                </c:pt>
                <c:pt idx="2">
                  <c:v>97697</c:v>
                </c:pt>
                <c:pt idx="3">
                  <c:v>44649</c:v>
                </c:pt>
                <c:pt idx="4">
                  <c:v>26846</c:v>
                </c:pt>
                <c:pt idx="5">
                  <c:v>7781</c:v>
                </c:pt>
                <c:pt idx="6">
                  <c:v>438116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3-46E8-AC25-AAD5C8FAEFCA}"/>
            </c:ext>
          </c:extLst>
        </c:ser>
        <c:ser>
          <c:idx val="4"/>
          <c:order val="2"/>
          <c:tx>
            <c:strRef>
              <c:f>'Sentralitet grunnlagstall'!$G$3</c:f>
              <c:strCache>
                <c:ptCount val="1"/>
                <c:pt idx="0">
                  <c:v>50-99 ansatte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grunnlagstall'!$G$4:$G$10</c:f>
              <c:numCache>
                <c:formatCode>General</c:formatCode>
                <c:ptCount val="7"/>
                <c:pt idx="0">
                  <c:v>109087</c:v>
                </c:pt>
                <c:pt idx="1">
                  <c:v>119197</c:v>
                </c:pt>
                <c:pt idx="2">
                  <c:v>113921</c:v>
                </c:pt>
                <c:pt idx="3">
                  <c:v>71583</c:v>
                </c:pt>
                <c:pt idx="4">
                  <c:v>39116</c:v>
                </c:pt>
                <c:pt idx="5">
                  <c:v>16626</c:v>
                </c:pt>
                <c:pt idx="6">
                  <c:v>469530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3-46E8-AC25-AAD5C8FAEFCA}"/>
            </c:ext>
          </c:extLst>
        </c:ser>
        <c:ser>
          <c:idx val="3"/>
          <c:order val="3"/>
          <c:tx>
            <c:strRef>
              <c:f>'Sentralitet grunnlagstall'!$F$3</c:f>
              <c:strCache>
                <c:ptCount val="1"/>
                <c:pt idx="0">
                  <c:v>20-49 ansatte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grunnlagstall'!$F$4:$F$10</c:f>
              <c:numCache>
                <c:formatCode>General</c:formatCode>
                <c:ptCount val="7"/>
                <c:pt idx="0">
                  <c:v>127356</c:v>
                </c:pt>
                <c:pt idx="1">
                  <c:v>163038</c:v>
                </c:pt>
                <c:pt idx="2">
                  <c:v>162523</c:v>
                </c:pt>
                <c:pt idx="3">
                  <c:v>110408</c:v>
                </c:pt>
                <c:pt idx="4">
                  <c:v>66563</c:v>
                </c:pt>
                <c:pt idx="5">
                  <c:v>33085</c:v>
                </c:pt>
                <c:pt idx="6">
                  <c:v>662973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83-46E8-AC25-AAD5C8FAEFCA}"/>
            </c:ext>
          </c:extLst>
        </c:ser>
        <c:ser>
          <c:idx val="2"/>
          <c:order val="4"/>
          <c:tx>
            <c:strRef>
              <c:f>'Sentralitet grunnlagstall'!$E$3</c:f>
              <c:strCache>
                <c:ptCount val="1"/>
                <c:pt idx="0">
                  <c:v>10-19 ansatte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grunnlagstall'!$E$4:$E$10</c:f>
              <c:numCache>
                <c:formatCode>General</c:formatCode>
                <c:ptCount val="7"/>
                <c:pt idx="0">
                  <c:v>79120</c:v>
                </c:pt>
                <c:pt idx="1">
                  <c:v>99460</c:v>
                </c:pt>
                <c:pt idx="2">
                  <c:v>100039</c:v>
                </c:pt>
                <c:pt idx="3">
                  <c:v>71718</c:v>
                </c:pt>
                <c:pt idx="4">
                  <c:v>48053</c:v>
                </c:pt>
                <c:pt idx="5">
                  <c:v>23893</c:v>
                </c:pt>
                <c:pt idx="6">
                  <c:v>422283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83-46E8-AC25-AAD5C8FAEFCA}"/>
            </c:ext>
          </c:extLst>
        </c:ser>
        <c:ser>
          <c:idx val="1"/>
          <c:order val="5"/>
          <c:tx>
            <c:strRef>
              <c:f>'Sentralitet grunnlagstall'!$D$3</c:f>
              <c:strCache>
                <c:ptCount val="1"/>
                <c:pt idx="0">
                  <c:v>5-9 ansatte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grunnlagstall'!$D$4:$D$10</c:f>
              <c:numCache>
                <c:formatCode>General</c:formatCode>
                <c:ptCount val="7"/>
                <c:pt idx="0">
                  <c:v>50882</c:v>
                </c:pt>
                <c:pt idx="1">
                  <c:v>64186</c:v>
                </c:pt>
                <c:pt idx="2">
                  <c:v>65943</c:v>
                </c:pt>
                <c:pt idx="3">
                  <c:v>45264</c:v>
                </c:pt>
                <c:pt idx="4">
                  <c:v>31842</c:v>
                </c:pt>
                <c:pt idx="5">
                  <c:v>16329</c:v>
                </c:pt>
                <c:pt idx="6">
                  <c:v>274446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83-46E8-AC25-AAD5C8FAEFCA}"/>
            </c:ext>
          </c:extLst>
        </c:ser>
        <c:ser>
          <c:idx val="0"/>
          <c:order val="6"/>
          <c:tx>
            <c:strRef>
              <c:f>'Sentralitet grunnlagstall'!$C$3</c:f>
              <c:strCache>
                <c:ptCount val="1"/>
                <c:pt idx="0">
                  <c:v>1-4 ansatte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'Sentralitet grunnlagstall'!$B$4:$B$10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'Sentralitet grunnlagstall'!$C$4:$C$10</c:f>
              <c:numCache>
                <c:formatCode>General</c:formatCode>
                <c:ptCount val="7"/>
                <c:pt idx="0">
                  <c:v>39975</c:v>
                </c:pt>
                <c:pt idx="1">
                  <c:v>47577</c:v>
                </c:pt>
                <c:pt idx="2">
                  <c:v>47547</c:v>
                </c:pt>
                <c:pt idx="3">
                  <c:v>32005</c:v>
                </c:pt>
                <c:pt idx="4">
                  <c:v>22443</c:v>
                </c:pt>
                <c:pt idx="5">
                  <c:v>13118</c:v>
                </c:pt>
                <c:pt idx="6">
                  <c:v>202665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83-46E8-AC25-AAD5C8FA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200328"/>
        <c:axId val="867202952"/>
      </c:barChart>
      <c:catAx>
        <c:axId val="8672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7202952"/>
        <c:crosses val="autoZero"/>
        <c:auto val="1"/>
        <c:lblAlgn val="ctr"/>
        <c:lblOffset val="100"/>
        <c:noMultiLvlLbl val="0"/>
      </c:catAx>
      <c:valAx>
        <c:axId val="86720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72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27DF37-86A0-4841-8719-A49A3C198CF2}">
  <sheetPr/>
  <sheetViews>
    <sheetView tabSelected="1" zoomScale="18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A9750D-F4BA-4887-9A9C-2EA9FADC85CB}">
  <sheetPr/>
  <sheetViews>
    <sheetView zoomScale="1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849626" cy="441290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7F5A0F-E7B0-16D4-B63A-E8471A8511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849626" cy="441290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80E8CF-88F4-4D22-26F3-03CBEDA3CB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5929-ED88-49EB-A637-73501F5CC054}">
  <dimension ref="B4:I20"/>
  <sheetViews>
    <sheetView workbookViewId="0">
      <selection activeCell="D6" sqref="D6"/>
    </sheetView>
  </sheetViews>
  <sheetFormatPr baseColWidth="10" defaultRowHeight="14.4" x14ac:dyDescent="0.3"/>
  <sheetData>
    <row r="4" spans="2:9" x14ac:dyDescent="0.3">
      <c r="B4" t="s">
        <v>8</v>
      </c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2:9" x14ac:dyDescent="0.3">
      <c r="B5" t="s">
        <v>9</v>
      </c>
      <c r="C5">
        <v>10789</v>
      </c>
      <c r="D5">
        <v>13938</v>
      </c>
      <c r="E5">
        <v>20920</v>
      </c>
      <c r="F5">
        <v>30450</v>
      </c>
      <c r="G5">
        <v>21692</v>
      </c>
      <c r="H5">
        <v>21367</v>
      </c>
      <c r="I5">
        <v>15842</v>
      </c>
    </row>
    <row r="6" spans="2:9" x14ac:dyDescent="0.3">
      <c r="B6" t="s">
        <v>10</v>
      </c>
      <c r="C6">
        <v>28193</v>
      </c>
      <c r="D6">
        <v>35868</v>
      </c>
      <c r="E6">
        <v>57154</v>
      </c>
      <c r="F6">
        <v>91068</v>
      </c>
      <c r="G6">
        <v>80027</v>
      </c>
      <c r="H6">
        <v>94404</v>
      </c>
      <c r="I6">
        <v>207907</v>
      </c>
    </row>
    <row r="7" spans="2:9" x14ac:dyDescent="0.3">
      <c r="B7" t="s">
        <v>11</v>
      </c>
      <c r="C7">
        <v>23819</v>
      </c>
      <c r="D7">
        <v>29241</v>
      </c>
      <c r="E7">
        <v>43426</v>
      </c>
      <c r="F7">
        <v>68556</v>
      </c>
      <c r="G7">
        <v>52985</v>
      </c>
      <c r="H7">
        <v>50501</v>
      </c>
      <c r="I7">
        <v>62741</v>
      </c>
    </row>
    <row r="8" spans="2:9" x14ac:dyDescent="0.3">
      <c r="B8" t="s">
        <v>12</v>
      </c>
      <c r="C8">
        <v>14902</v>
      </c>
      <c r="D8">
        <v>21602</v>
      </c>
      <c r="E8">
        <v>30927</v>
      </c>
      <c r="F8">
        <v>46610</v>
      </c>
      <c r="G8">
        <v>29644</v>
      </c>
      <c r="H8">
        <v>23740</v>
      </c>
      <c r="I8">
        <v>16252</v>
      </c>
    </row>
    <row r="9" spans="2:9" x14ac:dyDescent="0.3">
      <c r="B9" t="s">
        <v>13</v>
      </c>
      <c r="C9">
        <v>10662</v>
      </c>
      <c r="D9">
        <v>13837</v>
      </c>
      <c r="E9">
        <v>20286</v>
      </c>
      <c r="F9">
        <v>32384</v>
      </c>
      <c r="G9">
        <v>20736</v>
      </c>
      <c r="H9">
        <v>19855</v>
      </c>
      <c r="I9">
        <v>20484</v>
      </c>
    </row>
    <row r="10" spans="2:9" x14ac:dyDescent="0.3">
      <c r="B10" t="s">
        <v>14</v>
      </c>
      <c r="C10">
        <v>9769</v>
      </c>
      <c r="D10">
        <v>11990</v>
      </c>
      <c r="E10">
        <v>17415</v>
      </c>
      <c r="F10">
        <v>27835</v>
      </c>
      <c r="G10">
        <v>22147</v>
      </c>
      <c r="H10">
        <v>15155</v>
      </c>
      <c r="I10">
        <v>13954</v>
      </c>
    </row>
    <row r="11" spans="2:9" x14ac:dyDescent="0.3">
      <c r="B11" t="s">
        <v>15</v>
      </c>
      <c r="C11">
        <v>6765</v>
      </c>
      <c r="D11">
        <v>9394</v>
      </c>
      <c r="E11">
        <v>14267</v>
      </c>
      <c r="F11">
        <v>22586</v>
      </c>
      <c r="G11">
        <v>12324</v>
      </c>
      <c r="H11">
        <v>11138</v>
      </c>
      <c r="I11">
        <v>6180</v>
      </c>
    </row>
    <row r="12" spans="2:9" x14ac:dyDescent="0.3">
      <c r="B12" t="s">
        <v>16</v>
      </c>
      <c r="C12">
        <v>11988</v>
      </c>
      <c r="D12">
        <v>16193</v>
      </c>
      <c r="E12">
        <v>24440</v>
      </c>
      <c r="F12">
        <v>38465</v>
      </c>
      <c r="G12">
        <v>29694</v>
      </c>
      <c r="H12">
        <v>21291</v>
      </c>
      <c r="I12">
        <v>17450</v>
      </c>
    </row>
    <row r="13" spans="2:9" x14ac:dyDescent="0.3">
      <c r="B13" t="s">
        <v>17</v>
      </c>
      <c r="C13">
        <v>16071</v>
      </c>
      <c r="D13">
        <v>22863</v>
      </c>
      <c r="E13">
        <v>34741</v>
      </c>
      <c r="F13">
        <v>60890</v>
      </c>
      <c r="G13">
        <v>40880</v>
      </c>
      <c r="H13">
        <v>44962</v>
      </c>
      <c r="I13">
        <v>62907</v>
      </c>
    </row>
    <row r="14" spans="2:9" x14ac:dyDescent="0.3">
      <c r="B14" t="s">
        <v>18</v>
      </c>
      <c r="C14">
        <v>22777</v>
      </c>
      <c r="D14">
        <v>30727</v>
      </c>
      <c r="E14">
        <v>50548</v>
      </c>
      <c r="F14">
        <v>80176</v>
      </c>
      <c r="G14">
        <v>54104</v>
      </c>
      <c r="H14">
        <v>48605</v>
      </c>
      <c r="I14">
        <v>67508</v>
      </c>
    </row>
    <row r="15" spans="2:9" x14ac:dyDescent="0.3">
      <c r="B15" t="s">
        <v>19</v>
      </c>
      <c r="C15">
        <v>9580</v>
      </c>
      <c r="D15">
        <v>15618</v>
      </c>
      <c r="E15">
        <v>23035</v>
      </c>
      <c r="F15">
        <v>38194</v>
      </c>
      <c r="G15">
        <v>24508</v>
      </c>
      <c r="H15">
        <v>16989</v>
      </c>
      <c r="I15">
        <v>13518</v>
      </c>
    </row>
    <row r="16" spans="2:9" x14ac:dyDescent="0.3">
      <c r="B16" t="s">
        <v>20</v>
      </c>
      <c r="C16">
        <v>16489</v>
      </c>
      <c r="D16">
        <v>23712</v>
      </c>
      <c r="E16">
        <v>38162</v>
      </c>
      <c r="F16">
        <v>57295</v>
      </c>
      <c r="G16">
        <v>42066</v>
      </c>
      <c r="H16">
        <v>38178</v>
      </c>
      <c r="I16">
        <v>44840</v>
      </c>
    </row>
    <row r="17" spans="2:9" x14ac:dyDescent="0.3">
      <c r="B17" t="s">
        <v>21</v>
      </c>
      <c r="C17">
        <v>9872</v>
      </c>
      <c r="D17">
        <v>14130</v>
      </c>
      <c r="E17">
        <v>24045</v>
      </c>
      <c r="F17">
        <v>32192</v>
      </c>
      <c r="G17">
        <v>18514</v>
      </c>
      <c r="H17">
        <v>15757</v>
      </c>
      <c r="I17">
        <v>12827</v>
      </c>
    </row>
    <row r="18" spans="2:9" x14ac:dyDescent="0.3">
      <c r="B18" t="s">
        <v>22</v>
      </c>
      <c r="C18">
        <v>6780</v>
      </c>
      <c r="D18">
        <v>9910</v>
      </c>
      <c r="E18">
        <v>14721</v>
      </c>
      <c r="F18">
        <v>24592</v>
      </c>
      <c r="G18">
        <v>14038</v>
      </c>
      <c r="H18">
        <v>11787</v>
      </c>
      <c r="I18">
        <v>12869</v>
      </c>
    </row>
    <row r="19" spans="2:9" x14ac:dyDescent="0.3">
      <c r="B19" t="s">
        <v>23</v>
      </c>
      <c r="C19">
        <v>4209</v>
      </c>
      <c r="D19">
        <v>5423</v>
      </c>
      <c r="E19">
        <v>8196</v>
      </c>
      <c r="F19">
        <v>11680</v>
      </c>
      <c r="G19">
        <v>6171</v>
      </c>
      <c r="H19">
        <v>4387</v>
      </c>
      <c r="I19">
        <v>3130</v>
      </c>
    </row>
    <row r="20" spans="2:9" x14ac:dyDescent="0.3">
      <c r="B20" t="s">
        <v>24</v>
      </c>
      <c r="C20">
        <v>202665</v>
      </c>
      <c r="D20">
        <v>274446</v>
      </c>
      <c r="E20">
        <v>422283</v>
      </c>
      <c r="F20">
        <v>662973</v>
      </c>
      <c r="G20">
        <v>469530</v>
      </c>
      <c r="H20">
        <v>438116</v>
      </c>
      <c r="I20">
        <v>578409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1FDA-CC0F-4011-89DA-1543812B6601}">
  <dimension ref="B3:S12"/>
  <sheetViews>
    <sheetView workbookViewId="0">
      <selection activeCell="F38" sqref="F38"/>
    </sheetView>
  </sheetViews>
  <sheetFormatPr baseColWidth="10" defaultRowHeight="14.4" x14ac:dyDescent="0.3"/>
  <sheetData>
    <row r="3" spans="2:19" x14ac:dyDescent="0.3">
      <c r="B3" t="s">
        <v>7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K3" t="s">
        <v>7</v>
      </c>
      <c r="L3" t="s">
        <v>0</v>
      </c>
      <c r="M3" t="s">
        <v>1</v>
      </c>
      <c r="N3" t="s">
        <v>2</v>
      </c>
      <c r="O3" t="s">
        <v>3</v>
      </c>
      <c r="P3" t="s">
        <v>4</v>
      </c>
      <c r="Q3" t="s">
        <v>5</v>
      </c>
      <c r="R3" t="s">
        <v>6</v>
      </c>
      <c r="S3" t="s">
        <v>27</v>
      </c>
    </row>
    <row r="4" spans="2:19" x14ac:dyDescent="0.3">
      <c r="B4" t="s">
        <v>25</v>
      </c>
      <c r="C4">
        <v>39975</v>
      </c>
      <c r="D4">
        <v>50882</v>
      </c>
      <c r="E4">
        <v>79120</v>
      </c>
      <c r="F4">
        <v>127356</v>
      </c>
      <c r="G4">
        <v>109087</v>
      </c>
      <c r="H4">
        <v>121299</v>
      </c>
      <c r="I4">
        <v>249288</v>
      </c>
      <c r="J4">
        <f>SUM(C4:I4)</f>
        <v>777007</v>
      </c>
      <c r="K4" t="s">
        <v>25</v>
      </c>
      <c r="L4" s="1">
        <f>C4*100/$J4</f>
        <v>5.1447412957669618</v>
      </c>
      <c r="M4" s="1">
        <f t="shared" ref="M4:R4" si="0">D4*100/$J4</f>
        <v>6.5484609533762246</v>
      </c>
      <c r="N4" s="1">
        <f t="shared" si="0"/>
        <v>10.182662447056462</v>
      </c>
      <c r="O4" s="1">
        <f t="shared" si="0"/>
        <v>16.390585927797304</v>
      </c>
      <c r="P4" s="1">
        <f t="shared" si="0"/>
        <v>14.039384458569872</v>
      </c>
      <c r="Q4" s="1">
        <f t="shared" si="0"/>
        <v>15.611056271050325</v>
      </c>
      <c r="R4" s="1">
        <f t="shared" si="0"/>
        <v>32.083108646382854</v>
      </c>
      <c r="S4">
        <f>SUM(L4:R4)</f>
        <v>100</v>
      </c>
    </row>
    <row r="5" spans="2:19" x14ac:dyDescent="0.3">
      <c r="B5">
        <v>2</v>
      </c>
      <c r="C5">
        <v>47577</v>
      </c>
      <c r="D5">
        <v>64186</v>
      </c>
      <c r="E5">
        <v>99460</v>
      </c>
      <c r="F5">
        <v>163038</v>
      </c>
      <c r="G5">
        <v>119197</v>
      </c>
      <c r="H5">
        <v>139844</v>
      </c>
      <c r="I5">
        <v>179675</v>
      </c>
      <c r="J5">
        <f t="shared" ref="J5:J10" si="1">SUM(C5:I5)</f>
        <v>812977</v>
      </c>
      <c r="K5">
        <v>2</v>
      </c>
      <c r="L5" s="1">
        <f t="shared" ref="L5:L10" si="2">C5*100/$J5</f>
        <v>5.8521950805496346</v>
      </c>
      <c r="M5" s="1">
        <f t="shared" ref="M5:M10" si="3">D5*100/$J5</f>
        <v>7.8951803064539341</v>
      </c>
      <c r="N5" s="1">
        <f t="shared" ref="N5:N10" si="4">E5*100/$J5</f>
        <v>12.234048441714833</v>
      </c>
      <c r="O5" s="1">
        <f t="shared" ref="O5:O10" si="5">F5*100/$J5</f>
        <v>20.054441884579759</v>
      </c>
      <c r="P5" s="1">
        <f t="shared" ref="P5:P10" si="6">G5*100/$J5</f>
        <v>14.661792400030997</v>
      </c>
      <c r="Q5" s="1">
        <f t="shared" ref="Q5:Q10" si="7">H5*100/$J5</f>
        <v>17.20147064431097</v>
      </c>
      <c r="R5" s="1">
        <f t="shared" ref="R5:R10" si="8">I5*100/$J5</f>
        <v>22.100871242359869</v>
      </c>
      <c r="S5">
        <f t="shared" ref="S5:S10" si="9">SUM(L5:R5)</f>
        <v>100</v>
      </c>
    </row>
    <row r="6" spans="2:19" x14ac:dyDescent="0.3">
      <c r="B6">
        <v>3</v>
      </c>
      <c r="C6">
        <v>47547</v>
      </c>
      <c r="D6">
        <v>65943</v>
      </c>
      <c r="E6">
        <v>100039</v>
      </c>
      <c r="F6">
        <v>162523</v>
      </c>
      <c r="G6">
        <v>113921</v>
      </c>
      <c r="H6">
        <v>97697</v>
      </c>
      <c r="I6">
        <v>96649</v>
      </c>
      <c r="J6">
        <f t="shared" si="1"/>
        <v>684319</v>
      </c>
      <c r="K6">
        <v>3</v>
      </c>
      <c r="L6" s="1">
        <f t="shared" si="2"/>
        <v>6.9480753858945903</v>
      </c>
      <c r="M6" s="1">
        <f t="shared" si="3"/>
        <v>9.6362953534828062</v>
      </c>
      <c r="N6" s="1">
        <f t="shared" si="4"/>
        <v>14.618766978558245</v>
      </c>
      <c r="O6" s="1">
        <f t="shared" si="5"/>
        <v>23.749596313999756</v>
      </c>
      <c r="P6" s="1">
        <f t="shared" si="6"/>
        <v>16.647353061949179</v>
      </c>
      <c r="Q6" s="1">
        <f t="shared" si="7"/>
        <v>14.276528928759832</v>
      </c>
      <c r="R6" s="1">
        <f t="shared" si="8"/>
        <v>14.123383977355591</v>
      </c>
      <c r="S6">
        <f t="shared" si="9"/>
        <v>100</v>
      </c>
    </row>
    <row r="7" spans="2:19" x14ac:dyDescent="0.3">
      <c r="B7">
        <v>4</v>
      </c>
      <c r="C7">
        <v>32005</v>
      </c>
      <c r="D7">
        <v>45264</v>
      </c>
      <c r="E7">
        <v>71718</v>
      </c>
      <c r="F7">
        <v>110408</v>
      </c>
      <c r="G7">
        <v>71583</v>
      </c>
      <c r="H7">
        <v>44649</v>
      </c>
      <c r="I7">
        <v>37556</v>
      </c>
      <c r="J7">
        <f t="shared" si="1"/>
        <v>413183</v>
      </c>
      <c r="K7">
        <v>4</v>
      </c>
      <c r="L7" s="1">
        <f t="shared" si="2"/>
        <v>7.7459624427916927</v>
      </c>
      <c r="M7" s="1">
        <f t="shared" si="3"/>
        <v>10.954952164053216</v>
      </c>
      <c r="N7" s="1">
        <f t="shared" si="4"/>
        <v>17.357442101925781</v>
      </c>
      <c r="O7" s="1">
        <f t="shared" si="5"/>
        <v>26.721331710162325</v>
      </c>
      <c r="P7" s="1">
        <f t="shared" si="6"/>
        <v>17.324768928053672</v>
      </c>
      <c r="Q7" s="1">
        <f t="shared" si="7"/>
        <v>10.806107705302493</v>
      </c>
      <c r="R7" s="1">
        <f t="shared" si="8"/>
        <v>9.0894349477108207</v>
      </c>
      <c r="S7">
        <f t="shared" si="9"/>
        <v>100</v>
      </c>
    </row>
    <row r="8" spans="2:19" x14ac:dyDescent="0.3">
      <c r="B8">
        <v>5</v>
      </c>
      <c r="C8">
        <v>22443</v>
      </c>
      <c r="D8">
        <v>31842</v>
      </c>
      <c r="E8">
        <v>48053</v>
      </c>
      <c r="F8">
        <v>66563</v>
      </c>
      <c r="G8">
        <v>39116</v>
      </c>
      <c r="H8">
        <v>26846</v>
      </c>
      <c r="I8">
        <v>13083</v>
      </c>
      <c r="J8">
        <f t="shared" si="1"/>
        <v>247946</v>
      </c>
      <c r="K8">
        <v>5</v>
      </c>
      <c r="L8" s="1">
        <f t="shared" si="2"/>
        <v>9.0515676800593674</v>
      </c>
      <c r="M8" s="1">
        <f t="shared" si="3"/>
        <v>12.842312438998814</v>
      </c>
      <c r="N8" s="1">
        <f t="shared" si="4"/>
        <v>19.380429609673072</v>
      </c>
      <c r="O8" s="1">
        <f t="shared" si="5"/>
        <v>26.845764803626597</v>
      </c>
      <c r="P8" s="1">
        <f t="shared" si="6"/>
        <v>15.77601574536391</v>
      </c>
      <c r="Q8" s="1">
        <f t="shared" si="7"/>
        <v>10.827357569793422</v>
      </c>
      <c r="R8" s="1">
        <f t="shared" si="8"/>
        <v>5.2765521524848156</v>
      </c>
      <c r="S8">
        <f t="shared" si="9"/>
        <v>99.999999999999986</v>
      </c>
    </row>
    <row r="9" spans="2:19" x14ac:dyDescent="0.3">
      <c r="B9" t="s">
        <v>26</v>
      </c>
      <c r="C9">
        <v>13118</v>
      </c>
      <c r="D9">
        <v>16329</v>
      </c>
      <c r="E9">
        <v>23893</v>
      </c>
      <c r="F9">
        <v>33085</v>
      </c>
      <c r="G9">
        <v>16626</v>
      </c>
      <c r="H9">
        <v>7781</v>
      </c>
      <c r="I9">
        <v>2158</v>
      </c>
      <c r="J9">
        <f t="shared" si="1"/>
        <v>112990</v>
      </c>
      <c r="K9" t="s">
        <v>26</v>
      </c>
      <c r="L9" s="1">
        <f t="shared" si="2"/>
        <v>11.60987698026374</v>
      </c>
      <c r="M9" s="1">
        <f t="shared" si="3"/>
        <v>14.451721391273564</v>
      </c>
      <c r="N9" s="1">
        <f t="shared" si="4"/>
        <v>21.146119125586335</v>
      </c>
      <c r="O9" s="1">
        <f t="shared" si="5"/>
        <v>29.281352332064785</v>
      </c>
      <c r="P9" s="1">
        <f t="shared" si="6"/>
        <v>14.714576511195681</v>
      </c>
      <c r="Q9" s="1">
        <f t="shared" si="7"/>
        <v>6.8864501283299404</v>
      </c>
      <c r="R9" s="1">
        <f t="shared" si="8"/>
        <v>1.9099035312859545</v>
      </c>
      <c r="S9">
        <f t="shared" si="9"/>
        <v>99.999999999999986</v>
      </c>
    </row>
    <row r="10" spans="2:19" x14ac:dyDescent="0.3">
      <c r="B10" t="s">
        <v>24</v>
      </c>
      <c r="C10">
        <v>202665</v>
      </c>
      <c r="D10">
        <v>274446</v>
      </c>
      <c r="E10">
        <v>422283</v>
      </c>
      <c r="F10">
        <v>662973</v>
      </c>
      <c r="G10">
        <v>469530</v>
      </c>
      <c r="H10">
        <v>438116</v>
      </c>
      <c r="I10">
        <v>578409</v>
      </c>
      <c r="J10">
        <f t="shared" si="1"/>
        <v>3048422</v>
      </c>
      <c r="K10" t="s">
        <v>24</v>
      </c>
      <c r="L10" s="1">
        <f t="shared" si="2"/>
        <v>6.6481937212105144</v>
      </c>
      <c r="M10" s="1">
        <f t="shared" si="3"/>
        <v>9.0028873955115145</v>
      </c>
      <c r="N10" s="1">
        <f t="shared" si="4"/>
        <v>13.852511233680902</v>
      </c>
      <c r="O10" s="1">
        <f t="shared" si="5"/>
        <v>21.748071625253985</v>
      </c>
      <c r="P10" s="1">
        <f t="shared" si="6"/>
        <v>15.402395075222525</v>
      </c>
      <c r="Q10" s="1">
        <f t="shared" si="7"/>
        <v>14.371894704866977</v>
      </c>
      <c r="R10" s="1">
        <f t="shared" si="8"/>
        <v>18.974046244253586</v>
      </c>
      <c r="S10">
        <f t="shared" si="9"/>
        <v>100</v>
      </c>
    </row>
    <row r="12" spans="2:19" x14ac:dyDescent="0.3">
      <c r="L12" s="1">
        <f>L9+M9+N9+O9</f>
        <v>76.489069829188423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Statistikktype xmlns="897474fe-b29e-4051-9992-30512c5ccf3e"/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d9c57f4c835f47acae209f21cde1810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68d459ae8b0263843b104a1840042cf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6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1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2" nillable="true" ma:taxonomy="true" ma:internalName="ofdc76af098e4c7f98490d5710fce5b2" ma:taxonomyFieldName="DssAvdeling" ma:displayName="Avdeling" ma:readOnly="false" ma:default="2;#Regionalpolitisk avdeling (REGA)|eb9aa98c-a4ad-43dc-8413-452d9e418a70" ma:fieldId="{8fdc76af-098e-4c7f-9849-0d5710fce5b2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4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18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19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3" nillable="true" ma:taxonomy="true" ma:internalName="f2f49eccf7d24422907cdfb28d82571e" ma:taxonomyFieldName="DssDepartement" ma:displayName="Departement" ma:readOnly="false" ma:default="1;#Kommunal- og moderniseringsdepartementet|d404cf37-cc80-45de-b68c-64051e53934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istikktype" ma:index="25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/standard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0D5DF-5772-4417-A363-BECFC35763F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41D71-9A63-43BF-9B45-420CDF739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0A547-FBA0-4BFC-8AF2-FEACA564E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2</vt:i4>
      </vt:variant>
    </vt:vector>
  </HeadingPairs>
  <TitlesOfParts>
    <vt:vector size="4" baseType="lpstr">
      <vt:lpstr>Fylke grunnlagstall</vt:lpstr>
      <vt:lpstr>Sentralitet grunnlagstall</vt:lpstr>
      <vt:lpstr>Figur 4.6</vt:lpstr>
      <vt:lpstr>Figur 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Skullerud, Håkon Frøysa</dc:creator>
  <cp:lastModifiedBy>Vidar Martin Hasle Jensen</cp:lastModifiedBy>
  <dcterms:created xsi:type="dcterms:W3CDTF">2023-05-04T05:52:14Z</dcterms:created>
  <dcterms:modified xsi:type="dcterms:W3CDTF">2023-07-25T12:00:37Z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okumenttype">
    <vt:lpwstr/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Romtype">
    <vt:lpwstr/>
  </property>
  <property fmtid="{D5CDD505-2E9C-101B-9397-08002B2CF9AE}" pid="8" name="MSIP_Label_b7a0defb-d95a-4801-9cac-afdefc91cdbd_Enabled">
    <vt:lpwstr>true</vt:lpwstr>
  </property>
  <property fmtid="{D5CDD505-2E9C-101B-9397-08002B2CF9AE}" pid="9" name="MSIP_Label_b7a0defb-d95a-4801-9cac-afdefc91cdbd_SetDate">
    <vt:lpwstr>2023-07-25T10:06:58Z</vt:lpwstr>
  </property>
  <property fmtid="{D5CDD505-2E9C-101B-9397-08002B2CF9AE}" pid="10" name="MSIP_Label_b7a0defb-d95a-4801-9cac-afdefc91cdbd_Method">
    <vt:lpwstr>Standard</vt:lpwstr>
  </property>
  <property fmtid="{D5CDD505-2E9C-101B-9397-08002B2CF9AE}" pid="11" name="MSIP_Label_b7a0defb-d95a-4801-9cac-afdefc91cdbd_Name">
    <vt:lpwstr>Intern (KDD)</vt:lpwstr>
  </property>
  <property fmtid="{D5CDD505-2E9C-101B-9397-08002B2CF9AE}" pid="12" name="MSIP_Label_b7a0defb-d95a-4801-9cac-afdefc91cdbd_SiteId">
    <vt:lpwstr>f696e186-1c3b-44cd-bf76-5ace0e7007bd</vt:lpwstr>
  </property>
  <property fmtid="{D5CDD505-2E9C-101B-9397-08002B2CF9AE}" pid="13" name="MSIP_Label_b7a0defb-d95a-4801-9cac-afdefc91cdbd_ActionId">
    <vt:lpwstr>7e6455c4-eea9-4f70-bfa4-d73e5f63a815</vt:lpwstr>
  </property>
  <property fmtid="{D5CDD505-2E9C-101B-9397-08002B2CF9AE}" pid="14" name="MSIP_Label_b7a0defb-d95a-4801-9cac-afdefc91cdbd_ContentBits">
    <vt:lpwstr>0</vt:lpwstr>
  </property>
</Properties>
</file>