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2197\Downloads\"/>
    </mc:Choice>
  </mc:AlternateContent>
  <xr:revisionPtr revIDLastSave="0" documentId="13_ncr:1_{6B608BD7-77A0-43DD-8891-2643231D1677}" xr6:coauthVersionLast="47" xr6:coauthVersionMax="47" xr10:uidLastSave="{00000000-0000-0000-0000-000000000000}"/>
  <bookViews>
    <workbookView xWindow="-25800" yWindow="-5220" windowWidth="25800" windowHeight="21000" xr2:uid="{00000000-000D-0000-FFFF-FFFF00000000}"/>
  </bookViews>
  <sheets>
    <sheet name="Innhold" sheetId="1" r:id="rId1"/>
    <sheet name="Fig5-1" sheetId="2" r:id="rId2"/>
    <sheet name="Fig5-2" sheetId="3" r:id="rId3"/>
    <sheet name="Fig5-3" sheetId="4" r:id="rId4"/>
    <sheet name="Fig5-5" sheetId="5" r:id="rId5"/>
    <sheet name="Fig5-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5" i="1"/>
  <c r="A4" i="1"/>
  <c r="A3" i="1"/>
  <c r="A2" i="1"/>
</calcChain>
</file>

<file path=xl/sharedStrings.xml><?xml version="1.0" encoding="utf-8"?>
<sst xmlns="http://schemas.openxmlformats.org/spreadsheetml/2006/main" count="93" uniqueCount="90">
  <si>
    <t xml:space="preserve"> Endring i arbeidsproduktivitet (produksjon per time arbeidsinnsats). Markedsrettet virksomhet i Fastlands-Norge. Historiske tall 1970–2022 og forutsetning i referanseforløpet i Perspektivmeldingen 2024. Prosent </t>
  </si>
  <si>
    <t xml:space="preserve"> FoU i næringslivet og anslåtte FoU-bevilgninger til næringsdepartementene. Andel av BNP</t>
  </si>
  <si>
    <t xml:space="preserve"> Statsbudsjettets største utgiftsområder i 2025. Mrd. kroner</t>
  </si>
  <si>
    <t xml:space="preserve"> Offentlige bruttoinvesteringer som andel av BNP. Prosent. </t>
  </si>
  <si>
    <t xml:space="preserve"> Statlig budsjettstøtte fordelt etter næring. Mrd. 2023-kroner</t>
  </si>
  <si>
    <t>Innhold</t>
  </si>
  <si>
    <t>Figurtittel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</si>
  <si>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</si>
  <si>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</si>
  <si>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</si>
  <si>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</si>
  <si>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</si>
  <si>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</si>
  <si>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</si>
  <si>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</si>
  <si>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</si>
  <si>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</si>
  <si>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</si>
  <si>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</si>
  <si>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</si>
  <si>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</si>
  <si>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</si>
  <si>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</si>
  <si>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</si>
  <si>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</si>
  <si>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</si>
  <si>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</si>
  <si>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</si>
  <si>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</si>
  <si>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</si>
  <si>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</si>
  <si>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</si>
  <si>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</si>
  <si>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</si>
  <si>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</si>
  <si>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</si>
  <si>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</si>
  <si>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</si>
  <si>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</si>
  <si>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</si>
  <si>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</si>
  <si>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</si>
  <si>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</si>
  <si>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</si>
  <si>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</si>
  <si>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</si>
  <si>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</si>
  <si>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</si>
  <si>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</si>
  <si>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</si>
  <si>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</si>
  <si>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</si>
  <si>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</si>
  <si>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</si>
  <si>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</si>
  <si>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</si>
  <si>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</si>
  <si>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</si>
  <si>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</si>
  <si>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</si>
  <si>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2023-2060</t>
  </si>
  <si>
    <t>År</t>
  </si>
  <si>
    <t>Årlig</t>
  </si>
  <si>
    <t>Fem års glidende gjennomsnitt</t>
  </si>
  <si>
    <t>Legges til grunn fram til 2060</t>
  </si>
  <si>
    <t>Fig5-1</t>
  </si>
  <si>
    <t>Næringslivets FoU-investeringer, v.a.</t>
  </si>
  <si>
    <t>Anslåtte FoU-bevilgninger og Skattefunn, h.a.</t>
  </si>
  <si>
    <t>Fig5-2</t>
  </si>
  <si>
    <t>Folketrygden</t>
  </si>
  <si>
    <t>Rammetilskudd til kommuner&lt;br&gt; og fylkeskommuner</t>
  </si>
  <si>
    <t>Regionale helseforetak</t>
  </si>
  <si>
    <t>Forsvar</t>
  </si>
  <si>
    <t>Samferdsel</t>
  </si>
  <si>
    <t>Høyere utdanning, forskning&lt;br&gt; og fagskoler</t>
  </si>
  <si>
    <t>Andre utgifter</t>
  </si>
  <si>
    <t>Mrd. kroner</t>
  </si>
  <si>
    <t>Fig5-3</t>
  </si>
  <si>
    <t>Fastlands-Norge</t>
  </si>
  <si>
    <t>Storbritannia</t>
  </si>
  <si>
    <t>USA</t>
  </si>
  <si>
    <t>Sverige</t>
  </si>
  <si>
    <t>G7</t>
  </si>
  <si>
    <t>Danmark</t>
  </si>
  <si>
    <t>Fig5-5</t>
  </si>
  <si>
    <t>Landbruk</t>
  </si>
  <si>
    <t>Fiske og havbruk</t>
  </si>
  <si>
    <t>Industri, tjenesteyting og annet</t>
  </si>
  <si>
    <t>Fig5-6</t>
  </si>
  <si>
    <t>Kategori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</si>
</sst>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  <xf numFmtId="2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B10" sqref="B10"/>
    </sheetView>
  </sheetViews>
  <sheetFormatPr baseColWidth="10" defaultColWidth="8.7265625" defaultRowHeight="16.5" x14ac:dyDescent="0.45"/>
  <cols>
    <col min="1" max="1" width="20.7265625" style="1" customWidth="1"/>
    <col min="2" max="2" width="160.7265625" style="1" customWidth="1"/>
  </cols>
  <sheetData>
    <row r="1" spans="1:2" x14ac:dyDescent="0.35">
      <c r="A1" s="2" t="s">
        <v>5</v>
      </c>
      <c r="B1" s="2" t="s">
        <v>6</v>
      </c>
    </row>
    <row r="2" spans="1:2" x14ac:dyDescent="0.45">
      <c r="A2" s="1" t="str">
        <f>HYPERLINK("#'Fig5-1'!A1", "Fig5-1")</f>
        <v>Fig5-1</v>
      </c>
      <c r="B2" s="1" t="s">
        <v>0</v>
      </c>
    </row>
    <row r="3" spans="1:2" x14ac:dyDescent="0.45">
      <c r="A3" s="1" t="str">
        <f>HYPERLINK("#'Fig5-2'!A1", "Fig5-2")</f>
        <v>Fig5-2</v>
      </c>
      <c r="B3" s="1" t="s">
        <v>1</v>
      </c>
    </row>
    <row r="4" spans="1:2" x14ac:dyDescent="0.45">
      <c r="A4" s="1" t="str">
        <f>HYPERLINK("#'Fig5-3'!A1", "Fig5-3")</f>
        <v>Fig5-3</v>
      </c>
      <c r="B4" s="1" t="s">
        <v>2</v>
      </c>
    </row>
    <row r="5" spans="1:2" x14ac:dyDescent="0.45">
      <c r="A5" s="1" t="str">
        <f>HYPERLINK("#'Fig5-5'!A1", "Fig5-5")</f>
        <v>Fig5-5</v>
      </c>
      <c r="B5" s="1" t="s">
        <v>3</v>
      </c>
    </row>
    <row r="6" spans="1:2" x14ac:dyDescent="0.45">
      <c r="A6" s="1" t="str">
        <f>HYPERLINK("#'Fig5-6'!A1", "Fig5-6")</f>
        <v>Fig5-6</v>
      </c>
      <c r="B6" s="1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7"/>
  <sheetViews>
    <sheetView workbookViewId="0">
      <selection activeCell="J52" sqref="J52"/>
    </sheetView>
  </sheetViews>
  <sheetFormatPr baseColWidth="10" defaultColWidth="8.7265625" defaultRowHeight="16.5" x14ac:dyDescent="0.45"/>
  <cols>
    <col min="1" max="4" width="20.7265625" style="1" customWidth="1"/>
  </cols>
  <sheetData>
    <row r="1" spans="1:4" x14ac:dyDescent="0.45">
      <c r="A1" s="2" t="s">
        <v>65</v>
      </c>
    </row>
    <row r="3" spans="1:4" x14ac:dyDescent="0.35">
      <c r="A3" s="2" t="s">
        <v>61</v>
      </c>
      <c r="B3" s="2" t="s">
        <v>62</v>
      </c>
      <c r="C3" s="2" t="s">
        <v>63</v>
      </c>
      <c r="D3" s="2" t="s">
        <v>64</v>
      </c>
    </row>
    <row r="4" spans="1:4" x14ac:dyDescent="0.45">
      <c r="A4" s="1" t="s">
        <v>7</v>
      </c>
    </row>
    <row r="5" spans="1:4" x14ac:dyDescent="0.45">
      <c r="A5" s="1" t="s">
        <v>8</v>
      </c>
      <c r="B5" s="4">
        <v>6.1</v>
      </c>
    </row>
    <row r="6" spans="1:4" x14ac:dyDescent="0.45">
      <c r="A6" s="1" t="s">
        <v>9</v>
      </c>
      <c r="B6" s="4">
        <v>5.7</v>
      </c>
    </row>
    <row r="7" spans="1:4" x14ac:dyDescent="0.45">
      <c r="A7" s="1" t="s">
        <v>10</v>
      </c>
      <c r="B7" s="4">
        <v>3.1</v>
      </c>
    </row>
    <row r="8" spans="1:4" x14ac:dyDescent="0.45">
      <c r="A8" s="1" t="s">
        <v>11</v>
      </c>
      <c r="B8" s="4">
        <v>6.4</v>
      </c>
    </row>
    <row r="9" spans="1:4" x14ac:dyDescent="0.45">
      <c r="A9" s="1" t="s">
        <v>12</v>
      </c>
      <c r="B9" s="4">
        <v>2.5</v>
      </c>
      <c r="C9" s="3">
        <v>4.76</v>
      </c>
    </row>
    <row r="10" spans="1:4" x14ac:dyDescent="0.45">
      <c r="A10" s="1" t="s">
        <v>13</v>
      </c>
      <c r="B10" s="4">
        <v>4.5</v>
      </c>
      <c r="C10" s="3">
        <v>4.4400000000000004</v>
      </c>
    </row>
    <row r="11" spans="1:4" x14ac:dyDescent="0.45">
      <c r="A11" s="1" t="s">
        <v>14</v>
      </c>
      <c r="B11" s="4">
        <v>2.1</v>
      </c>
      <c r="C11" s="3">
        <v>3.72</v>
      </c>
    </row>
    <row r="12" spans="1:4" x14ac:dyDescent="0.45">
      <c r="A12" s="1" t="s">
        <v>15</v>
      </c>
      <c r="B12" s="4">
        <v>2</v>
      </c>
      <c r="C12" s="3">
        <v>3.5</v>
      </c>
    </row>
    <row r="13" spans="1:4" x14ac:dyDescent="0.45">
      <c r="A13" s="1" t="s">
        <v>16</v>
      </c>
      <c r="B13" s="4">
        <v>3.5</v>
      </c>
      <c r="C13" s="3">
        <v>2.92</v>
      </c>
    </row>
    <row r="14" spans="1:4" x14ac:dyDescent="0.45">
      <c r="A14" s="1" t="s">
        <v>17</v>
      </c>
      <c r="B14" s="4">
        <v>0.4</v>
      </c>
      <c r="C14" s="3">
        <v>2.5</v>
      </c>
    </row>
    <row r="15" spans="1:4" x14ac:dyDescent="0.45">
      <c r="A15" s="1" t="s">
        <v>18</v>
      </c>
      <c r="B15" s="4">
        <v>0.4</v>
      </c>
      <c r="C15" s="3">
        <v>1.68</v>
      </c>
    </row>
    <row r="16" spans="1:4" x14ac:dyDescent="0.45">
      <c r="A16" s="1" t="s">
        <v>19</v>
      </c>
      <c r="B16" s="4">
        <v>1.5</v>
      </c>
      <c r="C16" s="3">
        <v>1.56</v>
      </c>
    </row>
    <row r="17" spans="1:3" x14ac:dyDescent="0.45">
      <c r="A17" s="1" t="s">
        <v>20</v>
      </c>
      <c r="B17" s="4">
        <v>3.2</v>
      </c>
      <c r="C17" s="3">
        <v>1.8</v>
      </c>
    </row>
    <row r="18" spans="1:3" x14ac:dyDescent="0.45">
      <c r="A18" s="1" t="s">
        <v>21</v>
      </c>
      <c r="B18" s="4">
        <v>5.6</v>
      </c>
      <c r="C18" s="3">
        <v>2.2200000000000002</v>
      </c>
    </row>
    <row r="19" spans="1:3" x14ac:dyDescent="0.45">
      <c r="A19" s="1" t="s">
        <v>22</v>
      </c>
      <c r="B19" s="4">
        <v>3.7</v>
      </c>
      <c r="C19" s="3">
        <v>2.88</v>
      </c>
    </row>
    <row r="20" spans="1:3" x14ac:dyDescent="0.45">
      <c r="A20" s="1" t="s">
        <v>23</v>
      </c>
      <c r="B20" s="4">
        <v>-0.8</v>
      </c>
      <c r="C20" s="3">
        <v>2.64</v>
      </c>
    </row>
    <row r="21" spans="1:3" x14ac:dyDescent="0.45">
      <c r="A21" s="1" t="s">
        <v>24</v>
      </c>
      <c r="B21" s="4">
        <v>2.4</v>
      </c>
      <c r="C21" s="3">
        <v>2.82</v>
      </c>
    </row>
    <row r="22" spans="1:3" x14ac:dyDescent="0.45">
      <c r="A22" s="1" t="s">
        <v>25</v>
      </c>
      <c r="B22" s="4">
        <v>-0.6</v>
      </c>
      <c r="C22" s="3">
        <v>2.06</v>
      </c>
    </row>
    <row r="23" spans="1:3" x14ac:dyDescent="0.45">
      <c r="A23" s="1" t="s">
        <v>26</v>
      </c>
      <c r="B23" s="4">
        <v>2.1</v>
      </c>
      <c r="C23" s="3">
        <v>1.36</v>
      </c>
    </row>
    <row r="24" spans="1:3" x14ac:dyDescent="0.45">
      <c r="A24" s="1" t="s">
        <v>27</v>
      </c>
      <c r="B24" s="4">
        <v>2.7</v>
      </c>
      <c r="C24" s="3">
        <v>1.1599999999999999</v>
      </c>
    </row>
    <row r="25" spans="1:3" x14ac:dyDescent="0.45">
      <c r="A25" s="1" t="s">
        <v>28</v>
      </c>
      <c r="B25" s="4">
        <v>6.7</v>
      </c>
      <c r="C25" s="3">
        <v>2.66</v>
      </c>
    </row>
    <row r="26" spans="1:3" x14ac:dyDescent="0.45">
      <c r="A26" s="1" t="s">
        <v>29</v>
      </c>
      <c r="B26" s="4">
        <v>3</v>
      </c>
      <c r="C26" s="3">
        <v>2.78</v>
      </c>
    </row>
    <row r="27" spans="1:3" x14ac:dyDescent="0.45">
      <c r="A27" s="1" t="s">
        <v>30</v>
      </c>
      <c r="B27" s="4">
        <v>2.6</v>
      </c>
      <c r="C27" s="3">
        <v>3.42</v>
      </c>
    </row>
    <row r="28" spans="1:3" x14ac:dyDescent="0.45">
      <c r="A28" s="1" t="s">
        <v>31</v>
      </c>
      <c r="B28" s="4">
        <v>3.2</v>
      </c>
      <c r="C28" s="3">
        <v>3.64</v>
      </c>
    </row>
    <row r="29" spans="1:3" x14ac:dyDescent="0.45">
      <c r="A29" s="1" t="s">
        <v>32</v>
      </c>
      <c r="B29" s="4">
        <v>2.2000000000000002</v>
      </c>
      <c r="C29" s="3">
        <v>3.54</v>
      </c>
    </row>
    <row r="30" spans="1:3" x14ac:dyDescent="0.45">
      <c r="A30" s="1" t="s">
        <v>33</v>
      </c>
      <c r="B30" s="4">
        <v>2.1</v>
      </c>
      <c r="C30" s="3">
        <v>2.62</v>
      </c>
    </row>
    <row r="31" spans="1:3" x14ac:dyDescent="0.45">
      <c r="A31" s="1" t="s">
        <v>34</v>
      </c>
      <c r="B31" s="4">
        <v>3.4</v>
      </c>
      <c r="C31" s="3">
        <v>2.7</v>
      </c>
    </row>
    <row r="32" spans="1:3" x14ac:dyDescent="0.45">
      <c r="A32" s="1" t="s">
        <v>35</v>
      </c>
      <c r="B32" s="4">
        <v>1.2</v>
      </c>
      <c r="C32" s="3">
        <v>2.42</v>
      </c>
    </row>
    <row r="33" spans="1:3" x14ac:dyDescent="0.45">
      <c r="A33" s="1" t="s">
        <v>36</v>
      </c>
      <c r="B33" s="4">
        <v>1.9</v>
      </c>
      <c r="C33" s="3">
        <v>2.16</v>
      </c>
    </row>
    <row r="34" spans="1:3" x14ac:dyDescent="0.45">
      <c r="A34" s="1" t="s">
        <v>37</v>
      </c>
      <c r="B34" s="4">
        <v>4.2</v>
      </c>
      <c r="C34" s="3">
        <v>2.56</v>
      </c>
    </row>
    <row r="35" spans="1:3" x14ac:dyDescent="0.45">
      <c r="A35" s="1" t="s">
        <v>38</v>
      </c>
      <c r="B35" s="4">
        <v>4.0999999999999996</v>
      </c>
      <c r="C35" s="3">
        <v>2.96</v>
      </c>
    </row>
    <row r="36" spans="1:3" x14ac:dyDescent="0.45">
      <c r="A36" s="1" t="s">
        <v>39</v>
      </c>
      <c r="B36" s="4">
        <v>2.6</v>
      </c>
      <c r="C36" s="3">
        <v>2.8</v>
      </c>
    </row>
    <row r="37" spans="1:3" x14ac:dyDescent="0.45">
      <c r="A37" s="1" t="s">
        <v>40</v>
      </c>
      <c r="B37" s="4">
        <v>3.9</v>
      </c>
      <c r="C37" s="3">
        <v>3.34</v>
      </c>
    </row>
    <row r="38" spans="1:3" x14ac:dyDescent="0.45">
      <c r="A38" s="1" t="s">
        <v>41</v>
      </c>
      <c r="B38" s="4">
        <v>4.2</v>
      </c>
      <c r="C38" s="3">
        <v>3.8</v>
      </c>
    </row>
    <row r="39" spans="1:3" x14ac:dyDescent="0.45">
      <c r="A39" s="1" t="s">
        <v>42</v>
      </c>
      <c r="B39" s="4">
        <v>3.5</v>
      </c>
      <c r="C39" s="3">
        <v>3.66</v>
      </c>
    </row>
    <row r="40" spans="1:3" x14ac:dyDescent="0.45">
      <c r="A40" s="1" t="s">
        <v>43</v>
      </c>
      <c r="B40" s="4">
        <v>1.6</v>
      </c>
      <c r="C40" s="3">
        <v>3.16</v>
      </c>
    </row>
    <row r="41" spans="1:3" x14ac:dyDescent="0.45">
      <c r="A41" s="1" t="s">
        <v>44</v>
      </c>
      <c r="B41" s="4">
        <v>0.5</v>
      </c>
      <c r="C41" s="3">
        <v>2.74</v>
      </c>
    </row>
    <row r="42" spans="1:3" x14ac:dyDescent="0.45">
      <c r="A42" s="1" t="s">
        <v>45</v>
      </c>
      <c r="B42" s="4">
        <v>-1.7</v>
      </c>
      <c r="C42" s="3">
        <v>1.62</v>
      </c>
    </row>
    <row r="43" spans="1:3" x14ac:dyDescent="0.45">
      <c r="A43" s="1" t="s">
        <v>46</v>
      </c>
      <c r="B43" s="4">
        <v>0.7</v>
      </c>
      <c r="C43" s="3">
        <v>0.92</v>
      </c>
    </row>
    <row r="44" spans="1:3" x14ac:dyDescent="0.45">
      <c r="A44" s="1" t="s">
        <v>47</v>
      </c>
      <c r="B44" s="4">
        <v>2.1</v>
      </c>
      <c r="C44" s="3">
        <v>0.64</v>
      </c>
    </row>
    <row r="45" spans="1:3" x14ac:dyDescent="0.45">
      <c r="A45" s="1" t="s">
        <v>48</v>
      </c>
      <c r="B45" s="4">
        <v>0.3</v>
      </c>
      <c r="C45" s="3">
        <v>0.38</v>
      </c>
    </row>
    <row r="46" spans="1:3" x14ac:dyDescent="0.45">
      <c r="A46" s="1" t="s">
        <v>49</v>
      </c>
      <c r="B46" s="4">
        <v>2.5</v>
      </c>
      <c r="C46" s="3">
        <v>0.78</v>
      </c>
    </row>
    <row r="47" spans="1:3" x14ac:dyDescent="0.45">
      <c r="A47" s="1" t="s">
        <v>50</v>
      </c>
      <c r="B47" s="4">
        <v>2.6</v>
      </c>
      <c r="C47" s="3">
        <v>1.64</v>
      </c>
    </row>
    <row r="48" spans="1:3" x14ac:dyDescent="0.45">
      <c r="A48" s="1" t="s">
        <v>51</v>
      </c>
      <c r="B48" s="4">
        <v>1</v>
      </c>
      <c r="C48" s="3">
        <v>1.7</v>
      </c>
    </row>
    <row r="49" spans="1:4" x14ac:dyDescent="0.45">
      <c r="A49" s="1" t="s">
        <v>52</v>
      </c>
      <c r="B49" s="4">
        <v>0.5</v>
      </c>
      <c r="C49" s="3">
        <v>1.38</v>
      </c>
    </row>
    <row r="50" spans="1:4" x14ac:dyDescent="0.45">
      <c r="A50" s="1" t="s">
        <v>53</v>
      </c>
      <c r="B50" s="4">
        <v>0.5</v>
      </c>
      <c r="C50" s="3">
        <v>1.42</v>
      </c>
    </row>
    <row r="51" spans="1:4" x14ac:dyDescent="0.45">
      <c r="A51" s="1" t="s">
        <v>54</v>
      </c>
      <c r="B51" s="4">
        <v>2.1</v>
      </c>
      <c r="C51" s="3">
        <v>1.34</v>
      </c>
    </row>
    <row r="52" spans="1:4" x14ac:dyDescent="0.45">
      <c r="A52" s="1" t="s">
        <v>55</v>
      </c>
      <c r="B52" s="4">
        <v>0.6</v>
      </c>
      <c r="C52" s="3">
        <v>0.94</v>
      </c>
    </row>
    <row r="53" spans="1:4" x14ac:dyDescent="0.45">
      <c r="A53" s="1" t="s">
        <v>56</v>
      </c>
      <c r="B53" s="4">
        <v>1.2</v>
      </c>
      <c r="C53" s="3">
        <v>0.98</v>
      </c>
    </row>
    <row r="54" spans="1:4" x14ac:dyDescent="0.45">
      <c r="A54" s="1" t="s">
        <v>57</v>
      </c>
      <c r="B54" s="4">
        <v>0.4</v>
      </c>
      <c r="C54" s="3">
        <v>0.96</v>
      </c>
    </row>
    <row r="55" spans="1:4" x14ac:dyDescent="0.45">
      <c r="A55" s="1" t="s">
        <v>58</v>
      </c>
      <c r="B55" s="4">
        <v>1.6</v>
      </c>
      <c r="C55" s="3">
        <v>1.18</v>
      </c>
    </row>
    <row r="56" spans="1:4" x14ac:dyDescent="0.45">
      <c r="A56" s="1" t="s">
        <v>59</v>
      </c>
      <c r="B56" s="4">
        <v>-0.3</v>
      </c>
      <c r="C56" s="3">
        <v>0.7</v>
      </c>
    </row>
    <row r="57" spans="1:4" x14ac:dyDescent="0.45">
      <c r="A57" s="1" t="s">
        <v>60</v>
      </c>
      <c r="D57" s="4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"/>
  <sheetViews>
    <sheetView workbookViewId="0">
      <selection activeCell="B4" sqref="B4:C15"/>
    </sheetView>
  </sheetViews>
  <sheetFormatPr baseColWidth="10" defaultColWidth="8.7265625" defaultRowHeight="16.5" x14ac:dyDescent="0.45"/>
  <cols>
    <col min="1" max="3" width="20.7265625" style="1" customWidth="1"/>
  </cols>
  <sheetData>
    <row r="1" spans="1:3" x14ac:dyDescent="0.45">
      <c r="A1" s="2" t="s">
        <v>68</v>
      </c>
    </row>
    <row r="3" spans="1:3" x14ac:dyDescent="0.35">
      <c r="A3" s="2" t="s">
        <v>61</v>
      </c>
      <c r="B3" s="2" t="s">
        <v>66</v>
      </c>
      <c r="C3" s="2" t="s">
        <v>67</v>
      </c>
    </row>
    <row r="4" spans="1:3" x14ac:dyDescent="0.45">
      <c r="A4" s="1">
        <v>2013</v>
      </c>
      <c r="B4" s="3">
        <v>0.87</v>
      </c>
      <c r="C4" s="3">
        <v>0.19</v>
      </c>
    </row>
    <row r="5" spans="1:3" x14ac:dyDescent="0.45">
      <c r="A5" s="1">
        <v>2014</v>
      </c>
      <c r="B5" s="3">
        <v>0.92</v>
      </c>
      <c r="C5" s="3">
        <v>0.22</v>
      </c>
    </row>
    <row r="6" spans="1:3" x14ac:dyDescent="0.45">
      <c r="A6" s="1">
        <v>2015</v>
      </c>
      <c r="B6" s="3">
        <v>1.04</v>
      </c>
      <c r="C6" s="3">
        <v>0.26</v>
      </c>
    </row>
    <row r="7" spans="1:3" x14ac:dyDescent="0.45">
      <c r="A7" s="1">
        <v>2016</v>
      </c>
      <c r="B7" s="3">
        <v>1.0900000000000001</v>
      </c>
      <c r="C7" s="3">
        <v>0.3</v>
      </c>
    </row>
    <row r="8" spans="1:3" x14ac:dyDescent="0.45">
      <c r="A8" s="1">
        <v>2017</v>
      </c>
      <c r="B8" s="3">
        <v>1.1000000000000001</v>
      </c>
      <c r="C8" s="3">
        <v>0.33</v>
      </c>
    </row>
    <row r="9" spans="1:3" x14ac:dyDescent="0.45">
      <c r="A9" s="1">
        <v>2018</v>
      </c>
      <c r="B9" s="3">
        <v>1.05</v>
      </c>
      <c r="C9" s="3">
        <v>0.27</v>
      </c>
    </row>
    <row r="10" spans="1:3" x14ac:dyDescent="0.45">
      <c r="A10" s="1">
        <v>2019</v>
      </c>
      <c r="B10" s="3">
        <v>1.1399999999999999</v>
      </c>
      <c r="C10" s="3">
        <v>0.28000000000000003</v>
      </c>
    </row>
    <row r="11" spans="1:3" x14ac:dyDescent="0.45">
      <c r="A11" s="1">
        <v>2020</v>
      </c>
      <c r="B11" s="3">
        <v>1.24</v>
      </c>
      <c r="C11" s="3">
        <v>0.28000000000000003</v>
      </c>
    </row>
    <row r="12" spans="1:3" x14ac:dyDescent="0.45">
      <c r="A12" s="1">
        <v>2021</v>
      </c>
      <c r="B12" s="3">
        <v>1.04</v>
      </c>
      <c r="C12" s="3">
        <v>0.23</v>
      </c>
    </row>
    <row r="13" spans="1:3" x14ac:dyDescent="0.45">
      <c r="A13" s="1">
        <v>2022</v>
      </c>
      <c r="B13" s="3">
        <v>0.88</v>
      </c>
      <c r="C13" s="3">
        <v>0.17</v>
      </c>
    </row>
    <row r="14" spans="1:3" x14ac:dyDescent="0.45">
      <c r="A14" s="1">
        <v>2023</v>
      </c>
      <c r="B14" s="3"/>
      <c r="C14" s="3">
        <v>0.2</v>
      </c>
    </row>
    <row r="15" spans="1:3" x14ac:dyDescent="0.45">
      <c r="A15" s="1">
        <v>2024</v>
      </c>
      <c r="B15" s="3"/>
      <c r="C15" s="3">
        <v>0.2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"/>
  <sheetViews>
    <sheetView workbookViewId="0">
      <selection activeCell="A4" sqref="A4"/>
    </sheetView>
  </sheetViews>
  <sheetFormatPr baseColWidth="10" defaultColWidth="8.7265625" defaultRowHeight="16.5" x14ac:dyDescent="0.45"/>
  <cols>
    <col min="1" max="2" width="20.7265625" style="1" customWidth="1"/>
  </cols>
  <sheetData>
    <row r="1" spans="1:2" x14ac:dyDescent="0.45">
      <c r="A1" s="2" t="s">
        <v>77</v>
      </c>
    </row>
    <row r="3" spans="1:2" x14ac:dyDescent="0.35">
      <c r="A3" s="2" t="s">
        <v>89</v>
      </c>
      <c r="B3" s="2" t="s">
        <v>76</v>
      </c>
    </row>
    <row r="4" spans="1:2" x14ac:dyDescent="0.45">
      <c r="A4" s="1" t="s">
        <v>69</v>
      </c>
      <c r="B4" s="1">
        <v>702</v>
      </c>
    </row>
    <row r="5" spans="1:2" x14ac:dyDescent="0.45">
      <c r="A5" s="1" t="s">
        <v>70</v>
      </c>
      <c r="B5" s="1">
        <v>238</v>
      </c>
    </row>
    <row r="6" spans="1:2" x14ac:dyDescent="0.45">
      <c r="A6" s="1" t="s">
        <v>71</v>
      </c>
      <c r="B6" s="1">
        <v>228</v>
      </c>
    </row>
    <row r="7" spans="1:2" x14ac:dyDescent="0.45">
      <c r="A7" s="1" t="s">
        <v>72</v>
      </c>
      <c r="B7" s="1">
        <v>110</v>
      </c>
    </row>
    <row r="8" spans="1:2" x14ac:dyDescent="0.45">
      <c r="A8" s="1" t="s">
        <v>73</v>
      </c>
      <c r="B8" s="1">
        <v>96</v>
      </c>
    </row>
    <row r="9" spans="1:2" x14ac:dyDescent="0.45">
      <c r="A9" s="1" t="s">
        <v>74</v>
      </c>
      <c r="B9" s="1">
        <v>61</v>
      </c>
    </row>
    <row r="10" spans="1:2" x14ac:dyDescent="0.45">
      <c r="A10" s="1" t="s">
        <v>75</v>
      </c>
      <c r="B10" s="1">
        <v>555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"/>
  <sheetViews>
    <sheetView workbookViewId="0">
      <selection activeCell="B4" sqref="B4:G31"/>
    </sheetView>
  </sheetViews>
  <sheetFormatPr baseColWidth="10" defaultColWidth="8.7265625" defaultRowHeight="16.5" x14ac:dyDescent="0.45"/>
  <cols>
    <col min="1" max="7" width="20.7265625" style="1" customWidth="1"/>
  </cols>
  <sheetData>
    <row r="1" spans="1:7" x14ac:dyDescent="0.45">
      <c r="A1" s="2" t="s">
        <v>84</v>
      </c>
    </row>
    <row r="3" spans="1:7" x14ac:dyDescent="0.35">
      <c r="A3" s="2" t="s">
        <v>61</v>
      </c>
      <c r="B3" s="2" t="s">
        <v>78</v>
      </c>
      <c r="C3" s="2" t="s">
        <v>79</v>
      </c>
      <c r="D3" s="2" t="s">
        <v>80</v>
      </c>
      <c r="E3" s="2" t="s">
        <v>81</v>
      </c>
      <c r="F3" s="2" t="s">
        <v>82</v>
      </c>
      <c r="G3" s="2" t="s">
        <v>83</v>
      </c>
    </row>
    <row r="4" spans="1:7" x14ac:dyDescent="0.45">
      <c r="A4" s="1">
        <v>1995</v>
      </c>
      <c r="B4" s="3">
        <v>4.83</v>
      </c>
      <c r="C4" s="3">
        <v>2.11</v>
      </c>
      <c r="D4" s="3">
        <v>3.81</v>
      </c>
      <c r="E4" s="3">
        <v>5.09</v>
      </c>
      <c r="F4" s="3">
        <v>3.66</v>
      </c>
      <c r="G4" s="3">
        <v>2.88</v>
      </c>
    </row>
    <row r="5" spans="1:7" x14ac:dyDescent="0.45">
      <c r="A5" s="1">
        <v>1996</v>
      </c>
      <c r="B5" s="3">
        <v>4.78</v>
      </c>
      <c r="C5" s="3">
        <v>1.76</v>
      </c>
      <c r="D5" s="3">
        <v>3.75</v>
      </c>
      <c r="E5" s="3">
        <v>4.88</v>
      </c>
      <c r="F5" s="3">
        <v>3.56</v>
      </c>
      <c r="G5" s="3">
        <v>3.06</v>
      </c>
    </row>
    <row r="6" spans="1:7" x14ac:dyDescent="0.45">
      <c r="A6" s="1">
        <v>1997</v>
      </c>
      <c r="B6" s="3">
        <v>5.2</v>
      </c>
      <c r="C6" s="3">
        <v>1.8</v>
      </c>
      <c r="D6" s="3">
        <v>3.59</v>
      </c>
      <c r="E6" s="3">
        <v>4.3</v>
      </c>
      <c r="F6" s="3">
        <v>3.39</v>
      </c>
      <c r="G6" s="3">
        <v>2.93</v>
      </c>
    </row>
    <row r="7" spans="1:7" x14ac:dyDescent="0.45">
      <c r="A7" s="1">
        <v>1998</v>
      </c>
      <c r="B7" s="3">
        <v>5.26</v>
      </c>
      <c r="C7" s="3">
        <v>1.87</v>
      </c>
      <c r="D7" s="3">
        <v>3.57</v>
      </c>
      <c r="E7" s="3">
        <v>4.28</v>
      </c>
      <c r="F7" s="3">
        <v>3.36</v>
      </c>
      <c r="G7" s="3">
        <v>2.7</v>
      </c>
    </row>
    <row r="8" spans="1:7" x14ac:dyDescent="0.45">
      <c r="A8" s="1">
        <v>1999</v>
      </c>
      <c r="B8" s="3">
        <v>5.08</v>
      </c>
      <c r="C8" s="3">
        <v>1.78</v>
      </c>
      <c r="D8" s="3">
        <v>3.59</v>
      </c>
      <c r="E8" s="3">
        <v>4.3899999999999997</v>
      </c>
      <c r="F8" s="3">
        <v>3.41</v>
      </c>
      <c r="G8" s="3">
        <v>2.74</v>
      </c>
    </row>
    <row r="9" spans="1:7" x14ac:dyDescent="0.45">
      <c r="A9" s="1">
        <v>2000</v>
      </c>
      <c r="B9" s="3">
        <v>4.49</v>
      </c>
      <c r="C9" s="3">
        <v>1.72</v>
      </c>
      <c r="D9" s="3">
        <v>3.59</v>
      </c>
      <c r="E9" s="3">
        <v>3.9</v>
      </c>
      <c r="F9" s="3">
        <v>3.36</v>
      </c>
      <c r="G9" s="3">
        <v>2.77</v>
      </c>
    </row>
    <row r="10" spans="1:7" x14ac:dyDescent="0.45">
      <c r="A10" s="1">
        <v>2001</v>
      </c>
      <c r="B10" s="3">
        <v>4.3600000000000003</v>
      </c>
      <c r="C10" s="3">
        <v>2</v>
      </c>
      <c r="D10" s="3">
        <v>3.68</v>
      </c>
      <c r="E10" s="3">
        <v>4.1100000000000003</v>
      </c>
      <c r="F10" s="3">
        <v>3.39</v>
      </c>
      <c r="G10" s="3">
        <v>3</v>
      </c>
    </row>
    <row r="11" spans="1:7" x14ac:dyDescent="0.45">
      <c r="A11" s="1">
        <v>2002</v>
      </c>
      <c r="B11" s="3">
        <v>4.5199999999999996</v>
      </c>
      <c r="C11" s="3">
        <v>2.15</v>
      </c>
      <c r="D11" s="3">
        <v>3.84</v>
      </c>
      <c r="E11" s="3">
        <v>4.3</v>
      </c>
      <c r="F11" s="3">
        <v>3.3</v>
      </c>
      <c r="G11" s="3">
        <v>2.75</v>
      </c>
    </row>
    <row r="12" spans="1:7" x14ac:dyDescent="0.45">
      <c r="A12" s="1">
        <v>2003</v>
      </c>
      <c r="B12" s="3">
        <v>4.8499999999999996</v>
      </c>
      <c r="C12" s="3">
        <v>2.23</v>
      </c>
      <c r="D12" s="3">
        <v>3.82</v>
      </c>
      <c r="E12" s="3">
        <v>4.16</v>
      </c>
      <c r="F12" s="3">
        <v>3.35</v>
      </c>
      <c r="G12" s="3">
        <v>2.63</v>
      </c>
    </row>
    <row r="13" spans="1:7" x14ac:dyDescent="0.45">
      <c r="A13" s="1">
        <v>2004</v>
      </c>
      <c r="B13" s="3">
        <v>4.8600000000000003</v>
      </c>
      <c r="C13" s="3">
        <v>2.58</v>
      </c>
      <c r="D13" s="3">
        <v>3.76</v>
      </c>
      <c r="E13" s="3">
        <v>4.07</v>
      </c>
      <c r="F13" s="3">
        <v>3.36</v>
      </c>
      <c r="G13" s="3">
        <v>2.83</v>
      </c>
    </row>
    <row r="14" spans="1:7" x14ac:dyDescent="0.45">
      <c r="A14" s="1">
        <v>2005</v>
      </c>
      <c r="B14" s="3">
        <v>4.5599999999999996</v>
      </c>
      <c r="C14" s="3">
        <v>1.55</v>
      </c>
      <c r="D14" s="3">
        <v>3.72</v>
      </c>
      <c r="E14" s="3">
        <v>4.08</v>
      </c>
      <c r="F14" s="3">
        <v>3.19</v>
      </c>
      <c r="G14" s="3">
        <v>2.73</v>
      </c>
    </row>
    <row r="15" spans="1:7" x14ac:dyDescent="0.45">
      <c r="A15" s="1">
        <v>2006</v>
      </c>
      <c r="B15" s="3">
        <v>4.7</v>
      </c>
      <c r="C15" s="3">
        <v>2.57</v>
      </c>
      <c r="D15" s="3">
        <v>3.76</v>
      </c>
      <c r="E15" s="3">
        <v>4.1100000000000003</v>
      </c>
      <c r="F15" s="3">
        <v>3.34</v>
      </c>
      <c r="G15" s="3">
        <v>2.93</v>
      </c>
    </row>
    <row r="16" spans="1:7" x14ac:dyDescent="0.45">
      <c r="A16" s="1">
        <v>2007</v>
      </c>
      <c r="B16" s="3">
        <v>4.8899999999999997</v>
      </c>
      <c r="C16" s="3">
        <v>2.58</v>
      </c>
      <c r="D16" s="3">
        <v>3.86</v>
      </c>
      <c r="E16" s="3">
        <v>4.08</v>
      </c>
      <c r="F16" s="3">
        <v>3.29</v>
      </c>
      <c r="G16" s="3">
        <v>3.03</v>
      </c>
    </row>
    <row r="17" spans="1:7" x14ac:dyDescent="0.45">
      <c r="A17" s="1">
        <v>2008</v>
      </c>
      <c r="B17" s="3">
        <v>5.15</v>
      </c>
      <c r="C17" s="3">
        <v>3.03</v>
      </c>
      <c r="D17" s="3">
        <v>4.01</v>
      </c>
      <c r="E17" s="3">
        <v>4.25</v>
      </c>
      <c r="F17" s="3">
        <v>3.34</v>
      </c>
      <c r="G17" s="3">
        <v>3.01</v>
      </c>
    </row>
    <row r="18" spans="1:7" x14ac:dyDescent="0.45">
      <c r="A18" s="1">
        <v>2009</v>
      </c>
      <c r="B18" s="3">
        <v>5.61</v>
      </c>
      <c r="C18" s="3">
        <v>3.37</v>
      </c>
      <c r="D18" s="3">
        <v>4.18</v>
      </c>
      <c r="E18" s="3">
        <v>4.43</v>
      </c>
      <c r="F18" s="3">
        <v>3.69</v>
      </c>
      <c r="G18" s="3">
        <v>3.13</v>
      </c>
    </row>
    <row r="19" spans="1:7" x14ac:dyDescent="0.45">
      <c r="A19" s="1">
        <v>2010</v>
      </c>
      <c r="B19" s="3">
        <v>5.15</v>
      </c>
      <c r="C19" s="3">
        <v>3.21</v>
      </c>
      <c r="D19" s="3">
        <v>4.03</v>
      </c>
      <c r="E19" s="3">
        <v>4.4800000000000004</v>
      </c>
      <c r="F19" s="3">
        <v>3.5</v>
      </c>
      <c r="G19" s="3">
        <v>3.3</v>
      </c>
    </row>
    <row r="20" spans="1:7" x14ac:dyDescent="0.45">
      <c r="A20" s="1">
        <v>2011</v>
      </c>
      <c r="B20" s="3">
        <v>5.2</v>
      </c>
      <c r="C20" s="3">
        <v>2.89</v>
      </c>
      <c r="D20" s="3">
        <v>3.85</v>
      </c>
      <c r="E20" s="3">
        <v>4.37</v>
      </c>
      <c r="F20" s="3">
        <v>3.32</v>
      </c>
      <c r="G20" s="3">
        <v>3.32</v>
      </c>
    </row>
    <row r="21" spans="1:7" x14ac:dyDescent="0.45">
      <c r="A21" s="1">
        <v>2012</v>
      </c>
      <c r="B21" s="3">
        <v>4.99</v>
      </c>
      <c r="C21" s="3">
        <v>2.64</v>
      </c>
      <c r="D21" s="3">
        <v>3.6</v>
      </c>
      <c r="E21" s="3">
        <v>4.5</v>
      </c>
      <c r="F21" s="3">
        <v>3.21</v>
      </c>
      <c r="G21" s="3">
        <v>3.79</v>
      </c>
    </row>
    <row r="22" spans="1:7" x14ac:dyDescent="0.45">
      <c r="A22" s="1">
        <v>2013</v>
      </c>
      <c r="B22" s="3">
        <v>5.41</v>
      </c>
      <c r="C22" s="3">
        <v>2.4500000000000002</v>
      </c>
      <c r="D22" s="3">
        <v>3.35</v>
      </c>
      <c r="E22" s="3">
        <v>4.42</v>
      </c>
      <c r="F22" s="3">
        <v>3.13</v>
      </c>
      <c r="G22" s="3">
        <v>3.66</v>
      </c>
    </row>
    <row r="23" spans="1:7" x14ac:dyDescent="0.45">
      <c r="A23" s="1">
        <v>2014</v>
      </c>
      <c r="B23" s="3">
        <v>5.67</v>
      </c>
      <c r="C23" s="3">
        <v>2.69</v>
      </c>
      <c r="D23" s="3">
        <v>3.22</v>
      </c>
      <c r="E23" s="3">
        <v>4.34</v>
      </c>
      <c r="F23" s="3">
        <v>3.06</v>
      </c>
      <c r="G23" s="3">
        <v>3.85</v>
      </c>
    </row>
    <row r="24" spans="1:7" x14ac:dyDescent="0.45">
      <c r="A24" s="1">
        <v>2015</v>
      </c>
      <c r="B24" s="3">
        <v>5.78</v>
      </c>
      <c r="C24" s="3">
        <v>2.7</v>
      </c>
      <c r="D24" s="3">
        <v>3.21</v>
      </c>
      <c r="E24" s="3">
        <v>4.16</v>
      </c>
      <c r="F24" s="3">
        <v>3.04</v>
      </c>
      <c r="G24" s="3">
        <v>3.63</v>
      </c>
    </row>
    <row r="25" spans="1:7" x14ac:dyDescent="0.45">
      <c r="A25" s="1">
        <v>2016</v>
      </c>
      <c r="B25" s="3">
        <v>6.11</v>
      </c>
      <c r="C25" s="3">
        <v>2.58</v>
      </c>
      <c r="D25" s="3">
        <v>3.23</v>
      </c>
      <c r="E25" s="3">
        <v>4.38</v>
      </c>
      <c r="F25" s="3">
        <v>3.01</v>
      </c>
      <c r="G25" s="3">
        <v>3.78</v>
      </c>
    </row>
    <row r="26" spans="1:7" x14ac:dyDescent="0.45">
      <c r="A26" s="1">
        <v>2017</v>
      </c>
      <c r="B26" s="3">
        <v>6.18</v>
      </c>
      <c r="C26" s="3">
        <v>2.76</v>
      </c>
      <c r="D26" s="3">
        <v>3.24</v>
      </c>
      <c r="E26" s="3">
        <v>4.5999999999999996</v>
      </c>
      <c r="F26" s="3">
        <v>3.03</v>
      </c>
      <c r="G26" s="3">
        <v>3.4</v>
      </c>
    </row>
    <row r="27" spans="1:7" x14ac:dyDescent="0.45">
      <c r="A27" s="1">
        <v>2018</v>
      </c>
      <c r="B27" s="3">
        <v>6.56</v>
      </c>
      <c r="C27" s="3">
        <v>2.72</v>
      </c>
      <c r="D27" s="3">
        <v>3.27</v>
      </c>
      <c r="E27" s="3">
        <v>4.8600000000000003</v>
      </c>
      <c r="F27" s="3">
        <v>3.07</v>
      </c>
      <c r="G27" s="3">
        <v>3.43</v>
      </c>
    </row>
    <row r="28" spans="1:7" x14ac:dyDescent="0.45">
      <c r="A28" s="1">
        <v>2019</v>
      </c>
      <c r="B28" s="3">
        <v>6.94</v>
      </c>
      <c r="C28" s="3">
        <v>2.78</v>
      </c>
      <c r="D28" s="3">
        <v>3.32</v>
      </c>
      <c r="E28" s="3">
        <v>4.8600000000000003</v>
      </c>
      <c r="F28" s="3">
        <v>3.12</v>
      </c>
      <c r="G28" s="3">
        <v>3.25</v>
      </c>
    </row>
    <row r="29" spans="1:7" x14ac:dyDescent="0.45">
      <c r="A29" s="1">
        <v>2020</v>
      </c>
      <c r="B29" s="3">
        <v>7.05</v>
      </c>
      <c r="C29" s="3">
        <v>3.14</v>
      </c>
      <c r="D29" s="3">
        <v>3.56</v>
      </c>
      <c r="E29" s="3">
        <v>5</v>
      </c>
      <c r="F29" s="3">
        <v>3.45</v>
      </c>
      <c r="G29" s="3">
        <v>3.61</v>
      </c>
    </row>
    <row r="30" spans="1:7" x14ac:dyDescent="0.45">
      <c r="A30" s="1">
        <v>2021</v>
      </c>
      <c r="B30" s="3">
        <v>6.72</v>
      </c>
      <c r="C30" s="3">
        <v>3.14</v>
      </c>
      <c r="D30" s="3">
        <v>3.28</v>
      </c>
      <c r="E30" s="3">
        <v>4.7300000000000004</v>
      </c>
      <c r="F30" s="3">
        <v>3.27</v>
      </c>
      <c r="G30" s="3">
        <v>3.25</v>
      </c>
    </row>
    <row r="31" spans="1:7" x14ac:dyDescent="0.45">
      <c r="A31" s="1">
        <v>2022</v>
      </c>
      <c r="B31" s="3">
        <v>6.58</v>
      </c>
      <c r="C31" s="3">
        <v>3.11</v>
      </c>
      <c r="D31" s="3"/>
      <c r="E31" s="3">
        <v>4.79</v>
      </c>
      <c r="F31" s="3"/>
      <c r="G31" s="3">
        <v>3.11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3"/>
  <sheetViews>
    <sheetView workbookViewId="0">
      <selection activeCell="G20" sqref="G20"/>
    </sheetView>
  </sheetViews>
  <sheetFormatPr baseColWidth="10" defaultColWidth="8.7265625" defaultRowHeight="16.5" x14ac:dyDescent="0.45"/>
  <cols>
    <col min="1" max="4" width="20.7265625" style="1" customWidth="1"/>
  </cols>
  <sheetData>
    <row r="1" spans="1:4" x14ac:dyDescent="0.45">
      <c r="A1" s="2" t="s">
        <v>88</v>
      </c>
    </row>
    <row r="3" spans="1:4" x14ac:dyDescent="0.35">
      <c r="A3" s="2" t="s">
        <v>61</v>
      </c>
      <c r="B3" s="2" t="s">
        <v>85</v>
      </c>
      <c r="C3" s="2" t="s">
        <v>86</v>
      </c>
      <c r="D3" s="2" t="s">
        <v>87</v>
      </c>
    </row>
    <row r="4" spans="1:4" x14ac:dyDescent="0.45">
      <c r="A4" s="1">
        <v>1995</v>
      </c>
      <c r="B4" s="4">
        <v>28</v>
      </c>
      <c r="C4" s="4">
        <v>0.9</v>
      </c>
      <c r="D4" s="4">
        <v>14</v>
      </c>
    </row>
    <row r="5" spans="1:4" x14ac:dyDescent="0.45">
      <c r="A5" s="1">
        <v>1996</v>
      </c>
      <c r="B5" s="4">
        <v>27.6</v>
      </c>
      <c r="C5" s="4">
        <v>0.6</v>
      </c>
      <c r="D5" s="4">
        <v>13.7</v>
      </c>
    </row>
    <row r="6" spans="1:4" x14ac:dyDescent="0.45">
      <c r="A6" s="1">
        <v>1997</v>
      </c>
      <c r="B6" s="4">
        <v>26.8</v>
      </c>
      <c r="C6" s="4">
        <v>0.7</v>
      </c>
      <c r="D6" s="4">
        <v>12.5</v>
      </c>
    </row>
    <row r="7" spans="1:4" x14ac:dyDescent="0.45">
      <c r="A7" s="1">
        <v>1998</v>
      </c>
      <c r="B7" s="4">
        <v>26.8</v>
      </c>
      <c r="C7" s="4">
        <v>0.6</v>
      </c>
      <c r="D7" s="4">
        <v>11.6</v>
      </c>
    </row>
    <row r="8" spans="1:4" x14ac:dyDescent="0.45">
      <c r="A8" s="1">
        <v>1999</v>
      </c>
      <c r="B8" s="4">
        <v>26.2</v>
      </c>
      <c r="C8" s="4">
        <v>0.7</v>
      </c>
      <c r="D8" s="4">
        <v>11.2</v>
      </c>
    </row>
    <row r="9" spans="1:4" x14ac:dyDescent="0.45">
      <c r="A9" s="1">
        <v>2000</v>
      </c>
      <c r="B9" s="4">
        <v>26.7</v>
      </c>
      <c r="C9" s="4">
        <v>0.8</v>
      </c>
      <c r="D9" s="4">
        <v>11.4</v>
      </c>
    </row>
    <row r="10" spans="1:4" x14ac:dyDescent="0.45">
      <c r="A10" s="1">
        <v>2001</v>
      </c>
      <c r="B10" s="4">
        <v>23.7</v>
      </c>
      <c r="C10" s="4">
        <v>0.7</v>
      </c>
      <c r="D10" s="4">
        <v>9.8000000000000007</v>
      </c>
    </row>
    <row r="11" spans="1:4" x14ac:dyDescent="0.45">
      <c r="A11" s="1">
        <v>2002</v>
      </c>
      <c r="B11" s="4">
        <v>24.3</v>
      </c>
      <c r="C11" s="4">
        <v>0.5</v>
      </c>
      <c r="D11" s="4">
        <v>9.9</v>
      </c>
    </row>
    <row r="12" spans="1:4" x14ac:dyDescent="0.45">
      <c r="A12" s="1">
        <v>2003</v>
      </c>
      <c r="B12" s="4">
        <v>22.3</v>
      </c>
      <c r="C12" s="4">
        <v>0.6</v>
      </c>
      <c r="D12" s="4">
        <v>8.5</v>
      </c>
    </row>
    <row r="13" spans="1:4" x14ac:dyDescent="0.45">
      <c r="A13" s="1">
        <v>2004</v>
      </c>
      <c r="B13" s="4">
        <v>21.6</v>
      </c>
      <c r="C13" s="4">
        <v>0.5</v>
      </c>
      <c r="D13" s="4">
        <v>7.9</v>
      </c>
    </row>
    <row r="14" spans="1:4" x14ac:dyDescent="0.45">
      <c r="A14" s="1">
        <v>2005</v>
      </c>
      <c r="B14" s="4">
        <v>19.8</v>
      </c>
      <c r="C14" s="4">
        <v>0.4</v>
      </c>
      <c r="D14" s="4">
        <v>7.8</v>
      </c>
    </row>
    <row r="15" spans="1:4" x14ac:dyDescent="0.45">
      <c r="A15" s="1">
        <v>2006</v>
      </c>
      <c r="B15" s="4">
        <v>19.399999999999999</v>
      </c>
      <c r="C15" s="4">
        <v>0.4</v>
      </c>
      <c r="D15" s="4">
        <v>8.3000000000000007</v>
      </c>
    </row>
    <row r="16" spans="1:4" x14ac:dyDescent="0.45">
      <c r="A16" s="1">
        <v>2007</v>
      </c>
      <c r="B16" s="4">
        <v>18.7</v>
      </c>
      <c r="C16" s="4">
        <v>0.2</v>
      </c>
      <c r="D16" s="4">
        <v>9.4</v>
      </c>
    </row>
    <row r="17" spans="1:4" x14ac:dyDescent="0.45">
      <c r="A17" s="1">
        <v>2008</v>
      </c>
      <c r="B17" s="4">
        <v>19.2</v>
      </c>
      <c r="C17" s="4">
        <v>0.3</v>
      </c>
      <c r="D17" s="4">
        <v>9.6</v>
      </c>
    </row>
    <row r="18" spans="1:4" x14ac:dyDescent="0.45">
      <c r="A18" s="1">
        <v>2009</v>
      </c>
      <c r="B18" s="4">
        <v>19.399999999999999</v>
      </c>
      <c r="C18" s="4">
        <v>0.3</v>
      </c>
      <c r="D18" s="4">
        <v>10.3</v>
      </c>
    </row>
    <row r="19" spans="1:4" x14ac:dyDescent="0.45">
      <c r="A19" s="1">
        <v>2010</v>
      </c>
      <c r="B19" s="4">
        <v>19.3</v>
      </c>
      <c r="C19" s="4">
        <v>0.4</v>
      </c>
      <c r="D19" s="4">
        <v>10.3</v>
      </c>
    </row>
    <row r="20" spans="1:4" x14ac:dyDescent="0.45">
      <c r="A20" s="1">
        <v>2011</v>
      </c>
      <c r="B20" s="4">
        <v>19.399999999999999</v>
      </c>
      <c r="C20" s="4">
        <v>0.3</v>
      </c>
      <c r="D20" s="4">
        <v>10.8</v>
      </c>
    </row>
    <row r="21" spans="1:4" x14ac:dyDescent="0.45">
      <c r="A21" s="1">
        <v>2012</v>
      </c>
      <c r="B21" s="4">
        <v>19.600000000000001</v>
      </c>
      <c r="C21" s="4">
        <v>0.2</v>
      </c>
      <c r="D21" s="4">
        <v>11.1</v>
      </c>
    </row>
    <row r="22" spans="1:4" x14ac:dyDescent="0.45">
      <c r="A22" s="1">
        <v>2013</v>
      </c>
      <c r="B22" s="4">
        <v>19.7</v>
      </c>
      <c r="C22" s="4">
        <v>0.2</v>
      </c>
      <c r="D22" s="4">
        <v>9.6999999999999993</v>
      </c>
    </row>
    <row r="23" spans="1:4" x14ac:dyDescent="0.45">
      <c r="A23" s="1">
        <v>2014</v>
      </c>
      <c r="B23" s="4">
        <v>19.600000000000001</v>
      </c>
      <c r="C23" s="4">
        <v>0.2</v>
      </c>
      <c r="D23" s="4">
        <v>10.3</v>
      </c>
    </row>
    <row r="24" spans="1:4" x14ac:dyDescent="0.45">
      <c r="A24" s="1">
        <v>2015</v>
      </c>
      <c r="B24" s="4">
        <v>19.399999999999999</v>
      </c>
      <c r="C24" s="4">
        <v>0.2</v>
      </c>
      <c r="D24" s="4">
        <v>10.7</v>
      </c>
    </row>
    <row r="25" spans="1:4" x14ac:dyDescent="0.45">
      <c r="A25" s="1">
        <v>2016</v>
      </c>
      <c r="B25" s="4">
        <v>19.2</v>
      </c>
      <c r="C25" s="4">
        <v>0.3</v>
      </c>
      <c r="D25" s="4">
        <v>12</v>
      </c>
    </row>
    <row r="26" spans="1:4" x14ac:dyDescent="0.45">
      <c r="A26" s="1">
        <v>2017</v>
      </c>
      <c r="B26" s="4">
        <v>19.3</v>
      </c>
      <c r="C26" s="4">
        <v>0.3</v>
      </c>
      <c r="D26" s="4">
        <v>13.4</v>
      </c>
    </row>
    <row r="27" spans="1:4" x14ac:dyDescent="0.45">
      <c r="A27" s="1">
        <v>2018</v>
      </c>
      <c r="B27" s="4">
        <v>20.9</v>
      </c>
      <c r="C27" s="4">
        <v>0.4</v>
      </c>
      <c r="D27" s="4">
        <v>12</v>
      </c>
    </row>
    <row r="28" spans="1:4" x14ac:dyDescent="0.45">
      <c r="A28" s="1">
        <v>2019</v>
      </c>
      <c r="B28" s="4">
        <v>19.899999999999999</v>
      </c>
      <c r="C28" s="4">
        <v>0.2</v>
      </c>
      <c r="D28" s="4">
        <v>11.4</v>
      </c>
    </row>
    <row r="29" spans="1:4" x14ac:dyDescent="0.45">
      <c r="A29" s="1">
        <v>2020</v>
      </c>
      <c r="B29" s="4">
        <v>20.2</v>
      </c>
      <c r="C29" s="4">
        <v>0.2</v>
      </c>
      <c r="D29" s="4">
        <v>14.6</v>
      </c>
    </row>
    <row r="30" spans="1:4" x14ac:dyDescent="0.45">
      <c r="A30" s="1">
        <v>2021</v>
      </c>
      <c r="B30" s="4">
        <v>20.5</v>
      </c>
      <c r="C30" s="4">
        <v>0.5</v>
      </c>
      <c r="D30" s="4">
        <v>18.899999999999999</v>
      </c>
    </row>
    <row r="31" spans="1:4" x14ac:dyDescent="0.45">
      <c r="A31" s="1">
        <v>2022</v>
      </c>
      <c r="B31" s="4">
        <v>24.4</v>
      </c>
      <c r="C31" s="4">
        <v>0.5</v>
      </c>
      <c r="D31" s="4">
        <v>19.3</v>
      </c>
    </row>
    <row r="32" spans="1:4" x14ac:dyDescent="0.45">
      <c r="A32" s="1">
        <v>2023</v>
      </c>
      <c r="B32" s="4">
        <v>26</v>
      </c>
      <c r="C32" s="4">
        <v>0.6</v>
      </c>
      <c r="D32" s="4">
        <v>16.8</v>
      </c>
    </row>
    <row r="33" spans="1:4" x14ac:dyDescent="0.45">
      <c r="A33" s="1">
        <v>2024</v>
      </c>
      <c r="B33" s="4">
        <v>26.8</v>
      </c>
      <c r="C33" s="4">
        <v>0.5</v>
      </c>
      <c r="D33" s="4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7399BDA455B493DBFDF30E876AC73C3005A153D680AA72C488BD48F7C2E55A967" ma:contentTypeVersion="7" ma:contentTypeDescription="Opprett et nytt dokument." ma:contentTypeScope="" ma:versionID="9caf64b1e9ae3e08110bf9840dc36a29">
  <xsd:schema xmlns:xsd="http://www.w3.org/2001/XMLSchema" xmlns:xs="http://www.w3.org/2001/XMLSchema" xmlns:p="http://schemas.microsoft.com/office/2006/metadata/properties" xmlns:ns1="http://schemas.microsoft.com/sharepoint/v3" xmlns:ns2="53a41531-c52f-4666-9dc9-85b04ba3dc1e" xmlns:ns3="c76c20a7-bb09-404c-a5e4-6212ccc9d1b7" targetNamespace="http://schemas.microsoft.com/office/2006/metadata/properties" ma:root="true" ma:fieldsID="3a05a9c2ea39119476b3217d37f1fa7f" ns1:_="" ns2:_="" ns3:_="">
    <xsd:import namespace="http://schemas.microsoft.com/sharepoint/v3"/>
    <xsd:import namespace="53a41531-c52f-4666-9dc9-85b04ba3dc1e"/>
    <xsd:import namespace="c76c20a7-bb09-404c-a5e4-6212ccc9d1b7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2:SnoDokumenttype" minOccurs="0"/>
                <xsd:element ref="ns2:SnoArkivpliktig" minOccurs="0"/>
                <xsd:element ref="ns2:SharedWithUsers" minOccurs="0"/>
                <xsd:element ref="ns3:Dokumentstatu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2" nillable="true" ma:displayName="Tilordnet til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41531-c52f-4666-9dc9-85b04ba3dc1e" elementFormDefault="qualified">
    <xsd:import namespace="http://schemas.microsoft.com/office/2006/documentManagement/types"/>
    <xsd:import namespace="http://schemas.microsoft.com/office/infopath/2007/PartnerControls"/>
    <xsd:element name="SnoDokumenttype" ma:index="3" nillable="true" ma:displayName="Dokumenttype" ma:format="Dropdown" ma:internalName="SnoDokumenttype">
      <xsd:simpleType>
        <xsd:restriction base="dms:Choice">
          <xsd:enumeration value="Angi valg nr. 1"/>
          <xsd:enumeration value="Angi valg nr. 2"/>
          <xsd:enumeration value="Angi valg nr. 3"/>
        </xsd:restriction>
      </xsd:simpleType>
    </xsd:element>
    <xsd:element name="SnoArkivpliktig" ma:index="4" nillable="true" ma:displayName="Arkivpliktig" ma:default="?" ma:format="Dropdown" ma:internalName="SnoArkivpliktig">
      <xsd:simpleType>
        <xsd:restriction base="dms:Choice">
          <xsd:enumeration value="?"/>
          <xsd:enumeration value="Ja"/>
          <xsd:enumeration value="Nei"/>
        </xsd:restriction>
      </xsd:simpleType>
    </xsd:element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c20a7-bb09-404c-a5e4-6212ccc9d1b7" elementFormDefault="qualified">
    <xsd:import namespace="http://schemas.microsoft.com/office/2006/documentManagement/types"/>
    <xsd:import namespace="http://schemas.microsoft.com/office/infopath/2007/PartnerControls"/>
    <xsd:element name="Dokumentstatus" ma:index="12" nillable="true" ma:displayName="Dokumentstatus" ma:format="Dropdown" ma:internalName="Dokumentstatus">
      <xsd:simpleType>
        <xsd:restriction base="dms:Choice">
          <xsd:enumeration value="Under arbeid POL"/>
          <xsd:enumeration value="Til sjekk i avdeling"/>
          <xsd:enumeration value="Godkjent av POL"/>
          <xsd:enumeration value="Godkjent avdeling"/>
          <xsd:enumeration value="Godkjent SMK"/>
          <xsd:enumeration value="Ferdi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oArkivpliktig xmlns="53a41531-c52f-4666-9dc9-85b04ba3dc1e" xsi:nil="true"/>
    <Dokumentstatus xmlns="c76c20a7-bb09-404c-a5e4-6212ccc9d1b7" xsi:nil="true"/>
    <SnoDokumenttype xmlns="53a41531-c52f-4666-9dc9-85b04ba3dc1e" xsi:nil="true"/>
    <AssignedTo xmlns="http://schemas.microsoft.com/sharepoint/v3">
      <UserInfo>
        <DisplayName/>
        <AccountId xsi:nil="true"/>
        <AccountType/>
      </UserInfo>
    </AssignedTo>
  </documentManagement>
</p:properties>
</file>

<file path=customXml/itemProps1.xml><?xml version="1.0" encoding="utf-8"?>
<ds:datastoreItem xmlns:ds="http://schemas.openxmlformats.org/officeDocument/2006/customXml" ds:itemID="{894E9E84-CCDF-4D26-8DA3-7F5CC200AFD8}"/>
</file>

<file path=customXml/itemProps2.xml><?xml version="1.0" encoding="utf-8"?>
<ds:datastoreItem xmlns:ds="http://schemas.openxmlformats.org/officeDocument/2006/customXml" ds:itemID="{754C15B3-4989-4B26-BD89-05EFA06DCB3A}"/>
</file>

<file path=customXml/itemProps3.xml><?xml version="1.0" encoding="utf-8"?>
<ds:datastoreItem xmlns:ds="http://schemas.openxmlformats.org/officeDocument/2006/customXml" ds:itemID="{9CD4CF65-3672-4FF1-9B86-7B234F689D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Innhold</vt:lpstr>
      <vt:lpstr>Fig5-1</vt:lpstr>
      <vt:lpstr>Fig5-2</vt:lpstr>
      <vt:lpstr>Fig5-3</vt:lpstr>
      <vt:lpstr>Fig5-5</vt:lpstr>
      <vt:lpstr>Fig5-6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Ingrid Dørum Haug</cp:lastModifiedBy>
  <dcterms:created xsi:type="dcterms:W3CDTF">2024-10-03T08:09:49Z</dcterms:created>
  <dcterms:modified xsi:type="dcterms:W3CDTF">2024-10-03T08:52:42Z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0x01010027399BDA455B493DBFDF30E876AC73C3005A153D680AA72C488BD48F7C2E55A967</vt:lpwstr>
  </property>
</Properties>
</file>