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IS23\Saldert budsjett\Fylkeskommuner\"/>
    </mc:Choice>
  </mc:AlternateContent>
  <xr:revisionPtr revIDLastSave="0" documentId="13_ncr:1_{E8E6B2D8-663B-435A-8F2B-9041444D0FEB}" xr6:coauthVersionLast="47" xr6:coauthVersionMax="47" xr10:uidLastSave="{00000000-0000-0000-0000-000000000000}"/>
  <bookViews>
    <workbookView xWindow="-120" yWindow="-120" windowWidth="29040" windowHeight="17640" xr2:uid="{D00D1A0D-9EB6-4C36-BD1E-7C9BD850DA53}"/>
  </bookViews>
  <sheets>
    <sheet name="Ark1" sheetId="1" r:id="rId1"/>
    <sheet name="Ark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E22" i="1"/>
  <c r="D22" i="1"/>
  <c r="B22" i="1"/>
  <c r="C22" i="1"/>
  <c r="F22" i="1"/>
</calcChain>
</file>

<file path=xl/sharedStrings.xml><?xml version="1.0" encoding="utf-8"?>
<sst xmlns="http://schemas.openxmlformats.org/spreadsheetml/2006/main" count="57" uniqueCount="46">
  <si>
    <t>Fylkeskommune</t>
  </si>
  <si>
    <t>30 Viken</t>
  </si>
  <si>
    <t>03 Oslo</t>
  </si>
  <si>
    <t>34 Innlandet</t>
  </si>
  <si>
    <t>38 Vestfold og Telemark</t>
  </si>
  <si>
    <t>42 Agder</t>
  </si>
  <si>
    <t>11 Rogaland</t>
  </si>
  <si>
    <t>46 Vestland</t>
  </si>
  <si>
    <t>15 Møre og Romsdal</t>
  </si>
  <si>
    <t>50 Trøndelag</t>
  </si>
  <si>
    <t>18 Nordland</t>
  </si>
  <si>
    <t>54 Troms og Finnmark</t>
  </si>
  <si>
    <t>Ufordelt skjønn, Prop. 1 S</t>
  </si>
  <si>
    <t>Sum</t>
  </si>
  <si>
    <t xml:space="preserve">Kol. 1 </t>
  </si>
  <si>
    <t>Prop. 1 S</t>
  </si>
  <si>
    <t>Kol. 2</t>
  </si>
  <si>
    <t>Kol. 3</t>
  </si>
  <si>
    <t>Kol. 4</t>
  </si>
  <si>
    <t>Kol. 5</t>
  </si>
  <si>
    <t>Kol. 6</t>
  </si>
  <si>
    <t>Sum rammetilskudd, saldert budsjett</t>
  </si>
  <si>
    <t>Vedlegg 4: Endringer i rammetilskuddet til fylkeskommunene, saldert budsjett 2023. Tall i 1000 kroner</t>
  </si>
  <si>
    <t>Tabell 2: Innbyggertilskudd til fylkeskommunene, budsjett 2023</t>
  </si>
  <si>
    <t>Fylke</t>
  </si>
  <si>
    <t>50 pst. rabatt for aldersgruppen 23-26 år i tannhelsetjenesten, saldert budsjet 2022 (1000 kr)</t>
  </si>
  <si>
    <t>Gratis ferjer til samfunn uten vehforbindelse til fastlandet, saldert budsjett 2022 (1000 kr)</t>
  </si>
  <si>
    <t>Inndragning av ekstraordinære</t>
  </si>
  <si>
    <t>inntekter fra konsesjonskraft</t>
  </si>
  <si>
    <t>2023 (1000 kr)</t>
  </si>
  <si>
    <t>Økning i rammetilskudd som følge av reduserte skatteinntekter i budsjettavtale med SV, saldert budsjett 2022 (1000 kr)</t>
  </si>
  <si>
    <t>Rammetilskudd 2023,</t>
  </si>
  <si>
    <t>ekskl. ufordelt skjønn</t>
  </si>
  <si>
    <t>(1000 kr)</t>
  </si>
  <si>
    <t>Rammetilskudd saldert</t>
  </si>
  <si>
    <t>budsjett 2023, ekskl.</t>
  </si>
  <si>
    <t>ufordelt skjønn (1000</t>
  </si>
  <si>
    <t>kr)</t>
  </si>
  <si>
    <t>Trekk, ufordelt i Grønt hefte</t>
  </si>
  <si>
    <t>Sum rammetilskudd 2023</t>
  </si>
  <si>
    <t>Endringer i saldert budsjett 2023</t>
  </si>
  <si>
    <t>Ufordelt i Grønt hefte 2023</t>
  </si>
  <si>
    <t>Trekk i rammetilskuddet, konsesjonskraft</t>
  </si>
  <si>
    <t>50 pst. rabatt for personer i aldersgruppen 23-26 år i tannhelsetjenesten</t>
  </si>
  <si>
    <t>Gratis ferje til samfunn uten vegforbindelse til fastlandet</t>
  </si>
  <si>
    <t>Økt rammetilskudd pga. reduserte skatteinntekter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</si>
</sst>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3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112277"/>
      <name val="Arial"/>
      <family val="2"/>
    </font>
    <font>
      <sz val="10"/>
      <color rgb="FF000000"/>
      <name val="Arial"/>
      <family val="2"/>
    </font>
    <font>
      <b/>
      <sz val="10"/>
      <color rgb="FF112277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B0B7BB"/>
      </right>
      <top/>
      <bottom style="medium">
        <color rgb="FFB0B7BB"/>
      </bottom>
      <diagonal/>
    </border>
    <border>
      <left/>
      <right style="medium">
        <color rgb="FFB0B7BB"/>
      </right>
      <top/>
      <bottom/>
      <diagonal/>
    </border>
    <border>
      <left/>
      <right style="medium">
        <color rgb="FFC1C1C1"/>
      </right>
      <top/>
      <bottom style="medium">
        <color rgb="FFC1C1C1"/>
      </bottom>
      <diagonal/>
    </border>
    <border>
      <left style="medium">
        <color rgb="FFC1C1C1"/>
      </left>
      <right style="medium">
        <color rgb="FFB0B7BB"/>
      </right>
      <top style="medium">
        <color rgb="FFC1C1C1"/>
      </top>
      <bottom/>
      <diagonal/>
    </border>
    <border>
      <left/>
      <right style="medium">
        <color rgb="FFB0B7BB"/>
      </right>
      <top style="medium">
        <color rgb="FFC1C1C1"/>
      </top>
      <bottom/>
      <diagonal/>
    </border>
    <border>
      <left/>
      <right/>
      <top style="medium">
        <color rgb="FFC1C1C1"/>
      </top>
      <bottom/>
      <diagonal/>
    </border>
    <border>
      <left style="medium">
        <color rgb="FFC1C1C1"/>
      </left>
      <right style="medium">
        <color rgb="FFB0B7BB"/>
      </right>
      <top/>
      <bottom/>
      <diagonal/>
    </border>
    <border>
      <left style="medium">
        <color rgb="FFC1C1C1"/>
      </left>
      <right style="medium">
        <color rgb="FFB0B7BB"/>
      </right>
      <top/>
      <bottom style="medium">
        <color rgb="FFB0B7BB"/>
      </bottom>
      <diagonal/>
    </border>
    <border>
      <left/>
      <right/>
      <top/>
      <bottom style="medium">
        <color rgb="FFB0B7BB"/>
      </bottom>
      <diagonal/>
    </border>
    <border>
      <left style="medium">
        <color rgb="FFC1C1C1"/>
      </left>
      <right style="medium">
        <color rgb="FFC1C1C1"/>
      </right>
      <top/>
      <bottom style="medium">
        <color rgb="FFC1C1C1"/>
      </bottom>
      <diagonal/>
    </border>
    <border>
      <left/>
      <right/>
      <top/>
      <bottom style="medium">
        <color rgb="FFC1C1C1"/>
      </bottom>
      <diagonal/>
    </border>
    <border>
      <left style="medium">
        <color rgb="FFB0B7BB"/>
      </left>
      <right style="medium">
        <color rgb="FFB0B7BB"/>
      </right>
      <top style="medium">
        <color rgb="FFC1C1C1"/>
      </top>
      <bottom/>
      <diagonal/>
    </border>
    <border>
      <left style="medium">
        <color rgb="FFB0B7BB"/>
      </left>
      <right style="medium">
        <color rgb="FFB0B7BB"/>
      </right>
      <top/>
      <bottom/>
      <diagonal/>
    </border>
    <border>
      <left style="medium">
        <color rgb="FFB0B7BB"/>
      </left>
      <right style="medium">
        <color rgb="FFB0B7BB"/>
      </right>
      <top/>
      <bottom style="medium">
        <color rgb="FFB0B7BB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2" fillId="0" borderId="4" xfId="0" applyFont="1" applyBorder="1"/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0" xfId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3" fontId="0" fillId="0" borderId="0" xfId="0" applyNumberFormat="1"/>
    <xf numFmtId="3" fontId="0" fillId="0" borderId="11" xfId="0" applyNumberFormat="1" applyBorder="1"/>
    <xf numFmtId="3" fontId="0" fillId="0" borderId="0" xfId="0" applyNumberFormat="1" applyBorder="1"/>
    <xf numFmtId="3" fontId="0" fillId="0" borderId="12" xfId="0" applyNumberFormat="1" applyBorder="1"/>
    <xf numFmtId="0" fontId="8" fillId="0" borderId="9" xfId="0" applyFont="1" applyBorder="1" applyAlignment="1">
      <alignment horizontal="center" vertical="center" wrapText="1"/>
    </xf>
    <xf numFmtId="3" fontId="0" fillId="0" borderId="5" xfId="0" applyNumberFormat="1" applyBorder="1"/>
    <xf numFmtId="3" fontId="0" fillId="0" borderId="6" xfId="0" applyNumberFormat="1" applyBorder="1"/>
    <xf numFmtId="3" fontId="0" fillId="0" borderId="10" xfId="0" applyNumberForma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0" fontId="13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5" fillId="3" borderId="16" xfId="0" applyFont="1" applyFill="1" applyBorder="1" applyAlignment="1">
      <alignment horizontal="right" vertical="top" wrapText="1"/>
    </xf>
    <xf numFmtId="0" fontId="15" fillId="3" borderId="15" xfId="0" applyFont="1" applyFill="1" applyBorder="1" applyAlignment="1">
      <alignment horizontal="right" vertical="top" wrapText="1"/>
    </xf>
    <xf numFmtId="0" fontId="16" fillId="4" borderId="17" xfId="0" applyFont="1" applyFill="1" applyBorder="1" applyAlignment="1">
      <alignment horizontal="right" vertical="top" wrapText="1"/>
    </xf>
    <xf numFmtId="0" fontId="16" fillId="4" borderId="17" xfId="0" applyFont="1" applyFill="1" applyBorder="1" applyAlignment="1">
      <alignment horizontal="right" vertical="top"/>
    </xf>
    <xf numFmtId="0" fontId="15" fillId="3" borderId="19" xfId="0" applyFont="1" applyFill="1" applyBorder="1" applyAlignment="1">
      <alignment horizontal="right" vertical="top" wrapText="1"/>
    </xf>
    <xf numFmtId="0" fontId="15" fillId="3" borderId="20" xfId="0" applyFont="1" applyFill="1" applyBorder="1" applyAlignment="1">
      <alignment horizontal="right" vertical="top" wrapText="1"/>
    </xf>
    <xf numFmtId="0" fontId="15" fillId="3" borderId="0" xfId="0" applyFont="1" applyFill="1" applyBorder="1" applyAlignment="1">
      <alignment horizontal="right" vertical="top" wrapText="1"/>
    </xf>
    <xf numFmtId="0" fontId="15" fillId="3" borderId="23" xfId="0" applyFont="1" applyFill="1" applyBorder="1" applyAlignment="1">
      <alignment horizontal="right" vertical="top" wrapText="1"/>
    </xf>
    <xf numFmtId="0" fontId="16" fillId="4" borderId="24" xfId="0" applyFont="1" applyFill="1" applyBorder="1" applyAlignment="1">
      <alignment horizontal="right" vertical="top" wrapText="1"/>
    </xf>
    <xf numFmtId="0" fontId="16" fillId="4" borderId="25" xfId="0" applyFont="1" applyFill="1" applyBorder="1" applyAlignment="1">
      <alignment horizontal="right" vertical="top" wrapText="1"/>
    </xf>
    <xf numFmtId="0" fontId="15" fillId="3" borderId="21" xfId="0" applyFont="1" applyFill="1" applyBorder="1" applyAlignment="1">
      <alignment horizontal="right" vertical="top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3" fontId="1" fillId="0" borderId="5" xfId="0" applyNumberFormat="1" applyFont="1" applyBorder="1"/>
    <xf numFmtId="3" fontId="1" fillId="0" borderId="6" xfId="0" applyNumberFormat="1" applyFont="1" applyBorder="1"/>
    <xf numFmtId="3" fontId="1" fillId="0" borderId="10" xfId="0" applyNumberFormat="1" applyFont="1" applyBorder="1"/>
    <xf numFmtId="0" fontId="12" fillId="0" borderId="5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5" fillId="3" borderId="18" xfId="0" applyFont="1" applyFill="1" applyBorder="1" applyAlignment="1">
      <alignment horizontal="right" vertical="top" wrapText="1"/>
    </xf>
    <xf numFmtId="0" fontId="15" fillId="3" borderId="21" xfId="0" applyFont="1" applyFill="1" applyBorder="1" applyAlignment="1">
      <alignment horizontal="right" vertical="top" wrapText="1"/>
    </xf>
    <xf numFmtId="0" fontId="15" fillId="3" borderId="22" xfId="0" applyFont="1" applyFill="1" applyBorder="1" applyAlignment="1">
      <alignment horizontal="right" vertical="top" wrapText="1"/>
    </xf>
    <xf numFmtId="0" fontId="15" fillId="3" borderId="26" xfId="0" applyFont="1" applyFill="1" applyBorder="1" applyAlignment="1">
      <alignment horizontal="right" vertical="top" wrapText="1"/>
    </xf>
    <xf numFmtId="0" fontId="15" fillId="3" borderId="27" xfId="0" applyFont="1" applyFill="1" applyBorder="1" applyAlignment="1">
      <alignment horizontal="right" vertical="top" wrapText="1"/>
    </xf>
    <xf numFmtId="0" fontId="15" fillId="3" borderId="28" xfId="0" applyFont="1" applyFill="1" applyBorder="1" applyAlignment="1">
      <alignment horizontal="right" vertical="top" wrapText="1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5507-AE1A-4E0D-B438-6AC8A7E10217}">
  <dimension ref="A1:H25"/>
  <sheetViews>
    <sheetView tabSelected="1" workbookViewId="0">
      <selection activeCell="D26" sqref="D26"/>
    </sheetView>
  </sheetViews>
  <sheetFormatPr baseColWidth="10" defaultRowHeight="15" x14ac:dyDescent="0.25"/>
  <cols>
    <col min="1" max="1" width="49.42578125" customWidth="1"/>
    <col min="2" max="2" width="18.5703125" customWidth="1"/>
    <col min="3" max="3" width="26" customWidth="1"/>
    <col min="4" max="4" width="15.85546875" customWidth="1"/>
    <col min="5" max="5" width="15" customWidth="1"/>
    <col min="6" max="6" width="17.7109375" customWidth="1"/>
    <col min="7" max="7" width="23.85546875" customWidth="1"/>
  </cols>
  <sheetData>
    <row r="1" spans="1:8" ht="17.25" x14ac:dyDescent="0.3">
      <c r="A1" s="9" t="s">
        <v>22</v>
      </c>
    </row>
    <row r="2" spans="1:8" x14ac:dyDescent="0.25">
      <c r="A2" s="10"/>
    </row>
    <row r="3" spans="1:8" x14ac:dyDescent="0.25">
      <c r="A3" s="10"/>
      <c r="B3" s="10"/>
    </row>
    <row r="4" spans="1:8" x14ac:dyDescent="0.25">
      <c r="A4" s="45" t="s">
        <v>0</v>
      </c>
      <c r="B4" s="12" t="s">
        <v>15</v>
      </c>
      <c r="C4" s="12" t="s">
        <v>41</v>
      </c>
      <c r="D4" s="44" t="s">
        <v>40</v>
      </c>
      <c r="E4" s="44"/>
      <c r="F4" s="44"/>
      <c r="G4" s="42" t="s">
        <v>21</v>
      </c>
      <c r="H4" s="11"/>
    </row>
    <row r="5" spans="1:8" ht="90" x14ac:dyDescent="0.25">
      <c r="A5" s="46"/>
      <c r="B5" s="13" t="s">
        <v>39</v>
      </c>
      <c r="C5" s="13" t="s">
        <v>42</v>
      </c>
      <c r="D5" s="37" t="s">
        <v>43</v>
      </c>
      <c r="E5" s="37" t="s">
        <v>44</v>
      </c>
      <c r="F5" s="37" t="s">
        <v>45</v>
      </c>
      <c r="G5" s="43"/>
    </row>
    <row r="6" spans="1:8" x14ac:dyDescent="0.25">
      <c r="A6" s="1"/>
      <c r="B6" s="8" t="s">
        <v>14</v>
      </c>
      <c r="C6" s="13" t="s">
        <v>16</v>
      </c>
      <c r="D6" s="38" t="s">
        <v>17</v>
      </c>
      <c r="E6" s="38" t="s">
        <v>18</v>
      </c>
      <c r="F6" s="18" t="s">
        <v>19</v>
      </c>
      <c r="G6" s="8" t="s">
        <v>20</v>
      </c>
    </row>
    <row r="7" spans="1:8" x14ac:dyDescent="0.25">
      <c r="A7" s="2" t="s">
        <v>1</v>
      </c>
      <c r="B7" s="39">
        <v>6064011</v>
      </c>
      <c r="C7" s="19">
        <v>0</v>
      </c>
      <c r="D7" s="15">
        <v>54454</v>
      </c>
      <c r="E7" s="15">
        <v>5500</v>
      </c>
      <c r="F7" s="15">
        <v>19956</v>
      </c>
      <c r="G7" s="39">
        <v>6143921</v>
      </c>
    </row>
    <row r="8" spans="1:8" x14ac:dyDescent="0.25">
      <c r="A8" s="3" t="s">
        <v>2</v>
      </c>
      <c r="B8" s="40">
        <v>3360022</v>
      </c>
      <c r="C8" s="20">
        <v>0</v>
      </c>
      <c r="D8" s="16">
        <v>48158</v>
      </c>
      <c r="E8" s="16">
        <v>0</v>
      </c>
      <c r="F8" s="16">
        <v>10968</v>
      </c>
      <c r="G8" s="40">
        <v>3419148</v>
      </c>
    </row>
    <row r="9" spans="1:8" x14ac:dyDescent="0.25">
      <c r="A9" s="1" t="s">
        <v>3</v>
      </c>
      <c r="B9" s="41">
        <v>3067269</v>
      </c>
      <c r="C9" s="21">
        <v>0</v>
      </c>
      <c r="D9" s="17">
        <v>16811</v>
      </c>
      <c r="E9" s="17">
        <v>0</v>
      </c>
      <c r="F9" s="17">
        <v>5802</v>
      </c>
      <c r="G9" s="41">
        <v>3089882</v>
      </c>
    </row>
    <row r="10" spans="1:8" x14ac:dyDescent="0.25">
      <c r="A10" s="2" t="s">
        <v>4</v>
      </c>
      <c r="B10" s="40">
        <v>2701286</v>
      </c>
      <c r="C10" s="20">
        <v>0</v>
      </c>
      <c r="D10" s="16">
        <v>18523</v>
      </c>
      <c r="E10" s="16">
        <v>0</v>
      </c>
      <c r="F10" s="16">
        <v>6649</v>
      </c>
      <c r="G10" s="40">
        <v>2726458</v>
      </c>
    </row>
    <row r="11" spans="1:8" x14ac:dyDescent="0.25">
      <c r="A11" s="3" t="s">
        <v>5</v>
      </c>
      <c r="B11" s="40">
        <v>2448063</v>
      </c>
      <c r="C11" s="20">
        <v>-324156</v>
      </c>
      <c r="D11" s="16">
        <v>16228</v>
      </c>
      <c r="E11" s="16">
        <v>0</v>
      </c>
      <c r="F11" s="16">
        <v>4883</v>
      </c>
      <c r="G11" s="40">
        <v>2145018</v>
      </c>
    </row>
    <row r="12" spans="1:8" x14ac:dyDescent="0.25">
      <c r="A12" s="1" t="s">
        <v>6</v>
      </c>
      <c r="B12" s="40">
        <v>3502398</v>
      </c>
      <c r="C12" s="20">
        <v>-288442</v>
      </c>
      <c r="D12" s="16">
        <v>24300</v>
      </c>
      <c r="E12" s="16">
        <v>0</v>
      </c>
      <c r="F12" s="16">
        <v>7626</v>
      </c>
      <c r="G12" s="40">
        <v>3245882</v>
      </c>
    </row>
    <row r="13" spans="1:8" x14ac:dyDescent="0.25">
      <c r="A13" s="2" t="s">
        <v>7</v>
      </c>
      <c r="B13" s="39">
        <v>6939314</v>
      </c>
      <c r="C13" s="19">
        <v>-187402</v>
      </c>
      <c r="D13" s="15">
        <v>35384</v>
      </c>
      <c r="E13" s="15">
        <v>0</v>
      </c>
      <c r="F13" s="15">
        <v>10029</v>
      </c>
      <c r="G13" s="39">
        <v>6797325</v>
      </c>
    </row>
    <row r="14" spans="1:8" x14ac:dyDescent="0.25">
      <c r="A14" s="3" t="s">
        <v>8</v>
      </c>
      <c r="B14" s="40">
        <v>3628302</v>
      </c>
      <c r="C14" s="20">
        <v>0</v>
      </c>
      <c r="D14" s="16">
        <v>12406</v>
      </c>
      <c r="E14" s="16">
        <v>0</v>
      </c>
      <c r="F14" s="16">
        <v>4162</v>
      </c>
      <c r="G14" s="40">
        <v>3644870</v>
      </c>
    </row>
    <row r="15" spans="1:8" x14ac:dyDescent="0.25">
      <c r="A15" s="1" t="s">
        <v>9</v>
      </c>
      <c r="B15" s="41">
        <v>4164368</v>
      </c>
      <c r="C15" s="21">
        <v>0</v>
      </c>
      <c r="D15" s="17">
        <v>28682</v>
      </c>
      <c r="E15" s="17">
        <v>160</v>
      </c>
      <c r="F15" s="17">
        <v>7408</v>
      </c>
      <c r="G15" s="41">
        <v>4200618</v>
      </c>
    </row>
    <row r="16" spans="1:8" x14ac:dyDescent="0.25">
      <c r="A16" s="2" t="s">
        <v>10</v>
      </c>
      <c r="B16" s="40">
        <v>4319099</v>
      </c>
      <c r="C16" s="20">
        <v>0</v>
      </c>
      <c r="D16" s="16">
        <v>11428</v>
      </c>
      <c r="E16" s="16">
        <v>840</v>
      </c>
      <c r="F16" s="16">
        <v>3750</v>
      </c>
      <c r="G16" s="40">
        <v>4335117</v>
      </c>
    </row>
    <row r="17" spans="1:7" x14ac:dyDescent="0.25">
      <c r="A17" s="1" t="s">
        <v>11</v>
      </c>
      <c r="B17" s="40">
        <v>4162363</v>
      </c>
      <c r="C17" s="20">
        <v>0</v>
      </c>
      <c r="D17" s="16">
        <v>13626</v>
      </c>
      <c r="E17" s="16">
        <v>0</v>
      </c>
      <c r="F17" s="16">
        <v>3767</v>
      </c>
      <c r="G17" s="40">
        <v>4179756</v>
      </c>
    </row>
    <row r="18" spans="1:7" x14ac:dyDescent="0.25">
      <c r="A18" s="4"/>
      <c r="B18" s="39"/>
      <c r="C18" s="19"/>
      <c r="D18" s="15"/>
      <c r="E18" s="15"/>
      <c r="F18" s="15"/>
      <c r="G18" s="39"/>
    </row>
    <row r="19" spans="1:7" x14ac:dyDescent="0.25">
      <c r="A19" s="5" t="s">
        <v>12</v>
      </c>
      <c r="B19" s="40">
        <v>50000</v>
      </c>
      <c r="C19" s="20"/>
      <c r="D19" s="16"/>
      <c r="E19" s="16"/>
      <c r="F19" s="16"/>
      <c r="G19" s="40">
        <v>50000</v>
      </c>
    </row>
    <row r="20" spans="1:7" x14ac:dyDescent="0.25">
      <c r="A20" s="6" t="s">
        <v>38</v>
      </c>
      <c r="B20" s="40">
        <v>-800000</v>
      </c>
      <c r="C20" s="20"/>
      <c r="D20" s="16"/>
      <c r="E20" s="16"/>
      <c r="F20" s="16"/>
      <c r="G20" s="20"/>
    </row>
    <row r="21" spans="1:7" x14ac:dyDescent="0.25">
      <c r="A21" s="4"/>
      <c r="B21" s="21"/>
      <c r="C21" s="21"/>
      <c r="D21" s="17"/>
      <c r="E21" s="17"/>
      <c r="F21" s="17"/>
      <c r="G21" s="21"/>
    </row>
    <row r="22" spans="1:7" ht="15.75" thickBot="1" x14ac:dyDescent="0.3">
      <c r="A22" s="7" t="s">
        <v>13</v>
      </c>
      <c r="B22" s="22">
        <f t="shared" ref="B22:G22" si="0">SUM(B7:B21)</f>
        <v>43606495</v>
      </c>
      <c r="C22" s="22">
        <f t="shared" si="0"/>
        <v>-800000</v>
      </c>
      <c r="D22" s="23">
        <f t="shared" si="0"/>
        <v>280000</v>
      </c>
      <c r="E22" s="23">
        <f t="shared" si="0"/>
        <v>6500</v>
      </c>
      <c r="F22" s="23">
        <f t="shared" si="0"/>
        <v>85000</v>
      </c>
      <c r="G22" s="22">
        <f t="shared" si="0"/>
        <v>43977995</v>
      </c>
    </row>
    <row r="25" spans="1:7" x14ac:dyDescent="0.25">
      <c r="D25" s="14"/>
      <c r="G25" s="14"/>
    </row>
  </sheetData>
  <mergeCells count="3">
    <mergeCell ref="G4:G5"/>
    <mergeCell ref="D4:F4"/>
    <mergeCell ref="A4:A5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831F2-F9B9-4FE7-AD83-9BF8475497E1}">
  <dimension ref="A1:G18"/>
  <sheetViews>
    <sheetView topLeftCell="A4" workbookViewId="0">
      <selection activeCell="G7" sqref="G7:G18"/>
    </sheetView>
  </sheetViews>
  <sheetFormatPr baseColWidth="10" defaultRowHeight="15" x14ac:dyDescent="0.25"/>
  <sheetData>
    <row r="1" spans="1:7" ht="141.75" x14ac:dyDescent="0.25">
      <c r="A1" s="24" t="s">
        <v>23</v>
      </c>
    </row>
    <row r="2" spans="1:7" ht="15.75" thickBot="1" x14ac:dyDescent="0.3">
      <c r="A2" s="25"/>
    </row>
    <row r="3" spans="1:7" ht="60.75" customHeight="1" x14ac:dyDescent="0.25">
      <c r="A3" s="47" t="s">
        <v>24</v>
      </c>
      <c r="B3" s="50" t="s">
        <v>25</v>
      </c>
      <c r="C3" s="50" t="s">
        <v>26</v>
      </c>
      <c r="D3" s="30" t="s">
        <v>27</v>
      </c>
      <c r="E3" s="50" t="s">
        <v>30</v>
      </c>
      <c r="F3" s="30" t="s">
        <v>31</v>
      </c>
      <c r="G3" s="31" t="s">
        <v>34</v>
      </c>
    </row>
    <row r="4" spans="1:7" ht="51" x14ac:dyDescent="0.25">
      <c r="A4" s="48"/>
      <c r="B4" s="51"/>
      <c r="C4" s="51"/>
      <c r="D4" s="26" t="s">
        <v>28</v>
      </c>
      <c r="E4" s="51"/>
      <c r="F4" s="26" t="s">
        <v>32</v>
      </c>
      <c r="G4" s="32" t="s">
        <v>35</v>
      </c>
    </row>
    <row r="5" spans="1:7" ht="38.25" x14ac:dyDescent="0.25">
      <c r="A5" s="48"/>
      <c r="B5" s="51"/>
      <c r="C5" s="51"/>
      <c r="D5" s="26" t="s">
        <v>29</v>
      </c>
      <c r="E5" s="51"/>
      <c r="F5" s="26" t="s">
        <v>33</v>
      </c>
      <c r="G5" s="32" t="s">
        <v>36</v>
      </c>
    </row>
    <row r="6" spans="1:7" ht="15.75" thickBot="1" x14ac:dyDescent="0.3">
      <c r="A6" s="49"/>
      <c r="B6" s="52"/>
      <c r="C6" s="52"/>
      <c r="D6" s="27"/>
      <c r="E6" s="52"/>
      <c r="F6" s="27"/>
      <c r="G6" s="33" t="s">
        <v>37</v>
      </c>
    </row>
    <row r="7" spans="1:7" ht="15.75" thickBot="1" x14ac:dyDescent="0.3">
      <c r="A7" s="34" t="s">
        <v>1</v>
      </c>
      <c r="B7" s="28">
        <v>54454</v>
      </c>
      <c r="C7" s="28">
        <v>5500</v>
      </c>
      <c r="D7" s="28">
        <v>0</v>
      </c>
      <c r="E7" s="28">
        <v>19956</v>
      </c>
      <c r="F7" s="28">
        <v>6064011</v>
      </c>
      <c r="G7" s="35">
        <v>6143921</v>
      </c>
    </row>
    <row r="8" spans="1:7" ht="15.75" thickBot="1" x14ac:dyDescent="0.3">
      <c r="A8" s="34" t="s">
        <v>2</v>
      </c>
      <c r="B8" s="28">
        <v>48158</v>
      </c>
      <c r="C8" s="28">
        <v>0</v>
      </c>
      <c r="D8" s="28">
        <v>0</v>
      </c>
      <c r="E8" s="28">
        <v>10968</v>
      </c>
      <c r="F8" s="28">
        <v>3360022</v>
      </c>
      <c r="G8" s="35">
        <v>3419148</v>
      </c>
    </row>
    <row r="9" spans="1:7" ht="15.75" thickBot="1" x14ac:dyDescent="0.3">
      <c r="A9" s="34" t="s">
        <v>3</v>
      </c>
      <c r="B9" s="28">
        <v>16811</v>
      </c>
      <c r="C9" s="28">
        <v>0</v>
      </c>
      <c r="D9" s="28">
        <v>0</v>
      </c>
      <c r="E9" s="28">
        <v>5802</v>
      </c>
      <c r="F9" s="28">
        <v>3067269</v>
      </c>
      <c r="G9" s="35">
        <v>3089882</v>
      </c>
    </row>
    <row r="10" spans="1:7" ht="26.25" thickBot="1" x14ac:dyDescent="0.3">
      <c r="A10" s="34" t="s">
        <v>4</v>
      </c>
      <c r="B10" s="28">
        <v>18523</v>
      </c>
      <c r="C10" s="28">
        <v>0</v>
      </c>
      <c r="D10" s="28">
        <v>0</v>
      </c>
      <c r="E10" s="28">
        <v>6649</v>
      </c>
      <c r="F10" s="28">
        <v>2701286</v>
      </c>
      <c r="G10" s="35">
        <v>2726458</v>
      </c>
    </row>
    <row r="11" spans="1:7" ht="15.75" thickBot="1" x14ac:dyDescent="0.3">
      <c r="A11" s="34" t="s">
        <v>5</v>
      </c>
      <c r="B11" s="28">
        <v>16228</v>
      </c>
      <c r="C11" s="28">
        <v>0</v>
      </c>
      <c r="D11" s="29">
        <v>-324156</v>
      </c>
      <c r="E11" s="28">
        <v>4883</v>
      </c>
      <c r="F11" s="28">
        <v>2448063</v>
      </c>
      <c r="G11" s="35">
        <v>2145018</v>
      </c>
    </row>
    <row r="12" spans="1:7" ht="15.75" thickBot="1" x14ac:dyDescent="0.3">
      <c r="A12" s="34" t="s">
        <v>6</v>
      </c>
      <c r="B12" s="28">
        <v>24300</v>
      </c>
      <c r="C12" s="28">
        <v>0</v>
      </c>
      <c r="D12" s="29">
        <v>-288442</v>
      </c>
      <c r="E12" s="28">
        <v>7626</v>
      </c>
      <c r="F12" s="28">
        <v>3502398</v>
      </c>
      <c r="G12" s="35">
        <v>3245882</v>
      </c>
    </row>
    <row r="13" spans="1:7" ht="15.75" thickBot="1" x14ac:dyDescent="0.3">
      <c r="A13" s="34" t="s">
        <v>7</v>
      </c>
      <c r="B13" s="28">
        <v>35384</v>
      </c>
      <c r="C13" s="28">
        <v>0</v>
      </c>
      <c r="D13" s="29">
        <v>-187402</v>
      </c>
      <c r="E13" s="28">
        <v>10029</v>
      </c>
      <c r="F13" s="28">
        <v>6939314</v>
      </c>
      <c r="G13" s="35">
        <v>6797325</v>
      </c>
    </row>
    <row r="14" spans="1:7" ht="26.25" thickBot="1" x14ac:dyDescent="0.3">
      <c r="A14" s="34" t="s">
        <v>8</v>
      </c>
      <c r="B14" s="28">
        <v>12406</v>
      </c>
      <c r="C14" s="28">
        <v>0</v>
      </c>
      <c r="D14" s="28">
        <v>0</v>
      </c>
      <c r="E14" s="28">
        <v>4162</v>
      </c>
      <c r="F14" s="28">
        <v>3628302</v>
      </c>
      <c r="G14" s="35">
        <v>3644870</v>
      </c>
    </row>
    <row r="15" spans="1:7" ht="26.25" thickBot="1" x14ac:dyDescent="0.3">
      <c r="A15" s="34" t="s">
        <v>9</v>
      </c>
      <c r="B15" s="28">
        <v>28682</v>
      </c>
      <c r="C15" s="28">
        <v>160</v>
      </c>
      <c r="D15" s="28">
        <v>0</v>
      </c>
      <c r="E15" s="28">
        <v>7408</v>
      </c>
      <c r="F15" s="28">
        <v>4164368</v>
      </c>
      <c r="G15" s="35">
        <v>4200618</v>
      </c>
    </row>
    <row r="16" spans="1:7" ht="15.75" thickBot="1" x14ac:dyDescent="0.3">
      <c r="A16" s="34" t="s">
        <v>10</v>
      </c>
      <c r="B16" s="28">
        <v>11428</v>
      </c>
      <c r="C16" s="28">
        <v>840</v>
      </c>
      <c r="D16" s="28">
        <v>0</v>
      </c>
      <c r="E16" s="28">
        <v>3750</v>
      </c>
      <c r="F16" s="28">
        <v>4319099</v>
      </c>
      <c r="G16" s="35">
        <v>4335117</v>
      </c>
    </row>
    <row r="17" spans="1:7" ht="26.25" thickBot="1" x14ac:dyDescent="0.3">
      <c r="A17" s="34" t="s">
        <v>11</v>
      </c>
      <c r="B17" s="28">
        <v>13626</v>
      </c>
      <c r="C17" s="28">
        <v>0</v>
      </c>
      <c r="D17" s="28">
        <v>0</v>
      </c>
      <c r="E17" s="28">
        <v>3767</v>
      </c>
      <c r="F17" s="28">
        <v>4162363</v>
      </c>
      <c r="G17" s="35">
        <v>4179756</v>
      </c>
    </row>
    <row r="18" spans="1:7" x14ac:dyDescent="0.25">
      <c r="A18" s="36"/>
      <c r="B18" s="26">
        <v>280000</v>
      </c>
      <c r="C18" s="26">
        <v>6500</v>
      </c>
      <c r="D18" s="26">
        <v>-800000</v>
      </c>
      <c r="E18" s="26">
        <v>85000</v>
      </c>
      <c r="F18" s="26">
        <v>44356495</v>
      </c>
      <c r="G18" s="32">
        <v>43927995</v>
      </c>
    </row>
  </sheetData>
  <mergeCells count="4">
    <mergeCell ref="A3:A6"/>
    <mergeCell ref="B3:B6"/>
    <mergeCell ref="C3:C6"/>
    <mergeCell ref="E3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 Bognár-Lahr</dc:creator>
  <cp:lastModifiedBy>Naeem Rashid</cp:lastModifiedBy>
  <dcterms:created xsi:type="dcterms:W3CDTF">2021-12-17T13:45:46Z</dcterms:created>
  <dcterms:modified xsi:type="dcterms:W3CDTF">2022-12-21T16:37:17Z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2021-12-17T13:45:46Z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ca06efca-2e4e-4e00-90c1-49a675763bae</vt:lpwstr>
  </property>
  <property fmtid="{D5CDD505-2E9C-101B-9397-08002B2CF9AE}" pid="8" name="MSIP_Label_da73a663-4204-480c-9ce8-a1a166c234ab_ContentBits">
    <vt:lpwstr>0</vt:lpwstr>
  </property>
</Properties>
</file>