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Løpende inntutj\"/>
    </mc:Choice>
  </mc:AlternateContent>
  <bookViews>
    <workbookView xWindow="480" yWindow="270" windowWidth="18555" windowHeight="11250" activeTab="7"/>
  </bookViews>
  <sheets>
    <sheet name="jan-des" sheetId="10" r:id="rId1"/>
    <sheet name="jan-nov" sheetId="9" r:id="rId2"/>
    <sheet name="jan-sep" sheetId="8" r:id="rId3"/>
    <sheet name="jan-aug" sheetId="7" r:id="rId4"/>
    <sheet name="jan-juli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9">jan!$2:$7</definedName>
    <definedName name="_xlnm.Print_Titles" localSheetId="6">'jan-apr'!$2:$6</definedName>
    <definedName name="_xlnm.Print_Titles" localSheetId="8">'jan-feb'!$1:$6</definedName>
    <definedName name="_xlnm.Print_Titles" localSheetId="5">'jan-mai'!$2:$7</definedName>
    <definedName name="_xlnm.Print_Titles" localSheetId="7">'jan-mar'!$2:$6</definedName>
    <definedName name="_xlnm.Print_Titles" localSheetId="2">'jan-sep'!$2:$6</definedName>
  </definedNames>
  <calcPr calcId="162913"/>
</workbook>
</file>

<file path=xl/calcChain.xml><?xml version="1.0" encoding="utf-8"?>
<calcChain xmlns="http://schemas.openxmlformats.org/spreadsheetml/2006/main">
  <c r="O408" i="3" l="1"/>
  <c r="F408" i="3"/>
  <c r="E435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8" i="3"/>
  <c r="E435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8" i="2"/>
  <c r="E435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8" i="1"/>
  <c r="D435" i="10" l="1"/>
  <c r="E435" i="10" s="1"/>
  <c r="C435" i="10"/>
  <c r="D435" i="1" l="1"/>
  <c r="E433" i="10" l="1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433" i="8" l="1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H6" i="10" l="1"/>
  <c r="I6" i="10" s="1"/>
  <c r="J6" i="10" s="1"/>
  <c r="K6" i="10" s="1"/>
  <c r="L6" i="10" s="1"/>
  <c r="M6" i="10" s="1"/>
  <c r="H6" i="9"/>
  <c r="I6" i="9" s="1"/>
  <c r="J6" i="9" s="1"/>
  <c r="K6" i="9" s="1"/>
  <c r="L6" i="9" s="1"/>
  <c r="M6" i="9" s="1"/>
  <c r="H6" i="8"/>
  <c r="I6" i="8" s="1"/>
  <c r="J6" i="8" s="1"/>
  <c r="K6" i="8" s="1"/>
  <c r="L6" i="8" s="1"/>
  <c r="M6" i="8" s="1"/>
  <c r="H6" i="7"/>
  <c r="I6" i="7" s="1"/>
  <c r="J6" i="7" s="1"/>
  <c r="K6" i="7" s="1"/>
  <c r="L6" i="7" s="1"/>
  <c r="M6" i="7" s="1"/>
  <c r="H6" i="6"/>
  <c r="I6" i="6" s="1"/>
  <c r="J6" i="6" s="1"/>
  <c r="K6" i="6" s="1"/>
  <c r="L6" i="6" s="1"/>
  <c r="M6" i="6" s="1"/>
  <c r="H6" i="5"/>
  <c r="I6" i="5" s="1"/>
  <c r="J6" i="5" s="1"/>
  <c r="K6" i="5" s="1"/>
  <c r="L6" i="5" s="1"/>
  <c r="M6" i="5" s="1"/>
  <c r="H6" i="4"/>
  <c r="I6" i="4" s="1"/>
  <c r="J6" i="4" s="1"/>
  <c r="K6" i="4" s="1"/>
  <c r="L6" i="4" s="1"/>
  <c r="M6" i="4" s="1"/>
  <c r="H6" i="3"/>
  <c r="I6" i="3" s="1"/>
  <c r="J6" i="3" s="1"/>
  <c r="K6" i="3" s="1"/>
  <c r="L6" i="3" s="1"/>
  <c r="M6" i="3" s="1"/>
  <c r="H6" i="2"/>
  <c r="I6" i="2" s="1"/>
  <c r="J6" i="2" s="1"/>
  <c r="K6" i="2" s="1"/>
  <c r="L6" i="2" s="1"/>
  <c r="M6" i="2" s="1"/>
  <c r="C435" i="8"/>
  <c r="C435" i="1"/>
  <c r="C435" i="6"/>
  <c r="C435" i="5"/>
  <c r="D435" i="5"/>
  <c r="F437" i="5" s="1"/>
  <c r="D435" i="3"/>
  <c r="F437" i="3" s="1"/>
  <c r="D435" i="2"/>
  <c r="F437" i="2" s="1"/>
  <c r="E8" i="10"/>
  <c r="D435" i="9"/>
  <c r="C435" i="9"/>
  <c r="E8" i="9"/>
  <c r="D435" i="8"/>
  <c r="E8" i="8"/>
  <c r="D435" i="7"/>
  <c r="F437" i="7" s="1"/>
  <c r="C435" i="7"/>
  <c r="E8" i="7"/>
  <c r="D435" i="6"/>
  <c r="F437" i="6" s="1"/>
  <c r="E8" i="6"/>
  <c r="E8" i="5"/>
  <c r="D435" i="4"/>
  <c r="F437" i="4" s="1"/>
  <c r="C435" i="4"/>
  <c r="E8" i="4"/>
  <c r="C435" i="3"/>
  <c r="C435" i="2"/>
  <c r="H6" i="1"/>
  <c r="I6" i="1" s="1"/>
  <c r="J6" i="1" s="1"/>
  <c r="K6" i="1" s="1"/>
  <c r="L6" i="1" s="1"/>
  <c r="M6" i="1" s="1"/>
  <c r="E435" i="4" l="1"/>
  <c r="G8" i="4" s="1"/>
  <c r="E435" i="7"/>
  <c r="F437" i="10"/>
  <c r="H8" i="3"/>
  <c r="F437" i="1"/>
  <c r="E435" i="8"/>
  <c r="F437" i="8"/>
  <c r="E435" i="5"/>
  <c r="E435" i="9"/>
  <c r="F437" i="9"/>
  <c r="E435" i="6"/>
  <c r="F401" i="10" l="1"/>
  <c r="F399" i="10"/>
  <c r="F397" i="10"/>
  <c r="F395" i="10"/>
  <c r="F393" i="10"/>
  <c r="F391" i="10"/>
  <c r="F389" i="10"/>
  <c r="F387" i="10"/>
  <c r="F375" i="10"/>
  <c r="F373" i="10"/>
  <c r="F365" i="10"/>
  <c r="F363" i="10"/>
  <c r="F361" i="10"/>
  <c r="F359" i="10"/>
  <c r="F357" i="10"/>
  <c r="F355" i="10"/>
  <c r="F351" i="10"/>
  <c r="F347" i="10"/>
  <c r="F345" i="10"/>
  <c r="F341" i="10"/>
  <c r="F339" i="10"/>
  <c r="F337" i="10"/>
  <c r="F335" i="10"/>
  <c r="F333" i="10"/>
  <c r="F331" i="10"/>
  <c r="F329" i="10"/>
  <c r="F327" i="10"/>
  <c r="F325" i="10"/>
  <c r="F323" i="10"/>
  <c r="F321" i="10"/>
  <c r="F319" i="10"/>
  <c r="F317" i="10"/>
  <c r="F305" i="10"/>
  <c r="F291" i="10"/>
  <c r="F281" i="10"/>
  <c r="F279" i="10"/>
  <c r="F277" i="10"/>
  <c r="F275" i="10"/>
  <c r="F273" i="10"/>
  <c r="F271" i="10"/>
  <c r="F269" i="10"/>
  <c r="F267" i="10"/>
  <c r="F122" i="10"/>
  <c r="F98" i="10"/>
  <c r="F92" i="10"/>
  <c r="F90" i="10"/>
  <c r="F88" i="10"/>
  <c r="F86" i="10"/>
  <c r="F84" i="10"/>
  <c r="F82" i="10"/>
  <c r="F66" i="10"/>
  <c r="F64" i="10"/>
  <c r="F62" i="10"/>
  <c r="F50" i="10"/>
  <c r="F40" i="10"/>
  <c r="F38" i="10"/>
  <c r="F36" i="10"/>
  <c r="F34" i="10"/>
  <c r="F32" i="10"/>
  <c r="F263" i="10"/>
  <c r="F286" i="10"/>
  <c r="F141" i="10"/>
  <c r="F93" i="10"/>
  <c r="F85" i="10"/>
  <c r="F77" i="10"/>
  <c r="F69" i="10"/>
  <c r="F61" i="10"/>
  <c r="F53" i="10"/>
  <c r="F45" i="10"/>
  <c r="F37" i="10"/>
  <c r="F27" i="10"/>
  <c r="F25" i="10"/>
  <c r="F23" i="10"/>
  <c r="F21" i="10"/>
  <c r="F19" i="10"/>
  <c r="F17" i="10"/>
  <c r="F9" i="10"/>
  <c r="F278" i="10"/>
  <c r="F270" i="10"/>
  <c r="F294" i="10"/>
  <c r="F123" i="10"/>
  <c r="F91" i="10"/>
  <c r="F59" i="10"/>
  <c r="F75" i="10"/>
  <c r="F131" i="10"/>
  <c r="F99" i="10"/>
  <c r="F115" i="10"/>
  <c r="F83" i="10"/>
  <c r="F51" i="10"/>
  <c r="F139" i="10"/>
  <c r="F107" i="10"/>
  <c r="F43" i="10"/>
  <c r="F67" i="10"/>
  <c r="F35" i="10"/>
  <c r="F16" i="10"/>
  <c r="F39" i="10"/>
  <c r="F121" i="10"/>
  <c r="F166" i="10"/>
  <c r="F118" i="10"/>
  <c r="F22" i="10"/>
  <c r="F55" i="10"/>
  <c r="F101" i="10"/>
  <c r="F133" i="10"/>
  <c r="F57" i="10"/>
  <c r="F117" i="10"/>
  <c r="F13" i="10"/>
  <c r="F97" i="10"/>
  <c r="F15" i="10"/>
  <c r="F70" i="10"/>
  <c r="F109" i="10"/>
  <c r="F170" i="10"/>
  <c r="F218" i="10"/>
  <c r="F266" i="10"/>
  <c r="F44" i="10"/>
  <c r="F76" i="10"/>
  <c r="F124" i="10"/>
  <c r="F147" i="10"/>
  <c r="F163" i="10"/>
  <c r="F179" i="10"/>
  <c r="F195" i="10"/>
  <c r="F211" i="10"/>
  <c r="F227" i="10"/>
  <c r="F243" i="10"/>
  <c r="F259" i="10"/>
  <c r="F178" i="10"/>
  <c r="F222" i="10"/>
  <c r="F284" i="10"/>
  <c r="F334" i="10"/>
  <c r="F366" i="10"/>
  <c r="F398" i="10"/>
  <c r="F42" i="10"/>
  <c r="F114" i="10"/>
  <c r="F148" i="10"/>
  <c r="F164" i="10"/>
  <c r="F180" i="10"/>
  <c r="F196" i="10"/>
  <c r="F212" i="10"/>
  <c r="F228" i="10"/>
  <c r="F244" i="10"/>
  <c r="F260" i="10"/>
  <c r="F289" i="10"/>
  <c r="F198" i="10"/>
  <c r="F246" i="10"/>
  <c r="F310" i="10"/>
  <c r="F346" i="10"/>
  <c r="F378" i="10"/>
  <c r="F410" i="10"/>
  <c r="F56" i="10"/>
  <c r="F104" i="10"/>
  <c r="F136" i="10"/>
  <c r="F157" i="10"/>
  <c r="F173" i="10"/>
  <c r="F189" i="10"/>
  <c r="F205" i="10"/>
  <c r="F221" i="10"/>
  <c r="F237" i="10"/>
  <c r="F253" i="10"/>
  <c r="F272" i="10"/>
  <c r="F295" i="10"/>
  <c r="F311" i="10"/>
  <c r="F371" i="10"/>
  <c r="F407" i="10"/>
  <c r="F423" i="10"/>
  <c r="F293" i="10"/>
  <c r="F308" i="10"/>
  <c r="F324" i="10"/>
  <c r="F340" i="10"/>
  <c r="F356" i="10"/>
  <c r="F372" i="10"/>
  <c r="F388" i="10"/>
  <c r="F404" i="10"/>
  <c r="F420" i="10"/>
  <c r="F283" i="10"/>
  <c r="F313" i="10"/>
  <c r="F377" i="10"/>
  <c r="F409" i="10"/>
  <c r="F425" i="10"/>
  <c r="F103" i="10"/>
  <c r="F18" i="10"/>
  <c r="F126" i="10"/>
  <c r="F158" i="10"/>
  <c r="F63" i="10"/>
  <c r="F206" i="10"/>
  <c r="F68" i="10"/>
  <c r="F143" i="10"/>
  <c r="F191" i="10"/>
  <c r="F239" i="10"/>
  <c r="F210" i="10"/>
  <c r="F358" i="10"/>
  <c r="F106" i="10"/>
  <c r="F176" i="10"/>
  <c r="F224" i="10"/>
  <c r="F282" i="10"/>
  <c r="F298" i="10"/>
  <c r="F402" i="10"/>
  <c r="F128" i="10"/>
  <c r="F185" i="10"/>
  <c r="F233" i="10"/>
  <c r="F287" i="10"/>
  <c r="F367" i="10"/>
  <c r="F285" i="10"/>
  <c r="F336" i="10"/>
  <c r="F384" i="10"/>
  <c r="F432" i="10"/>
  <c r="F405" i="10"/>
  <c r="F125" i="10"/>
  <c r="F46" i="10"/>
  <c r="F135" i="10"/>
  <c r="F33" i="10"/>
  <c r="F10" i="10"/>
  <c r="F26" i="10"/>
  <c r="F73" i="10"/>
  <c r="F105" i="10"/>
  <c r="F137" i="10"/>
  <c r="F71" i="10"/>
  <c r="F146" i="10"/>
  <c r="F29" i="10"/>
  <c r="F111" i="10"/>
  <c r="F31" i="10"/>
  <c r="F81" i="10"/>
  <c r="F113" i="10"/>
  <c r="F182" i="10"/>
  <c r="F230" i="10"/>
  <c r="F306" i="10"/>
  <c r="F52" i="10"/>
  <c r="F100" i="10"/>
  <c r="F132" i="10"/>
  <c r="F151" i="10"/>
  <c r="F167" i="10"/>
  <c r="F183" i="10"/>
  <c r="F199" i="10"/>
  <c r="F215" i="10"/>
  <c r="F231" i="10"/>
  <c r="F247" i="10"/>
  <c r="F274" i="10"/>
  <c r="F190" i="10"/>
  <c r="F238" i="10"/>
  <c r="F302" i="10"/>
  <c r="F342" i="10"/>
  <c r="F374" i="10"/>
  <c r="F406" i="10"/>
  <c r="F58" i="10"/>
  <c r="F130" i="10"/>
  <c r="F152" i="10"/>
  <c r="F168" i="10"/>
  <c r="F184" i="10"/>
  <c r="F200" i="10"/>
  <c r="F216" i="10"/>
  <c r="F232" i="10"/>
  <c r="F248" i="10"/>
  <c r="F264" i="10"/>
  <c r="F162" i="10"/>
  <c r="F214" i="10"/>
  <c r="F262" i="10"/>
  <c r="F318" i="10"/>
  <c r="F354" i="10"/>
  <c r="F386" i="10"/>
  <c r="F418" i="10"/>
  <c r="F72" i="10"/>
  <c r="F112" i="10"/>
  <c r="F145" i="10"/>
  <c r="F161" i="10"/>
  <c r="F177" i="10"/>
  <c r="F193" i="10"/>
  <c r="F209" i="10"/>
  <c r="F225" i="10"/>
  <c r="F241" i="10"/>
  <c r="F257" i="10"/>
  <c r="F276" i="10"/>
  <c r="F299" i="10"/>
  <c r="F315" i="10"/>
  <c r="F379" i="10"/>
  <c r="F411" i="10"/>
  <c r="F427" i="10"/>
  <c r="F296" i="10"/>
  <c r="F312" i="10"/>
  <c r="F328" i="10"/>
  <c r="F344" i="10"/>
  <c r="F360" i="10"/>
  <c r="F376" i="10"/>
  <c r="F392" i="10"/>
  <c r="F408" i="10"/>
  <c r="F424" i="10"/>
  <c r="F297" i="10"/>
  <c r="F349" i="10"/>
  <c r="F381" i="10"/>
  <c r="F413" i="10"/>
  <c r="F429" i="10"/>
  <c r="F150" i="10"/>
  <c r="F79" i="10"/>
  <c r="F94" i="10"/>
  <c r="F110" i="10"/>
  <c r="F11" i="10"/>
  <c r="F102" i="10"/>
  <c r="F254" i="10"/>
  <c r="F116" i="10"/>
  <c r="F175" i="10"/>
  <c r="F223" i="10"/>
  <c r="F292" i="10"/>
  <c r="F322" i="10"/>
  <c r="F430" i="10"/>
  <c r="F160" i="10"/>
  <c r="F208" i="10"/>
  <c r="F240" i="10"/>
  <c r="F186" i="10"/>
  <c r="F338" i="10"/>
  <c r="F48" i="10"/>
  <c r="F153" i="10"/>
  <c r="F201" i="10"/>
  <c r="F249" i="10"/>
  <c r="F307" i="10"/>
  <c r="F419" i="10"/>
  <c r="F320" i="10"/>
  <c r="F368" i="10"/>
  <c r="F416" i="10"/>
  <c r="F369" i="10"/>
  <c r="F12" i="10"/>
  <c r="F89" i="10"/>
  <c r="F142" i="10"/>
  <c r="F65" i="10"/>
  <c r="F14" i="10"/>
  <c r="F30" i="10"/>
  <c r="F87" i="10"/>
  <c r="F119" i="10"/>
  <c r="F20" i="10"/>
  <c r="F78" i="10"/>
  <c r="F154" i="10"/>
  <c r="F47" i="10"/>
  <c r="F129" i="10"/>
  <c r="F49" i="10"/>
  <c r="F95" i="10"/>
  <c r="F127" i="10"/>
  <c r="F194" i="10"/>
  <c r="F242" i="10"/>
  <c r="F326" i="10"/>
  <c r="F60" i="10"/>
  <c r="F108" i="10"/>
  <c r="F140" i="10"/>
  <c r="F155" i="10"/>
  <c r="F171" i="10"/>
  <c r="F187" i="10"/>
  <c r="F203" i="10"/>
  <c r="F219" i="10"/>
  <c r="F235" i="10"/>
  <c r="F251" i="10"/>
  <c r="F288" i="10"/>
  <c r="F202" i="10"/>
  <c r="F250" i="10"/>
  <c r="F314" i="10"/>
  <c r="F350" i="10"/>
  <c r="F382" i="10"/>
  <c r="F414" i="10"/>
  <c r="F74" i="10"/>
  <c r="F138" i="10"/>
  <c r="F156" i="10"/>
  <c r="F172" i="10"/>
  <c r="F188" i="10"/>
  <c r="F204" i="10"/>
  <c r="F220" i="10"/>
  <c r="F236" i="10"/>
  <c r="F252" i="10"/>
  <c r="F268" i="10"/>
  <c r="F174" i="10"/>
  <c r="F226" i="10"/>
  <c r="F280" i="10"/>
  <c r="F330" i="10"/>
  <c r="F362" i="10"/>
  <c r="F394" i="10"/>
  <c r="F426" i="10"/>
  <c r="F80" i="10"/>
  <c r="F120" i="10"/>
  <c r="F149" i="10"/>
  <c r="F165" i="10"/>
  <c r="F181" i="10"/>
  <c r="F197" i="10"/>
  <c r="F213" i="10"/>
  <c r="F229" i="10"/>
  <c r="F245" i="10"/>
  <c r="F261" i="10"/>
  <c r="F290" i="10"/>
  <c r="F303" i="10"/>
  <c r="F343" i="10"/>
  <c r="F383" i="10"/>
  <c r="F415" i="10"/>
  <c r="F431" i="10"/>
  <c r="F300" i="10"/>
  <c r="F316" i="10"/>
  <c r="F332" i="10"/>
  <c r="F348" i="10"/>
  <c r="F364" i="10"/>
  <c r="F380" i="10"/>
  <c r="F396" i="10"/>
  <c r="F412" i="10"/>
  <c r="F428" i="10"/>
  <c r="F301" i="10"/>
  <c r="F353" i="10"/>
  <c r="F385" i="10"/>
  <c r="F417" i="10"/>
  <c r="F433" i="10"/>
  <c r="F24" i="10"/>
  <c r="F41" i="10"/>
  <c r="F28" i="10"/>
  <c r="F54" i="10"/>
  <c r="F134" i="10"/>
  <c r="F422" i="10"/>
  <c r="F159" i="10"/>
  <c r="F207" i="10"/>
  <c r="F255" i="10"/>
  <c r="F258" i="10"/>
  <c r="F390" i="10"/>
  <c r="F144" i="10"/>
  <c r="F192" i="10"/>
  <c r="F256" i="10"/>
  <c r="F234" i="10"/>
  <c r="F370" i="10"/>
  <c r="F96" i="10"/>
  <c r="F169" i="10"/>
  <c r="F217" i="10"/>
  <c r="F265" i="10"/>
  <c r="F403" i="10"/>
  <c r="F304" i="10"/>
  <c r="F352" i="10"/>
  <c r="F400" i="10"/>
  <c r="F309" i="10"/>
  <c r="F421" i="10"/>
  <c r="F435" i="10"/>
  <c r="F8" i="10"/>
  <c r="F432" i="9"/>
  <c r="F430" i="9"/>
  <c r="F428" i="9"/>
  <c r="F426" i="9"/>
  <c r="F424" i="9"/>
  <c r="F422" i="9"/>
  <c r="F420" i="9"/>
  <c r="F418" i="9"/>
  <c r="F416" i="9"/>
  <c r="F414" i="9"/>
  <c r="F412" i="9"/>
  <c r="F410" i="9"/>
  <c r="F408" i="9"/>
  <c r="F406" i="9"/>
  <c r="F404" i="9"/>
  <c r="F402" i="9"/>
  <c r="F400" i="9"/>
  <c r="F398" i="9"/>
  <c r="F396" i="9"/>
  <c r="F394" i="9"/>
  <c r="F392" i="9"/>
  <c r="F390" i="9"/>
  <c r="F388" i="9"/>
  <c r="F386" i="9"/>
  <c r="F384" i="9"/>
  <c r="F382" i="9"/>
  <c r="F380" i="9"/>
  <c r="F378" i="9"/>
  <c r="F376" i="9"/>
  <c r="F374" i="9"/>
  <c r="F372" i="9"/>
  <c r="F370" i="9"/>
  <c r="F368" i="9"/>
  <c r="F366" i="9"/>
  <c r="F364" i="9"/>
  <c r="F362" i="9"/>
  <c r="F360" i="9"/>
  <c r="F358" i="9"/>
  <c r="F356" i="9"/>
  <c r="F354" i="9"/>
  <c r="F352" i="9"/>
  <c r="F350" i="9"/>
  <c r="F348" i="9"/>
  <c r="F346" i="9"/>
  <c r="F344" i="9"/>
  <c r="F342" i="9"/>
  <c r="F340" i="9"/>
  <c r="F338" i="9"/>
  <c r="F336" i="9"/>
  <c r="F334" i="9"/>
  <c r="F332" i="9"/>
  <c r="F330" i="9"/>
  <c r="F328" i="9"/>
  <c r="F326" i="9"/>
  <c r="F324" i="9"/>
  <c r="F322" i="9"/>
  <c r="F320" i="9"/>
  <c r="F318" i="9"/>
  <c r="F316" i="9"/>
  <c r="F314" i="9"/>
  <c r="F312" i="9"/>
  <c r="F310" i="9"/>
  <c r="F308" i="9"/>
  <c r="F306" i="9"/>
  <c r="F304" i="9"/>
  <c r="F302" i="9"/>
  <c r="F300" i="9"/>
  <c r="F298" i="9"/>
  <c r="F296" i="9"/>
  <c r="F294" i="9"/>
  <c r="F292" i="9"/>
  <c r="F290" i="9"/>
  <c r="F288" i="9"/>
  <c r="F286" i="9"/>
  <c r="F284" i="9"/>
  <c r="F282" i="9"/>
  <c r="F280" i="9"/>
  <c r="F278" i="9"/>
  <c r="F276" i="9"/>
  <c r="F274" i="9"/>
  <c r="F272" i="9"/>
  <c r="F270" i="9"/>
  <c r="F268" i="9"/>
  <c r="F266" i="9"/>
  <c r="F264" i="9"/>
  <c r="F263" i="9"/>
  <c r="F261" i="9"/>
  <c r="F259" i="9"/>
  <c r="F257" i="9"/>
  <c r="F255" i="9"/>
  <c r="F253" i="9"/>
  <c r="F251" i="9"/>
  <c r="F249" i="9"/>
  <c r="F247" i="9"/>
  <c r="F245" i="9"/>
  <c r="F243" i="9"/>
  <c r="F241" i="9"/>
  <c r="F239" i="9"/>
  <c r="F237" i="9"/>
  <c r="F235" i="9"/>
  <c r="F233" i="9"/>
  <c r="F231" i="9"/>
  <c r="F229" i="9"/>
  <c r="F227" i="9"/>
  <c r="F225" i="9"/>
  <c r="F223" i="9"/>
  <c r="F221" i="9"/>
  <c r="F219" i="9"/>
  <c r="F217" i="9"/>
  <c r="F215" i="9"/>
  <c r="F213" i="9"/>
  <c r="F211" i="9"/>
  <c r="F209" i="9"/>
  <c r="F207" i="9"/>
  <c r="F205" i="9"/>
  <c r="F203" i="9"/>
  <c r="F201" i="9"/>
  <c r="F199" i="9"/>
  <c r="F197" i="9"/>
  <c r="F195" i="9"/>
  <c r="F193" i="9"/>
  <c r="F191" i="9"/>
  <c r="F189" i="9"/>
  <c r="F187" i="9"/>
  <c r="F185" i="9"/>
  <c r="F183" i="9"/>
  <c r="F181" i="9"/>
  <c r="F179" i="9"/>
  <c r="F260" i="9"/>
  <c r="F250" i="9"/>
  <c r="F242" i="9"/>
  <c r="F234" i="9"/>
  <c r="F226" i="9"/>
  <c r="F218" i="9"/>
  <c r="F202" i="9"/>
  <c r="F194" i="9"/>
  <c r="F178" i="9"/>
  <c r="F174" i="9"/>
  <c r="F170" i="9"/>
  <c r="F164" i="9"/>
  <c r="F160" i="9"/>
  <c r="F156" i="9"/>
  <c r="F150" i="9"/>
  <c r="F146" i="9"/>
  <c r="F142" i="9"/>
  <c r="F136" i="9"/>
  <c r="F132" i="9"/>
  <c r="F126" i="9"/>
  <c r="F262" i="9"/>
  <c r="F177" i="9"/>
  <c r="F175" i="9"/>
  <c r="F173" i="9"/>
  <c r="F171" i="9"/>
  <c r="F169" i="9"/>
  <c r="F167" i="9"/>
  <c r="F165" i="9"/>
  <c r="F163" i="9"/>
  <c r="F161" i="9"/>
  <c r="F159" i="9"/>
  <c r="F157" i="9"/>
  <c r="F155" i="9"/>
  <c r="F153" i="9"/>
  <c r="F151" i="9"/>
  <c r="F149" i="9"/>
  <c r="F147" i="9"/>
  <c r="F145" i="9"/>
  <c r="F143" i="9"/>
  <c r="F141" i="9"/>
  <c r="F139" i="9"/>
  <c r="F137" i="9"/>
  <c r="F135" i="9"/>
  <c r="F133" i="9"/>
  <c r="F131" i="9"/>
  <c r="F129" i="9"/>
  <c r="F166" i="9"/>
  <c r="F152" i="9"/>
  <c r="F140" i="9"/>
  <c r="F130" i="9"/>
  <c r="F256" i="9"/>
  <c r="F258" i="9"/>
  <c r="F210" i="9"/>
  <c r="F186" i="9"/>
  <c r="F176" i="9"/>
  <c r="F172" i="9"/>
  <c r="F168" i="9"/>
  <c r="F162" i="9"/>
  <c r="F158" i="9"/>
  <c r="F154" i="9"/>
  <c r="F148" i="9"/>
  <c r="F144" i="9"/>
  <c r="F138" i="9"/>
  <c r="F134" i="9"/>
  <c r="F128" i="9"/>
  <c r="F118" i="9"/>
  <c r="F110" i="9"/>
  <c r="F102" i="9"/>
  <c r="F94" i="9"/>
  <c r="F86" i="9"/>
  <c r="F78" i="9"/>
  <c r="F70" i="9"/>
  <c r="F62" i="9"/>
  <c r="F54" i="9"/>
  <c r="F46" i="9"/>
  <c r="F38" i="9"/>
  <c r="F30" i="9"/>
  <c r="F22" i="9"/>
  <c r="F14" i="9"/>
  <c r="F116" i="9"/>
  <c r="F76" i="9"/>
  <c r="F60" i="9"/>
  <c r="F44" i="9"/>
  <c r="F36" i="9"/>
  <c r="F12" i="9"/>
  <c r="F120" i="9"/>
  <c r="F112" i="9"/>
  <c r="F104" i="9"/>
  <c r="F96" i="9"/>
  <c r="F88" i="9"/>
  <c r="F80" i="9"/>
  <c r="F72" i="9"/>
  <c r="F64" i="9"/>
  <c r="F56" i="9"/>
  <c r="F48" i="9"/>
  <c r="F40" i="9"/>
  <c r="F32" i="9"/>
  <c r="F24" i="9"/>
  <c r="F16" i="9"/>
  <c r="F42" i="9"/>
  <c r="F34" i="9"/>
  <c r="F10" i="9"/>
  <c r="F100" i="9"/>
  <c r="F84" i="9"/>
  <c r="F68" i="9"/>
  <c r="F20" i="9"/>
  <c r="F122" i="9"/>
  <c r="F114" i="9"/>
  <c r="F106" i="9"/>
  <c r="F98" i="9"/>
  <c r="F90" i="9"/>
  <c r="F82" i="9"/>
  <c r="F74" i="9"/>
  <c r="F66" i="9"/>
  <c r="F58" i="9"/>
  <c r="F50" i="9"/>
  <c r="F26" i="9"/>
  <c r="F18" i="9"/>
  <c r="F124" i="9"/>
  <c r="F108" i="9"/>
  <c r="F92" i="9"/>
  <c r="F52" i="9"/>
  <c r="F28" i="9"/>
  <c r="F252" i="9"/>
  <c r="F71" i="9"/>
  <c r="F212" i="9"/>
  <c r="F236" i="9"/>
  <c r="F53" i="9"/>
  <c r="F85" i="9"/>
  <c r="F117" i="9"/>
  <c r="F55" i="9"/>
  <c r="F196" i="9"/>
  <c r="F21" i="9"/>
  <c r="F27" i="9"/>
  <c r="F59" i="9"/>
  <c r="F91" i="9"/>
  <c r="F123" i="9"/>
  <c r="F206" i="9"/>
  <c r="F238" i="9"/>
  <c r="F87" i="9"/>
  <c r="F192" i="9"/>
  <c r="F240" i="9"/>
  <c r="F33" i="9"/>
  <c r="F65" i="9"/>
  <c r="F97" i="9"/>
  <c r="F127" i="9"/>
  <c r="F277" i="9"/>
  <c r="F293" i="9"/>
  <c r="F309" i="9"/>
  <c r="F325" i="9"/>
  <c r="F341" i="9"/>
  <c r="F357" i="9"/>
  <c r="F373" i="9"/>
  <c r="F389" i="9"/>
  <c r="F405" i="9"/>
  <c r="F421" i="9"/>
  <c r="F267" i="9"/>
  <c r="F283" i="9"/>
  <c r="F299" i="9"/>
  <c r="F315" i="9"/>
  <c r="F331" i="9"/>
  <c r="F347" i="9"/>
  <c r="F363" i="9"/>
  <c r="F379" i="9"/>
  <c r="F395" i="9"/>
  <c r="F411" i="9"/>
  <c r="F427" i="9"/>
  <c r="F15" i="9"/>
  <c r="F79" i="9"/>
  <c r="F220" i="9"/>
  <c r="F244" i="9"/>
  <c r="F61" i="9"/>
  <c r="F93" i="9"/>
  <c r="F125" i="9"/>
  <c r="F111" i="9"/>
  <c r="F208" i="9"/>
  <c r="F29" i="9"/>
  <c r="F35" i="9"/>
  <c r="F67" i="9"/>
  <c r="F99" i="9"/>
  <c r="F182" i="9"/>
  <c r="F214" i="9"/>
  <c r="F246" i="9"/>
  <c r="F95" i="9"/>
  <c r="F204" i="9"/>
  <c r="F9" i="9"/>
  <c r="F41" i="9"/>
  <c r="F73" i="9"/>
  <c r="F105" i="9"/>
  <c r="F265" i="9"/>
  <c r="F281" i="9"/>
  <c r="F297" i="9"/>
  <c r="F313" i="9"/>
  <c r="F329" i="9"/>
  <c r="F345" i="9"/>
  <c r="F361" i="9"/>
  <c r="F377" i="9"/>
  <c r="F393" i="9"/>
  <c r="F409" i="9"/>
  <c r="F425" i="9"/>
  <c r="F271" i="9"/>
  <c r="F287" i="9"/>
  <c r="F303" i="9"/>
  <c r="F319" i="9"/>
  <c r="F335" i="9"/>
  <c r="F351" i="9"/>
  <c r="F367" i="9"/>
  <c r="F383" i="9"/>
  <c r="F399" i="9"/>
  <c r="F415" i="9"/>
  <c r="F431" i="9"/>
  <c r="F39" i="9"/>
  <c r="F188" i="9"/>
  <c r="F228" i="9"/>
  <c r="F37" i="9"/>
  <c r="F69" i="9"/>
  <c r="F101" i="9"/>
  <c r="F31" i="9"/>
  <c r="F119" i="9"/>
  <c r="F248" i="9"/>
  <c r="F11" i="9"/>
  <c r="F43" i="9"/>
  <c r="F75" i="9"/>
  <c r="F107" i="9"/>
  <c r="F190" i="9"/>
  <c r="F222" i="9"/>
  <c r="F254" i="9"/>
  <c r="F103" i="9"/>
  <c r="F216" i="9"/>
  <c r="F17" i="9"/>
  <c r="F49" i="9"/>
  <c r="F81" i="9"/>
  <c r="F113" i="9"/>
  <c r="F269" i="9"/>
  <c r="F285" i="9"/>
  <c r="F301" i="9"/>
  <c r="F317" i="9"/>
  <c r="F333" i="9"/>
  <c r="F349" i="9"/>
  <c r="F365" i="9"/>
  <c r="F381" i="9"/>
  <c r="F397" i="9"/>
  <c r="F413" i="9"/>
  <c r="F429" i="9"/>
  <c r="F275" i="9"/>
  <c r="F291" i="9"/>
  <c r="F307" i="9"/>
  <c r="F323" i="9"/>
  <c r="F339" i="9"/>
  <c r="F355" i="9"/>
  <c r="F371" i="9"/>
  <c r="F387" i="9"/>
  <c r="F403" i="9"/>
  <c r="F419" i="9"/>
  <c r="F63" i="9"/>
  <c r="F200" i="9"/>
  <c r="F232" i="9"/>
  <c r="F45" i="9"/>
  <c r="F77" i="9"/>
  <c r="F109" i="9"/>
  <c r="F47" i="9"/>
  <c r="F184" i="9"/>
  <c r="F13" i="9"/>
  <c r="F19" i="9"/>
  <c r="F51" i="9"/>
  <c r="F83" i="9"/>
  <c r="F115" i="9"/>
  <c r="F198" i="9"/>
  <c r="F230" i="9"/>
  <c r="F23" i="9"/>
  <c r="F180" i="9"/>
  <c r="F224" i="9"/>
  <c r="F25" i="9"/>
  <c r="F57" i="9"/>
  <c r="F89" i="9"/>
  <c r="F121" i="9"/>
  <c r="F273" i="9"/>
  <c r="F289" i="9"/>
  <c r="F305" i="9"/>
  <c r="F321" i="9"/>
  <c r="F337" i="9"/>
  <c r="F353" i="9"/>
  <c r="F369" i="9"/>
  <c r="F385" i="9"/>
  <c r="F401" i="9"/>
  <c r="F417" i="9"/>
  <c r="F433" i="9"/>
  <c r="F279" i="9"/>
  <c r="F295" i="9"/>
  <c r="F311" i="9"/>
  <c r="F327" i="9"/>
  <c r="F343" i="9"/>
  <c r="F359" i="9"/>
  <c r="F375" i="9"/>
  <c r="F391" i="9"/>
  <c r="F407" i="9"/>
  <c r="F423" i="9"/>
  <c r="F419" i="8"/>
  <c r="F417" i="8"/>
  <c r="F415" i="8"/>
  <c r="F413" i="8"/>
  <c r="F411" i="8"/>
  <c r="F409" i="8"/>
  <c r="F407" i="8"/>
  <c r="F405" i="8"/>
  <c r="F403" i="8"/>
  <c r="F401" i="8"/>
  <c r="F399" i="8"/>
  <c r="F397" i="8"/>
  <c r="F395" i="8"/>
  <c r="F393" i="8"/>
  <c r="F391" i="8"/>
  <c r="F389" i="8"/>
  <c r="F387" i="8"/>
  <c r="F385" i="8"/>
  <c r="F383" i="8"/>
  <c r="F381" i="8"/>
  <c r="F379" i="8"/>
  <c r="F377" i="8"/>
  <c r="F375" i="8"/>
  <c r="F373" i="8"/>
  <c r="F371" i="8"/>
  <c r="F369" i="8"/>
  <c r="F367" i="8"/>
  <c r="F365" i="8"/>
  <c r="F363" i="8"/>
  <c r="F361" i="8"/>
  <c r="F359" i="8"/>
  <c r="F357" i="8"/>
  <c r="F355" i="8"/>
  <c r="F353" i="8"/>
  <c r="F351" i="8"/>
  <c r="F349" i="8"/>
  <c r="F347" i="8"/>
  <c r="F345" i="8"/>
  <c r="F343" i="8"/>
  <c r="F341" i="8"/>
  <c r="F339" i="8"/>
  <c r="F337" i="8"/>
  <c r="F335" i="8"/>
  <c r="F333" i="8"/>
  <c r="F331" i="8"/>
  <c r="F329" i="8"/>
  <c r="F327" i="8"/>
  <c r="F325" i="8"/>
  <c r="F323" i="8"/>
  <c r="F321" i="8"/>
  <c r="F319" i="8"/>
  <c r="F317" i="8"/>
  <c r="F315" i="8"/>
  <c r="F313" i="8"/>
  <c r="F311" i="8"/>
  <c r="F309" i="8"/>
  <c r="F307" i="8"/>
  <c r="F305" i="8"/>
  <c r="F303" i="8"/>
  <c r="F301" i="8"/>
  <c r="F299" i="8"/>
  <c r="F297" i="8"/>
  <c r="F295" i="8"/>
  <c r="F293" i="8"/>
  <c r="F291" i="8"/>
  <c r="F289" i="8"/>
  <c r="F287" i="8"/>
  <c r="F285" i="8"/>
  <c r="F283" i="8"/>
  <c r="F281" i="8"/>
  <c r="F279" i="8"/>
  <c r="F277" i="8"/>
  <c r="F275" i="8"/>
  <c r="F273" i="8"/>
  <c r="F271" i="8"/>
  <c r="F269" i="8"/>
  <c r="F267" i="8"/>
  <c r="F265" i="8"/>
  <c r="F300" i="8"/>
  <c r="F292" i="8"/>
  <c r="F284" i="8"/>
  <c r="F276" i="8"/>
  <c r="F268" i="8"/>
  <c r="F263" i="8"/>
  <c r="F261" i="8"/>
  <c r="F259" i="8"/>
  <c r="F257" i="8"/>
  <c r="F255" i="8"/>
  <c r="F253" i="8"/>
  <c r="F251" i="8"/>
  <c r="F249" i="8"/>
  <c r="F247" i="8"/>
  <c r="F245" i="8"/>
  <c r="F243" i="8"/>
  <c r="F241" i="8"/>
  <c r="F239" i="8"/>
  <c r="F237" i="8"/>
  <c r="F235" i="8"/>
  <c r="F233" i="8"/>
  <c r="F231" i="8"/>
  <c r="F229" i="8"/>
  <c r="F227" i="8"/>
  <c r="F225" i="8"/>
  <c r="F223" i="8"/>
  <c r="F221" i="8"/>
  <c r="F219" i="8"/>
  <c r="F217" i="8"/>
  <c r="F215" i="8"/>
  <c r="F213" i="8"/>
  <c r="F211" i="8"/>
  <c r="F209" i="8"/>
  <c r="F207" i="8"/>
  <c r="F205" i="8"/>
  <c r="F203" i="8"/>
  <c r="F201" i="8"/>
  <c r="F199" i="8"/>
  <c r="F197" i="8"/>
  <c r="F195" i="8"/>
  <c r="F193" i="8"/>
  <c r="F191" i="8"/>
  <c r="F189" i="8"/>
  <c r="F187" i="8"/>
  <c r="F185" i="8"/>
  <c r="F183" i="8"/>
  <c r="F181" i="8"/>
  <c r="F179" i="8"/>
  <c r="F177" i="8"/>
  <c r="F175" i="8"/>
  <c r="F173" i="8"/>
  <c r="F171" i="8"/>
  <c r="F272" i="8"/>
  <c r="F262" i="8"/>
  <c r="F254" i="8"/>
  <c r="F246" i="8"/>
  <c r="F238" i="8"/>
  <c r="F230" i="8"/>
  <c r="F222" i="8"/>
  <c r="F214" i="8"/>
  <c r="F206" i="8"/>
  <c r="F198" i="8"/>
  <c r="F190" i="8"/>
  <c r="F182" i="8"/>
  <c r="F174" i="8"/>
  <c r="F169" i="8"/>
  <c r="F167" i="8"/>
  <c r="F165" i="8"/>
  <c r="F163" i="8"/>
  <c r="F161" i="8"/>
  <c r="F159" i="8"/>
  <c r="F125" i="8"/>
  <c r="F123" i="8"/>
  <c r="F121" i="8"/>
  <c r="F119" i="8"/>
  <c r="F117" i="8"/>
  <c r="F115" i="8"/>
  <c r="F113" i="8"/>
  <c r="F111" i="8"/>
  <c r="F109" i="8"/>
  <c r="F107" i="8"/>
  <c r="F105" i="8"/>
  <c r="F103" i="8"/>
  <c r="F101" i="8"/>
  <c r="F99" i="8"/>
  <c r="F97" i="8"/>
  <c r="F95" i="8"/>
  <c r="F93" i="8"/>
  <c r="F91" i="8"/>
  <c r="F89" i="8"/>
  <c r="F87" i="8"/>
  <c r="F85" i="8"/>
  <c r="F83" i="8"/>
  <c r="F81" i="8"/>
  <c r="F79" i="8"/>
  <c r="F77" i="8"/>
  <c r="F75" i="8"/>
  <c r="F73" i="8"/>
  <c r="F71" i="8"/>
  <c r="F69" i="8"/>
  <c r="F67" i="8"/>
  <c r="F65" i="8"/>
  <c r="F63" i="8"/>
  <c r="F61" i="8"/>
  <c r="F59" i="8"/>
  <c r="F57" i="8"/>
  <c r="F55" i="8"/>
  <c r="F53" i="8"/>
  <c r="F51" i="8"/>
  <c r="F49" i="8"/>
  <c r="F47" i="8"/>
  <c r="F45" i="8"/>
  <c r="F43" i="8"/>
  <c r="F41" i="8"/>
  <c r="F39" i="8"/>
  <c r="F37" i="8"/>
  <c r="F35" i="8"/>
  <c r="F33" i="8"/>
  <c r="F31" i="8"/>
  <c r="F29" i="8"/>
  <c r="F27" i="8"/>
  <c r="F25" i="8"/>
  <c r="F23" i="8"/>
  <c r="F21" i="8"/>
  <c r="F19" i="8"/>
  <c r="F17" i="8"/>
  <c r="F15" i="8"/>
  <c r="F13" i="8"/>
  <c r="F11" i="8"/>
  <c r="F9" i="8"/>
  <c r="F296" i="8"/>
  <c r="F264" i="8"/>
  <c r="F256" i="8"/>
  <c r="F248" i="8"/>
  <c r="F240" i="8"/>
  <c r="F232" i="8"/>
  <c r="F224" i="8"/>
  <c r="F216" i="8"/>
  <c r="F208" i="8"/>
  <c r="F200" i="8"/>
  <c r="F192" i="8"/>
  <c r="F184" i="8"/>
  <c r="F176" i="8"/>
  <c r="F288" i="8"/>
  <c r="F258" i="8"/>
  <c r="F250" i="8"/>
  <c r="F242" i="8"/>
  <c r="F234" i="8"/>
  <c r="F226" i="8"/>
  <c r="F218" i="8"/>
  <c r="F210" i="8"/>
  <c r="F202" i="8"/>
  <c r="F194" i="8"/>
  <c r="F186" i="8"/>
  <c r="F178" i="8"/>
  <c r="F170" i="8"/>
  <c r="F168" i="8"/>
  <c r="F166" i="8"/>
  <c r="F164" i="8"/>
  <c r="F162" i="8"/>
  <c r="F160" i="8"/>
  <c r="F158" i="8"/>
  <c r="F156" i="8"/>
  <c r="F154" i="8"/>
  <c r="F152" i="8"/>
  <c r="F150" i="8"/>
  <c r="F148" i="8"/>
  <c r="F146" i="8"/>
  <c r="F144" i="8"/>
  <c r="F142" i="8"/>
  <c r="F244" i="8"/>
  <c r="F212" i="8"/>
  <c r="F180" i="8"/>
  <c r="F24" i="8"/>
  <c r="F16" i="8"/>
  <c r="F252" i="8"/>
  <c r="F280" i="8"/>
  <c r="F236" i="8"/>
  <c r="F204" i="8"/>
  <c r="F172" i="8"/>
  <c r="F188" i="8"/>
  <c r="F22" i="8"/>
  <c r="F260" i="8"/>
  <c r="F228" i="8"/>
  <c r="F196" i="8"/>
  <c r="F220" i="8"/>
  <c r="F14" i="8"/>
  <c r="F18" i="8"/>
  <c r="F20" i="8"/>
  <c r="F155" i="8"/>
  <c r="F330" i="8"/>
  <c r="F362" i="8"/>
  <c r="F394" i="8"/>
  <c r="F430" i="8"/>
  <c r="F44" i="8"/>
  <c r="F60" i="8"/>
  <c r="F76" i="8"/>
  <c r="F92" i="8"/>
  <c r="F108" i="8"/>
  <c r="F124" i="8"/>
  <c r="F140" i="8"/>
  <c r="F306" i="8"/>
  <c r="F342" i="8"/>
  <c r="F374" i="8"/>
  <c r="F406" i="8"/>
  <c r="F133" i="8"/>
  <c r="F149" i="8"/>
  <c r="F147" i="8"/>
  <c r="F30" i="8"/>
  <c r="F46" i="8"/>
  <c r="F62" i="8"/>
  <c r="F78" i="8"/>
  <c r="F94" i="8"/>
  <c r="F110" i="8"/>
  <c r="F126" i="8"/>
  <c r="F266" i="8"/>
  <c r="F282" i="8"/>
  <c r="F423" i="8"/>
  <c r="F308" i="8"/>
  <c r="F324" i="8"/>
  <c r="F340" i="8"/>
  <c r="F356" i="8"/>
  <c r="F372" i="8"/>
  <c r="F388" i="8"/>
  <c r="F404" i="8"/>
  <c r="F420" i="8"/>
  <c r="F421" i="8"/>
  <c r="F427" i="8"/>
  <c r="F344" i="8"/>
  <c r="F376" i="8"/>
  <c r="F408" i="8"/>
  <c r="F424" i="8"/>
  <c r="F136" i="8"/>
  <c r="F129" i="8"/>
  <c r="F42" i="8"/>
  <c r="F90" i="8"/>
  <c r="F122" i="8"/>
  <c r="F304" i="8"/>
  <c r="F368" i="8"/>
  <c r="F432" i="8"/>
  <c r="F10" i="8"/>
  <c r="F28" i="8"/>
  <c r="F298" i="8"/>
  <c r="F338" i="8"/>
  <c r="F370" i="8"/>
  <c r="F402" i="8"/>
  <c r="F32" i="8"/>
  <c r="F48" i="8"/>
  <c r="F64" i="8"/>
  <c r="F80" i="8"/>
  <c r="F96" i="8"/>
  <c r="F112" i="8"/>
  <c r="F128" i="8"/>
  <c r="F131" i="8"/>
  <c r="F314" i="8"/>
  <c r="F350" i="8"/>
  <c r="F382" i="8"/>
  <c r="F414" i="8"/>
  <c r="F137" i="8"/>
  <c r="F153" i="8"/>
  <c r="F302" i="8"/>
  <c r="F34" i="8"/>
  <c r="F50" i="8"/>
  <c r="F66" i="8"/>
  <c r="F82" i="8"/>
  <c r="F98" i="8"/>
  <c r="F114" i="8"/>
  <c r="F130" i="8"/>
  <c r="F270" i="8"/>
  <c r="F286" i="8"/>
  <c r="F312" i="8"/>
  <c r="F328" i="8"/>
  <c r="F360" i="8"/>
  <c r="F392" i="8"/>
  <c r="F425" i="8"/>
  <c r="F100" i="8"/>
  <c r="F132" i="8"/>
  <c r="F322" i="8"/>
  <c r="F390" i="8"/>
  <c r="F426" i="8"/>
  <c r="F157" i="8"/>
  <c r="F326" i="8"/>
  <c r="F54" i="8"/>
  <c r="F86" i="8"/>
  <c r="F118" i="8"/>
  <c r="F274" i="8"/>
  <c r="F290" i="8"/>
  <c r="F316" i="8"/>
  <c r="F348" i="8"/>
  <c r="F364" i="8"/>
  <c r="F396" i="8"/>
  <c r="F412" i="8"/>
  <c r="F429" i="8"/>
  <c r="F418" i="8"/>
  <c r="F88" i="8"/>
  <c r="F120" i="8"/>
  <c r="F151" i="8"/>
  <c r="F398" i="8"/>
  <c r="F422" i="8"/>
  <c r="F106" i="8"/>
  <c r="F294" i="8"/>
  <c r="F352" i="8"/>
  <c r="F416" i="8"/>
  <c r="F26" i="8"/>
  <c r="F127" i="8"/>
  <c r="F310" i="8"/>
  <c r="F346" i="8"/>
  <c r="F378" i="8"/>
  <c r="F410" i="8"/>
  <c r="F36" i="8"/>
  <c r="F52" i="8"/>
  <c r="F68" i="8"/>
  <c r="F84" i="8"/>
  <c r="F116" i="8"/>
  <c r="F139" i="8"/>
  <c r="F358" i="8"/>
  <c r="F141" i="8"/>
  <c r="F38" i="8"/>
  <c r="F70" i="8"/>
  <c r="F102" i="8"/>
  <c r="F134" i="8"/>
  <c r="F431" i="8"/>
  <c r="F332" i="8"/>
  <c r="F380" i="8"/>
  <c r="F428" i="8"/>
  <c r="F72" i="8"/>
  <c r="F366" i="8"/>
  <c r="F135" i="8"/>
  <c r="F74" i="8"/>
  <c r="F138" i="8"/>
  <c r="F320" i="8"/>
  <c r="F384" i="8"/>
  <c r="F433" i="8"/>
  <c r="F12" i="8"/>
  <c r="F143" i="8"/>
  <c r="F318" i="8"/>
  <c r="F354" i="8"/>
  <c r="F386" i="8"/>
  <c r="F40" i="8"/>
  <c r="F56" i="8"/>
  <c r="F104" i="8"/>
  <c r="F334" i="8"/>
  <c r="F145" i="8"/>
  <c r="F58" i="8"/>
  <c r="F278" i="8"/>
  <c r="F336" i="8"/>
  <c r="F400" i="8"/>
  <c r="F432" i="7"/>
  <c r="F430" i="7"/>
  <c r="F428" i="7"/>
  <c r="F426" i="7"/>
  <c r="F424" i="7"/>
  <c r="F422" i="7"/>
  <c r="F420" i="7"/>
  <c r="F418" i="7"/>
  <c r="F416" i="7"/>
  <c r="F414" i="7"/>
  <c r="F412" i="7"/>
  <c r="F410" i="7"/>
  <c r="F408" i="7"/>
  <c r="F406" i="7"/>
  <c r="F404" i="7"/>
  <c r="F402" i="7"/>
  <c r="F400" i="7"/>
  <c r="F398" i="7"/>
  <c r="F396" i="7"/>
  <c r="F394" i="7"/>
  <c r="F392" i="7"/>
  <c r="F390" i="7"/>
  <c r="F388" i="7"/>
  <c r="F386" i="7"/>
  <c r="F384" i="7"/>
  <c r="F382" i="7"/>
  <c r="F380" i="7"/>
  <c r="F378" i="7"/>
  <c r="F376" i="7"/>
  <c r="F374" i="7"/>
  <c r="F372" i="7"/>
  <c r="F370" i="7"/>
  <c r="F368" i="7"/>
  <c r="F366" i="7"/>
  <c r="F364" i="7"/>
  <c r="F362" i="7"/>
  <c r="F360" i="7"/>
  <c r="F358" i="7"/>
  <c r="F356" i="7"/>
  <c r="F354" i="7"/>
  <c r="F352" i="7"/>
  <c r="F350" i="7"/>
  <c r="F348" i="7"/>
  <c r="F346" i="7"/>
  <c r="F344" i="7"/>
  <c r="F342" i="7"/>
  <c r="F340" i="7"/>
  <c r="F338" i="7"/>
  <c r="F336" i="7"/>
  <c r="F334" i="7"/>
  <c r="F332" i="7"/>
  <c r="F330" i="7"/>
  <c r="F328" i="7"/>
  <c r="F326" i="7"/>
  <c r="F324" i="7"/>
  <c r="F322" i="7"/>
  <c r="F320" i="7"/>
  <c r="F318" i="7"/>
  <c r="F316" i="7"/>
  <c r="F314" i="7"/>
  <c r="F312" i="7"/>
  <c r="F310" i="7"/>
  <c r="F308" i="7"/>
  <c r="F306" i="7"/>
  <c r="F304" i="7"/>
  <c r="F302" i="7"/>
  <c r="F300" i="7"/>
  <c r="F298" i="7"/>
  <c r="F296" i="7"/>
  <c r="F294" i="7"/>
  <c r="F292" i="7"/>
  <c r="F290" i="7"/>
  <c r="F288" i="7"/>
  <c r="F286" i="7"/>
  <c r="F284" i="7"/>
  <c r="F282" i="7"/>
  <c r="F280" i="7"/>
  <c r="F278" i="7"/>
  <c r="F276" i="7"/>
  <c r="F274" i="7"/>
  <c r="F272" i="7"/>
  <c r="F270" i="7"/>
  <c r="F268" i="7"/>
  <c r="F266" i="7"/>
  <c r="F264" i="7"/>
  <c r="F427" i="7"/>
  <c r="F411" i="7"/>
  <c r="F395" i="7"/>
  <c r="F379" i="7"/>
  <c r="F363" i="7"/>
  <c r="F347" i="7"/>
  <c r="F331" i="7"/>
  <c r="F315" i="7"/>
  <c r="F299" i="7"/>
  <c r="F283" i="7"/>
  <c r="F267" i="7"/>
  <c r="F256" i="7"/>
  <c r="F248" i="7"/>
  <c r="F240" i="7"/>
  <c r="F232" i="7"/>
  <c r="F224" i="7"/>
  <c r="F216" i="7"/>
  <c r="F208" i="7"/>
  <c r="F200" i="7"/>
  <c r="F192" i="7"/>
  <c r="F184" i="7"/>
  <c r="F176" i="7"/>
  <c r="F168" i="7"/>
  <c r="F160" i="7"/>
  <c r="F152" i="7"/>
  <c r="F144" i="7"/>
  <c r="F136" i="7"/>
  <c r="F134" i="7"/>
  <c r="F132" i="7"/>
  <c r="F130" i="7"/>
  <c r="F128" i="7"/>
  <c r="F126" i="7"/>
  <c r="F124" i="7"/>
  <c r="F122" i="7"/>
  <c r="F120" i="7"/>
  <c r="F118" i="7"/>
  <c r="F116" i="7"/>
  <c r="F114" i="7"/>
  <c r="F112" i="7"/>
  <c r="F110" i="7"/>
  <c r="F108" i="7"/>
  <c r="F106" i="7"/>
  <c r="F104" i="7"/>
  <c r="F102" i="7"/>
  <c r="F100" i="7"/>
  <c r="F98" i="7"/>
  <c r="F96" i="7"/>
  <c r="F94" i="7"/>
  <c r="F92" i="7"/>
  <c r="F90" i="7"/>
  <c r="F88" i="7"/>
  <c r="F86" i="7"/>
  <c r="F84" i="7"/>
  <c r="F82" i="7"/>
  <c r="F80" i="7"/>
  <c r="F78" i="7"/>
  <c r="F76" i="7"/>
  <c r="F74" i="7"/>
  <c r="F72" i="7"/>
  <c r="F70" i="7"/>
  <c r="F68" i="7"/>
  <c r="F258" i="7"/>
  <c r="F250" i="7"/>
  <c r="F242" i="7"/>
  <c r="F234" i="7"/>
  <c r="F226" i="7"/>
  <c r="F218" i="7"/>
  <c r="F210" i="7"/>
  <c r="F202" i="7"/>
  <c r="F194" i="7"/>
  <c r="F186" i="7"/>
  <c r="F178" i="7"/>
  <c r="F170" i="7"/>
  <c r="F162" i="7"/>
  <c r="F154" i="7"/>
  <c r="F146" i="7"/>
  <c r="F138" i="7"/>
  <c r="F419" i="7"/>
  <c r="F403" i="7"/>
  <c r="F387" i="7"/>
  <c r="F371" i="7"/>
  <c r="F355" i="7"/>
  <c r="F339" i="7"/>
  <c r="F323" i="7"/>
  <c r="F307" i="7"/>
  <c r="F291" i="7"/>
  <c r="F275" i="7"/>
  <c r="F260" i="7"/>
  <c r="F252" i="7"/>
  <c r="F244" i="7"/>
  <c r="F236" i="7"/>
  <c r="F228" i="7"/>
  <c r="F220" i="7"/>
  <c r="F212" i="7"/>
  <c r="F204" i="7"/>
  <c r="F196" i="7"/>
  <c r="F188" i="7"/>
  <c r="F180" i="7"/>
  <c r="F172" i="7"/>
  <c r="F164" i="7"/>
  <c r="F156" i="7"/>
  <c r="F148" i="7"/>
  <c r="F140" i="7"/>
  <c r="F135" i="7"/>
  <c r="F133" i="7"/>
  <c r="F131" i="7"/>
  <c r="F129" i="7"/>
  <c r="F127" i="7"/>
  <c r="F125" i="7"/>
  <c r="F123" i="7"/>
  <c r="F121" i="7"/>
  <c r="F119" i="7"/>
  <c r="F117" i="7"/>
  <c r="F115" i="7"/>
  <c r="F113" i="7"/>
  <c r="F111" i="7"/>
  <c r="F109" i="7"/>
  <c r="F107" i="7"/>
  <c r="F105" i="7"/>
  <c r="F103" i="7"/>
  <c r="F101" i="7"/>
  <c r="F99" i="7"/>
  <c r="F97" i="7"/>
  <c r="F95" i="7"/>
  <c r="F425" i="7"/>
  <c r="F409" i="7"/>
  <c r="F393" i="7"/>
  <c r="F377" i="7"/>
  <c r="F361" i="7"/>
  <c r="F345" i="7"/>
  <c r="F329" i="7"/>
  <c r="F313" i="7"/>
  <c r="F297" i="7"/>
  <c r="F262" i="7"/>
  <c r="F254" i="7"/>
  <c r="F246" i="7"/>
  <c r="F238" i="7"/>
  <c r="F230" i="7"/>
  <c r="F222" i="7"/>
  <c r="F214" i="7"/>
  <c r="F206" i="7"/>
  <c r="F198" i="7"/>
  <c r="F190" i="7"/>
  <c r="F182" i="7"/>
  <c r="F174" i="7"/>
  <c r="F166" i="7"/>
  <c r="F158" i="7"/>
  <c r="F150" i="7"/>
  <c r="F142" i="7"/>
  <c r="F89" i="7"/>
  <c r="F81" i="7"/>
  <c r="F73" i="7"/>
  <c r="F91" i="7"/>
  <c r="F83" i="7"/>
  <c r="F75" i="7"/>
  <c r="F67" i="7"/>
  <c r="F65" i="7"/>
  <c r="F93" i="7"/>
  <c r="F85" i="7"/>
  <c r="F77" i="7"/>
  <c r="F69" i="7"/>
  <c r="F87" i="7"/>
  <c r="F79" i="7"/>
  <c r="F71" i="7"/>
  <c r="F66" i="7"/>
  <c r="F64" i="7"/>
  <c r="F62" i="7"/>
  <c r="F60" i="7"/>
  <c r="F58" i="7"/>
  <c r="F56" i="7"/>
  <c r="F54" i="7"/>
  <c r="F52" i="7"/>
  <c r="F50" i="7"/>
  <c r="F48" i="7"/>
  <c r="F46" i="7"/>
  <c r="F44" i="7"/>
  <c r="F42" i="7"/>
  <c r="F40" i="7"/>
  <c r="F38" i="7"/>
  <c r="F36" i="7"/>
  <c r="F34" i="7"/>
  <c r="F32" i="7"/>
  <c r="F30" i="7"/>
  <c r="F28" i="7"/>
  <c r="F26" i="7"/>
  <c r="F24" i="7"/>
  <c r="F22" i="7"/>
  <c r="F20" i="7"/>
  <c r="F18" i="7"/>
  <c r="F16" i="7"/>
  <c r="F14" i="7"/>
  <c r="F12" i="7"/>
  <c r="F10" i="7"/>
  <c r="F9" i="7"/>
  <c r="F25" i="7"/>
  <c r="F41" i="7"/>
  <c r="F57" i="7"/>
  <c r="F19" i="7"/>
  <c r="F35" i="7"/>
  <c r="F51" i="7"/>
  <c r="F265" i="7"/>
  <c r="F305" i="7"/>
  <c r="F369" i="7"/>
  <c r="F137" i="7"/>
  <c r="F169" i="7"/>
  <c r="F201" i="7"/>
  <c r="F233" i="7"/>
  <c r="F143" i="7"/>
  <c r="F175" i="7"/>
  <c r="F207" i="7"/>
  <c r="F239" i="7"/>
  <c r="F269" i="7"/>
  <c r="F301" i="7"/>
  <c r="F333" i="7"/>
  <c r="F365" i="7"/>
  <c r="F397" i="7"/>
  <c r="F429" i="7"/>
  <c r="F157" i="7"/>
  <c r="F189" i="7"/>
  <c r="F221" i="7"/>
  <c r="F253" i="7"/>
  <c r="F155" i="7"/>
  <c r="F187" i="7"/>
  <c r="F219" i="7"/>
  <c r="F251" i="7"/>
  <c r="F287" i="7"/>
  <c r="F319" i="7"/>
  <c r="F351" i="7"/>
  <c r="F383" i="7"/>
  <c r="F415" i="7"/>
  <c r="F13" i="7"/>
  <c r="F29" i="7"/>
  <c r="F45" i="7"/>
  <c r="F61" i="7"/>
  <c r="F23" i="7"/>
  <c r="F39" i="7"/>
  <c r="F55" i="7"/>
  <c r="F273" i="7"/>
  <c r="F321" i="7"/>
  <c r="F385" i="7"/>
  <c r="F145" i="7"/>
  <c r="F177" i="7"/>
  <c r="F209" i="7"/>
  <c r="F241" i="7"/>
  <c r="F151" i="7"/>
  <c r="F183" i="7"/>
  <c r="F215" i="7"/>
  <c r="F247" i="7"/>
  <c r="F279" i="7"/>
  <c r="F311" i="7"/>
  <c r="F343" i="7"/>
  <c r="F375" i="7"/>
  <c r="F407" i="7"/>
  <c r="F433" i="7"/>
  <c r="F165" i="7"/>
  <c r="F197" i="7"/>
  <c r="F229" i="7"/>
  <c r="F261" i="7"/>
  <c r="F163" i="7"/>
  <c r="F195" i="7"/>
  <c r="F227" i="7"/>
  <c r="F259" i="7"/>
  <c r="F293" i="7"/>
  <c r="F325" i="7"/>
  <c r="F357" i="7"/>
  <c r="F389" i="7"/>
  <c r="F421" i="7"/>
  <c r="F17" i="7"/>
  <c r="F33" i="7"/>
  <c r="F49" i="7"/>
  <c r="F11" i="7"/>
  <c r="F27" i="7"/>
  <c r="F43" i="7"/>
  <c r="F59" i="7"/>
  <c r="F281" i="7"/>
  <c r="F337" i="7"/>
  <c r="F401" i="7"/>
  <c r="F153" i="7"/>
  <c r="F185" i="7"/>
  <c r="F217" i="7"/>
  <c r="F249" i="7"/>
  <c r="F159" i="7"/>
  <c r="F191" i="7"/>
  <c r="F223" i="7"/>
  <c r="F255" i="7"/>
  <c r="F285" i="7"/>
  <c r="F317" i="7"/>
  <c r="F349" i="7"/>
  <c r="F381" i="7"/>
  <c r="F413" i="7"/>
  <c r="F141" i="7"/>
  <c r="F173" i="7"/>
  <c r="F205" i="7"/>
  <c r="F237" i="7"/>
  <c r="F139" i="7"/>
  <c r="F171" i="7"/>
  <c r="F203" i="7"/>
  <c r="F235" i="7"/>
  <c r="F271" i="7"/>
  <c r="F303" i="7"/>
  <c r="F335" i="7"/>
  <c r="F367" i="7"/>
  <c r="F399" i="7"/>
  <c r="F431" i="7"/>
  <c r="F211" i="7"/>
  <c r="F309" i="7"/>
  <c r="F373" i="7"/>
  <c r="F21" i="7"/>
  <c r="F37" i="7"/>
  <c r="F53" i="7"/>
  <c r="F15" i="7"/>
  <c r="F31" i="7"/>
  <c r="F47" i="7"/>
  <c r="F63" i="7"/>
  <c r="F289" i="7"/>
  <c r="F353" i="7"/>
  <c r="F417" i="7"/>
  <c r="F161" i="7"/>
  <c r="F193" i="7"/>
  <c r="F225" i="7"/>
  <c r="F257" i="7"/>
  <c r="F167" i="7"/>
  <c r="F199" i="7"/>
  <c r="F231" i="7"/>
  <c r="F263" i="7"/>
  <c r="F295" i="7"/>
  <c r="F327" i="7"/>
  <c r="F359" i="7"/>
  <c r="F391" i="7"/>
  <c r="F423" i="7"/>
  <c r="F149" i="7"/>
  <c r="F181" i="7"/>
  <c r="F213" i="7"/>
  <c r="F245" i="7"/>
  <c r="F147" i="7"/>
  <c r="F179" i="7"/>
  <c r="F243" i="7"/>
  <c r="F277" i="7"/>
  <c r="F341" i="7"/>
  <c r="F405" i="7"/>
  <c r="F433" i="6"/>
  <c r="F431" i="6"/>
  <c r="F429" i="6"/>
  <c r="F427" i="6"/>
  <c r="F425" i="6"/>
  <c r="F423" i="6"/>
  <c r="F421" i="6"/>
  <c r="F419" i="6"/>
  <c r="F417" i="6"/>
  <c r="F415" i="6"/>
  <c r="F413" i="6"/>
  <c r="F411" i="6"/>
  <c r="F409" i="6"/>
  <c r="F407" i="6"/>
  <c r="F405" i="6"/>
  <c r="F403" i="6"/>
  <c r="F401" i="6"/>
  <c r="F399" i="6"/>
  <c r="F397" i="6"/>
  <c r="F395" i="6"/>
  <c r="F393" i="6"/>
  <c r="F391" i="6"/>
  <c r="F389" i="6"/>
  <c r="F387" i="6"/>
  <c r="F385" i="6"/>
  <c r="F383" i="6"/>
  <c r="F381" i="6"/>
  <c r="F379" i="6"/>
  <c r="F377" i="6"/>
  <c r="F375" i="6"/>
  <c r="F373" i="6"/>
  <c r="F371" i="6"/>
  <c r="F369" i="6"/>
  <c r="F367" i="6"/>
  <c r="F365" i="6"/>
  <c r="F363" i="6"/>
  <c r="F361" i="6"/>
  <c r="F359" i="6"/>
  <c r="F357" i="6"/>
  <c r="F355" i="6"/>
  <c r="F353" i="6"/>
  <c r="F351" i="6"/>
  <c r="F349" i="6"/>
  <c r="F347" i="6"/>
  <c r="F345" i="6"/>
  <c r="F343" i="6"/>
  <c r="F341" i="6"/>
  <c r="F339" i="6"/>
  <c r="F337" i="6"/>
  <c r="F335" i="6"/>
  <c r="F333" i="6"/>
  <c r="F329" i="6"/>
  <c r="F325" i="6"/>
  <c r="F305" i="6"/>
  <c r="F303" i="6"/>
  <c r="F301" i="6"/>
  <c r="F295" i="6"/>
  <c r="F293" i="6"/>
  <c r="F291" i="6"/>
  <c r="F289" i="6"/>
  <c r="F287" i="6"/>
  <c r="F285" i="6"/>
  <c r="F283" i="6"/>
  <c r="F281" i="6"/>
  <c r="F277" i="6"/>
  <c r="F275" i="6"/>
  <c r="F269" i="6"/>
  <c r="F267" i="6"/>
  <c r="F265" i="6"/>
  <c r="F263" i="6"/>
  <c r="F95" i="6"/>
  <c r="F63" i="6"/>
  <c r="F43" i="6"/>
  <c r="F35" i="6"/>
  <c r="F27" i="6"/>
  <c r="F19" i="6"/>
  <c r="F11" i="6"/>
  <c r="F103" i="6"/>
  <c r="F41" i="6"/>
  <c r="F25" i="6"/>
  <c r="F9" i="6"/>
  <c r="F87" i="6"/>
  <c r="F55" i="6"/>
  <c r="F45" i="6"/>
  <c r="F37" i="6"/>
  <c r="F29" i="6"/>
  <c r="F21" i="6"/>
  <c r="F13" i="6"/>
  <c r="F71" i="6"/>
  <c r="F17" i="6"/>
  <c r="F111" i="6"/>
  <c r="F79" i="6"/>
  <c r="F47" i="6"/>
  <c r="F39" i="6"/>
  <c r="F31" i="6"/>
  <c r="F23" i="6"/>
  <c r="F15" i="6"/>
  <c r="F33" i="6"/>
  <c r="F20" i="6"/>
  <c r="F118" i="6"/>
  <c r="F170" i="6"/>
  <c r="F10" i="6"/>
  <c r="F42" i="6"/>
  <c r="F69" i="6"/>
  <c r="F101" i="6"/>
  <c r="F93" i="6"/>
  <c r="F150" i="6"/>
  <c r="F194" i="6"/>
  <c r="F234" i="6"/>
  <c r="F262" i="6"/>
  <c r="F16" i="6"/>
  <c r="F59" i="6"/>
  <c r="F91" i="6"/>
  <c r="F12" i="6"/>
  <c r="F114" i="6"/>
  <c r="F158" i="6"/>
  <c r="F206" i="6"/>
  <c r="F230" i="6"/>
  <c r="F266" i="6"/>
  <c r="F14" i="6"/>
  <c r="F46" i="6"/>
  <c r="F74" i="6"/>
  <c r="F106" i="6"/>
  <c r="F330" i="6"/>
  <c r="F378" i="6"/>
  <c r="F56" i="6"/>
  <c r="F88" i="6"/>
  <c r="F115" i="6"/>
  <c r="F131" i="6"/>
  <c r="F147" i="6"/>
  <c r="F163" i="6"/>
  <c r="F179" i="6"/>
  <c r="F195" i="6"/>
  <c r="F211" i="6"/>
  <c r="F227" i="6"/>
  <c r="F243" i="6"/>
  <c r="F259" i="6"/>
  <c r="F334" i="6"/>
  <c r="F382" i="6"/>
  <c r="F418" i="6"/>
  <c r="F70" i="6"/>
  <c r="F102" i="6"/>
  <c r="F124" i="6"/>
  <c r="F140" i="6"/>
  <c r="F156" i="6"/>
  <c r="F172" i="6"/>
  <c r="F188" i="6"/>
  <c r="F204" i="6"/>
  <c r="F220" i="6"/>
  <c r="F236" i="6"/>
  <c r="F252" i="6"/>
  <c r="F314" i="6"/>
  <c r="F362" i="6"/>
  <c r="F406" i="6"/>
  <c r="F60" i="6"/>
  <c r="F92" i="6"/>
  <c r="F121" i="6"/>
  <c r="F137" i="6"/>
  <c r="F153" i="6"/>
  <c r="F169" i="6"/>
  <c r="F185" i="6"/>
  <c r="F201" i="6"/>
  <c r="F217" i="6"/>
  <c r="F233" i="6"/>
  <c r="F249" i="6"/>
  <c r="F271" i="6"/>
  <c r="F311" i="6"/>
  <c r="F327" i="6"/>
  <c r="F272" i="6"/>
  <c r="F288" i="6"/>
  <c r="F304" i="6"/>
  <c r="F320" i="6"/>
  <c r="F336" i="6"/>
  <c r="F352" i="6"/>
  <c r="F368" i="6"/>
  <c r="F384" i="6"/>
  <c r="F400" i="6"/>
  <c r="F416" i="6"/>
  <c r="F432" i="6"/>
  <c r="F313" i="6"/>
  <c r="F141" i="6"/>
  <c r="F189" i="6"/>
  <c r="F221" i="6"/>
  <c r="F253" i="6"/>
  <c r="F315" i="6"/>
  <c r="F276" i="6"/>
  <c r="F308" i="6"/>
  <c r="F324" i="6"/>
  <c r="F356" i="6"/>
  <c r="F388" i="6"/>
  <c r="F420" i="6"/>
  <c r="F273" i="6"/>
  <c r="F338" i="6"/>
  <c r="F108" i="6"/>
  <c r="F145" i="6"/>
  <c r="F177" i="6"/>
  <c r="F225" i="6"/>
  <c r="F299" i="6"/>
  <c r="F280" i="6"/>
  <c r="F312" i="6"/>
  <c r="F360" i="6"/>
  <c r="F408" i="6"/>
  <c r="F321" i="6"/>
  <c r="F370" i="6"/>
  <c r="F184" i="6"/>
  <c r="F232" i="6"/>
  <c r="F350" i="6"/>
  <c r="F84" i="6"/>
  <c r="F133" i="6"/>
  <c r="F181" i="6"/>
  <c r="F229" i="6"/>
  <c r="F307" i="6"/>
  <c r="F284" i="6"/>
  <c r="F316" i="6"/>
  <c r="F364" i="6"/>
  <c r="F412" i="6"/>
  <c r="F309" i="6"/>
  <c r="F61" i="6"/>
  <c r="F130" i="6"/>
  <c r="F186" i="6"/>
  <c r="F18" i="6"/>
  <c r="F51" i="6"/>
  <c r="F83" i="6"/>
  <c r="F28" i="6"/>
  <c r="F107" i="6"/>
  <c r="F162" i="6"/>
  <c r="F198" i="6"/>
  <c r="F242" i="6"/>
  <c r="F270" i="6"/>
  <c r="F24" i="6"/>
  <c r="F66" i="6"/>
  <c r="F98" i="6"/>
  <c r="F44" i="6"/>
  <c r="F126" i="6"/>
  <c r="F166" i="6"/>
  <c r="F210" i="6"/>
  <c r="F238" i="6"/>
  <c r="F274" i="6"/>
  <c r="F22" i="6"/>
  <c r="F49" i="6"/>
  <c r="F81" i="6"/>
  <c r="F113" i="6"/>
  <c r="F342" i="6"/>
  <c r="F398" i="6"/>
  <c r="F64" i="6"/>
  <c r="F96" i="6"/>
  <c r="F119" i="6"/>
  <c r="F135" i="6"/>
  <c r="F151" i="6"/>
  <c r="F167" i="6"/>
  <c r="F183" i="6"/>
  <c r="F199" i="6"/>
  <c r="F215" i="6"/>
  <c r="F231" i="6"/>
  <c r="F247" i="6"/>
  <c r="F298" i="6"/>
  <c r="F346" i="6"/>
  <c r="F390" i="6"/>
  <c r="F430" i="6"/>
  <c r="F78" i="6"/>
  <c r="F110" i="6"/>
  <c r="F128" i="6"/>
  <c r="F144" i="6"/>
  <c r="F160" i="6"/>
  <c r="F176" i="6"/>
  <c r="F192" i="6"/>
  <c r="F208" i="6"/>
  <c r="F224" i="6"/>
  <c r="F240" i="6"/>
  <c r="F256" i="6"/>
  <c r="F326" i="6"/>
  <c r="F374" i="6"/>
  <c r="F414" i="6"/>
  <c r="F68" i="6"/>
  <c r="F100" i="6"/>
  <c r="F125" i="6"/>
  <c r="F157" i="6"/>
  <c r="F173" i="6"/>
  <c r="F205" i="6"/>
  <c r="F237" i="6"/>
  <c r="F279" i="6"/>
  <c r="F331" i="6"/>
  <c r="F292" i="6"/>
  <c r="F340" i="6"/>
  <c r="F372" i="6"/>
  <c r="F404" i="6"/>
  <c r="F317" i="6"/>
  <c r="F76" i="6"/>
  <c r="F209" i="6"/>
  <c r="F257" i="6"/>
  <c r="F264" i="6"/>
  <c r="F328" i="6"/>
  <c r="F376" i="6"/>
  <c r="F424" i="6"/>
  <c r="F89" i="6"/>
  <c r="F65" i="6"/>
  <c r="F50" i="6"/>
  <c r="F182" i="6"/>
  <c r="F258" i="6"/>
  <c r="F40" i="6"/>
  <c r="F109" i="6"/>
  <c r="F146" i="6"/>
  <c r="F222" i="6"/>
  <c r="F38" i="6"/>
  <c r="F99" i="6"/>
  <c r="F366" i="6"/>
  <c r="F80" i="6"/>
  <c r="F127" i="6"/>
  <c r="F159" i="6"/>
  <c r="F191" i="6"/>
  <c r="F223" i="6"/>
  <c r="F255" i="6"/>
  <c r="F410" i="6"/>
  <c r="F94" i="6"/>
  <c r="F136" i="6"/>
  <c r="F168" i="6"/>
  <c r="F216" i="6"/>
  <c r="F302" i="6"/>
  <c r="F52" i="6"/>
  <c r="F165" i="6"/>
  <c r="F213" i="6"/>
  <c r="F261" i="6"/>
  <c r="F268" i="6"/>
  <c r="F332" i="6"/>
  <c r="F396" i="6"/>
  <c r="F75" i="6"/>
  <c r="F142" i="6"/>
  <c r="F202" i="6"/>
  <c r="F26" i="6"/>
  <c r="F58" i="6"/>
  <c r="F90" i="6"/>
  <c r="F36" i="6"/>
  <c r="F122" i="6"/>
  <c r="F174" i="6"/>
  <c r="F218" i="6"/>
  <c r="F250" i="6"/>
  <c r="F278" i="6"/>
  <c r="F32" i="6"/>
  <c r="F73" i="6"/>
  <c r="F105" i="6"/>
  <c r="F57" i="6"/>
  <c r="F138" i="6"/>
  <c r="F178" i="6"/>
  <c r="F214" i="6"/>
  <c r="F246" i="6"/>
  <c r="F286" i="6"/>
  <c r="F30" i="6"/>
  <c r="F53" i="6"/>
  <c r="F85" i="6"/>
  <c r="F306" i="6"/>
  <c r="F354" i="6"/>
  <c r="F422" i="6"/>
  <c r="F72" i="6"/>
  <c r="F104" i="6"/>
  <c r="F123" i="6"/>
  <c r="F139" i="6"/>
  <c r="F155" i="6"/>
  <c r="F171" i="6"/>
  <c r="F187" i="6"/>
  <c r="F203" i="6"/>
  <c r="F219" i="6"/>
  <c r="F235" i="6"/>
  <c r="F251" i="6"/>
  <c r="F310" i="6"/>
  <c r="F358" i="6"/>
  <c r="F402" i="6"/>
  <c r="F54" i="6"/>
  <c r="F86" i="6"/>
  <c r="F116" i="6"/>
  <c r="F132" i="6"/>
  <c r="F148" i="6"/>
  <c r="F164" i="6"/>
  <c r="F180" i="6"/>
  <c r="F196" i="6"/>
  <c r="F212" i="6"/>
  <c r="F228" i="6"/>
  <c r="F244" i="6"/>
  <c r="F260" i="6"/>
  <c r="F386" i="6"/>
  <c r="F426" i="6"/>
  <c r="F129" i="6"/>
  <c r="F161" i="6"/>
  <c r="F193" i="6"/>
  <c r="F241" i="6"/>
  <c r="F319" i="6"/>
  <c r="F296" i="6"/>
  <c r="F344" i="6"/>
  <c r="F392" i="6"/>
  <c r="F297" i="6"/>
  <c r="F154" i="6"/>
  <c r="F282" i="6"/>
  <c r="F34" i="6"/>
  <c r="F97" i="6"/>
  <c r="F134" i="6"/>
  <c r="F226" i="6"/>
  <c r="F290" i="6"/>
  <c r="F77" i="6"/>
  <c r="F82" i="6"/>
  <c r="F190" i="6"/>
  <c r="F254" i="6"/>
  <c r="F294" i="6"/>
  <c r="F67" i="6"/>
  <c r="F318" i="6"/>
  <c r="F48" i="6"/>
  <c r="F112" i="6"/>
  <c r="F143" i="6"/>
  <c r="F175" i="6"/>
  <c r="F207" i="6"/>
  <c r="F239" i="6"/>
  <c r="F322" i="6"/>
  <c r="F62" i="6"/>
  <c r="F120" i="6"/>
  <c r="F152" i="6"/>
  <c r="F200" i="6"/>
  <c r="F248" i="6"/>
  <c r="F394" i="6"/>
  <c r="F117" i="6"/>
  <c r="F149" i="6"/>
  <c r="F197" i="6"/>
  <c r="F245" i="6"/>
  <c r="F323" i="6"/>
  <c r="F300" i="6"/>
  <c r="F348" i="6"/>
  <c r="F380" i="6"/>
  <c r="F428" i="6"/>
  <c r="F432" i="5"/>
  <c r="F430" i="5"/>
  <c r="F428" i="5"/>
  <c r="F426" i="5"/>
  <c r="F424" i="5"/>
  <c r="F422" i="5"/>
  <c r="F420" i="5"/>
  <c r="F418" i="5"/>
  <c r="F416" i="5"/>
  <c r="F414" i="5"/>
  <c r="F412" i="5"/>
  <c r="F410" i="5"/>
  <c r="F408" i="5"/>
  <c r="F406" i="5"/>
  <c r="F404" i="5"/>
  <c r="F402" i="5"/>
  <c r="F400" i="5"/>
  <c r="F398" i="5"/>
  <c r="F396" i="5"/>
  <c r="F394" i="5"/>
  <c r="F392" i="5"/>
  <c r="F390" i="5"/>
  <c r="F388" i="5"/>
  <c r="F386" i="5"/>
  <c r="F384" i="5"/>
  <c r="F382" i="5"/>
  <c r="F380" i="5"/>
  <c r="F378" i="5"/>
  <c r="F376" i="5"/>
  <c r="F374" i="5"/>
  <c r="F372" i="5"/>
  <c r="F370" i="5"/>
  <c r="F368" i="5"/>
  <c r="F366" i="5"/>
  <c r="F364" i="5"/>
  <c r="F362" i="5"/>
  <c r="F360" i="5"/>
  <c r="F358" i="5"/>
  <c r="F356" i="5"/>
  <c r="F354" i="5"/>
  <c r="F352" i="5"/>
  <c r="F350" i="5"/>
  <c r="F348" i="5"/>
  <c r="F346" i="5"/>
  <c r="F344" i="5"/>
  <c r="F342" i="5"/>
  <c r="F340" i="5"/>
  <c r="F338" i="5"/>
  <c r="F336" i="5"/>
  <c r="F334" i="5"/>
  <c r="F332" i="5"/>
  <c r="F330" i="5"/>
  <c r="F328" i="5"/>
  <c r="F326" i="5"/>
  <c r="F324" i="5"/>
  <c r="F322" i="5"/>
  <c r="F320" i="5"/>
  <c r="F318" i="5"/>
  <c r="F316" i="5"/>
  <c r="F314" i="5"/>
  <c r="F312" i="5"/>
  <c r="F310" i="5"/>
  <c r="F308" i="5"/>
  <c r="F306" i="5"/>
  <c r="F304" i="5"/>
  <c r="F302" i="5"/>
  <c r="F300" i="5"/>
  <c r="F298" i="5"/>
  <c r="F296" i="5"/>
  <c r="F294" i="5"/>
  <c r="F292" i="5"/>
  <c r="F290" i="5"/>
  <c r="F288" i="5"/>
  <c r="F286" i="5"/>
  <c r="F284" i="5"/>
  <c r="F280" i="5"/>
  <c r="F272" i="5"/>
  <c r="F264" i="5"/>
  <c r="F262" i="5"/>
  <c r="F260" i="5"/>
  <c r="F258" i="5"/>
  <c r="F256" i="5"/>
  <c r="F254" i="5"/>
  <c r="F252" i="5"/>
  <c r="F250" i="5"/>
  <c r="F248" i="5"/>
  <c r="F246" i="5"/>
  <c r="F244" i="5"/>
  <c r="F242" i="5"/>
  <c r="F240" i="5"/>
  <c r="F238" i="5"/>
  <c r="F236" i="5"/>
  <c r="F234" i="5"/>
  <c r="F232" i="5"/>
  <c r="F230" i="5"/>
  <c r="F228" i="5"/>
  <c r="F226" i="5"/>
  <c r="F224" i="5"/>
  <c r="F222" i="5"/>
  <c r="F220" i="5"/>
  <c r="F218" i="5"/>
  <c r="F216" i="5"/>
  <c r="F214" i="5"/>
  <c r="F212" i="5"/>
  <c r="F210" i="5"/>
  <c r="F208" i="5"/>
  <c r="F206" i="5"/>
  <c r="F204" i="5"/>
  <c r="F202" i="5"/>
  <c r="F200" i="5"/>
  <c r="F198" i="5"/>
  <c r="F196" i="5"/>
  <c r="F194" i="5"/>
  <c r="F192" i="5"/>
  <c r="F190" i="5"/>
  <c r="F188" i="5"/>
  <c r="F186" i="5"/>
  <c r="F184" i="5"/>
  <c r="F182" i="5"/>
  <c r="F180" i="5"/>
  <c r="F282" i="5"/>
  <c r="F274" i="5"/>
  <c r="F266" i="5"/>
  <c r="F276" i="5"/>
  <c r="F268" i="5"/>
  <c r="F217" i="5"/>
  <c r="F209" i="5"/>
  <c r="F201" i="5"/>
  <c r="F193" i="5"/>
  <c r="F185" i="5"/>
  <c r="F278" i="5"/>
  <c r="F270" i="5"/>
  <c r="F215" i="5"/>
  <c r="F183" i="5"/>
  <c r="F174" i="5"/>
  <c r="F166" i="5"/>
  <c r="F158" i="5"/>
  <c r="F150" i="5"/>
  <c r="F142" i="5"/>
  <c r="F134" i="5"/>
  <c r="F126" i="5"/>
  <c r="F118" i="5"/>
  <c r="F110" i="5"/>
  <c r="F102" i="5"/>
  <c r="F94" i="5"/>
  <c r="F86" i="5"/>
  <c r="F78" i="5"/>
  <c r="F70" i="5"/>
  <c r="F62" i="5"/>
  <c r="F54" i="5"/>
  <c r="F46" i="5"/>
  <c r="F38" i="5"/>
  <c r="F30" i="5"/>
  <c r="F22" i="5"/>
  <c r="F108" i="5"/>
  <c r="F92" i="5"/>
  <c r="F52" i="5"/>
  <c r="F44" i="5"/>
  <c r="F18" i="5"/>
  <c r="F12" i="5"/>
  <c r="F207" i="5"/>
  <c r="F176" i="5"/>
  <c r="F168" i="5"/>
  <c r="F160" i="5"/>
  <c r="F152" i="5"/>
  <c r="F144" i="5"/>
  <c r="F136" i="5"/>
  <c r="F128" i="5"/>
  <c r="F120" i="5"/>
  <c r="F112" i="5"/>
  <c r="F104" i="5"/>
  <c r="F96" i="5"/>
  <c r="F88" i="5"/>
  <c r="F80" i="5"/>
  <c r="F72" i="5"/>
  <c r="F64" i="5"/>
  <c r="F56" i="5"/>
  <c r="F48" i="5"/>
  <c r="F40" i="5"/>
  <c r="F32" i="5"/>
  <c r="F24" i="5"/>
  <c r="F191" i="5"/>
  <c r="F124" i="5"/>
  <c r="F84" i="5"/>
  <c r="F76" i="5"/>
  <c r="F68" i="5"/>
  <c r="F60" i="5"/>
  <c r="F36" i="5"/>
  <c r="F28" i="5"/>
  <c r="F20" i="5"/>
  <c r="F14" i="5"/>
  <c r="F199" i="5"/>
  <c r="F178" i="5"/>
  <c r="F170" i="5"/>
  <c r="F162" i="5"/>
  <c r="F154" i="5"/>
  <c r="F146" i="5"/>
  <c r="F138" i="5"/>
  <c r="F130" i="5"/>
  <c r="F122" i="5"/>
  <c r="F114" i="5"/>
  <c r="F106" i="5"/>
  <c r="F98" i="5"/>
  <c r="F90" i="5"/>
  <c r="F82" i="5"/>
  <c r="F74" i="5"/>
  <c r="F66" i="5"/>
  <c r="F58" i="5"/>
  <c r="F50" i="5"/>
  <c r="F42" i="5"/>
  <c r="F34" i="5"/>
  <c r="F26" i="5"/>
  <c r="F172" i="5"/>
  <c r="F164" i="5"/>
  <c r="F156" i="5"/>
  <c r="F148" i="5"/>
  <c r="F140" i="5"/>
  <c r="F132" i="5"/>
  <c r="F116" i="5"/>
  <c r="F100" i="5"/>
  <c r="F16" i="5"/>
  <c r="F10" i="5"/>
  <c r="F9" i="5"/>
  <c r="F15" i="5"/>
  <c r="F55" i="5"/>
  <c r="F181" i="5"/>
  <c r="F37" i="5"/>
  <c r="F69" i="5"/>
  <c r="F101" i="5"/>
  <c r="F133" i="5"/>
  <c r="F165" i="5"/>
  <c r="F273" i="5"/>
  <c r="F111" i="5"/>
  <c r="F151" i="5"/>
  <c r="F195" i="5"/>
  <c r="F51" i="5"/>
  <c r="F83" i="5"/>
  <c r="F115" i="5"/>
  <c r="F147" i="5"/>
  <c r="F179" i="5"/>
  <c r="F63" i="5"/>
  <c r="F41" i="5"/>
  <c r="F73" i="5"/>
  <c r="F105" i="5"/>
  <c r="F137" i="5"/>
  <c r="F169" i="5"/>
  <c r="F219" i="5"/>
  <c r="F235" i="5"/>
  <c r="F251" i="5"/>
  <c r="F281" i="5"/>
  <c r="F233" i="5"/>
  <c r="F249" i="5"/>
  <c r="F265" i="5"/>
  <c r="F289" i="5"/>
  <c r="F305" i="5"/>
  <c r="F321" i="5"/>
  <c r="F337" i="5"/>
  <c r="F353" i="5"/>
  <c r="F369" i="5"/>
  <c r="F385" i="5"/>
  <c r="F401" i="5"/>
  <c r="F417" i="5"/>
  <c r="F433" i="5"/>
  <c r="F275" i="5"/>
  <c r="F295" i="5"/>
  <c r="F311" i="5"/>
  <c r="F327" i="5"/>
  <c r="F343" i="5"/>
  <c r="F359" i="5"/>
  <c r="F375" i="5"/>
  <c r="F391" i="5"/>
  <c r="F407" i="5"/>
  <c r="F423" i="5"/>
  <c r="F363" i="5"/>
  <c r="F411" i="5"/>
  <c r="F297" i="5"/>
  <c r="F361" i="5"/>
  <c r="F393" i="5"/>
  <c r="F277" i="5"/>
  <c r="F351" i="5"/>
  <c r="F399" i="5"/>
  <c r="F65" i="5"/>
  <c r="F231" i="5"/>
  <c r="F245" i="5"/>
  <c r="F317" i="5"/>
  <c r="F381" i="5"/>
  <c r="F267" i="5"/>
  <c r="F307" i="5"/>
  <c r="F371" i="5"/>
  <c r="F13" i="5"/>
  <c r="F19" i="5"/>
  <c r="F71" i="5"/>
  <c r="F213" i="5"/>
  <c r="F45" i="5"/>
  <c r="F77" i="5"/>
  <c r="F109" i="5"/>
  <c r="F141" i="5"/>
  <c r="F173" i="5"/>
  <c r="F47" i="5"/>
  <c r="F127" i="5"/>
  <c r="F159" i="5"/>
  <c r="F27" i="5"/>
  <c r="F59" i="5"/>
  <c r="F91" i="5"/>
  <c r="F123" i="5"/>
  <c r="F155" i="5"/>
  <c r="F197" i="5"/>
  <c r="F119" i="5"/>
  <c r="F49" i="5"/>
  <c r="F81" i="5"/>
  <c r="F113" i="5"/>
  <c r="F145" i="5"/>
  <c r="F177" i="5"/>
  <c r="F223" i="5"/>
  <c r="F239" i="5"/>
  <c r="F255" i="5"/>
  <c r="F221" i="5"/>
  <c r="F237" i="5"/>
  <c r="F253" i="5"/>
  <c r="F271" i="5"/>
  <c r="F293" i="5"/>
  <c r="F309" i="5"/>
  <c r="F325" i="5"/>
  <c r="F341" i="5"/>
  <c r="F357" i="5"/>
  <c r="F373" i="5"/>
  <c r="F389" i="5"/>
  <c r="F405" i="5"/>
  <c r="F421" i="5"/>
  <c r="F269" i="5"/>
  <c r="F283" i="5"/>
  <c r="F299" i="5"/>
  <c r="F315" i="5"/>
  <c r="F331" i="5"/>
  <c r="F347" i="5"/>
  <c r="F379" i="5"/>
  <c r="F395" i="5"/>
  <c r="F427" i="5"/>
  <c r="F345" i="5"/>
  <c r="F425" i="5"/>
  <c r="F303" i="5"/>
  <c r="F335" i="5"/>
  <c r="F383" i="5"/>
  <c r="F431" i="5"/>
  <c r="F97" i="5"/>
  <c r="F263" i="5"/>
  <c r="F261" i="5"/>
  <c r="F333" i="5"/>
  <c r="F397" i="5"/>
  <c r="F291" i="5"/>
  <c r="F339" i="5"/>
  <c r="F403" i="5"/>
  <c r="F17" i="5"/>
  <c r="F23" i="5"/>
  <c r="F79" i="5"/>
  <c r="F21" i="5"/>
  <c r="F53" i="5"/>
  <c r="F85" i="5"/>
  <c r="F117" i="5"/>
  <c r="F149" i="5"/>
  <c r="F189" i="5"/>
  <c r="F95" i="5"/>
  <c r="F135" i="5"/>
  <c r="F167" i="5"/>
  <c r="F35" i="5"/>
  <c r="F67" i="5"/>
  <c r="F99" i="5"/>
  <c r="F131" i="5"/>
  <c r="F163" i="5"/>
  <c r="F211" i="5"/>
  <c r="F25" i="5"/>
  <c r="F57" i="5"/>
  <c r="F89" i="5"/>
  <c r="F121" i="5"/>
  <c r="F153" i="5"/>
  <c r="F187" i="5"/>
  <c r="F227" i="5"/>
  <c r="F243" i="5"/>
  <c r="F259" i="5"/>
  <c r="F225" i="5"/>
  <c r="F241" i="5"/>
  <c r="F257" i="5"/>
  <c r="F279" i="5"/>
  <c r="F313" i="5"/>
  <c r="F329" i="5"/>
  <c r="F377" i="5"/>
  <c r="F409" i="5"/>
  <c r="F287" i="5"/>
  <c r="F319" i="5"/>
  <c r="F367" i="5"/>
  <c r="F415" i="5"/>
  <c r="F129" i="5"/>
  <c r="F205" i="5"/>
  <c r="F229" i="5"/>
  <c r="F301" i="5"/>
  <c r="F365" i="5"/>
  <c r="F429" i="5"/>
  <c r="F323" i="5"/>
  <c r="F387" i="5"/>
  <c r="F11" i="5"/>
  <c r="F39" i="5"/>
  <c r="F87" i="5"/>
  <c r="F29" i="5"/>
  <c r="F61" i="5"/>
  <c r="F93" i="5"/>
  <c r="F125" i="5"/>
  <c r="F157" i="5"/>
  <c r="F203" i="5"/>
  <c r="F103" i="5"/>
  <c r="F143" i="5"/>
  <c r="F175" i="5"/>
  <c r="F43" i="5"/>
  <c r="F75" i="5"/>
  <c r="F107" i="5"/>
  <c r="F139" i="5"/>
  <c r="F171" i="5"/>
  <c r="F31" i="5"/>
  <c r="F33" i="5"/>
  <c r="F161" i="5"/>
  <c r="F247" i="5"/>
  <c r="F285" i="5"/>
  <c r="F349" i="5"/>
  <c r="F413" i="5"/>
  <c r="F355" i="5"/>
  <c r="F419" i="5"/>
  <c r="H8" i="4"/>
  <c r="F433" i="4"/>
  <c r="F431" i="4"/>
  <c r="F429" i="4"/>
  <c r="F427" i="4"/>
  <c r="F425" i="4"/>
  <c r="F423" i="4"/>
  <c r="F421" i="4"/>
  <c r="F419" i="4"/>
  <c r="F417" i="4"/>
  <c r="F415" i="4"/>
  <c r="F413" i="4"/>
  <c r="F411" i="4"/>
  <c r="F409" i="4"/>
  <c r="F407" i="4"/>
  <c r="F405" i="4"/>
  <c r="F403" i="4"/>
  <c r="F401" i="4"/>
  <c r="F399" i="4"/>
  <c r="F397" i="4"/>
  <c r="F395" i="4"/>
  <c r="F393" i="4"/>
  <c r="F391" i="4"/>
  <c r="F389" i="4"/>
  <c r="F387" i="4"/>
  <c r="F385" i="4"/>
  <c r="F383" i="4"/>
  <c r="F381" i="4"/>
  <c r="F379" i="4"/>
  <c r="F377" i="4"/>
  <c r="F375" i="4"/>
  <c r="F373" i="4"/>
  <c r="F371" i="4"/>
  <c r="F369" i="4"/>
  <c r="F367" i="4"/>
  <c r="F365" i="4"/>
  <c r="F363" i="4"/>
  <c r="F361" i="4"/>
  <c r="F359" i="4"/>
  <c r="F357" i="4"/>
  <c r="F355" i="4"/>
  <c r="F353" i="4"/>
  <c r="F351" i="4"/>
  <c r="F349" i="4"/>
  <c r="F347" i="4"/>
  <c r="F345" i="4"/>
  <c r="F343" i="4"/>
  <c r="F341" i="4"/>
  <c r="F339" i="4"/>
  <c r="F337" i="4"/>
  <c r="F335" i="4"/>
  <c r="F333" i="4"/>
  <c r="F331" i="4"/>
  <c r="F329" i="4"/>
  <c r="F327" i="4"/>
  <c r="F325" i="4"/>
  <c r="F323" i="4"/>
  <c r="F321" i="4"/>
  <c r="F319" i="4"/>
  <c r="F317" i="4"/>
  <c r="F315" i="4"/>
  <c r="F313" i="4"/>
  <c r="F311" i="4"/>
  <c r="F309" i="4"/>
  <c r="F301" i="4"/>
  <c r="F293" i="4"/>
  <c r="F285" i="4"/>
  <c r="F277" i="4"/>
  <c r="F269" i="4"/>
  <c r="F303" i="4"/>
  <c r="F295" i="4"/>
  <c r="F287" i="4"/>
  <c r="F279" i="4"/>
  <c r="F271" i="4"/>
  <c r="F263" i="4"/>
  <c r="F261" i="4"/>
  <c r="F259" i="4"/>
  <c r="F257" i="4"/>
  <c r="F255" i="4"/>
  <c r="F253" i="4"/>
  <c r="F251" i="4"/>
  <c r="F249" i="4"/>
  <c r="F247" i="4"/>
  <c r="F245" i="4"/>
  <c r="F243" i="4"/>
  <c r="F241" i="4"/>
  <c r="F239" i="4"/>
  <c r="F237" i="4"/>
  <c r="F235" i="4"/>
  <c r="F233" i="4"/>
  <c r="F231" i="4"/>
  <c r="F229" i="4"/>
  <c r="F227" i="4"/>
  <c r="F225" i="4"/>
  <c r="F223" i="4"/>
  <c r="F221" i="4"/>
  <c r="F219" i="4"/>
  <c r="F217" i="4"/>
  <c r="F215" i="4"/>
  <c r="F213" i="4"/>
  <c r="F209" i="4"/>
  <c r="F207" i="4"/>
  <c r="F205" i="4"/>
  <c r="F305" i="4"/>
  <c r="F297" i="4"/>
  <c r="F289" i="4"/>
  <c r="F281" i="4"/>
  <c r="F273" i="4"/>
  <c r="F265" i="4"/>
  <c r="F291" i="4"/>
  <c r="F260" i="4"/>
  <c r="F252" i="4"/>
  <c r="F244" i="4"/>
  <c r="F236" i="4"/>
  <c r="F228" i="4"/>
  <c r="F220" i="4"/>
  <c r="F212" i="4"/>
  <c r="F204" i="4"/>
  <c r="F196" i="4"/>
  <c r="F188" i="4"/>
  <c r="F180" i="4"/>
  <c r="F283" i="4"/>
  <c r="F262" i="4"/>
  <c r="F254" i="4"/>
  <c r="F246" i="4"/>
  <c r="F238" i="4"/>
  <c r="F230" i="4"/>
  <c r="F222" i="4"/>
  <c r="F214" i="4"/>
  <c r="F206" i="4"/>
  <c r="F198" i="4"/>
  <c r="F190" i="4"/>
  <c r="F182" i="4"/>
  <c r="F177" i="4"/>
  <c r="F175" i="4"/>
  <c r="F173" i="4"/>
  <c r="F171" i="4"/>
  <c r="F169" i="4"/>
  <c r="F167" i="4"/>
  <c r="F165" i="4"/>
  <c r="F163" i="4"/>
  <c r="F161" i="4"/>
  <c r="F159" i="4"/>
  <c r="F157" i="4"/>
  <c r="F155" i="4"/>
  <c r="F153" i="4"/>
  <c r="F151" i="4"/>
  <c r="F149" i="4"/>
  <c r="F147" i="4"/>
  <c r="F145" i="4"/>
  <c r="F143" i="4"/>
  <c r="F141" i="4"/>
  <c r="F139" i="4"/>
  <c r="F137" i="4"/>
  <c r="F135" i="4"/>
  <c r="F133" i="4"/>
  <c r="F131" i="4"/>
  <c r="F129" i="4"/>
  <c r="F127" i="4"/>
  <c r="F125" i="4"/>
  <c r="F123" i="4"/>
  <c r="F121" i="4"/>
  <c r="F119" i="4"/>
  <c r="F117" i="4"/>
  <c r="F115" i="4"/>
  <c r="F113" i="4"/>
  <c r="F111" i="4"/>
  <c r="F109" i="4"/>
  <c r="F107" i="4"/>
  <c r="F105" i="4"/>
  <c r="F103" i="4"/>
  <c r="F101" i="4"/>
  <c r="F99" i="4"/>
  <c r="F97" i="4"/>
  <c r="F95" i="4"/>
  <c r="F93" i="4"/>
  <c r="F91" i="4"/>
  <c r="F89" i="4"/>
  <c r="F87" i="4"/>
  <c r="F85" i="4"/>
  <c r="F83" i="4"/>
  <c r="F81" i="4"/>
  <c r="F79" i="4"/>
  <c r="F77" i="4"/>
  <c r="F75" i="4"/>
  <c r="F73" i="4"/>
  <c r="F71" i="4"/>
  <c r="F69" i="4"/>
  <c r="F67" i="4"/>
  <c r="F65" i="4"/>
  <c r="F63" i="4"/>
  <c r="F61" i="4"/>
  <c r="F59" i="4"/>
  <c r="F57" i="4"/>
  <c r="F55" i="4"/>
  <c r="F53" i="4"/>
  <c r="F51" i="4"/>
  <c r="F49" i="4"/>
  <c r="F47" i="4"/>
  <c r="F45" i="4"/>
  <c r="F43" i="4"/>
  <c r="F41" i="4"/>
  <c r="F39" i="4"/>
  <c r="F37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307" i="4"/>
  <c r="F275" i="4"/>
  <c r="F256" i="4"/>
  <c r="F248" i="4"/>
  <c r="F240" i="4"/>
  <c r="F232" i="4"/>
  <c r="F224" i="4"/>
  <c r="F216" i="4"/>
  <c r="F208" i="4"/>
  <c r="F200" i="4"/>
  <c r="F192" i="4"/>
  <c r="F184" i="4"/>
  <c r="F299" i="4"/>
  <c r="F267" i="4"/>
  <c r="F258" i="4"/>
  <c r="F250" i="4"/>
  <c r="F242" i="4"/>
  <c r="F234" i="4"/>
  <c r="F226" i="4"/>
  <c r="F218" i="4"/>
  <c r="F210" i="4"/>
  <c r="F202" i="4"/>
  <c r="F194" i="4"/>
  <c r="F186" i="4"/>
  <c r="F178" i="4"/>
  <c r="F176" i="4"/>
  <c r="F174" i="4"/>
  <c r="F172" i="4"/>
  <c r="F170" i="4"/>
  <c r="F168" i="4"/>
  <c r="F166" i="4"/>
  <c r="F164" i="4"/>
  <c r="F162" i="4"/>
  <c r="F160" i="4"/>
  <c r="F158" i="4"/>
  <c r="F156" i="4"/>
  <c r="F154" i="4"/>
  <c r="F152" i="4"/>
  <c r="F150" i="4"/>
  <c r="F148" i="4"/>
  <c r="F146" i="4"/>
  <c r="F144" i="4"/>
  <c r="F142" i="4"/>
  <c r="F140" i="4"/>
  <c r="F138" i="4"/>
  <c r="F136" i="4"/>
  <c r="F134" i="4"/>
  <c r="F132" i="4"/>
  <c r="F130" i="4"/>
  <c r="F128" i="4"/>
  <c r="F126" i="4"/>
  <c r="F124" i="4"/>
  <c r="F122" i="4"/>
  <c r="F120" i="4"/>
  <c r="F118" i="4"/>
  <c r="F116" i="4"/>
  <c r="F114" i="4"/>
  <c r="F112" i="4"/>
  <c r="F110" i="4"/>
  <c r="F108" i="4"/>
  <c r="F106" i="4"/>
  <c r="F104" i="4"/>
  <c r="F96" i="4"/>
  <c r="F88" i="4"/>
  <c r="F80" i="4"/>
  <c r="F72" i="4"/>
  <c r="F64" i="4"/>
  <c r="F56" i="4"/>
  <c r="F48" i="4"/>
  <c r="F40" i="4"/>
  <c r="F32" i="4"/>
  <c r="F24" i="4"/>
  <c r="F16" i="4"/>
  <c r="F98" i="4"/>
  <c r="F90" i="4"/>
  <c r="F82" i="4"/>
  <c r="F74" i="4"/>
  <c r="F66" i="4"/>
  <c r="F58" i="4"/>
  <c r="F50" i="4"/>
  <c r="F42" i="4"/>
  <c r="F34" i="4"/>
  <c r="F26" i="4"/>
  <c r="F18" i="4"/>
  <c r="F10" i="4"/>
  <c r="F100" i="4"/>
  <c r="F92" i="4"/>
  <c r="F84" i="4"/>
  <c r="F76" i="4"/>
  <c r="F68" i="4"/>
  <c r="F60" i="4"/>
  <c r="F52" i="4"/>
  <c r="F44" i="4"/>
  <c r="F36" i="4"/>
  <c r="F28" i="4"/>
  <c r="F20" i="4"/>
  <c r="F12" i="4"/>
  <c r="F102" i="4"/>
  <c r="F94" i="4"/>
  <c r="F86" i="4"/>
  <c r="F78" i="4"/>
  <c r="F70" i="4"/>
  <c r="F62" i="4"/>
  <c r="F54" i="4"/>
  <c r="F46" i="4"/>
  <c r="F38" i="4"/>
  <c r="F30" i="4"/>
  <c r="F22" i="4"/>
  <c r="F14" i="4"/>
  <c r="F181" i="4"/>
  <c r="F310" i="4"/>
  <c r="F326" i="4"/>
  <c r="F342" i="4"/>
  <c r="F358" i="4"/>
  <c r="F374" i="4"/>
  <c r="F390" i="4"/>
  <c r="F406" i="4"/>
  <c r="F422" i="4"/>
  <c r="F187" i="4"/>
  <c r="F286" i="4"/>
  <c r="F294" i="4"/>
  <c r="F270" i="4"/>
  <c r="F284" i="4"/>
  <c r="F266" i="4"/>
  <c r="F298" i="4"/>
  <c r="F320" i="4"/>
  <c r="F336" i="4"/>
  <c r="F352" i="4"/>
  <c r="F368" i="4"/>
  <c r="F384" i="4"/>
  <c r="F400" i="4"/>
  <c r="F416" i="4"/>
  <c r="F432" i="4"/>
  <c r="F288" i="4"/>
  <c r="F278" i="4"/>
  <c r="F338" i="4"/>
  <c r="F370" i="4"/>
  <c r="F402" i="4"/>
  <c r="F179" i="4"/>
  <c r="F201" i="4"/>
  <c r="F276" i="4"/>
  <c r="F316" i="4"/>
  <c r="F348" i="4"/>
  <c r="F380" i="4"/>
  <c r="F412" i="4"/>
  <c r="F189" i="4"/>
  <c r="F314" i="4"/>
  <c r="F330" i="4"/>
  <c r="F346" i="4"/>
  <c r="F362" i="4"/>
  <c r="F378" i="4"/>
  <c r="F394" i="4"/>
  <c r="F410" i="4"/>
  <c r="F426" i="4"/>
  <c r="F195" i="4"/>
  <c r="F185" i="4"/>
  <c r="F183" i="4"/>
  <c r="F302" i="4"/>
  <c r="F292" i="4"/>
  <c r="F274" i="4"/>
  <c r="F306" i="4"/>
  <c r="F324" i="4"/>
  <c r="F340" i="4"/>
  <c r="F356" i="4"/>
  <c r="F372" i="4"/>
  <c r="F388" i="4"/>
  <c r="F404" i="4"/>
  <c r="F420" i="4"/>
  <c r="F264" i="4"/>
  <c r="F296" i="4"/>
  <c r="F304" i="4"/>
  <c r="F322" i="4"/>
  <c r="F354" i="4"/>
  <c r="F386" i="4"/>
  <c r="F418" i="4"/>
  <c r="F211" i="4"/>
  <c r="F199" i="4"/>
  <c r="F290" i="4"/>
  <c r="F332" i="4"/>
  <c r="F364" i="4"/>
  <c r="F396" i="4"/>
  <c r="F280" i="4"/>
  <c r="F197" i="4"/>
  <c r="F318" i="4"/>
  <c r="F334" i="4"/>
  <c r="F350" i="4"/>
  <c r="F366" i="4"/>
  <c r="F382" i="4"/>
  <c r="F398" i="4"/>
  <c r="F414" i="4"/>
  <c r="F430" i="4"/>
  <c r="F203" i="4"/>
  <c r="F193" i="4"/>
  <c r="F191" i="4"/>
  <c r="F268" i="4"/>
  <c r="F300" i="4"/>
  <c r="F282" i="4"/>
  <c r="F312" i="4"/>
  <c r="F328" i="4"/>
  <c r="F344" i="4"/>
  <c r="F360" i="4"/>
  <c r="F376" i="4"/>
  <c r="F392" i="4"/>
  <c r="F408" i="4"/>
  <c r="F424" i="4"/>
  <c r="F272" i="4"/>
  <c r="F308" i="4"/>
  <c r="F428" i="4"/>
  <c r="F262" i="3"/>
  <c r="F254" i="3"/>
  <c r="F246" i="3"/>
  <c r="F238" i="3"/>
  <c r="F230" i="3"/>
  <c r="F222" i="3"/>
  <c r="F214" i="3"/>
  <c r="F206" i="3"/>
  <c r="F198" i="3"/>
  <c r="F190" i="3"/>
  <c r="F182" i="3"/>
  <c r="F258" i="3"/>
  <c r="F250" i="3"/>
  <c r="F242" i="3"/>
  <c r="F234" i="3"/>
  <c r="F226" i="3"/>
  <c r="F218" i="3"/>
  <c r="F210" i="3"/>
  <c r="F202" i="3"/>
  <c r="F194" i="3"/>
  <c r="F186" i="3"/>
  <c r="F178" i="3"/>
  <c r="F176" i="3"/>
  <c r="F174" i="3"/>
  <c r="F172" i="3"/>
  <c r="F170" i="3"/>
  <c r="F168" i="3"/>
  <c r="F166" i="3"/>
  <c r="F164" i="3"/>
  <c r="F162" i="3"/>
  <c r="F160" i="3"/>
  <c r="F158" i="3"/>
  <c r="F156" i="3"/>
  <c r="F154" i="3"/>
  <c r="F152" i="3"/>
  <c r="F150" i="3"/>
  <c r="F148" i="3"/>
  <c r="F146" i="3"/>
  <c r="F144" i="3"/>
  <c r="F142" i="3"/>
  <c r="F140" i="3"/>
  <c r="F138" i="3"/>
  <c r="F136" i="3"/>
  <c r="F134" i="3"/>
  <c r="F132" i="3"/>
  <c r="F427" i="3"/>
  <c r="F395" i="3"/>
  <c r="F363" i="3"/>
  <c r="F331" i="3"/>
  <c r="F299" i="3"/>
  <c r="F267" i="3"/>
  <c r="F260" i="3"/>
  <c r="F244" i="3"/>
  <c r="F228" i="3"/>
  <c r="F212" i="3"/>
  <c r="F196" i="3"/>
  <c r="F180" i="3"/>
  <c r="F108" i="3"/>
  <c r="F100" i="3"/>
  <c r="F92" i="3"/>
  <c r="F84" i="3"/>
  <c r="F76" i="3"/>
  <c r="F68" i="3"/>
  <c r="F60" i="3"/>
  <c r="F52" i="3"/>
  <c r="F46" i="3"/>
  <c r="F38" i="3"/>
  <c r="F22" i="3"/>
  <c r="F14" i="3"/>
  <c r="F307" i="3"/>
  <c r="F275" i="3"/>
  <c r="F248" i="3"/>
  <c r="F232" i="3"/>
  <c r="F184" i="3"/>
  <c r="F114" i="3"/>
  <c r="F106" i="3"/>
  <c r="F98" i="3"/>
  <c r="F66" i="3"/>
  <c r="F34" i="3"/>
  <c r="F10" i="3"/>
  <c r="F419" i="3"/>
  <c r="F387" i="3"/>
  <c r="F355" i="3"/>
  <c r="F323" i="3"/>
  <c r="F291" i="3"/>
  <c r="F256" i="3"/>
  <c r="F240" i="3"/>
  <c r="F224" i="3"/>
  <c r="F208" i="3"/>
  <c r="F192" i="3"/>
  <c r="F30" i="3"/>
  <c r="F411" i="3"/>
  <c r="F379" i="3"/>
  <c r="F347" i="3"/>
  <c r="F315" i="3"/>
  <c r="F283" i="3"/>
  <c r="F252" i="3"/>
  <c r="F236" i="3"/>
  <c r="F220" i="3"/>
  <c r="F204" i="3"/>
  <c r="F188" i="3"/>
  <c r="F403" i="3"/>
  <c r="F371" i="3"/>
  <c r="F339" i="3"/>
  <c r="F216" i="3"/>
  <c r="F200" i="3"/>
  <c r="F90" i="3"/>
  <c r="F82" i="3"/>
  <c r="F74" i="3"/>
  <c r="F58" i="3"/>
  <c r="F50" i="3"/>
  <c r="F42" i="3"/>
  <c r="F26" i="3"/>
  <c r="F18" i="3"/>
  <c r="F16" i="3"/>
  <c r="F48" i="3"/>
  <c r="F12" i="3"/>
  <c r="F44" i="3"/>
  <c r="F96" i="3"/>
  <c r="F70" i="3"/>
  <c r="F102" i="3"/>
  <c r="F69" i="3"/>
  <c r="F130" i="3"/>
  <c r="F279" i="3"/>
  <c r="F343" i="3"/>
  <c r="F389" i="3"/>
  <c r="F425" i="3"/>
  <c r="F11" i="3"/>
  <c r="F43" i="3"/>
  <c r="F75" i="3"/>
  <c r="F107" i="3"/>
  <c r="F127" i="3"/>
  <c r="F143" i="3"/>
  <c r="F159" i="3"/>
  <c r="F175" i="3"/>
  <c r="F227" i="3"/>
  <c r="F273" i="3"/>
  <c r="F319" i="3"/>
  <c r="F365" i="3"/>
  <c r="F401" i="3"/>
  <c r="F25" i="3"/>
  <c r="F65" i="3"/>
  <c r="F97" i="3"/>
  <c r="F120" i="3"/>
  <c r="F199" i="3"/>
  <c r="F263" i="3"/>
  <c r="F309" i="3"/>
  <c r="F345" i="3"/>
  <c r="F391" i="3"/>
  <c r="F21" i="3"/>
  <c r="F61" i="3"/>
  <c r="F223" i="3"/>
  <c r="F9" i="3"/>
  <c r="F23" i="3"/>
  <c r="F55" i="3"/>
  <c r="F87" i="3"/>
  <c r="F117" i="3"/>
  <c r="F133" i="3"/>
  <c r="F149" i="3"/>
  <c r="F165" i="3"/>
  <c r="F187" i="3"/>
  <c r="F251" i="3"/>
  <c r="F303" i="3"/>
  <c r="F349" i="3"/>
  <c r="F385" i="3"/>
  <c r="F205" i="3"/>
  <c r="F237" i="3"/>
  <c r="F270" i="3"/>
  <c r="F302" i="3"/>
  <c r="F334" i="3"/>
  <c r="F366" i="3"/>
  <c r="F398" i="3"/>
  <c r="F209" i="3"/>
  <c r="F241" i="3"/>
  <c r="F278" i="3"/>
  <c r="F310" i="3"/>
  <c r="F342" i="3"/>
  <c r="F374" i="3"/>
  <c r="F406" i="3"/>
  <c r="F266" i="3"/>
  <c r="F298" i="3"/>
  <c r="F330" i="3"/>
  <c r="F362" i="3"/>
  <c r="F394" i="3"/>
  <c r="F426" i="3"/>
  <c r="F288" i="3"/>
  <c r="F320" i="3"/>
  <c r="F24" i="3"/>
  <c r="F72" i="3"/>
  <c r="F20" i="3"/>
  <c r="F56" i="3"/>
  <c r="F112" i="3"/>
  <c r="F78" i="3"/>
  <c r="F110" i="3"/>
  <c r="F101" i="3"/>
  <c r="F191" i="3"/>
  <c r="F297" i="3"/>
  <c r="F357" i="3"/>
  <c r="F393" i="3"/>
  <c r="F77" i="3"/>
  <c r="F19" i="3"/>
  <c r="F51" i="3"/>
  <c r="F83" i="3"/>
  <c r="F115" i="3"/>
  <c r="F131" i="3"/>
  <c r="F147" i="3"/>
  <c r="F163" i="3"/>
  <c r="F179" i="3"/>
  <c r="F243" i="3"/>
  <c r="F287" i="3"/>
  <c r="F333" i="3"/>
  <c r="F369" i="3"/>
  <c r="F415" i="3"/>
  <c r="F41" i="3"/>
  <c r="F73" i="3"/>
  <c r="F105" i="3"/>
  <c r="F124" i="3"/>
  <c r="F215" i="3"/>
  <c r="F277" i="3"/>
  <c r="F313" i="3"/>
  <c r="F359" i="3"/>
  <c r="F405" i="3"/>
  <c r="F29" i="3"/>
  <c r="F85" i="3"/>
  <c r="F265" i="3"/>
  <c r="F17" i="3"/>
  <c r="F31" i="3"/>
  <c r="F63" i="3"/>
  <c r="F95" i="3"/>
  <c r="F121" i="3"/>
  <c r="F137" i="3"/>
  <c r="F153" i="3"/>
  <c r="F169" i="3"/>
  <c r="F203" i="3"/>
  <c r="F271" i="3"/>
  <c r="F317" i="3"/>
  <c r="F353" i="3"/>
  <c r="F399" i="3"/>
  <c r="F181" i="3"/>
  <c r="F213" i="3"/>
  <c r="F245" i="3"/>
  <c r="F276" i="3"/>
  <c r="F308" i="3"/>
  <c r="F340" i="3"/>
  <c r="F372" i="3"/>
  <c r="F404" i="3"/>
  <c r="F185" i="3"/>
  <c r="F217" i="3"/>
  <c r="F249" i="3"/>
  <c r="F284" i="3"/>
  <c r="F316" i="3"/>
  <c r="F348" i="3"/>
  <c r="F380" i="3"/>
  <c r="F412" i="3"/>
  <c r="F274" i="3"/>
  <c r="F306" i="3"/>
  <c r="F338" i="3"/>
  <c r="F370" i="3"/>
  <c r="F402" i="3"/>
  <c r="F264" i="3"/>
  <c r="F296" i="3"/>
  <c r="F328" i="3"/>
  <c r="F360" i="3"/>
  <c r="F392" i="3"/>
  <c r="F424" i="3"/>
  <c r="F104" i="3"/>
  <c r="F80" i="3"/>
  <c r="F94" i="3"/>
  <c r="F118" i="3"/>
  <c r="F329" i="3"/>
  <c r="F375" i="3"/>
  <c r="F122" i="3"/>
  <c r="F67" i="3"/>
  <c r="F123" i="3"/>
  <c r="F139" i="3"/>
  <c r="F171" i="3"/>
  <c r="F269" i="3"/>
  <c r="F351" i="3"/>
  <c r="F89" i="3"/>
  <c r="F183" i="3"/>
  <c r="F295" i="3"/>
  <c r="F341" i="3"/>
  <c r="F423" i="3"/>
  <c r="F207" i="3"/>
  <c r="F15" i="3"/>
  <c r="F79" i="3"/>
  <c r="F129" i="3"/>
  <c r="F177" i="3"/>
  <c r="F289" i="3"/>
  <c r="F381" i="3"/>
  <c r="F197" i="3"/>
  <c r="F261" i="3"/>
  <c r="F324" i="3"/>
  <c r="F388" i="3"/>
  <c r="F201" i="3"/>
  <c r="F268" i="3"/>
  <c r="F332" i="3"/>
  <c r="F396" i="3"/>
  <c r="F290" i="3"/>
  <c r="F354" i="3"/>
  <c r="F280" i="3"/>
  <c r="F344" i="3"/>
  <c r="F352" i="3"/>
  <c r="F416" i="3"/>
  <c r="F32" i="3"/>
  <c r="F88" i="3"/>
  <c r="F28" i="3"/>
  <c r="F64" i="3"/>
  <c r="F54" i="3"/>
  <c r="F86" i="3"/>
  <c r="F13" i="3"/>
  <c r="F109" i="3"/>
  <c r="F239" i="3"/>
  <c r="F311" i="3"/>
  <c r="F361" i="3"/>
  <c r="F407" i="3"/>
  <c r="F93" i="3"/>
  <c r="F27" i="3"/>
  <c r="F59" i="3"/>
  <c r="F91" i="3"/>
  <c r="F119" i="3"/>
  <c r="F135" i="3"/>
  <c r="F151" i="3"/>
  <c r="F167" i="3"/>
  <c r="F195" i="3"/>
  <c r="F259" i="3"/>
  <c r="F301" i="3"/>
  <c r="F337" i="3"/>
  <c r="F383" i="3"/>
  <c r="F429" i="3"/>
  <c r="F49" i="3"/>
  <c r="F81" i="3"/>
  <c r="F113" i="3"/>
  <c r="F128" i="3"/>
  <c r="F231" i="3"/>
  <c r="F281" i="3"/>
  <c r="F327" i="3"/>
  <c r="F373" i="3"/>
  <c r="F409" i="3"/>
  <c r="F45" i="3"/>
  <c r="F126" i="3"/>
  <c r="F293" i="3"/>
  <c r="F33" i="3"/>
  <c r="F39" i="3"/>
  <c r="F71" i="3"/>
  <c r="F103" i="3"/>
  <c r="F125" i="3"/>
  <c r="F141" i="3"/>
  <c r="F157" i="3"/>
  <c r="F173" i="3"/>
  <c r="F219" i="3"/>
  <c r="F285" i="3"/>
  <c r="F321" i="3"/>
  <c r="F367" i="3"/>
  <c r="F413" i="3"/>
  <c r="F189" i="3"/>
  <c r="F221" i="3"/>
  <c r="F253" i="3"/>
  <c r="F286" i="3"/>
  <c r="F318" i="3"/>
  <c r="F350" i="3"/>
  <c r="F382" i="3"/>
  <c r="F414" i="3"/>
  <c r="F193" i="3"/>
  <c r="F225" i="3"/>
  <c r="F257" i="3"/>
  <c r="F294" i="3"/>
  <c r="F326" i="3"/>
  <c r="F358" i="3"/>
  <c r="F390" i="3"/>
  <c r="F422" i="3"/>
  <c r="F282" i="3"/>
  <c r="F314" i="3"/>
  <c r="F346" i="3"/>
  <c r="F378" i="3"/>
  <c r="F410" i="3"/>
  <c r="F272" i="3"/>
  <c r="F304" i="3"/>
  <c r="F336" i="3"/>
  <c r="F368" i="3"/>
  <c r="F400" i="3"/>
  <c r="F40" i="3"/>
  <c r="F36" i="3"/>
  <c r="F62" i="3"/>
  <c r="F37" i="3"/>
  <c r="F255" i="3"/>
  <c r="F421" i="3"/>
  <c r="F35" i="3"/>
  <c r="F99" i="3"/>
  <c r="F155" i="3"/>
  <c r="F211" i="3"/>
  <c r="F305" i="3"/>
  <c r="F397" i="3"/>
  <c r="F57" i="3"/>
  <c r="F116" i="3"/>
  <c r="F247" i="3"/>
  <c r="F377" i="3"/>
  <c r="F53" i="3"/>
  <c r="F325" i="3"/>
  <c r="F47" i="3"/>
  <c r="F111" i="3"/>
  <c r="F145" i="3"/>
  <c r="F161" i="3"/>
  <c r="F235" i="3"/>
  <c r="F335" i="3"/>
  <c r="F417" i="3"/>
  <c r="F229" i="3"/>
  <c r="F292" i="3"/>
  <c r="F356" i="3"/>
  <c r="F420" i="3"/>
  <c r="F233" i="3"/>
  <c r="F300" i="3"/>
  <c r="F364" i="3"/>
  <c r="F428" i="3"/>
  <c r="F322" i="3"/>
  <c r="F386" i="3"/>
  <c r="F418" i="3"/>
  <c r="F312" i="3"/>
  <c r="F376" i="3"/>
  <c r="F384" i="3"/>
  <c r="F172" i="2"/>
  <c r="F164" i="2"/>
  <c r="F156" i="2"/>
  <c r="F148" i="2"/>
  <c r="F140" i="2"/>
  <c r="F132" i="2"/>
  <c r="F124" i="2"/>
  <c r="F116" i="2"/>
  <c r="F108" i="2"/>
  <c r="F100" i="2"/>
  <c r="F92" i="2"/>
  <c r="F84" i="2"/>
  <c r="F76" i="2"/>
  <c r="F174" i="2"/>
  <c r="F166" i="2"/>
  <c r="F158" i="2"/>
  <c r="F150" i="2"/>
  <c r="F142" i="2"/>
  <c r="F134" i="2"/>
  <c r="F126" i="2"/>
  <c r="F118" i="2"/>
  <c r="F110" i="2"/>
  <c r="F102" i="2"/>
  <c r="F94" i="2"/>
  <c r="F86" i="2"/>
  <c r="F78" i="2"/>
  <c r="F70" i="2"/>
  <c r="F176" i="2"/>
  <c r="F168" i="2"/>
  <c r="F160" i="2"/>
  <c r="F152" i="2"/>
  <c r="F144" i="2"/>
  <c r="F136" i="2"/>
  <c r="F128" i="2"/>
  <c r="F120" i="2"/>
  <c r="F112" i="2"/>
  <c r="F104" i="2"/>
  <c r="F96" i="2"/>
  <c r="F88" i="2"/>
  <c r="F80" i="2"/>
  <c r="F72" i="2"/>
  <c r="F178" i="2"/>
  <c r="F170" i="2"/>
  <c r="F162" i="2"/>
  <c r="F154" i="2"/>
  <c r="F146" i="2"/>
  <c r="F138" i="2"/>
  <c r="F130" i="2"/>
  <c r="F122" i="2"/>
  <c r="F114" i="2"/>
  <c r="F106" i="2"/>
  <c r="F98" i="2"/>
  <c r="F90" i="2"/>
  <c r="F82" i="2"/>
  <c r="F74" i="2"/>
  <c r="F66" i="2"/>
  <c r="F58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25" i="2"/>
  <c r="F11" i="2"/>
  <c r="F27" i="2"/>
  <c r="F43" i="2"/>
  <c r="F56" i="2"/>
  <c r="F9" i="2"/>
  <c r="F37" i="2"/>
  <c r="F53" i="2"/>
  <c r="F85" i="2"/>
  <c r="F117" i="2"/>
  <c r="F149" i="2"/>
  <c r="F182" i="2"/>
  <c r="F198" i="2"/>
  <c r="F214" i="2"/>
  <c r="F230" i="2"/>
  <c r="F246" i="2"/>
  <c r="F262" i="2"/>
  <c r="F67" i="2"/>
  <c r="F99" i="2"/>
  <c r="F131" i="2"/>
  <c r="F163" i="2"/>
  <c r="F73" i="2"/>
  <c r="F105" i="2"/>
  <c r="F137" i="2"/>
  <c r="F169" i="2"/>
  <c r="F71" i="2"/>
  <c r="F103" i="2"/>
  <c r="F135" i="2"/>
  <c r="F167" i="2"/>
  <c r="F278" i="2"/>
  <c r="F294" i="2"/>
  <c r="F310" i="2"/>
  <c r="F326" i="2"/>
  <c r="F342" i="2"/>
  <c r="F358" i="2"/>
  <c r="F374" i="2"/>
  <c r="F390" i="2"/>
  <c r="F406" i="2"/>
  <c r="F422" i="2"/>
  <c r="F183" i="2"/>
  <c r="F199" i="2"/>
  <c r="F215" i="2"/>
  <c r="F231" i="2"/>
  <c r="F247" i="2"/>
  <c r="F263" i="2"/>
  <c r="F192" i="2"/>
  <c r="F208" i="2"/>
  <c r="F224" i="2"/>
  <c r="F240" i="2"/>
  <c r="F256" i="2"/>
  <c r="F189" i="2"/>
  <c r="F205" i="2"/>
  <c r="F221" i="2"/>
  <c r="F237" i="2"/>
  <c r="F253" i="2"/>
  <c r="F271" i="2"/>
  <c r="F287" i="2"/>
  <c r="F303" i="2"/>
  <c r="F319" i="2"/>
  <c r="F335" i="2"/>
  <c r="F351" i="2"/>
  <c r="F367" i="2"/>
  <c r="F383" i="2"/>
  <c r="F399" i="2"/>
  <c r="F415" i="2"/>
  <c r="F276" i="2"/>
  <c r="F292" i="2"/>
  <c r="F308" i="2"/>
  <c r="F324" i="2"/>
  <c r="F340" i="2"/>
  <c r="F356" i="2"/>
  <c r="F372" i="2"/>
  <c r="F388" i="2"/>
  <c r="F404" i="2"/>
  <c r="F420" i="2"/>
  <c r="F265" i="2"/>
  <c r="F281" i="2"/>
  <c r="F297" i="2"/>
  <c r="F313" i="2"/>
  <c r="F329" i="2"/>
  <c r="F345" i="2"/>
  <c r="F361" i="2"/>
  <c r="F377" i="2"/>
  <c r="F393" i="2"/>
  <c r="F409" i="2"/>
  <c r="F425" i="2"/>
  <c r="F317" i="2"/>
  <c r="F349" i="2"/>
  <c r="F381" i="2"/>
  <c r="F413" i="2"/>
  <c r="F311" i="2"/>
  <c r="F359" i="2"/>
  <c r="F407" i="2"/>
  <c r="F268" i="2"/>
  <c r="F316" i="2"/>
  <c r="F348" i="2"/>
  <c r="F396" i="2"/>
  <c r="F428" i="2"/>
  <c r="F289" i="2"/>
  <c r="F321" i="2"/>
  <c r="F385" i="2"/>
  <c r="F417" i="2"/>
  <c r="F54" i="2"/>
  <c r="F15" i="2"/>
  <c r="F31" i="2"/>
  <c r="F47" i="2"/>
  <c r="F60" i="2"/>
  <c r="F13" i="2"/>
  <c r="F41" i="2"/>
  <c r="F61" i="2"/>
  <c r="F93" i="2"/>
  <c r="F125" i="2"/>
  <c r="F157" i="2"/>
  <c r="F186" i="2"/>
  <c r="F202" i="2"/>
  <c r="F218" i="2"/>
  <c r="F234" i="2"/>
  <c r="F250" i="2"/>
  <c r="F266" i="2"/>
  <c r="F75" i="2"/>
  <c r="F107" i="2"/>
  <c r="F139" i="2"/>
  <c r="F171" i="2"/>
  <c r="F81" i="2"/>
  <c r="F113" i="2"/>
  <c r="F145" i="2"/>
  <c r="F177" i="2"/>
  <c r="F79" i="2"/>
  <c r="F111" i="2"/>
  <c r="F143" i="2"/>
  <c r="F175" i="2"/>
  <c r="F282" i="2"/>
  <c r="F298" i="2"/>
  <c r="F314" i="2"/>
  <c r="F330" i="2"/>
  <c r="F346" i="2"/>
  <c r="F362" i="2"/>
  <c r="F378" i="2"/>
  <c r="F394" i="2"/>
  <c r="F410" i="2"/>
  <c r="F426" i="2"/>
  <c r="F187" i="2"/>
  <c r="F203" i="2"/>
  <c r="F219" i="2"/>
  <c r="F235" i="2"/>
  <c r="F251" i="2"/>
  <c r="F180" i="2"/>
  <c r="F196" i="2"/>
  <c r="F212" i="2"/>
  <c r="F228" i="2"/>
  <c r="F244" i="2"/>
  <c r="F260" i="2"/>
  <c r="F193" i="2"/>
  <c r="F209" i="2"/>
  <c r="F225" i="2"/>
  <c r="F241" i="2"/>
  <c r="F257" i="2"/>
  <c r="F275" i="2"/>
  <c r="F291" i="2"/>
  <c r="F307" i="2"/>
  <c r="F323" i="2"/>
  <c r="F339" i="2"/>
  <c r="F355" i="2"/>
  <c r="F371" i="2"/>
  <c r="F387" i="2"/>
  <c r="F403" i="2"/>
  <c r="F419" i="2"/>
  <c r="F264" i="2"/>
  <c r="F280" i="2"/>
  <c r="F296" i="2"/>
  <c r="F312" i="2"/>
  <c r="F328" i="2"/>
  <c r="F344" i="2"/>
  <c r="F360" i="2"/>
  <c r="F376" i="2"/>
  <c r="F392" i="2"/>
  <c r="F408" i="2"/>
  <c r="F424" i="2"/>
  <c r="F269" i="2"/>
  <c r="F285" i="2"/>
  <c r="F301" i="2"/>
  <c r="F333" i="2"/>
  <c r="F365" i="2"/>
  <c r="F397" i="2"/>
  <c r="F429" i="2"/>
  <c r="F295" i="2"/>
  <c r="F375" i="2"/>
  <c r="F423" i="2"/>
  <c r="F284" i="2"/>
  <c r="F332" i="2"/>
  <c r="F364" i="2"/>
  <c r="F412" i="2"/>
  <c r="F305" i="2"/>
  <c r="F337" i="2"/>
  <c r="F369" i="2"/>
  <c r="F401" i="2"/>
  <c r="F236" i="2"/>
  <c r="F201" i="2"/>
  <c r="F249" i="2"/>
  <c r="F283" i="2"/>
  <c r="F315" i="2"/>
  <c r="F363" i="2"/>
  <c r="F395" i="2"/>
  <c r="F272" i="2"/>
  <c r="F320" i="2"/>
  <c r="F368" i="2"/>
  <c r="F416" i="2"/>
  <c r="F293" i="2"/>
  <c r="F341" i="2"/>
  <c r="F389" i="2"/>
  <c r="F421" i="2"/>
  <c r="F62" i="2"/>
  <c r="F19" i="2"/>
  <c r="F35" i="2"/>
  <c r="F29" i="2"/>
  <c r="F64" i="2"/>
  <c r="F17" i="2"/>
  <c r="F45" i="2"/>
  <c r="F69" i="2"/>
  <c r="F101" i="2"/>
  <c r="F133" i="2"/>
  <c r="F165" i="2"/>
  <c r="F190" i="2"/>
  <c r="F206" i="2"/>
  <c r="F222" i="2"/>
  <c r="F238" i="2"/>
  <c r="F254" i="2"/>
  <c r="F51" i="2"/>
  <c r="F83" i="2"/>
  <c r="F115" i="2"/>
  <c r="F147" i="2"/>
  <c r="F57" i="2"/>
  <c r="F89" i="2"/>
  <c r="F121" i="2"/>
  <c r="F153" i="2"/>
  <c r="F55" i="2"/>
  <c r="F87" i="2"/>
  <c r="F119" i="2"/>
  <c r="F151" i="2"/>
  <c r="F270" i="2"/>
  <c r="F286" i="2"/>
  <c r="F302" i="2"/>
  <c r="F318" i="2"/>
  <c r="F334" i="2"/>
  <c r="F350" i="2"/>
  <c r="F366" i="2"/>
  <c r="F382" i="2"/>
  <c r="F398" i="2"/>
  <c r="F414" i="2"/>
  <c r="F191" i="2"/>
  <c r="F207" i="2"/>
  <c r="F223" i="2"/>
  <c r="F239" i="2"/>
  <c r="F255" i="2"/>
  <c r="F184" i="2"/>
  <c r="F200" i="2"/>
  <c r="F216" i="2"/>
  <c r="F232" i="2"/>
  <c r="F248" i="2"/>
  <c r="F181" i="2"/>
  <c r="F197" i="2"/>
  <c r="F213" i="2"/>
  <c r="F229" i="2"/>
  <c r="F245" i="2"/>
  <c r="F261" i="2"/>
  <c r="F279" i="2"/>
  <c r="F327" i="2"/>
  <c r="F343" i="2"/>
  <c r="F391" i="2"/>
  <c r="F300" i="2"/>
  <c r="F380" i="2"/>
  <c r="F273" i="2"/>
  <c r="F353" i="2"/>
  <c r="F217" i="2"/>
  <c r="F331" i="2"/>
  <c r="F379" i="2"/>
  <c r="F427" i="2"/>
  <c r="F304" i="2"/>
  <c r="F352" i="2"/>
  <c r="F400" i="2"/>
  <c r="F277" i="2"/>
  <c r="F325" i="2"/>
  <c r="F357" i="2"/>
  <c r="F405" i="2"/>
  <c r="F21" i="2"/>
  <c r="F23" i="2"/>
  <c r="F39" i="2"/>
  <c r="F52" i="2"/>
  <c r="F68" i="2"/>
  <c r="F33" i="2"/>
  <c r="F49" i="2"/>
  <c r="F77" i="2"/>
  <c r="F109" i="2"/>
  <c r="F141" i="2"/>
  <c r="F173" i="2"/>
  <c r="F194" i="2"/>
  <c r="F210" i="2"/>
  <c r="F226" i="2"/>
  <c r="F242" i="2"/>
  <c r="F258" i="2"/>
  <c r="F59" i="2"/>
  <c r="F91" i="2"/>
  <c r="F123" i="2"/>
  <c r="F155" i="2"/>
  <c r="F65" i="2"/>
  <c r="F97" i="2"/>
  <c r="F129" i="2"/>
  <c r="F161" i="2"/>
  <c r="F63" i="2"/>
  <c r="F95" i="2"/>
  <c r="F127" i="2"/>
  <c r="F159" i="2"/>
  <c r="F274" i="2"/>
  <c r="F290" i="2"/>
  <c r="F306" i="2"/>
  <c r="F322" i="2"/>
  <c r="F338" i="2"/>
  <c r="F354" i="2"/>
  <c r="F370" i="2"/>
  <c r="F386" i="2"/>
  <c r="F402" i="2"/>
  <c r="F418" i="2"/>
  <c r="F179" i="2"/>
  <c r="F195" i="2"/>
  <c r="F211" i="2"/>
  <c r="F227" i="2"/>
  <c r="F243" i="2"/>
  <c r="F259" i="2"/>
  <c r="F188" i="2"/>
  <c r="F204" i="2"/>
  <c r="F220" i="2"/>
  <c r="F252" i="2"/>
  <c r="F185" i="2"/>
  <c r="F233" i="2"/>
  <c r="F267" i="2"/>
  <c r="F299" i="2"/>
  <c r="F347" i="2"/>
  <c r="F411" i="2"/>
  <c r="F288" i="2"/>
  <c r="F336" i="2"/>
  <c r="F384" i="2"/>
  <c r="F309" i="2"/>
  <c r="F373" i="2"/>
  <c r="F428" i="1"/>
  <c r="F426" i="1"/>
  <c r="F424" i="1"/>
  <c r="F422" i="1"/>
  <c r="F420" i="1"/>
  <c r="F418" i="1"/>
  <c r="F416" i="1"/>
  <c r="F414" i="1"/>
  <c r="F412" i="1"/>
  <c r="F410" i="1"/>
  <c r="F408" i="1"/>
  <c r="F406" i="1"/>
  <c r="F404" i="1"/>
  <c r="F402" i="1"/>
  <c r="F400" i="1"/>
  <c r="F398" i="1"/>
  <c r="F396" i="1"/>
  <c r="F394" i="1"/>
  <c r="F392" i="1"/>
  <c r="F390" i="1"/>
  <c r="F388" i="1"/>
  <c r="F386" i="1"/>
  <c r="F384" i="1"/>
  <c r="F382" i="1"/>
  <c r="F380" i="1"/>
  <c r="F378" i="1"/>
  <c r="F376" i="1"/>
  <c r="F374" i="1"/>
  <c r="F372" i="1"/>
  <c r="F370" i="1"/>
  <c r="F368" i="1"/>
  <c r="F366" i="1"/>
  <c r="F364" i="1"/>
  <c r="F362" i="1"/>
  <c r="F360" i="1"/>
  <c r="F358" i="1"/>
  <c r="F356" i="1"/>
  <c r="F354" i="1"/>
  <c r="F352" i="1"/>
  <c r="F350" i="1"/>
  <c r="F348" i="1"/>
  <c r="F346" i="1"/>
  <c r="F344" i="1"/>
  <c r="F342" i="1"/>
  <c r="F340" i="1"/>
  <c r="F338" i="1"/>
  <c r="F336" i="1"/>
  <c r="F334" i="1"/>
  <c r="F332" i="1"/>
  <c r="F330" i="1"/>
  <c r="F328" i="1"/>
  <c r="F326" i="1"/>
  <c r="F324" i="1"/>
  <c r="F322" i="1"/>
  <c r="F320" i="1"/>
  <c r="F318" i="1"/>
  <c r="F316" i="1"/>
  <c r="F314" i="1"/>
  <c r="F312" i="1"/>
  <c r="F310" i="1"/>
  <c r="F308" i="1"/>
  <c r="F306" i="1"/>
  <c r="F304" i="1"/>
  <c r="F302" i="1"/>
  <c r="F294" i="1"/>
  <c r="F286" i="1"/>
  <c r="F278" i="1"/>
  <c r="F270" i="1"/>
  <c r="F296" i="1"/>
  <c r="F288" i="1"/>
  <c r="F280" i="1"/>
  <c r="F272" i="1"/>
  <c r="F264" i="1"/>
  <c r="F262" i="1"/>
  <c r="F260" i="1"/>
  <c r="F258" i="1"/>
  <c r="F256" i="1"/>
  <c r="F254" i="1"/>
  <c r="F252" i="1"/>
  <c r="F250" i="1"/>
  <c r="F248" i="1"/>
  <c r="F246" i="1"/>
  <c r="F244" i="1"/>
  <c r="F242" i="1"/>
  <c r="F240" i="1"/>
  <c r="F238" i="1"/>
  <c r="F236" i="1"/>
  <c r="F234" i="1"/>
  <c r="F232" i="1"/>
  <c r="F230" i="1"/>
  <c r="F228" i="1"/>
  <c r="F226" i="1"/>
  <c r="F224" i="1"/>
  <c r="F222" i="1"/>
  <c r="F220" i="1"/>
  <c r="F218" i="1"/>
  <c r="F216" i="1"/>
  <c r="F214" i="1"/>
  <c r="F212" i="1"/>
  <c r="F210" i="1"/>
  <c r="F208" i="1"/>
  <c r="F206" i="1"/>
  <c r="F204" i="1"/>
  <c r="F202" i="1"/>
  <c r="F200" i="1"/>
  <c r="F198" i="1"/>
  <c r="F196" i="1"/>
  <c r="F194" i="1"/>
  <c r="F192" i="1"/>
  <c r="F190" i="1"/>
  <c r="F188" i="1"/>
  <c r="F186" i="1"/>
  <c r="F184" i="1"/>
  <c r="F182" i="1"/>
  <c r="F180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4" i="1"/>
  <c r="F298" i="1"/>
  <c r="F290" i="1"/>
  <c r="F282" i="1"/>
  <c r="F274" i="1"/>
  <c r="F266" i="1"/>
  <c r="F284" i="1"/>
  <c r="F263" i="1"/>
  <c r="F255" i="1"/>
  <c r="F247" i="1"/>
  <c r="F239" i="1"/>
  <c r="F231" i="1"/>
  <c r="F223" i="1"/>
  <c r="F215" i="1"/>
  <c r="F207" i="1"/>
  <c r="F199" i="1"/>
  <c r="F191" i="1"/>
  <c r="F183" i="1"/>
  <c r="F175" i="1"/>
  <c r="F167" i="1"/>
  <c r="F159" i="1"/>
  <c r="F151" i="1"/>
  <c r="F143" i="1"/>
  <c r="F135" i="1"/>
  <c r="F127" i="1"/>
  <c r="F119" i="1"/>
  <c r="F276" i="1"/>
  <c r="F257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11" i="1"/>
  <c r="F109" i="1"/>
  <c r="F107" i="1"/>
  <c r="F105" i="1"/>
  <c r="F103" i="1"/>
  <c r="F101" i="1"/>
  <c r="F99" i="1"/>
  <c r="F97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95" i="1"/>
  <c r="F300" i="1"/>
  <c r="F268" i="1"/>
  <c r="F259" i="1"/>
  <c r="F251" i="1"/>
  <c r="F243" i="1"/>
  <c r="F235" i="1"/>
  <c r="F227" i="1"/>
  <c r="F219" i="1"/>
  <c r="F211" i="1"/>
  <c r="F203" i="1"/>
  <c r="F195" i="1"/>
  <c r="F187" i="1"/>
  <c r="F179" i="1"/>
  <c r="F171" i="1"/>
  <c r="F163" i="1"/>
  <c r="F155" i="1"/>
  <c r="F147" i="1"/>
  <c r="F139" i="1"/>
  <c r="F131" i="1"/>
  <c r="F123" i="1"/>
  <c r="F115" i="1"/>
  <c r="F292" i="1"/>
  <c r="F261" i="1"/>
  <c r="F253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2" i="1"/>
  <c r="F110" i="1"/>
  <c r="F108" i="1"/>
  <c r="F106" i="1"/>
  <c r="F104" i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6" i="1"/>
  <c r="F74" i="1"/>
  <c r="F72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2" i="1"/>
  <c r="F17" i="1"/>
  <c r="F15" i="1"/>
  <c r="F13" i="1"/>
  <c r="F11" i="1"/>
  <c r="F9" i="1"/>
  <c r="F70" i="1"/>
  <c r="F24" i="1"/>
  <c r="F26" i="1"/>
  <c r="F18" i="1"/>
  <c r="F16" i="1"/>
  <c r="F14" i="1"/>
  <c r="F12" i="1"/>
  <c r="F10" i="1"/>
  <c r="F20" i="1"/>
  <c r="F271" i="1"/>
  <c r="F269" i="1"/>
  <c r="F301" i="1"/>
  <c r="F317" i="1"/>
  <c r="F333" i="1"/>
  <c r="F349" i="1"/>
  <c r="F365" i="1"/>
  <c r="F381" i="1"/>
  <c r="F397" i="1"/>
  <c r="F413" i="1"/>
  <c r="F429" i="1"/>
  <c r="F283" i="1"/>
  <c r="F273" i="1"/>
  <c r="F303" i="1"/>
  <c r="F319" i="1"/>
  <c r="F335" i="1"/>
  <c r="F351" i="1"/>
  <c r="F367" i="1"/>
  <c r="F383" i="1"/>
  <c r="F399" i="1"/>
  <c r="F415" i="1"/>
  <c r="F385" i="1"/>
  <c r="F417" i="1"/>
  <c r="F291" i="1"/>
  <c r="F307" i="1"/>
  <c r="F323" i="1"/>
  <c r="F339" i="1"/>
  <c r="F371" i="1"/>
  <c r="F403" i="1"/>
  <c r="F419" i="1"/>
  <c r="F287" i="1"/>
  <c r="F325" i="1"/>
  <c r="F341" i="1"/>
  <c r="F373" i="1"/>
  <c r="F421" i="1"/>
  <c r="F289" i="1"/>
  <c r="F311" i="1"/>
  <c r="F359" i="1"/>
  <c r="F407" i="1"/>
  <c r="F295" i="1"/>
  <c r="F329" i="1"/>
  <c r="F377" i="1"/>
  <c r="F275" i="1"/>
  <c r="F315" i="1"/>
  <c r="F363" i="1"/>
  <c r="F411" i="1"/>
  <c r="F279" i="1"/>
  <c r="F277" i="1"/>
  <c r="F305" i="1"/>
  <c r="F321" i="1"/>
  <c r="F337" i="1"/>
  <c r="F353" i="1"/>
  <c r="F369" i="1"/>
  <c r="F401" i="1"/>
  <c r="F281" i="1"/>
  <c r="F355" i="1"/>
  <c r="F387" i="1"/>
  <c r="F309" i="1"/>
  <c r="F357" i="1"/>
  <c r="F405" i="1"/>
  <c r="F299" i="1"/>
  <c r="F343" i="1"/>
  <c r="F391" i="1"/>
  <c r="F423" i="1"/>
  <c r="F293" i="1"/>
  <c r="F361" i="1"/>
  <c r="F409" i="1"/>
  <c r="F265" i="1"/>
  <c r="F331" i="1"/>
  <c r="F379" i="1"/>
  <c r="F427" i="1"/>
  <c r="F285" i="1"/>
  <c r="F389" i="1"/>
  <c r="F267" i="1"/>
  <c r="F327" i="1"/>
  <c r="F375" i="1"/>
  <c r="F313" i="1"/>
  <c r="F345" i="1"/>
  <c r="F393" i="1"/>
  <c r="F425" i="1"/>
  <c r="F297" i="1"/>
  <c r="F347" i="1"/>
  <c r="F395" i="1"/>
  <c r="F8" i="1"/>
  <c r="F435" i="1"/>
  <c r="G428" i="7"/>
  <c r="G415" i="7"/>
  <c r="G411" i="7"/>
  <c r="G399" i="7"/>
  <c r="G395" i="7"/>
  <c r="G392" i="7"/>
  <c r="G391" i="7"/>
  <c r="G387" i="7"/>
  <c r="G368" i="7"/>
  <c r="G367" i="7"/>
  <c r="G360" i="7"/>
  <c r="G359" i="7"/>
  <c r="G356" i="7"/>
  <c r="G347" i="7"/>
  <c r="G340" i="7"/>
  <c r="G339" i="7"/>
  <c r="G324" i="7"/>
  <c r="G323" i="7"/>
  <c r="H431" i="7"/>
  <c r="G427" i="7"/>
  <c r="G424" i="7"/>
  <c r="H423" i="7"/>
  <c r="G408" i="7"/>
  <c r="G403" i="7"/>
  <c r="G384" i="7"/>
  <c r="G383" i="7"/>
  <c r="H380" i="7"/>
  <c r="G376" i="7"/>
  <c r="G375" i="7"/>
  <c r="G372" i="7"/>
  <c r="G355" i="7"/>
  <c r="H352" i="7"/>
  <c r="G344" i="7"/>
  <c r="G343" i="7"/>
  <c r="G431" i="7"/>
  <c r="I431" i="7" s="1"/>
  <c r="L431" i="7" s="1"/>
  <c r="G423" i="7"/>
  <c r="I423" i="7" s="1"/>
  <c r="L423" i="7" s="1"/>
  <c r="G422" i="7"/>
  <c r="H421" i="7"/>
  <c r="G420" i="7"/>
  <c r="H419" i="7"/>
  <c r="H412" i="7"/>
  <c r="G407" i="7"/>
  <c r="G406" i="7"/>
  <c r="H389" i="7"/>
  <c r="H388" i="7"/>
  <c r="G419" i="7"/>
  <c r="H416" i="7"/>
  <c r="H409" i="7"/>
  <c r="G352" i="7"/>
  <c r="G332" i="7"/>
  <c r="G320" i="7"/>
  <c r="G317" i="7"/>
  <c r="G316" i="7"/>
  <c r="G313" i="7"/>
  <c r="G312" i="7"/>
  <c r="G309" i="7"/>
  <c r="G308" i="7"/>
  <c r="H304" i="7"/>
  <c r="G293" i="7"/>
  <c r="G292" i="7"/>
  <c r="G280" i="7"/>
  <c r="G276" i="7"/>
  <c r="G269" i="7"/>
  <c r="G248" i="7"/>
  <c r="G244" i="7"/>
  <c r="G237" i="7"/>
  <c r="G232" i="7"/>
  <c r="G231" i="7"/>
  <c r="G221" i="7"/>
  <c r="G220" i="7"/>
  <c r="G205" i="7"/>
  <c r="G204" i="7"/>
  <c r="G189" i="7"/>
  <c r="G188" i="7"/>
  <c r="G173" i="7"/>
  <c r="G172" i="7"/>
  <c r="G157" i="7"/>
  <c r="G156" i="7"/>
  <c r="G133" i="7"/>
  <c r="G132" i="7"/>
  <c r="G117" i="7"/>
  <c r="G116" i="7"/>
  <c r="G102" i="7"/>
  <c r="G101" i="7"/>
  <c r="G98" i="7"/>
  <c r="G97" i="7"/>
  <c r="G70" i="7"/>
  <c r="G69" i="7"/>
  <c r="G66" i="7"/>
  <c r="G65" i="7"/>
  <c r="G38" i="7"/>
  <c r="G37" i="7"/>
  <c r="G34" i="7"/>
  <c r="G33" i="7"/>
  <c r="H399" i="7"/>
  <c r="H395" i="7"/>
  <c r="G388" i="7"/>
  <c r="I388" i="7" s="1"/>
  <c r="L388" i="7" s="1"/>
  <c r="G371" i="7"/>
  <c r="H370" i="7"/>
  <c r="H369" i="7"/>
  <c r="G364" i="7"/>
  <c r="G363" i="7"/>
  <c r="H357" i="7"/>
  <c r="H348" i="7"/>
  <c r="H341" i="7"/>
  <c r="H336" i="7"/>
  <c r="G305" i="7"/>
  <c r="G304" i="7"/>
  <c r="I304" i="7" s="1"/>
  <c r="L304" i="7" s="1"/>
  <c r="H300" i="7"/>
  <c r="G289" i="7"/>
  <c r="G272" i="7"/>
  <c r="G268" i="7"/>
  <c r="G265" i="7"/>
  <c r="H264" i="7"/>
  <c r="G261" i="7"/>
  <c r="H260" i="7"/>
  <c r="G257" i="7"/>
  <c r="H253" i="7"/>
  <c r="G240" i="7"/>
  <c r="G236" i="7"/>
  <c r="H228" i="7"/>
  <c r="G224" i="7"/>
  <c r="G209" i="7"/>
  <c r="G208" i="7"/>
  <c r="H197" i="7"/>
  <c r="G193" i="7"/>
  <c r="G192" i="7"/>
  <c r="G177" i="7"/>
  <c r="G176" i="7"/>
  <c r="H165" i="7"/>
  <c r="G161" i="7"/>
  <c r="G160" i="7"/>
  <c r="H149" i="7"/>
  <c r="G145" i="7"/>
  <c r="G144" i="7"/>
  <c r="H141" i="7"/>
  <c r="G129" i="7"/>
  <c r="G128" i="7"/>
  <c r="H125" i="7"/>
  <c r="G113" i="7"/>
  <c r="G112" i="7"/>
  <c r="G94" i="7"/>
  <c r="G93" i="7"/>
  <c r="G90" i="7"/>
  <c r="G89" i="7"/>
  <c r="H86" i="7"/>
  <c r="H82" i="7"/>
  <c r="G62" i="7"/>
  <c r="G61" i="7"/>
  <c r="G58" i="7"/>
  <c r="G57" i="7"/>
  <c r="H54" i="7"/>
  <c r="H50" i="7"/>
  <c r="G30" i="7"/>
  <c r="G29" i="7"/>
  <c r="G26" i="7"/>
  <c r="G25" i="7"/>
  <c r="H22" i="7"/>
  <c r="H18" i="7"/>
  <c r="H411" i="7"/>
  <c r="H400" i="7"/>
  <c r="G396" i="7"/>
  <c r="H392" i="7"/>
  <c r="H382" i="7"/>
  <c r="H374" i="7"/>
  <c r="H373" i="7"/>
  <c r="G348" i="7"/>
  <c r="G336" i="7"/>
  <c r="I336" i="7" s="1"/>
  <c r="L336" i="7" s="1"/>
  <c r="H328" i="7"/>
  <c r="G301" i="7"/>
  <c r="G300" i="7"/>
  <c r="H296" i="7"/>
  <c r="H288" i="7"/>
  <c r="G285" i="7"/>
  <c r="H284" i="7"/>
  <c r="H281" i="7"/>
  <c r="H277" i="7"/>
  <c r="H273" i="7"/>
  <c r="G264" i="7"/>
  <c r="I264" i="7" s="1"/>
  <c r="L264" i="7" s="1"/>
  <c r="G260" i="7"/>
  <c r="I260" i="7" s="1"/>
  <c r="L260" i="7" s="1"/>
  <c r="H256" i="7"/>
  <c r="G253" i="7"/>
  <c r="I253" i="7" s="1"/>
  <c r="L253" i="7" s="1"/>
  <c r="H252" i="7"/>
  <c r="H249" i="7"/>
  <c r="H245" i="7"/>
  <c r="H241" i="7"/>
  <c r="G228" i="7"/>
  <c r="G227" i="7"/>
  <c r="H226" i="7"/>
  <c r="H217" i="7"/>
  <c r="G213" i="7"/>
  <c r="G212" i="7"/>
  <c r="H201" i="7"/>
  <c r="G197" i="7"/>
  <c r="G196" i="7"/>
  <c r="H185" i="7"/>
  <c r="G181" i="7"/>
  <c r="G180" i="7"/>
  <c r="H169" i="7"/>
  <c r="G165" i="7"/>
  <c r="I165" i="7" s="1"/>
  <c r="L165" i="7" s="1"/>
  <c r="G164" i="7"/>
  <c r="H153" i="7"/>
  <c r="G149" i="7"/>
  <c r="G148" i="7"/>
  <c r="G141" i="7"/>
  <c r="G140" i="7"/>
  <c r="H139" i="7"/>
  <c r="H138" i="7"/>
  <c r="H137" i="7"/>
  <c r="G125" i="7"/>
  <c r="G124" i="7"/>
  <c r="H123" i="7"/>
  <c r="H122" i="7"/>
  <c r="H121" i="7"/>
  <c r="H111" i="7"/>
  <c r="H110" i="7"/>
  <c r="H107" i="7"/>
  <c r="H106" i="7"/>
  <c r="G86" i="7"/>
  <c r="I86" i="7" s="1"/>
  <c r="L86" i="7" s="1"/>
  <c r="G85" i="7"/>
  <c r="G82" i="7"/>
  <c r="G81" i="7"/>
  <c r="H79" i="7"/>
  <c r="H78" i="7"/>
  <c r="H75" i="7"/>
  <c r="H74" i="7"/>
  <c r="G418" i="7"/>
  <c r="H415" i="7"/>
  <c r="G412" i="7"/>
  <c r="I412" i="7" s="1"/>
  <c r="L412" i="7" s="1"/>
  <c r="H397" i="7"/>
  <c r="H393" i="7"/>
  <c r="G380" i="7"/>
  <c r="I380" i="7" s="1"/>
  <c r="L380" i="7" s="1"/>
  <c r="G379" i="7"/>
  <c r="H354" i="7"/>
  <c r="G351" i="7"/>
  <c r="H350" i="7"/>
  <c r="G329" i="7"/>
  <c r="G328" i="7"/>
  <c r="G327" i="7"/>
  <c r="H326" i="7"/>
  <c r="G325" i="7"/>
  <c r="H324" i="7"/>
  <c r="H320" i="7"/>
  <c r="H316" i="7"/>
  <c r="H312" i="7"/>
  <c r="H308" i="7"/>
  <c r="G297" i="7"/>
  <c r="G296" i="7"/>
  <c r="I296" i="7" s="1"/>
  <c r="L296" i="7" s="1"/>
  <c r="H292" i="7"/>
  <c r="G288" i="7"/>
  <c r="G284" i="7"/>
  <c r="I284" i="7" s="1"/>
  <c r="L284" i="7" s="1"/>
  <c r="G281" i="7"/>
  <c r="I281" i="7" s="1"/>
  <c r="L281" i="7" s="1"/>
  <c r="H280" i="7"/>
  <c r="G277" i="7"/>
  <c r="H276" i="7"/>
  <c r="G273" i="7"/>
  <c r="I273" i="7" s="1"/>
  <c r="L273" i="7" s="1"/>
  <c r="H269" i="7"/>
  <c r="G256" i="7"/>
  <c r="G252" i="7"/>
  <c r="I252" i="7" s="1"/>
  <c r="L252" i="7" s="1"/>
  <c r="G249" i="7"/>
  <c r="I249" i="7" s="1"/>
  <c r="L249" i="7" s="1"/>
  <c r="H248" i="7"/>
  <c r="G245" i="7"/>
  <c r="H244" i="7"/>
  <c r="G241" i="7"/>
  <c r="I241" i="7" s="1"/>
  <c r="L241" i="7" s="1"/>
  <c r="H237" i="7"/>
  <c r="H232" i="7"/>
  <c r="H221" i="7"/>
  <c r="G217" i="7"/>
  <c r="I217" i="7" s="1"/>
  <c r="L217" i="7" s="1"/>
  <c r="G216" i="7"/>
  <c r="G201" i="7"/>
  <c r="H189" i="7"/>
  <c r="G152" i="7"/>
  <c r="G137" i="7"/>
  <c r="I137" i="7" s="1"/>
  <c r="L137" i="7" s="1"/>
  <c r="H133" i="7"/>
  <c r="G120" i="7"/>
  <c r="G110" i="7"/>
  <c r="I110" i="7" s="1"/>
  <c r="L110" i="7" s="1"/>
  <c r="G77" i="7"/>
  <c r="G50" i="7"/>
  <c r="H47" i="7"/>
  <c r="G46" i="7"/>
  <c r="G45" i="7"/>
  <c r="G22" i="7"/>
  <c r="I22" i="7" s="1"/>
  <c r="L22" i="7" s="1"/>
  <c r="H11" i="7"/>
  <c r="G10" i="7"/>
  <c r="G9" i="7"/>
  <c r="H205" i="7"/>
  <c r="G168" i="7"/>
  <c r="G153" i="7"/>
  <c r="I153" i="7" s="1"/>
  <c r="L153" i="7" s="1"/>
  <c r="H134" i="7"/>
  <c r="G121" i="7"/>
  <c r="I121" i="7" s="1"/>
  <c r="L121" i="7" s="1"/>
  <c r="H117" i="7"/>
  <c r="G105" i="7"/>
  <c r="H102" i="7"/>
  <c r="H98" i="7"/>
  <c r="G78" i="7"/>
  <c r="G53" i="7"/>
  <c r="H42" i="7"/>
  <c r="H39" i="7"/>
  <c r="G17" i="7"/>
  <c r="H14" i="7"/>
  <c r="G184" i="7"/>
  <c r="G169" i="7"/>
  <c r="H157" i="7"/>
  <c r="H135" i="7"/>
  <c r="H118" i="7"/>
  <c r="G106" i="7"/>
  <c r="I106" i="7" s="1"/>
  <c r="L106" i="7" s="1"/>
  <c r="H103" i="7"/>
  <c r="H99" i="7"/>
  <c r="G73" i="7"/>
  <c r="H70" i="7"/>
  <c r="H66" i="7"/>
  <c r="G54" i="7"/>
  <c r="I54" i="7" s="1"/>
  <c r="L54" i="7" s="1"/>
  <c r="H43" i="7"/>
  <c r="G42" i="7"/>
  <c r="G41" i="7"/>
  <c r="G18" i="7"/>
  <c r="I18" i="7" s="1"/>
  <c r="L18" i="7" s="1"/>
  <c r="H15" i="7"/>
  <c r="G14" i="7"/>
  <c r="G13" i="7"/>
  <c r="G200" i="7"/>
  <c r="G185" i="7"/>
  <c r="H173" i="7"/>
  <c r="G136" i="7"/>
  <c r="H119" i="7"/>
  <c r="G109" i="7"/>
  <c r="G74" i="7"/>
  <c r="I74" i="7" s="1"/>
  <c r="L74" i="7" s="1"/>
  <c r="H71" i="7"/>
  <c r="H67" i="7"/>
  <c r="G49" i="7"/>
  <c r="H46" i="7"/>
  <c r="H35" i="7"/>
  <c r="H34" i="7"/>
  <c r="G21" i="7"/>
  <c r="H10" i="7"/>
  <c r="G31" i="7"/>
  <c r="G59" i="7"/>
  <c r="H113" i="7"/>
  <c r="G166" i="7"/>
  <c r="H261" i="7"/>
  <c r="H31" i="7"/>
  <c r="H59" i="7"/>
  <c r="G142" i="7"/>
  <c r="H177" i="7"/>
  <c r="H265" i="7"/>
  <c r="H37" i="7"/>
  <c r="H127" i="7"/>
  <c r="H181" i="7"/>
  <c r="G19" i="7"/>
  <c r="G55" i="7"/>
  <c r="H112" i="7"/>
  <c r="H176" i="7"/>
  <c r="H240" i="7"/>
  <c r="H356" i="7"/>
  <c r="H26" i="7"/>
  <c r="H62" i="7"/>
  <c r="H87" i="7"/>
  <c r="H160" i="7"/>
  <c r="H224" i="7"/>
  <c r="H289" i="7"/>
  <c r="G346" i="7"/>
  <c r="H364" i="7"/>
  <c r="H407" i="7"/>
  <c r="H432" i="7"/>
  <c r="H65" i="7"/>
  <c r="H97" i="7"/>
  <c r="H116" i="7"/>
  <c r="G146" i="7"/>
  <c r="G178" i="7"/>
  <c r="G210" i="7"/>
  <c r="H293" i="7"/>
  <c r="G330" i="7"/>
  <c r="H343" i="7"/>
  <c r="G390" i="7"/>
  <c r="H13" i="7"/>
  <c r="H45" i="7"/>
  <c r="H77" i="7"/>
  <c r="H109" i="7"/>
  <c r="G134" i="7"/>
  <c r="G158" i="7"/>
  <c r="G190" i="7"/>
  <c r="G222" i="7"/>
  <c r="H297" i="7"/>
  <c r="H366" i="7"/>
  <c r="H383" i="7"/>
  <c r="G11" i="7"/>
  <c r="G43" i="7"/>
  <c r="H63" i="7"/>
  <c r="H85" i="7"/>
  <c r="G111" i="7"/>
  <c r="I111" i="7" s="1"/>
  <c r="L111" i="7" s="1"/>
  <c r="G123" i="7"/>
  <c r="G138" i="7"/>
  <c r="I138" i="7" s="1"/>
  <c r="L138" i="7" s="1"/>
  <c r="G154" i="7"/>
  <c r="G186" i="7"/>
  <c r="G218" i="7"/>
  <c r="H301" i="7"/>
  <c r="H344" i="7"/>
  <c r="H372" i="7"/>
  <c r="H387" i="7"/>
  <c r="H428" i="7"/>
  <c r="G350" i="7"/>
  <c r="I350" i="7" s="1"/>
  <c r="L350" i="7" s="1"/>
  <c r="G373" i="7"/>
  <c r="I373" i="7" s="1"/>
  <c r="L373" i="7" s="1"/>
  <c r="G397" i="7"/>
  <c r="I397" i="7" s="1"/>
  <c r="L397" i="7" s="1"/>
  <c r="G416" i="7"/>
  <c r="I416" i="7" s="1"/>
  <c r="L416" i="7" s="1"/>
  <c r="G341" i="7"/>
  <c r="G357" i="7"/>
  <c r="I357" i="7" s="1"/>
  <c r="L357" i="7" s="1"/>
  <c r="H385" i="7"/>
  <c r="H420" i="7"/>
  <c r="G23" i="7"/>
  <c r="G51" i="7"/>
  <c r="H89" i="7"/>
  <c r="H142" i="7"/>
  <c r="H208" i="7"/>
  <c r="H285" i="7"/>
  <c r="H58" i="7"/>
  <c r="H129" i="7"/>
  <c r="H192" i="7"/>
  <c r="H19" i="7"/>
  <c r="H55" i="7"/>
  <c r="G143" i="7"/>
  <c r="G198" i="7"/>
  <c r="H268" i="7"/>
  <c r="H360" i="7"/>
  <c r="H29" i="7"/>
  <c r="G83" i="7"/>
  <c r="G126" i="7"/>
  <c r="G182" i="7"/>
  <c r="G225" i="7"/>
  <c r="H305" i="7"/>
  <c r="H346" i="7"/>
  <c r="G365" i="7"/>
  <c r="H424" i="7"/>
  <c r="H69" i="7"/>
  <c r="H101" i="7"/>
  <c r="G130" i="7"/>
  <c r="H156" i="7"/>
  <c r="H188" i="7"/>
  <c r="H220" i="7"/>
  <c r="H309" i="7"/>
  <c r="H330" i="7"/>
  <c r="H355" i="7"/>
  <c r="H390" i="7"/>
  <c r="G35" i="7"/>
  <c r="G67" i="7"/>
  <c r="G99" i="7"/>
  <c r="I99" i="7" s="1"/>
  <c r="L99" i="7" s="1"/>
  <c r="G118" i="7"/>
  <c r="I118" i="7" s="1"/>
  <c r="L118" i="7" s="1"/>
  <c r="G135" i="7"/>
  <c r="H168" i="7"/>
  <c r="H200" i="7"/>
  <c r="H229" i="7"/>
  <c r="H329" i="7"/>
  <c r="H375" i="7"/>
  <c r="H408" i="7"/>
  <c r="G15" i="7"/>
  <c r="I15" i="7" s="1"/>
  <c r="L15" i="7" s="1"/>
  <c r="G47" i="7"/>
  <c r="G75" i="7"/>
  <c r="H91" i="7"/>
  <c r="H114" i="7"/>
  <c r="H124" i="7"/>
  <c r="G139" i="7"/>
  <c r="I139" i="7" s="1"/>
  <c r="L139" i="7" s="1"/>
  <c r="H164" i="7"/>
  <c r="H196" i="7"/>
  <c r="G226" i="7"/>
  <c r="H323" i="7"/>
  <c r="H347" i="7"/>
  <c r="G377" i="7"/>
  <c r="H391" i="7"/>
  <c r="G429" i="7"/>
  <c r="H325" i="7"/>
  <c r="H363" i="7"/>
  <c r="H379" i="7"/>
  <c r="G400" i="7"/>
  <c r="H418" i="7"/>
  <c r="G349" i="7"/>
  <c r="H371" i="7"/>
  <c r="H386" i="7"/>
  <c r="G421" i="7"/>
  <c r="I421" i="7" s="1"/>
  <c r="L421" i="7" s="1"/>
  <c r="H94" i="7"/>
  <c r="G127" i="7"/>
  <c r="I127" i="7" s="1"/>
  <c r="L127" i="7" s="1"/>
  <c r="H93" i="7"/>
  <c r="H236" i="7"/>
  <c r="H57" i="7"/>
  <c r="H128" i="7"/>
  <c r="G230" i="7"/>
  <c r="H362" i="7"/>
  <c r="G432" i="7"/>
  <c r="I432" i="7" s="1"/>
  <c r="L432" i="7" s="1"/>
  <c r="G63" i="7"/>
  <c r="G115" i="7"/>
  <c r="H172" i="7"/>
  <c r="G234" i="7"/>
  <c r="H339" i="7"/>
  <c r="H41" i="7"/>
  <c r="H105" i="7"/>
  <c r="H152" i="7"/>
  <c r="H216" i="7"/>
  <c r="G366" i="7"/>
  <c r="I366" i="7" s="1"/>
  <c r="L366" i="7" s="1"/>
  <c r="H21" i="7"/>
  <c r="H81" i="7"/>
  <c r="G122" i="7"/>
  <c r="H148" i="7"/>
  <c r="H212" i="7"/>
  <c r="H342" i="7"/>
  <c r="H403" i="7"/>
  <c r="G386" i="7"/>
  <c r="G370" i="7"/>
  <c r="H410" i="7"/>
  <c r="G354" i="7"/>
  <c r="H406" i="7"/>
  <c r="G20" i="7"/>
  <c r="G36" i="7"/>
  <c r="G52" i="7"/>
  <c r="G68" i="7"/>
  <c r="G84" i="7"/>
  <c r="G100" i="7"/>
  <c r="G24" i="7"/>
  <c r="G40" i="7"/>
  <c r="G56" i="7"/>
  <c r="G72" i="7"/>
  <c r="G88" i="7"/>
  <c r="G104" i="7"/>
  <c r="H151" i="7"/>
  <c r="H159" i="7"/>
  <c r="H167" i="7"/>
  <c r="H175" i="7"/>
  <c r="H183" i="7"/>
  <c r="H191" i="7"/>
  <c r="H199" i="7"/>
  <c r="H207" i="7"/>
  <c r="H215" i="7"/>
  <c r="H223" i="7"/>
  <c r="G266" i="7"/>
  <c r="G314" i="7"/>
  <c r="H242" i="7"/>
  <c r="H274" i="7"/>
  <c r="H298" i="7"/>
  <c r="H310" i="7"/>
  <c r="G239" i="7"/>
  <c r="G271" i="7"/>
  <c r="H311" i="7"/>
  <c r="G322" i="7"/>
  <c r="H353" i="7"/>
  <c r="H233" i="7"/>
  <c r="G247" i="7"/>
  <c r="G263" i="7"/>
  <c r="G279" i="7"/>
  <c r="G295" i="7"/>
  <c r="G334" i="7"/>
  <c r="H394" i="7"/>
  <c r="H235" i="7"/>
  <c r="H243" i="7"/>
  <c r="H251" i="7"/>
  <c r="H259" i="7"/>
  <c r="H267" i="7"/>
  <c r="H275" i="7"/>
  <c r="H283" i="7"/>
  <c r="H291" i="7"/>
  <c r="H299" i="7"/>
  <c r="H318" i="7"/>
  <c r="G338" i="7"/>
  <c r="G306" i="7"/>
  <c r="G319" i="7"/>
  <c r="H405" i="7"/>
  <c r="H433" i="7"/>
  <c r="G430" i="7"/>
  <c r="H417" i="7"/>
  <c r="H144" i="7"/>
  <c r="H25" i="7"/>
  <c r="G150" i="7"/>
  <c r="G27" i="7"/>
  <c r="H143" i="7"/>
  <c r="H272" i="7"/>
  <c r="H83" i="7"/>
  <c r="H193" i="7"/>
  <c r="G333" i="7"/>
  <c r="H376" i="7"/>
  <c r="G91" i="7"/>
  <c r="G131" i="7"/>
  <c r="G194" i="7"/>
  <c r="H313" i="7"/>
  <c r="H367" i="7"/>
  <c r="G71" i="7"/>
  <c r="I71" i="7" s="1"/>
  <c r="L71" i="7" s="1"/>
  <c r="G119" i="7"/>
  <c r="I119" i="7" s="1"/>
  <c r="L119" i="7" s="1"/>
  <c r="G174" i="7"/>
  <c r="H230" i="7"/>
  <c r="G378" i="7"/>
  <c r="H49" i="7"/>
  <c r="H95" i="7"/>
  <c r="H130" i="7"/>
  <c r="G170" i="7"/>
  <c r="H227" i="7"/>
  <c r="G358" i="7"/>
  <c r="H404" i="7"/>
  <c r="G326" i="7"/>
  <c r="I326" i="7" s="1"/>
  <c r="L326" i="7" s="1"/>
  <c r="G393" i="7"/>
  <c r="I393" i="7" s="1"/>
  <c r="L393" i="7" s="1"/>
  <c r="G374" i="7"/>
  <c r="H422" i="7"/>
  <c r="H12" i="7"/>
  <c r="H28" i="7"/>
  <c r="H44" i="7"/>
  <c r="H60" i="7"/>
  <c r="H76" i="7"/>
  <c r="H92" i="7"/>
  <c r="H108" i="7"/>
  <c r="H16" i="7"/>
  <c r="H32" i="7"/>
  <c r="H48" i="7"/>
  <c r="H64" i="7"/>
  <c r="H80" i="7"/>
  <c r="H96" i="7"/>
  <c r="G151" i="7"/>
  <c r="G159" i="7"/>
  <c r="G167" i="7"/>
  <c r="G175" i="7"/>
  <c r="G183" i="7"/>
  <c r="G191" i="7"/>
  <c r="G199" i="7"/>
  <c r="G207" i="7"/>
  <c r="G215" i="7"/>
  <c r="G223" i="7"/>
  <c r="H266" i="7"/>
  <c r="H314" i="7"/>
  <c r="G258" i="7"/>
  <c r="G290" i="7"/>
  <c r="H307" i="7"/>
  <c r="H255" i="7"/>
  <c r="H287" i="7"/>
  <c r="G311" i="7"/>
  <c r="I311" i="7" s="1"/>
  <c r="L311" i="7" s="1"/>
  <c r="H322" i="7"/>
  <c r="H150" i="7"/>
  <c r="H158" i="7"/>
  <c r="I158" i="7" s="1"/>
  <c r="L158" i="7" s="1"/>
  <c r="H166" i="7"/>
  <c r="I166" i="7" s="1"/>
  <c r="L166" i="7" s="1"/>
  <c r="H174" i="7"/>
  <c r="H182" i="7"/>
  <c r="I182" i="7" s="1"/>
  <c r="L182" i="7" s="1"/>
  <c r="H190" i="7"/>
  <c r="I190" i="7" s="1"/>
  <c r="L190" i="7" s="1"/>
  <c r="H198" i="7"/>
  <c r="H206" i="7"/>
  <c r="H214" i="7"/>
  <c r="H222" i="7"/>
  <c r="I222" i="7" s="1"/>
  <c r="L222" i="7" s="1"/>
  <c r="H334" i="7"/>
  <c r="G394" i="7"/>
  <c r="I394" i="7" s="1"/>
  <c r="L394" i="7" s="1"/>
  <c r="G235" i="7"/>
  <c r="I235" i="7" s="1"/>
  <c r="L235" i="7" s="1"/>
  <c r="G243" i="7"/>
  <c r="I243" i="7" s="1"/>
  <c r="L243" i="7" s="1"/>
  <c r="G251" i="7"/>
  <c r="I251" i="7" s="1"/>
  <c r="L251" i="7" s="1"/>
  <c r="G259" i="7"/>
  <c r="I259" i="7" s="1"/>
  <c r="L259" i="7" s="1"/>
  <c r="G267" i="7"/>
  <c r="I267" i="7" s="1"/>
  <c r="L267" i="7" s="1"/>
  <c r="G275" i="7"/>
  <c r="I275" i="7" s="1"/>
  <c r="L275" i="7" s="1"/>
  <c r="G283" i="7"/>
  <c r="I283" i="7" s="1"/>
  <c r="L283" i="7" s="1"/>
  <c r="G291" i="7"/>
  <c r="I291" i="7" s="1"/>
  <c r="L291" i="7" s="1"/>
  <c r="G299" i="7"/>
  <c r="I299" i="7" s="1"/>
  <c r="L299" i="7" s="1"/>
  <c r="H315" i="7"/>
  <c r="H338" i="7"/>
  <c r="H306" i="7"/>
  <c r="H321" i="7"/>
  <c r="G413" i="7"/>
  <c r="H402" i="7"/>
  <c r="H426" i="7"/>
  <c r="G401" i="7"/>
  <c r="H349" i="7"/>
  <c r="I349" i="7" s="1"/>
  <c r="L349" i="7" s="1"/>
  <c r="H398" i="7"/>
  <c r="H23" i="7"/>
  <c r="H257" i="7"/>
  <c r="H30" i="7"/>
  <c r="H161" i="7"/>
  <c r="H27" i="7"/>
  <c r="H145" i="7"/>
  <c r="H340" i="7"/>
  <c r="G87" i="7"/>
  <c r="I87" i="7" s="1"/>
  <c r="L87" i="7" s="1"/>
  <c r="H213" i="7"/>
  <c r="H333" i="7"/>
  <c r="H384" i="7"/>
  <c r="G95" i="7"/>
  <c r="I95" i="7" s="1"/>
  <c r="L95" i="7" s="1"/>
  <c r="H132" i="7"/>
  <c r="H204" i="7"/>
  <c r="H317" i="7"/>
  <c r="G381" i="7"/>
  <c r="H9" i="7"/>
  <c r="H73" i="7"/>
  <c r="H120" i="7"/>
  <c r="H184" i="7"/>
  <c r="G233" i="7"/>
  <c r="H378" i="7"/>
  <c r="I378" i="7" s="1"/>
  <c r="L378" i="7" s="1"/>
  <c r="H53" i="7"/>
  <c r="G107" i="7"/>
  <c r="H131" i="7"/>
  <c r="H180" i="7"/>
  <c r="H234" i="7"/>
  <c r="H358" i="7"/>
  <c r="G425" i="7"/>
  <c r="H327" i="7"/>
  <c r="H396" i="7"/>
  <c r="G382" i="7"/>
  <c r="I382" i="7" s="1"/>
  <c r="L382" i="7" s="1"/>
  <c r="H425" i="7"/>
  <c r="G12" i="7"/>
  <c r="I12" i="7" s="1"/>
  <c r="L12" i="7" s="1"/>
  <c r="G28" i="7"/>
  <c r="I28" i="7" s="1"/>
  <c r="L28" i="7" s="1"/>
  <c r="G44" i="7"/>
  <c r="I44" i="7" s="1"/>
  <c r="L44" i="7" s="1"/>
  <c r="G60" i="7"/>
  <c r="I60" i="7" s="1"/>
  <c r="L60" i="7" s="1"/>
  <c r="G76" i="7"/>
  <c r="I76" i="7" s="1"/>
  <c r="L76" i="7" s="1"/>
  <c r="G92" i="7"/>
  <c r="I92" i="7" s="1"/>
  <c r="L92" i="7" s="1"/>
  <c r="G108" i="7"/>
  <c r="I108" i="7" s="1"/>
  <c r="L108" i="7" s="1"/>
  <c r="G16" i="7"/>
  <c r="I16" i="7" s="1"/>
  <c r="G32" i="7"/>
  <c r="I32" i="7" s="1"/>
  <c r="G48" i="7"/>
  <c r="I48" i="7" s="1"/>
  <c r="G64" i="7"/>
  <c r="I64" i="7" s="1"/>
  <c r="G80" i="7"/>
  <c r="I80" i="7" s="1"/>
  <c r="G96" i="7"/>
  <c r="I96" i="7" s="1"/>
  <c r="H147" i="7"/>
  <c r="H155" i="7"/>
  <c r="H163" i="7"/>
  <c r="H171" i="7"/>
  <c r="H179" i="7"/>
  <c r="H187" i="7"/>
  <c r="H195" i="7"/>
  <c r="H203" i="7"/>
  <c r="H211" i="7"/>
  <c r="H219" i="7"/>
  <c r="G250" i="7"/>
  <c r="G282" i="7"/>
  <c r="H258" i="7"/>
  <c r="H290" i="7"/>
  <c r="G307" i="7"/>
  <c r="I307" i="7" s="1"/>
  <c r="L307" i="7" s="1"/>
  <c r="H335" i="7"/>
  <c r="G255" i="7"/>
  <c r="G287" i="7"/>
  <c r="H225" i="7"/>
  <c r="I225" i="7" s="1"/>
  <c r="L225" i="7" s="1"/>
  <c r="H337" i="7"/>
  <c r="G238" i="7"/>
  <c r="G246" i="7"/>
  <c r="G254" i="7"/>
  <c r="G262" i="7"/>
  <c r="G270" i="7"/>
  <c r="G278" i="7"/>
  <c r="G286" i="7"/>
  <c r="G294" i="7"/>
  <c r="G302" i="7"/>
  <c r="G315" i="7"/>
  <c r="H331" i="7"/>
  <c r="G345" i="7"/>
  <c r="H303" i="7"/>
  <c r="G321" i="7"/>
  <c r="H413" i="7"/>
  <c r="G361" i="7"/>
  <c r="G402" i="7"/>
  <c r="G426" i="7"/>
  <c r="H401" i="7"/>
  <c r="H414" i="7"/>
  <c r="H365" i="7"/>
  <c r="I365" i="7" s="1"/>
  <c r="L365" i="7" s="1"/>
  <c r="G404" i="7"/>
  <c r="H429" i="7"/>
  <c r="G398" i="7"/>
  <c r="I398" i="7" s="1"/>
  <c r="H38" i="7"/>
  <c r="H51" i="7"/>
  <c r="H61" i="7"/>
  <c r="G214" i="7"/>
  <c r="H90" i="7"/>
  <c r="H209" i="7"/>
  <c r="H368" i="7"/>
  <c r="H33" i="7"/>
  <c r="H126" i="7"/>
  <c r="G229" i="7"/>
  <c r="G362" i="7"/>
  <c r="H427" i="7"/>
  <c r="G114" i="7"/>
  <c r="I114" i="7" s="1"/>
  <c r="L114" i="7" s="1"/>
  <c r="G162" i="7"/>
  <c r="H231" i="7"/>
  <c r="H332" i="7"/>
  <c r="G39" i="7"/>
  <c r="I39" i="7" s="1"/>
  <c r="L39" i="7" s="1"/>
  <c r="G103" i="7"/>
  <c r="I103" i="7" s="1"/>
  <c r="L103" i="7" s="1"/>
  <c r="H136" i="7"/>
  <c r="G206" i="7"/>
  <c r="H359" i="7"/>
  <c r="H17" i="7"/>
  <c r="G79" i="7"/>
  <c r="I79" i="7" s="1"/>
  <c r="L79" i="7" s="1"/>
  <c r="H115" i="7"/>
  <c r="H140" i="7"/>
  <c r="G202" i="7"/>
  <c r="G342" i="7"/>
  <c r="H377" i="7"/>
  <c r="G385" i="7"/>
  <c r="I385" i="7" s="1"/>
  <c r="L385" i="7" s="1"/>
  <c r="G369" i="7"/>
  <c r="I369" i="7" s="1"/>
  <c r="L369" i="7" s="1"/>
  <c r="G409" i="7"/>
  <c r="I409" i="7" s="1"/>
  <c r="L409" i="7" s="1"/>
  <c r="H351" i="7"/>
  <c r="G389" i="7"/>
  <c r="I389" i="7" s="1"/>
  <c r="L389" i="7" s="1"/>
  <c r="H20" i="7"/>
  <c r="H36" i="7"/>
  <c r="H52" i="7"/>
  <c r="H68" i="7"/>
  <c r="H84" i="7"/>
  <c r="H100" i="7"/>
  <c r="H24" i="7"/>
  <c r="H40" i="7"/>
  <c r="H56" i="7"/>
  <c r="H72" i="7"/>
  <c r="H88" i="7"/>
  <c r="H104" i="7"/>
  <c r="G147" i="7"/>
  <c r="G155" i="7"/>
  <c r="G163" i="7"/>
  <c r="G171" i="7"/>
  <c r="G179" i="7"/>
  <c r="G187" i="7"/>
  <c r="G195" i="7"/>
  <c r="G203" i="7"/>
  <c r="G211" i="7"/>
  <c r="G219" i="7"/>
  <c r="H250" i="7"/>
  <c r="H282" i="7"/>
  <c r="G242" i="7"/>
  <c r="I242" i="7" s="1"/>
  <c r="G274" i="7"/>
  <c r="G298" i="7"/>
  <c r="I298" i="7" s="1"/>
  <c r="G310" i="7"/>
  <c r="I310" i="7" s="1"/>
  <c r="G335" i="7"/>
  <c r="H239" i="7"/>
  <c r="H271" i="7"/>
  <c r="G353" i="7"/>
  <c r="I353" i="7" s="1"/>
  <c r="L353" i="7" s="1"/>
  <c r="H146" i="7"/>
  <c r="I146" i="7" s="1"/>
  <c r="L146" i="7" s="1"/>
  <c r="H154" i="7"/>
  <c r="I154" i="7" s="1"/>
  <c r="L154" i="7" s="1"/>
  <c r="H162" i="7"/>
  <c r="I162" i="7" s="1"/>
  <c r="L162" i="7" s="1"/>
  <c r="H170" i="7"/>
  <c r="I170" i="7" s="1"/>
  <c r="L170" i="7" s="1"/>
  <c r="H178" i="7"/>
  <c r="I178" i="7" s="1"/>
  <c r="L178" i="7" s="1"/>
  <c r="H186" i="7"/>
  <c r="H194" i="7"/>
  <c r="H202" i="7"/>
  <c r="H210" i="7"/>
  <c r="H218" i="7"/>
  <c r="I218" i="7" s="1"/>
  <c r="L218" i="7" s="1"/>
  <c r="H247" i="7"/>
  <c r="H263" i="7"/>
  <c r="H279" i="7"/>
  <c r="H295" i="7"/>
  <c r="G337" i="7"/>
  <c r="I337" i="7" s="1"/>
  <c r="L337" i="7" s="1"/>
  <c r="H238" i="7"/>
  <c r="H246" i="7"/>
  <c r="H254" i="7"/>
  <c r="H262" i="7"/>
  <c r="H270" i="7"/>
  <c r="H278" i="7"/>
  <c r="H286" i="7"/>
  <c r="H294" i="7"/>
  <c r="H302" i="7"/>
  <c r="G318" i="7"/>
  <c r="G331" i="7"/>
  <c r="I331" i="7" s="1"/>
  <c r="L331" i="7" s="1"/>
  <c r="H345" i="7"/>
  <c r="G303" i="7"/>
  <c r="I303" i="7" s="1"/>
  <c r="L303" i="7" s="1"/>
  <c r="H319" i="7"/>
  <c r="H361" i="7"/>
  <c r="G405" i="7"/>
  <c r="G414" i="7"/>
  <c r="G433" i="7"/>
  <c r="I433" i="7" s="1"/>
  <c r="H381" i="7"/>
  <c r="I381" i="7" s="1"/>
  <c r="L381" i="7" s="1"/>
  <c r="G410" i="7"/>
  <c r="H430" i="7"/>
  <c r="G417" i="7"/>
  <c r="I417" i="7" s="1"/>
  <c r="L417" i="7" s="1"/>
  <c r="G427" i="2"/>
  <c r="G424" i="2"/>
  <c r="G420" i="2"/>
  <c r="G396" i="2"/>
  <c r="G387" i="2"/>
  <c r="G380" i="2"/>
  <c r="G379" i="2"/>
  <c r="G372" i="2"/>
  <c r="G360" i="2"/>
  <c r="G359" i="2"/>
  <c r="G348" i="2"/>
  <c r="G347" i="2"/>
  <c r="G340" i="2"/>
  <c r="G423" i="2"/>
  <c r="G422" i="2"/>
  <c r="G419" i="2"/>
  <c r="G408" i="2"/>
  <c r="H407" i="2"/>
  <c r="H399" i="2"/>
  <c r="G395" i="2"/>
  <c r="G394" i="2"/>
  <c r="H392" i="2"/>
  <c r="G384" i="2"/>
  <c r="H425" i="2"/>
  <c r="H415" i="2"/>
  <c r="H411" i="2"/>
  <c r="G407" i="2"/>
  <c r="H403" i="2"/>
  <c r="G392" i="2"/>
  <c r="G364" i="2"/>
  <c r="G363" i="2"/>
  <c r="G337" i="2"/>
  <c r="G336" i="2"/>
  <c r="H332" i="2"/>
  <c r="G321" i="2"/>
  <c r="G320" i="2"/>
  <c r="H316" i="2"/>
  <c r="G312" i="2"/>
  <c r="G308" i="2"/>
  <c r="G305" i="2"/>
  <c r="G301" i="2"/>
  <c r="G280" i="2"/>
  <c r="G276" i="2"/>
  <c r="G273" i="2"/>
  <c r="G269" i="2"/>
  <c r="G248" i="2"/>
  <c r="G244" i="2"/>
  <c r="G237" i="2"/>
  <c r="G233" i="2"/>
  <c r="G214" i="2"/>
  <c r="G211" i="2"/>
  <c r="G194" i="2"/>
  <c r="G193" i="2"/>
  <c r="G190" i="2"/>
  <c r="G189" i="2"/>
  <c r="G178" i="2"/>
  <c r="G177" i="2"/>
  <c r="G174" i="2"/>
  <c r="G162" i="2"/>
  <c r="G161" i="2"/>
  <c r="G146" i="2"/>
  <c r="G145" i="2"/>
  <c r="G142" i="2"/>
  <c r="G141" i="2"/>
  <c r="G118" i="2"/>
  <c r="G117" i="2"/>
  <c r="G114" i="2"/>
  <c r="G113" i="2"/>
  <c r="G110" i="2"/>
  <c r="H429" i="2"/>
  <c r="G428" i="2"/>
  <c r="G415" i="2"/>
  <c r="H412" i="2"/>
  <c r="G411" i="2"/>
  <c r="I411" i="2" s="1"/>
  <c r="L411" i="2" s="1"/>
  <c r="G410" i="2"/>
  <c r="H409" i="2"/>
  <c r="G404" i="2"/>
  <c r="G403" i="2"/>
  <c r="H388" i="2"/>
  <c r="G383" i="2"/>
  <c r="H382" i="2"/>
  <c r="H381" i="2"/>
  <c r="H380" i="2"/>
  <c r="H368" i="2"/>
  <c r="G343" i="2"/>
  <c r="G333" i="2"/>
  <c r="G332" i="2"/>
  <c r="H328" i="2"/>
  <c r="G317" i="2"/>
  <c r="G316" i="2"/>
  <c r="G304" i="2"/>
  <c r="G300" i="2"/>
  <c r="G297" i="2"/>
  <c r="H296" i="2"/>
  <c r="G293" i="2"/>
  <c r="H292" i="2"/>
  <c r="H289" i="2"/>
  <c r="H285" i="2"/>
  <c r="G272" i="2"/>
  <c r="G268" i="2"/>
  <c r="G265" i="2"/>
  <c r="H264" i="2"/>
  <c r="G261" i="2"/>
  <c r="H260" i="2"/>
  <c r="G257" i="2"/>
  <c r="H253" i="2"/>
  <c r="H249" i="2"/>
  <c r="G240" i="2"/>
  <c r="G236" i="2"/>
  <c r="H232" i="2"/>
  <c r="G229" i="2"/>
  <c r="H228" i="2"/>
  <c r="G225" i="2"/>
  <c r="G223" i="2"/>
  <c r="H222" i="2"/>
  <c r="G218" i="2"/>
  <c r="G210" i="2"/>
  <c r="G209" i="2"/>
  <c r="H208" i="2"/>
  <c r="G206" i="2"/>
  <c r="G205" i="2"/>
  <c r="H203" i="2"/>
  <c r="H202" i="2"/>
  <c r="H200" i="2"/>
  <c r="H199" i="2"/>
  <c r="H182" i="2"/>
  <c r="H170" i="2"/>
  <c r="H166" i="2"/>
  <c r="G159" i="2"/>
  <c r="H158" i="2"/>
  <c r="G154" i="2"/>
  <c r="G138" i="2"/>
  <c r="G135" i="2"/>
  <c r="H134" i="2"/>
  <c r="H132" i="2"/>
  <c r="H131" i="2"/>
  <c r="H122" i="2"/>
  <c r="H103" i="2"/>
  <c r="H99" i="2"/>
  <c r="H95" i="2"/>
  <c r="H91" i="2"/>
  <c r="H87" i="2"/>
  <c r="H83" i="2"/>
  <c r="H79" i="2"/>
  <c r="H75" i="2"/>
  <c r="H71" i="2"/>
  <c r="H405" i="2"/>
  <c r="G388" i="2"/>
  <c r="H376" i="2"/>
  <c r="G368" i="2"/>
  <c r="G367" i="2"/>
  <c r="H366" i="2"/>
  <c r="G356" i="2"/>
  <c r="G355" i="2"/>
  <c r="G344" i="2"/>
  <c r="H342" i="2"/>
  <c r="H340" i="2"/>
  <c r="G339" i="2"/>
  <c r="G329" i="2"/>
  <c r="G328" i="2"/>
  <c r="H324" i="2"/>
  <c r="H313" i="2"/>
  <c r="H309" i="2"/>
  <c r="G296" i="2"/>
  <c r="G292" i="2"/>
  <c r="G289" i="2"/>
  <c r="H288" i="2"/>
  <c r="G285" i="2"/>
  <c r="H284" i="2"/>
  <c r="H281" i="2"/>
  <c r="G264" i="2"/>
  <c r="G260" i="2"/>
  <c r="H256" i="2"/>
  <c r="G253" i="2"/>
  <c r="H252" i="2"/>
  <c r="G249" i="2"/>
  <c r="H245" i="2"/>
  <c r="H241" i="2"/>
  <c r="G232" i="2"/>
  <c r="G228" i="2"/>
  <c r="G222" i="2"/>
  <c r="G202" i="2"/>
  <c r="G199" i="2"/>
  <c r="H198" i="2"/>
  <c r="H196" i="2"/>
  <c r="H195" i="2"/>
  <c r="H186" i="2"/>
  <c r="H184" i="2"/>
  <c r="G182" i="2"/>
  <c r="G181" i="2"/>
  <c r="H180" i="2"/>
  <c r="H179" i="2"/>
  <c r="G170" i="2"/>
  <c r="G166" i="2"/>
  <c r="G165" i="2"/>
  <c r="H164" i="2"/>
  <c r="H163" i="2"/>
  <c r="G158" i="2"/>
  <c r="H148" i="2"/>
  <c r="G134" i="2"/>
  <c r="G131" i="2"/>
  <c r="H124" i="2"/>
  <c r="G122" i="2"/>
  <c r="G121" i="2"/>
  <c r="H120" i="2"/>
  <c r="G103" i="2"/>
  <c r="G99" i="2"/>
  <c r="G95" i="2"/>
  <c r="G91" i="2"/>
  <c r="G87" i="2"/>
  <c r="G83" i="2"/>
  <c r="G79" i="2"/>
  <c r="G75" i="2"/>
  <c r="G71" i="2"/>
  <c r="G67" i="2"/>
  <c r="G63" i="2"/>
  <c r="G59" i="2"/>
  <c r="G55" i="2"/>
  <c r="G51" i="2"/>
  <c r="G47" i="2"/>
  <c r="G43" i="2"/>
  <c r="G39" i="2"/>
  <c r="G35" i="2"/>
  <c r="G31" i="2"/>
  <c r="G27" i="2"/>
  <c r="H26" i="2"/>
  <c r="G23" i="2"/>
  <c r="H22" i="2"/>
  <c r="G19" i="2"/>
  <c r="H18" i="2"/>
  <c r="G15" i="2"/>
  <c r="H14" i="2"/>
  <c r="G11" i="2"/>
  <c r="H10" i="2"/>
  <c r="G406" i="2"/>
  <c r="G399" i="2"/>
  <c r="G391" i="2"/>
  <c r="H390" i="2"/>
  <c r="G376" i="2"/>
  <c r="G375" i="2"/>
  <c r="G371" i="2"/>
  <c r="H370" i="2"/>
  <c r="H365" i="2"/>
  <c r="H354" i="2"/>
  <c r="G352" i="2"/>
  <c r="G351" i="2"/>
  <c r="H336" i="2"/>
  <c r="G325" i="2"/>
  <c r="G324" i="2"/>
  <c r="H320" i="2"/>
  <c r="G313" i="2"/>
  <c r="H312" i="2"/>
  <c r="G309" i="2"/>
  <c r="H308" i="2"/>
  <c r="H305" i="2"/>
  <c r="H301" i="2"/>
  <c r="G288" i="2"/>
  <c r="G284" i="2"/>
  <c r="G281" i="2"/>
  <c r="H280" i="2"/>
  <c r="G277" i="2"/>
  <c r="H276" i="2"/>
  <c r="H273" i="2"/>
  <c r="H269" i="2"/>
  <c r="G256" i="2"/>
  <c r="G252" i="2"/>
  <c r="G245" i="2"/>
  <c r="G241" i="2"/>
  <c r="G215" i="2"/>
  <c r="G198" i="2"/>
  <c r="G195" i="2"/>
  <c r="G186" i="2"/>
  <c r="G179" i="2"/>
  <c r="I179" i="2" s="1"/>
  <c r="L179" i="2" s="1"/>
  <c r="G175" i="2"/>
  <c r="G163" i="2"/>
  <c r="G150" i="2"/>
  <c r="G147" i="2"/>
  <c r="H146" i="2"/>
  <c r="H142" i="2"/>
  <c r="G130" i="2"/>
  <c r="G129" i="2"/>
  <c r="G126" i="2"/>
  <c r="G119" i="2"/>
  <c r="H118" i="2"/>
  <c r="H114" i="2"/>
  <c r="H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10" i="2"/>
  <c r="H70" i="2"/>
  <c r="H128" i="2"/>
  <c r="H162" i="2"/>
  <c r="H206" i="2"/>
  <c r="H218" i="2"/>
  <c r="H248" i="2"/>
  <c r="H304" i="2"/>
  <c r="H424" i="2"/>
  <c r="H30" i="2"/>
  <c r="H54" i="2"/>
  <c r="H78" i="2"/>
  <c r="H102" i="2"/>
  <c r="H15" i="2"/>
  <c r="H31" i="2"/>
  <c r="H47" i="2"/>
  <c r="H63" i="2"/>
  <c r="H135" i="2"/>
  <c r="H229" i="2"/>
  <c r="H261" i="2"/>
  <c r="H297" i="2"/>
  <c r="G24" i="2"/>
  <c r="G40" i="2"/>
  <c r="G56" i="2"/>
  <c r="G72" i="2"/>
  <c r="G88" i="2"/>
  <c r="G104" i="2"/>
  <c r="H157" i="2"/>
  <c r="G171" i="2"/>
  <c r="H205" i="2"/>
  <c r="H317" i="2"/>
  <c r="G362" i="2"/>
  <c r="H393" i="2"/>
  <c r="H422" i="2"/>
  <c r="H113" i="2"/>
  <c r="G139" i="2"/>
  <c r="G155" i="2"/>
  <c r="H189" i="2"/>
  <c r="G220" i="2"/>
  <c r="G349" i="2"/>
  <c r="H364" i="2"/>
  <c r="G400" i="2"/>
  <c r="G112" i="2"/>
  <c r="H143" i="2"/>
  <c r="H173" i="2"/>
  <c r="G212" i="2"/>
  <c r="H347" i="2"/>
  <c r="G354" i="2"/>
  <c r="H371" i="2"/>
  <c r="H394" i="2"/>
  <c r="H17" i="2"/>
  <c r="H33" i="2"/>
  <c r="H49" i="2"/>
  <c r="H65" i="2"/>
  <c r="H81" i="2"/>
  <c r="H97" i="2"/>
  <c r="H116" i="2"/>
  <c r="H125" i="2"/>
  <c r="H144" i="2"/>
  <c r="H155" i="2"/>
  <c r="G180" i="2"/>
  <c r="H192" i="2"/>
  <c r="H329" i="2"/>
  <c r="G346" i="2"/>
  <c r="H356" i="2"/>
  <c r="H384" i="2"/>
  <c r="H420" i="2"/>
  <c r="G382" i="2"/>
  <c r="G425" i="2"/>
  <c r="H363" i="2"/>
  <c r="H375" i="2"/>
  <c r="H404" i="2"/>
  <c r="G429" i="2"/>
  <c r="I429" i="2" s="1"/>
  <c r="L429" i="2" s="1"/>
  <c r="H38" i="2"/>
  <c r="H82" i="2"/>
  <c r="H138" i="2"/>
  <c r="H174" i="2"/>
  <c r="H210" i="2"/>
  <c r="H236" i="2"/>
  <c r="H268" i="2"/>
  <c r="H348" i="2"/>
  <c r="H34" i="2"/>
  <c r="H62" i="2"/>
  <c r="H86" i="2"/>
  <c r="H106" i="2"/>
  <c r="H19" i="2"/>
  <c r="H35" i="2"/>
  <c r="H51" i="2"/>
  <c r="H67" i="2"/>
  <c r="H147" i="2"/>
  <c r="H233" i="2"/>
  <c r="H265" i="2"/>
  <c r="H427" i="2"/>
  <c r="G12" i="2"/>
  <c r="G28" i="2"/>
  <c r="G44" i="2"/>
  <c r="G60" i="2"/>
  <c r="G76" i="2"/>
  <c r="G92" i="2"/>
  <c r="H123" i="2"/>
  <c r="H159" i="2"/>
  <c r="H183" i="2"/>
  <c r="G208" i="2"/>
  <c r="H333" i="2"/>
  <c r="G386" i="2"/>
  <c r="H395" i="2"/>
  <c r="G116" i="2"/>
  <c r="H141" i="2"/>
  <c r="G160" i="2"/>
  <c r="G192" i="2"/>
  <c r="I192" i="2" s="1"/>
  <c r="L192" i="2" s="1"/>
  <c r="G224" i="2"/>
  <c r="G350" i="2"/>
  <c r="G374" i="2"/>
  <c r="H400" i="2"/>
  <c r="G108" i="2"/>
  <c r="H115" i="2"/>
  <c r="G152" i="2"/>
  <c r="H175" i="2"/>
  <c r="H215" i="2"/>
  <c r="H352" i="2"/>
  <c r="H361" i="2"/>
  <c r="G378" i="2"/>
  <c r="H423" i="2"/>
  <c r="H21" i="2"/>
  <c r="H37" i="2"/>
  <c r="H53" i="2"/>
  <c r="H69" i="2"/>
  <c r="H85" i="2"/>
  <c r="H101" i="2"/>
  <c r="G120" i="2"/>
  <c r="I120" i="2" s="1"/>
  <c r="L120" i="2" s="1"/>
  <c r="H127" i="2"/>
  <c r="G148" i="2"/>
  <c r="H160" i="2"/>
  <c r="H181" i="2"/>
  <c r="G196" i="2"/>
  <c r="I196" i="2" s="1"/>
  <c r="L196" i="2" s="1"/>
  <c r="H339" i="2"/>
  <c r="H346" i="2"/>
  <c r="H358" i="2"/>
  <c r="H387" i="2"/>
  <c r="G390" i="2"/>
  <c r="I390" i="2" s="1"/>
  <c r="L390" i="2" s="1"/>
  <c r="H428" i="2"/>
  <c r="G366" i="2"/>
  <c r="H383" i="2"/>
  <c r="G405" i="2"/>
  <c r="H50" i="2"/>
  <c r="H94" i="2"/>
  <c r="H150" i="2"/>
  <c r="H178" i="2"/>
  <c r="H212" i="2"/>
  <c r="H240" i="2"/>
  <c r="H272" i="2"/>
  <c r="H360" i="2"/>
  <c r="H42" i="2"/>
  <c r="H66" i="2"/>
  <c r="H90" i="2"/>
  <c r="H130" i="2"/>
  <c r="H23" i="2"/>
  <c r="H39" i="2"/>
  <c r="H55" i="2"/>
  <c r="H111" i="2"/>
  <c r="H211" i="2"/>
  <c r="H237" i="2"/>
  <c r="H277" i="2"/>
  <c r="H126" i="2"/>
  <c r="G16" i="2"/>
  <c r="G32" i="2"/>
  <c r="G48" i="2"/>
  <c r="G64" i="2"/>
  <c r="G80" i="2"/>
  <c r="G96" i="2"/>
  <c r="G132" i="2"/>
  <c r="G167" i="2"/>
  <c r="G200" i="2"/>
  <c r="H209" i="2"/>
  <c r="H343" i="2"/>
  <c r="H386" i="2"/>
  <c r="H408" i="2"/>
  <c r="H117" i="2"/>
  <c r="G144" i="2"/>
  <c r="I144" i="2" s="1"/>
  <c r="L144" i="2" s="1"/>
  <c r="H161" i="2"/>
  <c r="H193" i="2"/>
  <c r="H321" i="2"/>
  <c r="G358" i="2"/>
  <c r="H374" i="2"/>
  <c r="H109" i="2"/>
  <c r="G128" i="2"/>
  <c r="H167" i="2"/>
  <c r="G176" i="2"/>
  <c r="G216" i="2"/>
  <c r="G353" i="2"/>
  <c r="H362" i="2"/>
  <c r="H378" i="2"/>
  <c r="H9" i="2"/>
  <c r="H25" i="2"/>
  <c r="H41" i="2"/>
  <c r="H57" i="2"/>
  <c r="H73" i="2"/>
  <c r="H89" i="2"/>
  <c r="H105" i="2"/>
  <c r="H121" i="2"/>
  <c r="H136" i="2"/>
  <c r="H149" i="2"/>
  <c r="G164" i="2"/>
  <c r="I164" i="2" s="1"/>
  <c r="L164" i="2" s="1"/>
  <c r="G184" i="2"/>
  <c r="H197" i="2"/>
  <c r="G342" i="2"/>
  <c r="I342" i="2" s="1"/>
  <c r="L342" i="2" s="1"/>
  <c r="H349" i="2"/>
  <c r="G377" i="2"/>
  <c r="H396" i="2"/>
  <c r="G409" i="2"/>
  <c r="H351" i="2"/>
  <c r="H367" i="2"/>
  <c r="H391" i="2"/>
  <c r="H406" i="2"/>
  <c r="H154" i="2"/>
  <c r="H300" i="2"/>
  <c r="H98" i="2"/>
  <c r="H59" i="2"/>
  <c r="H293" i="2"/>
  <c r="G68" i="2"/>
  <c r="G168" i="2"/>
  <c r="G393" i="2"/>
  <c r="G219" i="2"/>
  <c r="H129" i="2"/>
  <c r="H353" i="2"/>
  <c r="H45" i="2"/>
  <c r="H107" i="2"/>
  <c r="H165" i="2"/>
  <c r="H350" i="2"/>
  <c r="G370" i="2"/>
  <c r="H190" i="2"/>
  <c r="H372" i="2"/>
  <c r="H194" i="2"/>
  <c r="H11" i="2"/>
  <c r="H119" i="2"/>
  <c r="G20" i="2"/>
  <c r="G84" i="2"/>
  <c r="G203" i="2"/>
  <c r="I203" i="2" s="1"/>
  <c r="L203" i="2" s="1"/>
  <c r="H419" i="2"/>
  <c r="G136" i="2"/>
  <c r="H337" i="2"/>
  <c r="H168" i="2"/>
  <c r="G365" i="2"/>
  <c r="H61" i="2"/>
  <c r="G124" i="2"/>
  <c r="G187" i="2"/>
  <c r="H377" i="2"/>
  <c r="G381" i="2"/>
  <c r="H402" i="2"/>
  <c r="G107" i="2"/>
  <c r="H207" i="2"/>
  <c r="G137" i="2"/>
  <c r="G157" i="2"/>
  <c r="G183" i="2"/>
  <c r="I183" i="2" s="1"/>
  <c r="L183" i="2" s="1"/>
  <c r="G221" i="2"/>
  <c r="H247" i="2"/>
  <c r="G255" i="2"/>
  <c r="H156" i="2"/>
  <c r="G345" i="2"/>
  <c r="H271" i="2"/>
  <c r="H303" i="2"/>
  <c r="H287" i="2"/>
  <c r="H314" i="2"/>
  <c r="G426" i="2"/>
  <c r="H16" i="2"/>
  <c r="I16" i="2" s="1"/>
  <c r="L16" i="2" s="1"/>
  <c r="H24" i="2"/>
  <c r="I24" i="2" s="1"/>
  <c r="L24" i="2" s="1"/>
  <c r="H32" i="2"/>
  <c r="H40" i="2"/>
  <c r="H48" i="2"/>
  <c r="H56" i="2"/>
  <c r="H64" i="2"/>
  <c r="H72" i="2"/>
  <c r="H80" i="2"/>
  <c r="I80" i="2" s="1"/>
  <c r="L80" i="2" s="1"/>
  <c r="H88" i="2"/>
  <c r="I88" i="2" s="1"/>
  <c r="L88" i="2" s="1"/>
  <c r="H96" i="2"/>
  <c r="H104" i="2"/>
  <c r="G153" i="2"/>
  <c r="G173" i="2"/>
  <c r="G191" i="2"/>
  <c r="H224" i="2"/>
  <c r="G290" i="2"/>
  <c r="G204" i="2"/>
  <c r="G274" i="2"/>
  <c r="G311" i="2"/>
  <c r="G226" i="2"/>
  <c r="H234" i="2"/>
  <c r="G258" i="2"/>
  <c r="H369" i="2"/>
  <c r="H389" i="2"/>
  <c r="H414" i="2"/>
  <c r="H322" i="2"/>
  <c r="H330" i="2"/>
  <c r="H338" i="2"/>
  <c r="G416" i="2"/>
  <c r="H227" i="2"/>
  <c r="H235" i="2"/>
  <c r="H243" i="2"/>
  <c r="H251" i="2"/>
  <c r="H259" i="2"/>
  <c r="H267" i="2"/>
  <c r="H275" i="2"/>
  <c r="H283" i="2"/>
  <c r="H291" i="2"/>
  <c r="H299" i="2"/>
  <c r="H307" i="2"/>
  <c r="H315" i="2"/>
  <c r="H323" i="2"/>
  <c r="H331" i="2"/>
  <c r="G341" i="2"/>
  <c r="G402" i="2"/>
  <c r="G398" i="2"/>
  <c r="H58" i="2"/>
  <c r="H214" i="2"/>
  <c r="H46" i="2"/>
  <c r="H27" i="2"/>
  <c r="H225" i="2"/>
  <c r="G36" i="2"/>
  <c r="G100" i="2"/>
  <c r="H223" i="2"/>
  <c r="H145" i="2"/>
  <c r="H359" i="2"/>
  <c r="H191" i="2"/>
  <c r="G385" i="2"/>
  <c r="H13" i="2"/>
  <c r="H77" i="2"/>
  <c r="H139" i="2"/>
  <c r="H219" i="2"/>
  <c r="G413" i="2"/>
  <c r="H410" i="2"/>
  <c r="G412" i="2"/>
  <c r="I412" i="2" s="1"/>
  <c r="L412" i="2" s="1"/>
  <c r="H108" i="2"/>
  <c r="H244" i="2"/>
  <c r="H74" i="2"/>
  <c r="H43" i="2"/>
  <c r="H257" i="2"/>
  <c r="G52" i="2"/>
  <c r="H133" i="2"/>
  <c r="G361" i="2"/>
  <c r="H177" i="2"/>
  <c r="H379" i="2"/>
  <c r="G111" i="2"/>
  <c r="H325" i="2"/>
  <c r="H29" i="2"/>
  <c r="H93" i="2"/>
  <c r="H151" i="2"/>
  <c r="H344" i="2"/>
  <c r="H355" i="2"/>
  <c r="G188" i="2"/>
  <c r="G123" i="2"/>
  <c r="G149" i="2"/>
  <c r="I149" i="2" s="1"/>
  <c r="L149" i="2" s="1"/>
  <c r="G169" i="2"/>
  <c r="H213" i="2"/>
  <c r="H231" i="2"/>
  <c r="G201" i="2"/>
  <c r="G271" i="2"/>
  <c r="H282" i="2"/>
  <c r="H12" i="2"/>
  <c r="I12" i="2" s="1"/>
  <c r="L12" i="2" s="1"/>
  <c r="G21" i="2"/>
  <c r="I21" i="2" s="1"/>
  <c r="L21" i="2" s="1"/>
  <c r="G33" i="2"/>
  <c r="H44" i="2"/>
  <c r="G53" i="2"/>
  <c r="I53" i="2" s="1"/>
  <c r="L53" i="2" s="1"/>
  <c r="G65" i="2"/>
  <c r="I65" i="2" s="1"/>
  <c r="L65" i="2" s="1"/>
  <c r="H76" i="2"/>
  <c r="I76" i="2" s="1"/>
  <c r="L76" i="2" s="1"/>
  <c r="G85" i="2"/>
  <c r="G97" i="2"/>
  <c r="G109" i="2"/>
  <c r="G133" i="2"/>
  <c r="H171" i="2"/>
  <c r="H263" i="2"/>
  <c r="H295" i="2"/>
  <c r="G279" i="2"/>
  <c r="H220" i="2"/>
  <c r="H250" i="2"/>
  <c r="G357" i="2"/>
  <c r="H401" i="2"/>
  <c r="H421" i="2"/>
  <c r="H327" i="2"/>
  <c r="G335" i="2"/>
  <c r="G235" i="2"/>
  <c r="G246" i="2"/>
  <c r="H254" i="2"/>
  <c r="G267" i="2"/>
  <c r="G278" i="2"/>
  <c r="H286" i="2"/>
  <c r="G299" i="2"/>
  <c r="G310" i="2"/>
  <c r="H318" i="2"/>
  <c r="G331" i="2"/>
  <c r="I331" i="2" s="1"/>
  <c r="L331" i="2" s="1"/>
  <c r="G418" i="2"/>
  <c r="G417" i="2"/>
  <c r="G143" i="2"/>
  <c r="H188" i="2"/>
  <c r="H187" i="2"/>
  <c r="G213" i="2"/>
  <c r="G231" i="2"/>
  <c r="G247" i="2"/>
  <c r="G298" i="2"/>
  <c r="G287" i="2"/>
  <c r="G13" i="2"/>
  <c r="G25" i="2"/>
  <c r="I25" i="2" s="1"/>
  <c r="L25" i="2" s="1"/>
  <c r="H36" i="2"/>
  <c r="G45" i="2"/>
  <c r="G57" i="2"/>
  <c r="H68" i="2"/>
  <c r="G77" i="2"/>
  <c r="G89" i="2"/>
  <c r="H100" i="2"/>
  <c r="H112" i="2"/>
  <c r="I112" i="2" s="1"/>
  <c r="L112" i="2" s="1"/>
  <c r="G172" i="2"/>
  <c r="H216" i="2"/>
  <c r="G263" i="2"/>
  <c r="G295" i="2"/>
  <c r="H185" i="2"/>
  <c r="G306" i="2"/>
  <c r="H226" i="2"/>
  <c r="G242" i="2"/>
  <c r="G397" i="2"/>
  <c r="H357" i="2"/>
  <c r="H319" i="2"/>
  <c r="G327" i="2"/>
  <c r="G338" i="2"/>
  <c r="H416" i="2"/>
  <c r="G227" i="2"/>
  <c r="G238" i="2"/>
  <c r="H246" i="2"/>
  <c r="G259" i="2"/>
  <c r="G270" i="2"/>
  <c r="H278" i="2"/>
  <c r="G291" i="2"/>
  <c r="I291" i="2" s="1"/>
  <c r="L291" i="2" s="1"/>
  <c r="G302" i="2"/>
  <c r="H310" i="2"/>
  <c r="G323" i="2"/>
  <c r="G334" i="2"/>
  <c r="H385" i="2"/>
  <c r="H417" i="2"/>
  <c r="G151" i="2"/>
  <c r="H137" i="2"/>
  <c r="H221" i="2"/>
  <c r="H239" i="2"/>
  <c r="G156" i="2"/>
  <c r="H345" i="2"/>
  <c r="G266" i="2"/>
  <c r="H298" i="2"/>
  <c r="H426" i="2"/>
  <c r="G17" i="2"/>
  <c r="H28" i="2"/>
  <c r="G37" i="2"/>
  <c r="G49" i="2"/>
  <c r="H60" i="2"/>
  <c r="I60" i="2" s="1"/>
  <c r="L60" i="2" s="1"/>
  <c r="G69" i="2"/>
  <c r="G81" i="2"/>
  <c r="I81" i="2" s="1"/>
  <c r="L81" i="2" s="1"/>
  <c r="H92" i="2"/>
  <c r="G101" i="2"/>
  <c r="I101" i="2" s="1"/>
  <c r="L101" i="2" s="1"/>
  <c r="G125" i="2"/>
  <c r="I125" i="2" s="1"/>
  <c r="L125" i="2" s="1"/>
  <c r="H152" i="2"/>
  <c r="H172" i="2"/>
  <c r="G197" i="2"/>
  <c r="I197" i="2" s="1"/>
  <c r="L197" i="2" s="1"/>
  <c r="H217" i="2"/>
  <c r="G140" i="2"/>
  <c r="G185" i="2"/>
  <c r="H274" i="2"/>
  <c r="H306" i="2"/>
  <c r="H242" i="2"/>
  <c r="H258" i="2"/>
  <c r="H397" i="2"/>
  <c r="G369" i="2"/>
  <c r="G389" i="2"/>
  <c r="G414" i="2"/>
  <c r="G319" i="2"/>
  <c r="G330" i="2"/>
  <c r="G373" i="2"/>
  <c r="G230" i="2"/>
  <c r="H238" i="2"/>
  <c r="G251" i="2"/>
  <c r="G262" i="2"/>
  <c r="H270" i="2"/>
  <c r="G283" i="2"/>
  <c r="G294" i="2"/>
  <c r="H302" i="2"/>
  <c r="G315" i="2"/>
  <c r="G326" i="2"/>
  <c r="H334" i="2"/>
  <c r="H413" i="2"/>
  <c r="G207" i="2"/>
  <c r="G115" i="2"/>
  <c r="H169" i="2"/>
  <c r="G239" i="2"/>
  <c r="H255" i="2"/>
  <c r="H201" i="2"/>
  <c r="H266" i="2"/>
  <c r="G303" i="2"/>
  <c r="G282" i="2"/>
  <c r="I282" i="2" s="1"/>
  <c r="G314" i="2"/>
  <c r="I314" i="2" s="1"/>
  <c r="L314" i="2" s="1"/>
  <c r="G9" i="2"/>
  <c r="H20" i="2"/>
  <c r="G29" i="2"/>
  <c r="G41" i="2"/>
  <c r="I41" i="2" s="1"/>
  <c r="L41" i="2" s="1"/>
  <c r="H52" i="2"/>
  <c r="G61" i="2"/>
  <c r="G73" i="2"/>
  <c r="H84" i="2"/>
  <c r="I84" i="2" s="1"/>
  <c r="L84" i="2" s="1"/>
  <c r="G93" i="2"/>
  <c r="G105" i="2"/>
  <c r="G127" i="2"/>
  <c r="H153" i="2"/>
  <c r="H176" i="2"/>
  <c r="I176" i="2" s="1"/>
  <c r="L176" i="2" s="1"/>
  <c r="G217" i="2"/>
  <c r="H290" i="2"/>
  <c r="H140" i="2"/>
  <c r="H204" i="2"/>
  <c r="H279" i="2"/>
  <c r="H311" i="2"/>
  <c r="G234" i="2"/>
  <c r="I234" i="2" s="1"/>
  <c r="L234" i="2" s="1"/>
  <c r="G250" i="2"/>
  <c r="G401" i="2"/>
  <c r="G421" i="2"/>
  <c r="G322" i="2"/>
  <c r="H335" i="2"/>
  <c r="H373" i="2"/>
  <c r="H230" i="2"/>
  <c r="G243" i="2"/>
  <c r="I243" i="2" s="1"/>
  <c r="L243" i="2" s="1"/>
  <c r="G254" i="2"/>
  <c r="H262" i="2"/>
  <c r="G275" i="2"/>
  <c r="G286" i="2"/>
  <c r="I286" i="2" s="1"/>
  <c r="L286" i="2" s="1"/>
  <c r="H294" i="2"/>
  <c r="G307" i="2"/>
  <c r="G318" i="2"/>
  <c r="I318" i="2" s="1"/>
  <c r="H326" i="2"/>
  <c r="H341" i="2"/>
  <c r="H418" i="2"/>
  <c r="H398" i="2"/>
  <c r="G417" i="4"/>
  <c r="G412" i="4"/>
  <c r="G409" i="4"/>
  <c r="G408" i="4"/>
  <c r="G405" i="4"/>
  <c r="G402" i="4"/>
  <c r="G394" i="4"/>
  <c r="H429" i="4"/>
  <c r="G401" i="4"/>
  <c r="G398" i="4"/>
  <c r="G393" i="4"/>
  <c r="G391" i="4"/>
  <c r="G387" i="4"/>
  <c r="G384" i="4"/>
  <c r="H383" i="4"/>
  <c r="G380" i="4"/>
  <c r="H379" i="4"/>
  <c r="G363" i="4"/>
  <c r="H423" i="4"/>
  <c r="H415" i="4"/>
  <c r="G379" i="4"/>
  <c r="I379" i="4" s="1"/>
  <c r="L379" i="4" s="1"/>
  <c r="G378" i="4"/>
  <c r="H377" i="4"/>
  <c r="H367" i="4"/>
  <c r="G356" i="4"/>
  <c r="G353" i="4"/>
  <c r="G349" i="4"/>
  <c r="G332" i="4"/>
  <c r="G325" i="4"/>
  <c r="G298" i="4"/>
  <c r="G291" i="4"/>
  <c r="G266" i="4"/>
  <c r="G259" i="4"/>
  <c r="G249" i="4"/>
  <c r="G246" i="4"/>
  <c r="G226" i="4"/>
  <c r="G223" i="4"/>
  <c r="G222" i="4"/>
  <c r="G219" i="4"/>
  <c r="G216" i="4"/>
  <c r="G210" i="4"/>
  <c r="G207" i="4"/>
  <c r="G203" i="4"/>
  <c r="G200" i="4"/>
  <c r="G183" i="4"/>
  <c r="G182" i="4"/>
  <c r="G179" i="4"/>
  <c r="G172" i="4"/>
  <c r="G155" i="4"/>
  <c r="G152" i="4"/>
  <c r="G146" i="4"/>
  <c r="G143" i="4"/>
  <c r="G138" i="4"/>
  <c r="G134" i="4"/>
  <c r="G130" i="4"/>
  <c r="G127" i="4"/>
  <c r="G122" i="4"/>
  <c r="G119" i="4"/>
  <c r="G115" i="4"/>
  <c r="G106" i="4"/>
  <c r="G103" i="4"/>
  <c r="G102" i="4"/>
  <c r="G99" i="4"/>
  <c r="G91" i="4"/>
  <c r="G90" i="4"/>
  <c r="G87" i="4"/>
  <c r="G83" i="4"/>
  <c r="G76" i="4"/>
  <c r="G59" i="4"/>
  <c r="G58" i="4"/>
  <c r="G55" i="4"/>
  <c r="G54" i="4"/>
  <c r="G51" i="4"/>
  <c r="G44" i="4"/>
  <c r="G27" i="4"/>
  <c r="G26" i="4"/>
  <c r="G23" i="4"/>
  <c r="G22" i="4"/>
  <c r="G19" i="4"/>
  <c r="G12" i="4"/>
  <c r="H433" i="4"/>
  <c r="H425" i="4"/>
  <c r="H419" i="4"/>
  <c r="G418" i="4"/>
  <c r="H403" i="4"/>
  <c r="H373" i="4"/>
  <c r="G368" i="4"/>
  <c r="G367" i="4"/>
  <c r="I367" i="4" s="1"/>
  <c r="L367" i="4" s="1"/>
  <c r="G366" i="4"/>
  <c r="H365" i="4"/>
  <c r="H364" i="4"/>
  <c r="G352" i="4"/>
  <c r="G348" i="4"/>
  <c r="H344" i="4"/>
  <c r="H340" i="4"/>
  <c r="G331" i="4"/>
  <c r="G328" i="4"/>
  <c r="G324" i="4"/>
  <c r="G321" i="4"/>
  <c r="H320" i="4"/>
  <c r="G315" i="4"/>
  <c r="G313" i="4"/>
  <c r="H312" i="4"/>
  <c r="G297" i="4"/>
  <c r="G294" i="4"/>
  <c r="G290" i="4"/>
  <c r="G287" i="4"/>
  <c r="H286" i="4"/>
  <c r="G282" i="4"/>
  <c r="H278" i="4"/>
  <c r="H274" i="4"/>
  <c r="G265" i="4"/>
  <c r="G262" i="4"/>
  <c r="G258" i="4"/>
  <c r="G255" i="4"/>
  <c r="H254" i="4"/>
  <c r="G239" i="4"/>
  <c r="G215" i="4"/>
  <c r="G214" i="4"/>
  <c r="G199" i="4"/>
  <c r="G198" i="4"/>
  <c r="G195" i="4"/>
  <c r="G178" i="4"/>
  <c r="G175" i="4"/>
  <c r="G171" i="4"/>
  <c r="G168" i="4"/>
  <c r="H167" i="4"/>
  <c r="H163" i="4"/>
  <c r="G151" i="4"/>
  <c r="G150" i="4"/>
  <c r="G142" i="4"/>
  <c r="G126" i="4"/>
  <c r="G111" i="4"/>
  <c r="G110" i="4"/>
  <c r="G108" i="4"/>
  <c r="G95" i="4"/>
  <c r="G79" i="4"/>
  <c r="H75" i="4"/>
  <c r="H71" i="4"/>
  <c r="H67" i="4"/>
  <c r="G64" i="4"/>
  <c r="G47" i="4"/>
  <c r="H43" i="4"/>
  <c r="H39" i="4"/>
  <c r="H35" i="4"/>
  <c r="G32" i="4"/>
  <c r="G15" i="4"/>
  <c r="G11" i="4"/>
  <c r="H431" i="4"/>
  <c r="G425" i="4"/>
  <c r="I425" i="4" s="1"/>
  <c r="L425" i="4" s="1"/>
  <c r="H421" i="4"/>
  <c r="H413" i="4"/>
  <c r="H405" i="4"/>
  <c r="G397" i="4"/>
  <c r="G396" i="4"/>
  <c r="H395" i="4"/>
  <c r="H394" i="4"/>
  <c r="H375" i="4"/>
  <c r="G371" i="4"/>
  <c r="H363" i="4"/>
  <c r="G362" i="4"/>
  <c r="H361" i="4"/>
  <c r="H360" i="4"/>
  <c r="H359" i="4"/>
  <c r="G347" i="4"/>
  <c r="H346" i="4"/>
  <c r="G344" i="4"/>
  <c r="I344" i="4" s="1"/>
  <c r="L344" i="4" s="1"/>
  <c r="G343" i="4"/>
  <c r="H342" i="4"/>
  <c r="G340" i="4"/>
  <c r="G337" i="4"/>
  <c r="H336" i="4"/>
  <c r="G320" i="4"/>
  <c r="I320" i="4" s="1"/>
  <c r="L320" i="4" s="1"/>
  <c r="G312" i="4"/>
  <c r="H308" i="4"/>
  <c r="H304" i="4"/>
  <c r="G303" i="4"/>
  <c r="H302" i="4"/>
  <c r="G286" i="4"/>
  <c r="G281" i="4"/>
  <c r="H280" i="4"/>
  <c r="G278" i="4"/>
  <c r="I278" i="4" s="1"/>
  <c r="L278" i="4" s="1"/>
  <c r="G277" i="4"/>
  <c r="H276" i="4"/>
  <c r="G274" i="4"/>
  <c r="I274" i="4" s="1"/>
  <c r="L274" i="4" s="1"/>
  <c r="G271" i="4"/>
  <c r="H270" i="4"/>
  <c r="G254" i="4"/>
  <c r="I254" i="4" s="1"/>
  <c r="L254" i="4" s="1"/>
  <c r="G253" i="4"/>
  <c r="H252" i="4"/>
  <c r="G251" i="4"/>
  <c r="H250" i="4"/>
  <c r="H242" i="4"/>
  <c r="G238" i="4"/>
  <c r="G237" i="4"/>
  <c r="G235" i="4"/>
  <c r="G232" i="4"/>
  <c r="H231" i="4"/>
  <c r="H229" i="4"/>
  <c r="G228" i="4"/>
  <c r="H227" i="4"/>
  <c r="H213" i="4"/>
  <c r="G212" i="4"/>
  <c r="H211" i="4"/>
  <c r="G194" i="4"/>
  <c r="H193" i="4"/>
  <c r="G191" i="4"/>
  <c r="G190" i="4"/>
  <c r="H187" i="4"/>
  <c r="H185" i="4"/>
  <c r="G167" i="4"/>
  <c r="I167" i="4" s="1"/>
  <c r="L167" i="4" s="1"/>
  <c r="G166" i="4"/>
  <c r="H165" i="4"/>
  <c r="G163" i="4"/>
  <c r="H159" i="4"/>
  <c r="H149" i="4"/>
  <c r="H148" i="4"/>
  <c r="H147" i="4"/>
  <c r="H145" i="4"/>
  <c r="H144" i="4"/>
  <c r="H141" i="4"/>
  <c r="H140" i="4"/>
  <c r="H139" i="4"/>
  <c r="H137" i="4"/>
  <c r="H136" i="4"/>
  <c r="H135" i="4"/>
  <c r="H131" i="4"/>
  <c r="H129" i="4"/>
  <c r="H128" i="4"/>
  <c r="H125" i="4"/>
  <c r="H124" i="4"/>
  <c r="H123" i="4"/>
  <c r="H107" i="4"/>
  <c r="G75" i="4"/>
  <c r="I75" i="4" s="1"/>
  <c r="L75" i="4" s="1"/>
  <c r="G74" i="4"/>
  <c r="H73" i="4"/>
  <c r="G71" i="4"/>
  <c r="I71" i="4" s="1"/>
  <c r="L71" i="4" s="1"/>
  <c r="G70" i="4"/>
  <c r="H69" i="4"/>
  <c r="G67" i="4"/>
  <c r="I67" i="4" s="1"/>
  <c r="L67" i="4" s="1"/>
  <c r="H63" i="4"/>
  <c r="H61" i="4"/>
  <c r="G60" i="4"/>
  <c r="G43" i="4"/>
  <c r="G42" i="4"/>
  <c r="H41" i="4"/>
  <c r="G39" i="4"/>
  <c r="G38" i="4"/>
  <c r="H37" i="4"/>
  <c r="G35" i="4"/>
  <c r="H31" i="4"/>
  <c r="H29" i="4"/>
  <c r="G28" i="4"/>
  <c r="G429" i="4"/>
  <c r="I429" i="4" s="1"/>
  <c r="L429" i="4" s="1"/>
  <c r="G428" i="4"/>
  <c r="H427" i="4"/>
  <c r="G422" i="4"/>
  <c r="G421" i="4"/>
  <c r="G413" i="4"/>
  <c r="G383" i="4"/>
  <c r="I383" i="4" s="1"/>
  <c r="L383" i="4" s="1"/>
  <c r="G375" i="4"/>
  <c r="I375" i="4" s="1"/>
  <c r="L375" i="4" s="1"/>
  <c r="G359" i="4"/>
  <c r="H358" i="4"/>
  <c r="G357" i="4"/>
  <c r="H354" i="4"/>
  <c r="G336" i="4"/>
  <c r="H334" i="4"/>
  <c r="G333" i="4"/>
  <c r="G311" i="4"/>
  <c r="H310" i="4"/>
  <c r="G307" i="4"/>
  <c r="H306" i="4"/>
  <c r="G302" i="4"/>
  <c r="I302" i="4" s="1"/>
  <c r="L302" i="4" s="1"/>
  <c r="H300" i="4"/>
  <c r="G299" i="4"/>
  <c r="H298" i="4"/>
  <c r="G270" i="4"/>
  <c r="I270" i="4" s="1"/>
  <c r="L270" i="4" s="1"/>
  <c r="G269" i="4"/>
  <c r="H266" i="4"/>
  <c r="G250" i="4"/>
  <c r="I250" i="4" s="1"/>
  <c r="L250" i="4" s="1"/>
  <c r="H246" i="4"/>
  <c r="H244" i="4"/>
  <c r="G242" i="4"/>
  <c r="G231" i="4"/>
  <c r="I231" i="4" s="1"/>
  <c r="L231" i="4" s="1"/>
  <c r="G227" i="4"/>
  <c r="I227" i="4" s="1"/>
  <c r="L227" i="4" s="1"/>
  <c r="H223" i="4"/>
  <c r="H219" i="4"/>
  <c r="H217" i="4"/>
  <c r="G211" i="4"/>
  <c r="I211" i="4" s="1"/>
  <c r="L211" i="4" s="1"/>
  <c r="H207" i="4"/>
  <c r="H205" i="4"/>
  <c r="G204" i="4"/>
  <c r="H203" i="4"/>
  <c r="H201" i="4"/>
  <c r="H189" i="4"/>
  <c r="G187" i="4"/>
  <c r="G184" i="4"/>
  <c r="H183" i="4"/>
  <c r="H179" i="4"/>
  <c r="G162" i="4"/>
  <c r="H161" i="4"/>
  <c r="G159" i="4"/>
  <c r="G158" i="4"/>
  <c r="H155" i="4"/>
  <c r="H153" i="4"/>
  <c r="G147" i="4"/>
  <c r="I147" i="4" s="1"/>
  <c r="L147" i="4" s="1"/>
  <c r="H143" i="4"/>
  <c r="G139" i="4"/>
  <c r="G135" i="4"/>
  <c r="I135" i="4" s="1"/>
  <c r="L135" i="4" s="1"/>
  <c r="G131" i="4"/>
  <c r="H127" i="4"/>
  <c r="G123" i="4"/>
  <c r="I123" i="4" s="1"/>
  <c r="L123" i="4" s="1"/>
  <c r="H119" i="4"/>
  <c r="H117" i="4"/>
  <c r="G116" i="4"/>
  <c r="H115" i="4"/>
  <c r="H113" i="4"/>
  <c r="G112" i="4"/>
  <c r="G107" i="4"/>
  <c r="H103" i="4"/>
  <c r="H99" i="4"/>
  <c r="H97" i="4"/>
  <c r="G96" i="4"/>
  <c r="H91" i="4"/>
  <c r="H87" i="4"/>
  <c r="H85" i="4"/>
  <c r="G84" i="4"/>
  <c r="H83" i="4"/>
  <c r="H81" i="4"/>
  <c r="G80" i="4"/>
  <c r="G63" i="4"/>
  <c r="H49" i="4"/>
  <c r="G48" i="4"/>
  <c r="G31" i="4"/>
  <c r="H17" i="4"/>
  <c r="G16" i="4"/>
  <c r="H12" i="4"/>
  <c r="H282" i="4"/>
  <c r="H328" i="4"/>
  <c r="H356" i="4"/>
  <c r="H11" i="4"/>
  <c r="H27" i="4"/>
  <c r="H59" i="4"/>
  <c r="H151" i="4"/>
  <c r="H195" i="4"/>
  <c r="H417" i="4"/>
  <c r="H32" i="4"/>
  <c r="H40" i="4"/>
  <c r="H68" i="4"/>
  <c r="H110" i="4"/>
  <c r="H142" i="4"/>
  <c r="G177" i="4"/>
  <c r="H198" i="4"/>
  <c r="G236" i="4"/>
  <c r="H265" i="4"/>
  <c r="H279" i="4"/>
  <c r="H297" i="4"/>
  <c r="G316" i="4"/>
  <c r="H331" i="4"/>
  <c r="H345" i="4"/>
  <c r="H385" i="4"/>
  <c r="H399" i="4"/>
  <c r="H14" i="4"/>
  <c r="H26" i="4"/>
  <c r="G53" i="4"/>
  <c r="H76" i="4"/>
  <c r="H90" i="4"/>
  <c r="H102" i="4"/>
  <c r="H122" i="4"/>
  <c r="H146" i="4"/>
  <c r="H170" i="4"/>
  <c r="G181" i="4"/>
  <c r="G209" i="4"/>
  <c r="H222" i="4"/>
  <c r="H249" i="4"/>
  <c r="G260" i="4"/>
  <c r="G288" i="4"/>
  <c r="H293" i="4"/>
  <c r="H323" i="4"/>
  <c r="H329" i="4"/>
  <c r="H370" i="4"/>
  <c r="H408" i="4"/>
  <c r="G17" i="4"/>
  <c r="I17" i="4" s="1"/>
  <c r="L17" i="4" s="1"/>
  <c r="H33" i="4"/>
  <c r="H52" i="4"/>
  <c r="G81" i="4"/>
  <c r="H92" i="4"/>
  <c r="H109" i="4"/>
  <c r="G117" i="4"/>
  <c r="I117" i="4" s="1"/>
  <c r="L117" i="4" s="1"/>
  <c r="G153" i="4"/>
  <c r="H162" i="4"/>
  <c r="G189" i="4"/>
  <c r="H204" i="4"/>
  <c r="H218" i="4"/>
  <c r="H245" i="4"/>
  <c r="H272" i="4"/>
  <c r="G300" i="4"/>
  <c r="I300" i="4" s="1"/>
  <c r="L300" i="4" s="1"/>
  <c r="H311" i="4"/>
  <c r="H330" i="4"/>
  <c r="G354" i="4"/>
  <c r="H372" i="4"/>
  <c r="H389" i="4"/>
  <c r="H407" i="4"/>
  <c r="H21" i="4"/>
  <c r="H30" i="4"/>
  <c r="H42" i="4"/>
  <c r="H60" i="4"/>
  <c r="H70" i="4"/>
  <c r="H89" i="4"/>
  <c r="H121" i="4"/>
  <c r="G129" i="4"/>
  <c r="I129" i="4" s="1"/>
  <c r="L129" i="4" s="1"/>
  <c r="G141" i="4"/>
  <c r="G149" i="4"/>
  <c r="I149" i="4" s="1"/>
  <c r="L149" i="4" s="1"/>
  <c r="H166" i="4"/>
  <c r="G185" i="4"/>
  <c r="I185" i="4" s="1"/>
  <c r="L185" i="4" s="1"/>
  <c r="H194" i="4"/>
  <c r="H221" i="4"/>
  <c r="H232" i="4"/>
  <c r="H248" i="4"/>
  <c r="H256" i="4"/>
  <c r="G276" i="4"/>
  <c r="I276" i="4" s="1"/>
  <c r="L276" i="4" s="1"/>
  <c r="H288" i="4"/>
  <c r="H305" i="4"/>
  <c r="H326" i="4"/>
  <c r="H343" i="4"/>
  <c r="H362" i="4"/>
  <c r="H386" i="4"/>
  <c r="G411" i="4"/>
  <c r="G361" i="4"/>
  <c r="I361" i="4" s="1"/>
  <c r="L361" i="4" s="1"/>
  <c r="G377" i="4"/>
  <c r="I377" i="4" s="1"/>
  <c r="L377" i="4" s="1"/>
  <c r="G403" i="4"/>
  <c r="G415" i="4"/>
  <c r="I415" i="4" s="1"/>
  <c r="L415" i="4" s="1"/>
  <c r="H428" i="4"/>
  <c r="H368" i="4"/>
  <c r="H414" i="4"/>
  <c r="G423" i="4"/>
  <c r="I423" i="4" s="1"/>
  <c r="L423" i="4" s="1"/>
  <c r="G433" i="4"/>
  <c r="I433" i="4" s="1"/>
  <c r="L433" i="4" s="1"/>
  <c r="H238" i="4"/>
  <c r="H290" i="4"/>
  <c r="H332" i="4"/>
  <c r="H15" i="4"/>
  <c r="H47" i="4"/>
  <c r="H79" i="4"/>
  <c r="H171" i="4"/>
  <c r="H199" i="4"/>
  <c r="G33" i="4"/>
  <c r="H64" i="4"/>
  <c r="H72" i="4"/>
  <c r="H126" i="4"/>
  <c r="H150" i="4"/>
  <c r="H178" i="4"/>
  <c r="H214" i="4"/>
  <c r="H239" i="4"/>
  <c r="G272" i="4"/>
  <c r="G284" i="4"/>
  <c r="H313" i="4"/>
  <c r="G318" i="4"/>
  <c r="G338" i="4"/>
  <c r="H380" i="4"/>
  <c r="H388" i="4"/>
  <c r="H402" i="4"/>
  <c r="G21" i="4"/>
  <c r="H44" i="4"/>
  <c r="H54" i="4"/>
  <c r="G77" i="4"/>
  <c r="G93" i="4"/>
  <c r="G105" i="4"/>
  <c r="H130" i="4"/>
  <c r="H152" i="4"/>
  <c r="H172" i="4"/>
  <c r="H182" i="4"/>
  <c r="H210" i="4"/>
  <c r="G225" i="4"/>
  <c r="G256" i="4"/>
  <c r="H261" i="4"/>
  <c r="H289" i="4"/>
  <c r="H295" i="4"/>
  <c r="H325" i="4"/>
  <c r="H349" i="4"/>
  <c r="H384" i="4"/>
  <c r="H430" i="4"/>
  <c r="G9" i="4"/>
  <c r="H18" i="4"/>
  <c r="H48" i="4"/>
  <c r="H56" i="4"/>
  <c r="H84" i="4"/>
  <c r="H96" i="4"/>
  <c r="H112" i="4"/>
  <c r="H118" i="4"/>
  <c r="H154" i="4"/>
  <c r="H177" i="4"/>
  <c r="H197" i="4"/>
  <c r="G205" i="4"/>
  <c r="I205" i="4" s="1"/>
  <c r="L205" i="4" s="1"/>
  <c r="H224" i="4"/>
  <c r="H247" i="4"/>
  <c r="H284" i="4"/>
  <c r="G306" i="4"/>
  <c r="I306" i="4" s="1"/>
  <c r="L306" i="4" s="1"/>
  <c r="H314" i="4"/>
  <c r="H333" i="4"/>
  <c r="H355" i="4"/>
  <c r="G381" i="4"/>
  <c r="H392" i="4"/>
  <c r="H412" i="4"/>
  <c r="H25" i="4"/>
  <c r="G37" i="4"/>
  <c r="I37" i="4" s="1"/>
  <c r="L37" i="4" s="1"/>
  <c r="H45" i="4"/>
  <c r="G61" i="4"/>
  <c r="I61" i="4" s="1"/>
  <c r="L61" i="4" s="1"/>
  <c r="G73" i="4"/>
  <c r="I73" i="4" s="1"/>
  <c r="L73" i="4" s="1"/>
  <c r="H93" i="4"/>
  <c r="G124" i="4"/>
  <c r="I124" i="4" s="1"/>
  <c r="L124" i="4" s="1"/>
  <c r="G136" i="4"/>
  <c r="G144" i="4"/>
  <c r="I144" i="4" s="1"/>
  <c r="L144" i="4" s="1"/>
  <c r="H157" i="4"/>
  <c r="H169" i="4"/>
  <c r="H186" i="4"/>
  <c r="H209" i="4"/>
  <c r="H225" i="4"/>
  <c r="H235" i="4"/>
  <c r="H251" i="4"/>
  <c r="H260" i="4"/>
  <c r="H277" i="4"/>
  <c r="H292" i="4"/>
  <c r="G308" i="4"/>
  <c r="I308" i="4" s="1"/>
  <c r="L308" i="4" s="1"/>
  <c r="H335" i="4"/>
  <c r="G346" i="4"/>
  <c r="I346" i="4" s="1"/>
  <c r="L346" i="4" s="1"/>
  <c r="G369" i="4"/>
  <c r="H391" i="4"/>
  <c r="H411" i="4"/>
  <c r="G364" i="4"/>
  <c r="I364" i="4" s="1"/>
  <c r="L364" i="4" s="1"/>
  <c r="H378" i="4"/>
  <c r="H404" i="4"/>
  <c r="H416" i="4"/>
  <c r="G373" i="4"/>
  <c r="I373" i="4" s="1"/>
  <c r="L373" i="4" s="1"/>
  <c r="G419" i="4"/>
  <c r="I419" i="4" s="1"/>
  <c r="L419" i="4" s="1"/>
  <c r="H424" i="4"/>
  <c r="H258" i="4"/>
  <c r="H294" i="4"/>
  <c r="H348" i="4"/>
  <c r="H19" i="4"/>
  <c r="H51" i="4"/>
  <c r="H95" i="4"/>
  <c r="H175" i="4"/>
  <c r="H215" i="4"/>
  <c r="H34" i="4"/>
  <c r="G65" i="4"/>
  <c r="H108" i="4"/>
  <c r="G132" i="4"/>
  <c r="H164" i="4"/>
  <c r="H192" i="4"/>
  <c r="G233" i="4"/>
  <c r="H255" i="4"/>
  <c r="H273" i="4"/>
  <c r="H287" i="4"/>
  <c r="G314" i="4"/>
  <c r="I314" i="4" s="1"/>
  <c r="L314" i="4" s="1"/>
  <c r="H321" i="4"/>
  <c r="H339" i="4"/>
  <c r="H382" i="4"/>
  <c r="H393" i="4"/>
  <c r="H22" i="4"/>
  <c r="G45" i="4"/>
  <c r="I45" i="4" s="1"/>
  <c r="L45" i="4" s="1"/>
  <c r="G57" i="4"/>
  <c r="H78" i="4"/>
  <c r="H94" i="4"/>
  <c r="H106" i="4"/>
  <c r="H134" i="4"/>
  <c r="G157" i="4"/>
  <c r="G173" i="4"/>
  <c r="H196" i="4"/>
  <c r="H216" i="4"/>
  <c r="H226" i="4"/>
  <c r="H257" i="4"/>
  <c r="H263" i="4"/>
  <c r="H291" i="4"/>
  <c r="H317" i="4"/>
  <c r="G326" i="4"/>
  <c r="G350" i="4"/>
  <c r="H387" i="4"/>
  <c r="G13" i="4"/>
  <c r="H20" i="4"/>
  <c r="G49" i="4"/>
  <c r="I49" i="4" s="1"/>
  <c r="L49" i="4" s="1"/>
  <c r="H65" i="4"/>
  <c r="G85" i="4"/>
  <c r="I85" i="4" s="1"/>
  <c r="L85" i="4" s="1"/>
  <c r="G97" i="4"/>
  <c r="I97" i="4" s="1"/>
  <c r="L97" i="4" s="1"/>
  <c r="G113" i="4"/>
  <c r="H132" i="4"/>
  <c r="H158" i="4"/>
  <c r="H180" i="4"/>
  <c r="G201" i="4"/>
  <c r="I201" i="4" s="1"/>
  <c r="L201" i="4" s="1"/>
  <c r="H208" i="4"/>
  <c r="H233" i="4"/>
  <c r="H264" i="4"/>
  <c r="H296" i="4"/>
  <c r="H307" i="4"/>
  <c r="H316" i="4"/>
  <c r="G334" i="4"/>
  <c r="I334" i="4" s="1"/>
  <c r="L334" i="4" s="1"/>
  <c r="H357" i="4"/>
  <c r="H381" i="4"/>
  <c r="H398" i="4"/>
  <c r="H432" i="4"/>
  <c r="H28" i="4"/>
  <c r="H38" i="4"/>
  <c r="H53" i="4"/>
  <c r="H62" i="4"/>
  <c r="H74" i="4"/>
  <c r="H101" i="4"/>
  <c r="G125" i="4"/>
  <c r="I125" i="4" s="1"/>
  <c r="L125" i="4" s="1"/>
  <c r="G137" i="4"/>
  <c r="I137" i="4" s="1"/>
  <c r="L137" i="4" s="1"/>
  <c r="G145" i="4"/>
  <c r="I145" i="4" s="1"/>
  <c r="L145" i="4" s="1"/>
  <c r="H160" i="4"/>
  <c r="H173" i="4"/>
  <c r="H190" i="4"/>
  <c r="H212" i="4"/>
  <c r="H228" i="4"/>
  <c r="H237" i="4"/>
  <c r="G252" i="4"/>
  <c r="I252" i="4" s="1"/>
  <c r="L252" i="4" s="1"/>
  <c r="H268" i="4"/>
  <c r="G280" i="4"/>
  <c r="I280" i="4" s="1"/>
  <c r="L280" i="4" s="1"/>
  <c r="H303" i="4"/>
  <c r="H309" i="4"/>
  <c r="H337" i="4"/>
  <c r="H347" i="4"/>
  <c r="H369" i="4"/>
  <c r="H397" i="4"/>
  <c r="G365" i="4"/>
  <c r="I365" i="4" s="1"/>
  <c r="L365" i="4" s="1"/>
  <c r="G395" i="4"/>
  <c r="I395" i="4" s="1"/>
  <c r="L395" i="4" s="1"/>
  <c r="H406" i="4"/>
  <c r="H418" i="4"/>
  <c r="H374" i="4"/>
  <c r="H420" i="4"/>
  <c r="H426" i="4"/>
  <c r="H324" i="4"/>
  <c r="H55" i="4"/>
  <c r="H36" i="4"/>
  <c r="H168" i="4"/>
  <c r="H275" i="4"/>
  <c r="H341" i="4"/>
  <c r="H10" i="4"/>
  <c r="G89" i="4"/>
  <c r="G169" i="4"/>
  <c r="I169" i="4" s="1"/>
  <c r="L169" i="4" s="1"/>
  <c r="G248" i="4"/>
  <c r="I248" i="4" s="1"/>
  <c r="L248" i="4" s="1"/>
  <c r="G322" i="4"/>
  <c r="H50" i="4"/>
  <c r="H116" i="4"/>
  <c r="H202" i="4"/>
  <c r="H299" i="4"/>
  <c r="G358" i="4"/>
  <c r="I358" i="4" s="1"/>
  <c r="L358" i="4" s="1"/>
  <c r="G29" i="4"/>
  <c r="I29" i="4" s="1"/>
  <c r="L29" i="4" s="1"/>
  <c r="H77" i="4"/>
  <c r="G148" i="4"/>
  <c r="I148" i="4" s="1"/>
  <c r="L148" i="4" s="1"/>
  <c r="G213" i="4"/>
  <c r="I213" i="4" s="1"/>
  <c r="L213" i="4" s="1"/>
  <c r="H271" i="4"/>
  <c r="G342" i="4"/>
  <c r="H396" i="4"/>
  <c r="H376" i="4"/>
  <c r="H352" i="4"/>
  <c r="H111" i="4"/>
  <c r="H66" i="4"/>
  <c r="G197" i="4"/>
  <c r="G296" i="4"/>
  <c r="G385" i="4"/>
  <c r="G25" i="4"/>
  <c r="I25" i="4" s="1"/>
  <c r="L25" i="4" s="1"/>
  <c r="G101" i="4"/>
  <c r="H176" i="4"/>
  <c r="H259" i="4"/>
  <c r="H327" i="4"/>
  <c r="H80" i="4"/>
  <c r="H133" i="4"/>
  <c r="G217" i="4"/>
  <c r="I217" i="4" s="1"/>
  <c r="L217" i="4" s="1"/>
  <c r="G310" i="4"/>
  <c r="I310" i="4" s="1"/>
  <c r="L310" i="4" s="1"/>
  <c r="G389" i="4"/>
  <c r="I389" i="4" s="1"/>
  <c r="L389" i="4" s="1"/>
  <c r="G41" i="4"/>
  <c r="I41" i="4" s="1"/>
  <c r="L41" i="4" s="1"/>
  <c r="H105" i="4"/>
  <c r="G165" i="4"/>
  <c r="I165" i="4" s="1"/>
  <c r="L165" i="4" s="1"/>
  <c r="G229" i="4"/>
  <c r="I229" i="4" s="1"/>
  <c r="L229" i="4" s="1"/>
  <c r="H281" i="4"/>
  <c r="H350" i="4"/>
  <c r="H410" i="4"/>
  <c r="H422" i="4"/>
  <c r="G82" i="4"/>
  <c r="G206" i="4"/>
  <c r="H285" i="4"/>
  <c r="G14" i="4"/>
  <c r="I14" i="4" s="1"/>
  <c r="L14" i="4" s="1"/>
  <c r="G36" i="4"/>
  <c r="G78" i="4"/>
  <c r="I78" i="4" s="1"/>
  <c r="L78" i="4" s="1"/>
  <c r="G100" i="4"/>
  <c r="G120" i="4"/>
  <c r="G180" i="4"/>
  <c r="I180" i="4" s="1"/>
  <c r="L180" i="4" s="1"/>
  <c r="G196" i="4"/>
  <c r="I196" i="4" s="1"/>
  <c r="L196" i="4" s="1"/>
  <c r="G241" i="4"/>
  <c r="G301" i="4"/>
  <c r="G18" i="4"/>
  <c r="I18" i="4" s="1"/>
  <c r="L18" i="4" s="1"/>
  <c r="G40" i="4"/>
  <c r="I40" i="4" s="1"/>
  <c r="L40" i="4" s="1"/>
  <c r="H156" i="4"/>
  <c r="G319" i="4"/>
  <c r="H351" i="4"/>
  <c r="G160" i="4"/>
  <c r="G176" i="4"/>
  <c r="G192" i="4"/>
  <c r="G208" i="4"/>
  <c r="G224" i="4"/>
  <c r="I224" i="4" s="1"/>
  <c r="L224" i="4" s="1"/>
  <c r="G243" i="4"/>
  <c r="G374" i="4"/>
  <c r="G392" i="4"/>
  <c r="I392" i="4" s="1"/>
  <c r="L392" i="4" s="1"/>
  <c r="G410" i="4"/>
  <c r="G426" i="4"/>
  <c r="I426" i="4" s="1"/>
  <c r="L426" i="4" s="1"/>
  <c r="H191" i="4"/>
  <c r="G109" i="4"/>
  <c r="I109" i="4" s="1"/>
  <c r="L109" i="4" s="1"/>
  <c r="H234" i="4"/>
  <c r="H315" i="4"/>
  <c r="G399" i="4"/>
  <c r="I399" i="4" s="1"/>
  <c r="L399" i="4" s="1"/>
  <c r="H46" i="4"/>
  <c r="G121" i="4"/>
  <c r="I121" i="4" s="1"/>
  <c r="L121" i="4" s="1"/>
  <c r="H200" i="4"/>
  <c r="G268" i="4"/>
  <c r="H353" i="4"/>
  <c r="H16" i="4"/>
  <c r="H86" i="4"/>
  <c r="G161" i="4"/>
  <c r="G244" i="4"/>
  <c r="I244" i="4" s="1"/>
  <c r="L244" i="4" s="1"/>
  <c r="H318" i="4"/>
  <c r="G407" i="4"/>
  <c r="I407" i="4" s="1"/>
  <c r="L407" i="4" s="1"/>
  <c r="H57" i="4"/>
  <c r="G128" i="4"/>
  <c r="H181" i="4"/>
  <c r="H243" i="4"/>
  <c r="G304" i="4"/>
  <c r="I304" i="4" s="1"/>
  <c r="L304" i="4" s="1"/>
  <c r="H371" i="4"/>
  <c r="G360" i="4"/>
  <c r="I360" i="4" s="1"/>
  <c r="L360" i="4" s="1"/>
  <c r="G427" i="4"/>
  <c r="I427" i="4" s="1"/>
  <c r="L427" i="4" s="1"/>
  <c r="G431" i="4"/>
  <c r="H262" i="4"/>
  <c r="H23" i="4"/>
  <c r="H409" i="4"/>
  <c r="G133" i="4"/>
  <c r="G264" i="4"/>
  <c r="I264" i="4" s="1"/>
  <c r="L264" i="4" s="1"/>
  <c r="G330" i="4"/>
  <c r="I330" i="4" s="1"/>
  <c r="L330" i="4" s="1"/>
  <c r="H58" i="4"/>
  <c r="H138" i="4"/>
  <c r="G221" i="4"/>
  <c r="G292" i="4"/>
  <c r="I292" i="4" s="1"/>
  <c r="L292" i="4" s="1"/>
  <c r="H401" i="4"/>
  <c r="H24" i="4"/>
  <c r="H100" i="4"/>
  <c r="H184" i="4"/>
  <c r="H269" i="4"/>
  <c r="H338" i="4"/>
  <c r="G69" i="4"/>
  <c r="I69" i="4" s="1"/>
  <c r="L69" i="4" s="1"/>
  <c r="G140" i="4"/>
  <c r="I140" i="4" s="1"/>
  <c r="L140" i="4" s="1"/>
  <c r="G193" i="4"/>
  <c r="I193" i="4" s="1"/>
  <c r="L193" i="4" s="1"/>
  <c r="H253" i="4"/>
  <c r="H322" i="4"/>
  <c r="H400" i="4"/>
  <c r="H366" i="4"/>
  <c r="H104" i="4"/>
  <c r="G230" i="4"/>
  <c r="G174" i="4"/>
  <c r="G220" i="4"/>
  <c r="G285" i="4"/>
  <c r="G10" i="4"/>
  <c r="G30" i="4"/>
  <c r="G62" i="4"/>
  <c r="I62" i="4" s="1"/>
  <c r="L62" i="4" s="1"/>
  <c r="H88" i="4"/>
  <c r="G98" i="4"/>
  <c r="H188" i="4"/>
  <c r="H241" i="4"/>
  <c r="G56" i="4"/>
  <c r="G72" i="4"/>
  <c r="I72" i="4" s="1"/>
  <c r="L72" i="4" s="1"/>
  <c r="G94" i="4"/>
  <c r="I94" i="4" s="1"/>
  <c r="L94" i="4" s="1"/>
  <c r="G164" i="4"/>
  <c r="I164" i="4" s="1"/>
  <c r="L164" i="4" s="1"/>
  <c r="H283" i="4"/>
  <c r="G186" i="4"/>
  <c r="I186" i="4" s="1"/>
  <c r="L186" i="4" s="1"/>
  <c r="G245" i="4"/>
  <c r="I245" i="4" s="1"/>
  <c r="L245" i="4" s="1"/>
  <c r="G335" i="4"/>
  <c r="I335" i="4" s="1"/>
  <c r="L335" i="4" s="1"/>
  <c r="G257" i="4"/>
  <c r="I257" i="4" s="1"/>
  <c r="L257" i="4" s="1"/>
  <c r="G279" i="4"/>
  <c r="I279" i="4" s="1"/>
  <c r="L279" i="4" s="1"/>
  <c r="G323" i="4"/>
  <c r="I323" i="4" s="1"/>
  <c r="L323" i="4" s="1"/>
  <c r="G345" i="4"/>
  <c r="I345" i="4" s="1"/>
  <c r="L345" i="4" s="1"/>
  <c r="G370" i="4"/>
  <c r="G104" i="4"/>
  <c r="H13" i="4"/>
  <c r="G68" i="4"/>
  <c r="I68" i="4" s="1"/>
  <c r="L68" i="4" s="1"/>
  <c r="G88" i="4"/>
  <c r="I88" i="4" s="1"/>
  <c r="G188" i="4"/>
  <c r="G24" i="4"/>
  <c r="I24" i="4" s="1"/>
  <c r="L24" i="4" s="1"/>
  <c r="G240" i="4"/>
  <c r="G283" i="4"/>
  <c r="I283" i="4" s="1"/>
  <c r="L283" i="4" s="1"/>
  <c r="G170" i="4"/>
  <c r="I170" i="4" s="1"/>
  <c r="L170" i="4" s="1"/>
  <c r="G234" i="4"/>
  <c r="I234" i="4" s="1"/>
  <c r="L234" i="4" s="1"/>
  <c r="G293" i="4"/>
  <c r="I293" i="4" s="1"/>
  <c r="L293" i="4" s="1"/>
  <c r="G263" i="4"/>
  <c r="G388" i="4"/>
  <c r="I388" i="4" s="1"/>
  <c r="L388" i="4" s="1"/>
  <c r="G305" i="4"/>
  <c r="I305" i="4" s="1"/>
  <c r="L305" i="4" s="1"/>
  <c r="G329" i="4"/>
  <c r="I329" i="4" s="1"/>
  <c r="L329" i="4" s="1"/>
  <c r="G382" i="4"/>
  <c r="G406" i="4"/>
  <c r="I406" i="4" s="1"/>
  <c r="L406" i="4" s="1"/>
  <c r="G420" i="4"/>
  <c r="H114" i="4"/>
  <c r="H206" i="4"/>
  <c r="H390" i="4"/>
  <c r="H267" i="4"/>
  <c r="G20" i="4"/>
  <c r="I20" i="4" s="1"/>
  <c r="L20" i="4" s="1"/>
  <c r="G46" i="4"/>
  <c r="G92" i="4"/>
  <c r="I92" i="4" s="1"/>
  <c r="L92" i="4" s="1"/>
  <c r="G34" i="4"/>
  <c r="I34" i="4" s="1"/>
  <c r="L34" i="4" s="1"/>
  <c r="G50" i="4"/>
  <c r="I50" i="4" s="1"/>
  <c r="L50" i="4" s="1"/>
  <c r="G66" i="4"/>
  <c r="G86" i="4"/>
  <c r="G118" i="4"/>
  <c r="H240" i="4"/>
  <c r="G154" i="4"/>
  <c r="I154" i="4" s="1"/>
  <c r="L154" i="4" s="1"/>
  <c r="G218" i="4"/>
  <c r="I218" i="4" s="1"/>
  <c r="L218" i="4" s="1"/>
  <c r="H236" i="4"/>
  <c r="I236" i="4" s="1"/>
  <c r="L236" i="4" s="1"/>
  <c r="G261" i="4"/>
  <c r="I261" i="4" s="1"/>
  <c r="L261" i="4" s="1"/>
  <c r="G247" i="4"/>
  <c r="I247" i="4" s="1"/>
  <c r="L247" i="4" s="1"/>
  <c r="G289" i="4"/>
  <c r="I289" i="4" s="1"/>
  <c r="L289" i="4" s="1"/>
  <c r="G327" i="4"/>
  <c r="G414" i="4"/>
  <c r="I414" i="4" s="1"/>
  <c r="L414" i="4" s="1"/>
  <c r="G309" i="4"/>
  <c r="I309" i="4" s="1"/>
  <c r="L309" i="4" s="1"/>
  <c r="G355" i="4"/>
  <c r="I355" i="4" s="1"/>
  <c r="L355" i="4" s="1"/>
  <c r="G376" i="4"/>
  <c r="I376" i="4" s="1"/>
  <c r="L376" i="4" s="1"/>
  <c r="G404" i="4"/>
  <c r="I404" i="4" s="1"/>
  <c r="L404" i="4" s="1"/>
  <c r="H82" i="4"/>
  <c r="G114" i="4"/>
  <c r="H230" i="4"/>
  <c r="G390" i="4"/>
  <c r="H174" i="4"/>
  <c r="H220" i="4"/>
  <c r="G267" i="4"/>
  <c r="I267" i="4" s="1"/>
  <c r="L267" i="4" s="1"/>
  <c r="H9" i="4"/>
  <c r="I9" i="4" s="1"/>
  <c r="L9" i="4" s="1"/>
  <c r="G52" i="4"/>
  <c r="H98" i="4"/>
  <c r="H120" i="4"/>
  <c r="H301" i="4"/>
  <c r="G156" i="4"/>
  <c r="H319" i="4"/>
  <c r="G351" i="4"/>
  <c r="G202" i="4"/>
  <c r="I202" i="4" s="1"/>
  <c r="L202" i="4" s="1"/>
  <c r="G275" i="4"/>
  <c r="I275" i="4" s="1"/>
  <c r="L275" i="4" s="1"/>
  <c r="G317" i="4"/>
  <c r="I317" i="4" s="1"/>
  <c r="L317" i="4" s="1"/>
  <c r="G372" i="4"/>
  <c r="G430" i="4"/>
  <c r="I430" i="4" s="1"/>
  <c r="L430" i="4" s="1"/>
  <c r="G273" i="4"/>
  <c r="I273" i="4" s="1"/>
  <c r="L273" i="4" s="1"/>
  <c r="G295" i="4"/>
  <c r="G341" i="4"/>
  <c r="I341" i="4" s="1"/>
  <c r="L341" i="4" s="1"/>
  <c r="G416" i="4"/>
  <c r="I416" i="4" s="1"/>
  <c r="L416" i="4" s="1"/>
  <c r="G432" i="4"/>
  <c r="I432" i="4" s="1"/>
  <c r="L432" i="4" s="1"/>
  <c r="G339" i="4"/>
  <c r="I339" i="4" s="1"/>
  <c r="L339" i="4" s="1"/>
  <c r="G400" i="4"/>
  <c r="I400" i="4" s="1"/>
  <c r="L400" i="4" s="1"/>
  <c r="G386" i="4"/>
  <c r="I386" i="4" s="1"/>
  <c r="L386" i="4" s="1"/>
  <c r="G424" i="4"/>
  <c r="I424" i="4" s="1"/>
  <c r="L424" i="4" s="1"/>
  <c r="G423" i="9"/>
  <c r="G420" i="9"/>
  <c r="G416" i="9"/>
  <c r="G407" i="9"/>
  <c r="G404" i="9"/>
  <c r="G400" i="9"/>
  <c r="G379" i="9"/>
  <c r="G419" i="9"/>
  <c r="G415" i="9"/>
  <c r="G412" i="9"/>
  <c r="G403" i="9"/>
  <c r="G399" i="9"/>
  <c r="G396" i="9"/>
  <c r="G391" i="9"/>
  <c r="G387" i="9"/>
  <c r="H383" i="9"/>
  <c r="G378" i="9"/>
  <c r="G432" i="9"/>
  <c r="H431" i="9"/>
  <c r="G428" i="9"/>
  <c r="H427" i="9"/>
  <c r="H425" i="9"/>
  <c r="H424" i="9"/>
  <c r="G411" i="9"/>
  <c r="G427" i="9"/>
  <c r="I427" i="9" s="1"/>
  <c r="L427" i="9" s="1"/>
  <c r="H421" i="9"/>
  <c r="H375" i="9"/>
  <c r="G355" i="9"/>
  <c r="G352" i="9"/>
  <c r="G348" i="9"/>
  <c r="G344" i="9"/>
  <c r="G336" i="9"/>
  <c r="G332" i="9"/>
  <c r="G328" i="9"/>
  <c r="G304" i="9"/>
  <c r="G292" i="9"/>
  <c r="G291" i="9"/>
  <c r="G276" i="9"/>
  <c r="G275" i="9"/>
  <c r="G395" i="9"/>
  <c r="G390" i="9"/>
  <c r="H380" i="9"/>
  <c r="G375" i="9"/>
  <c r="I375" i="9" s="1"/>
  <c r="L375" i="9" s="1"/>
  <c r="H374" i="9"/>
  <c r="G371" i="9"/>
  <c r="H370" i="9"/>
  <c r="H367" i="9"/>
  <c r="H364" i="9"/>
  <c r="H360" i="9"/>
  <c r="G351" i="9"/>
  <c r="G347" i="9"/>
  <c r="G343" i="9"/>
  <c r="H340" i="9"/>
  <c r="G335" i="9"/>
  <c r="G331" i="9"/>
  <c r="G327" i="9"/>
  <c r="H423" i="9"/>
  <c r="H416" i="9"/>
  <c r="H408" i="9"/>
  <c r="H405" i="9"/>
  <c r="H404" i="9"/>
  <c r="H400" i="9"/>
  <c r="H382" i="9"/>
  <c r="G374" i="9"/>
  <c r="I374" i="9" s="1"/>
  <c r="L374" i="9" s="1"/>
  <c r="G370" i="9"/>
  <c r="G367" i="9"/>
  <c r="G366" i="9"/>
  <c r="G364" i="9"/>
  <c r="I364" i="9" s="1"/>
  <c r="L364" i="9" s="1"/>
  <c r="H363" i="9"/>
  <c r="G360" i="9"/>
  <c r="I360" i="9" s="1"/>
  <c r="L360" i="9" s="1"/>
  <c r="H359" i="9"/>
  <c r="H357" i="9"/>
  <c r="H356" i="9"/>
  <c r="G340" i="9"/>
  <c r="I340" i="9" s="1"/>
  <c r="L340" i="9" s="1"/>
  <c r="H339" i="9"/>
  <c r="G320" i="9"/>
  <c r="G319" i="9"/>
  <c r="H313" i="9"/>
  <c r="G431" i="9"/>
  <c r="I431" i="9" s="1"/>
  <c r="L431" i="9" s="1"/>
  <c r="G424" i="9"/>
  <c r="H420" i="9"/>
  <c r="G408" i="9"/>
  <c r="H407" i="9"/>
  <c r="G386" i="9"/>
  <c r="G383" i="9"/>
  <c r="G382" i="9"/>
  <c r="G363" i="9"/>
  <c r="G359" i="9"/>
  <c r="G356" i="9"/>
  <c r="I356" i="9" s="1"/>
  <c r="L356" i="9" s="1"/>
  <c r="H355" i="9"/>
  <c r="H353" i="9"/>
  <c r="H352" i="9"/>
  <c r="G339" i="9"/>
  <c r="H337" i="9"/>
  <c r="H336" i="9"/>
  <c r="H332" i="9"/>
  <c r="G316" i="9"/>
  <c r="G315" i="9"/>
  <c r="G312" i="9"/>
  <c r="G311" i="9"/>
  <c r="G324" i="9"/>
  <c r="G308" i="9"/>
  <c r="G307" i="9"/>
  <c r="H300" i="9"/>
  <c r="G288" i="9"/>
  <c r="G287" i="9"/>
  <c r="G268" i="9"/>
  <c r="G267" i="9"/>
  <c r="G264" i="9"/>
  <c r="G263" i="9"/>
  <c r="G248" i="9"/>
  <c r="G247" i="9"/>
  <c r="G232" i="9"/>
  <c r="G231" i="9"/>
  <c r="G216" i="9"/>
  <c r="G215" i="9"/>
  <c r="G200" i="9"/>
  <c r="G199" i="9"/>
  <c r="G184" i="9"/>
  <c r="G183" i="9"/>
  <c r="G168" i="9"/>
  <c r="G167" i="9"/>
  <c r="G152" i="9"/>
  <c r="G151" i="9"/>
  <c r="G136" i="9"/>
  <c r="G135" i="9"/>
  <c r="G132" i="9"/>
  <c r="G300" i="9"/>
  <c r="I300" i="9" s="1"/>
  <c r="L300" i="9" s="1"/>
  <c r="G299" i="9"/>
  <c r="G295" i="9"/>
  <c r="H284" i="9"/>
  <c r="G272" i="9"/>
  <c r="G271" i="9"/>
  <c r="G252" i="9"/>
  <c r="G251" i="9"/>
  <c r="G236" i="9"/>
  <c r="G235" i="9"/>
  <c r="G220" i="9"/>
  <c r="G219" i="9"/>
  <c r="G204" i="9"/>
  <c r="G203" i="9"/>
  <c r="G188" i="9"/>
  <c r="G187" i="9"/>
  <c r="H176" i="9"/>
  <c r="G172" i="9"/>
  <c r="G171" i="9"/>
  <c r="H160" i="9"/>
  <c r="G156" i="9"/>
  <c r="G155" i="9"/>
  <c r="H144" i="9"/>
  <c r="H140" i="9"/>
  <c r="G131" i="9"/>
  <c r="G130" i="9"/>
  <c r="G127" i="9"/>
  <c r="G126" i="9"/>
  <c r="G123" i="9"/>
  <c r="G122" i="9"/>
  <c r="G119" i="9"/>
  <c r="G118" i="9"/>
  <c r="H320" i="9"/>
  <c r="G296" i="9"/>
  <c r="H292" i="9"/>
  <c r="G284" i="9"/>
  <c r="I284" i="9" s="1"/>
  <c r="L284" i="9" s="1"/>
  <c r="G283" i="9"/>
  <c r="G279" i="9"/>
  <c r="H260" i="9"/>
  <c r="G256" i="9"/>
  <c r="G255" i="9"/>
  <c r="H244" i="9"/>
  <c r="G240" i="9"/>
  <c r="G239" i="9"/>
  <c r="H228" i="9"/>
  <c r="G224" i="9"/>
  <c r="G223" i="9"/>
  <c r="H212" i="9"/>
  <c r="G208" i="9"/>
  <c r="G207" i="9"/>
  <c r="H196" i="9"/>
  <c r="G192" i="9"/>
  <c r="G191" i="9"/>
  <c r="H180" i="9"/>
  <c r="G176" i="9"/>
  <c r="G175" i="9"/>
  <c r="H164" i="9"/>
  <c r="G160" i="9"/>
  <c r="G159" i="9"/>
  <c r="H148" i="9"/>
  <c r="G144" i="9"/>
  <c r="G143" i="9"/>
  <c r="H142" i="9"/>
  <c r="G140" i="9"/>
  <c r="I140" i="9" s="1"/>
  <c r="L140" i="9" s="1"/>
  <c r="G139" i="9"/>
  <c r="G323" i="9"/>
  <c r="H317" i="9"/>
  <c r="H309" i="9"/>
  <c r="H305" i="9"/>
  <c r="G280" i="9"/>
  <c r="H276" i="9"/>
  <c r="G260" i="9"/>
  <c r="G259" i="9"/>
  <c r="G244" i="9"/>
  <c r="I244" i="9" s="1"/>
  <c r="L244" i="9" s="1"/>
  <c r="G243" i="9"/>
  <c r="G228" i="9"/>
  <c r="I228" i="9" s="1"/>
  <c r="L228" i="9" s="1"/>
  <c r="G227" i="9"/>
  <c r="G212" i="9"/>
  <c r="G211" i="9"/>
  <c r="G196" i="9"/>
  <c r="G195" i="9"/>
  <c r="G180" i="9"/>
  <c r="I180" i="9" s="1"/>
  <c r="L180" i="9" s="1"/>
  <c r="G179" i="9"/>
  <c r="G164" i="9"/>
  <c r="I164" i="9" s="1"/>
  <c r="L164" i="9" s="1"/>
  <c r="G163" i="9"/>
  <c r="G148" i="9"/>
  <c r="G147" i="9"/>
  <c r="H138" i="9"/>
  <c r="H137" i="9"/>
  <c r="G111" i="9"/>
  <c r="G103" i="9"/>
  <c r="G99" i="9"/>
  <c r="G95" i="9"/>
  <c r="G91" i="9"/>
  <c r="G87" i="9"/>
  <c r="G83" i="9"/>
  <c r="G79" i="9"/>
  <c r="G75" i="9"/>
  <c r="G71" i="9"/>
  <c r="G67" i="9"/>
  <c r="G63" i="9"/>
  <c r="G59" i="9"/>
  <c r="G55" i="9"/>
  <c r="G28" i="9"/>
  <c r="H27" i="9"/>
  <c r="G24" i="9"/>
  <c r="H23" i="9"/>
  <c r="G16" i="9"/>
  <c r="H15" i="9"/>
  <c r="G12" i="9"/>
  <c r="H11" i="9"/>
  <c r="G114" i="9"/>
  <c r="G106" i="9"/>
  <c r="H52" i="9"/>
  <c r="H51" i="9"/>
  <c r="H48" i="9"/>
  <c r="H47" i="9"/>
  <c r="H44" i="9"/>
  <c r="H43" i="9"/>
  <c r="H40" i="9"/>
  <c r="H39" i="9"/>
  <c r="H36" i="9"/>
  <c r="H35" i="9"/>
  <c r="H32" i="9"/>
  <c r="H31" i="9"/>
  <c r="G20" i="9"/>
  <c r="H19" i="9"/>
  <c r="G23" i="9"/>
  <c r="G19" i="9"/>
  <c r="G15" i="9"/>
  <c r="G11" i="9"/>
  <c r="I11" i="9" s="1"/>
  <c r="L11" i="9" s="1"/>
  <c r="G115" i="9"/>
  <c r="G107" i="9"/>
  <c r="G51" i="9"/>
  <c r="I51" i="9" s="1"/>
  <c r="L51" i="9" s="1"/>
  <c r="G50" i="9"/>
  <c r="G47" i="9"/>
  <c r="I47" i="9" s="1"/>
  <c r="L47" i="9" s="1"/>
  <c r="G46" i="9"/>
  <c r="G43" i="9"/>
  <c r="I43" i="9" s="1"/>
  <c r="L43" i="9" s="1"/>
  <c r="G42" i="9"/>
  <c r="G39" i="9"/>
  <c r="I39" i="9" s="1"/>
  <c r="L39" i="9" s="1"/>
  <c r="G38" i="9"/>
  <c r="G35" i="9"/>
  <c r="I35" i="9" s="1"/>
  <c r="L35" i="9" s="1"/>
  <c r="G34" i="9"/>
  <c r="G31" i="9"/>
  <c r="I31" i="9" s="1"/>
  <c r="L31" i="9" s="1"/>
  <c r="G27" i="9"/>
  <c r="I27" i="9" s="1"/>
  <c r="L27" i="9" s="1"/>
  <c r="G110" i="9"/>
  <c r="G102" i="9"/>
  <c r="G98" i="9"/>
  <c r="G94" i="9"/>
  <c r="G90" i="9"/>
  <c r="G86" i="9"/>
  <c r="G82" i="9"/>
  <c r="G78" i="9"/>
  <c r="G74" i="9"/>
  <c r="G70" i="9"/>
  <c r="G66" i="9"/>
  <c r="G62" i="9"/>
  <c r="G58" i="9"/>
  <c r="G54" i="9"/>
  <c r="H12" i="9"/>
  <c r="H28" i="9"/>
  <c r="H26" i="9"/>
  <c r="G40" i="9"/>
  <c r="G104" i="9"/>
  <c r="H119" i="9"/>
  <c r="G25" i="9"/>
  <c r="H56" i="9"/>
  <c r="H63" i="9"/>
  <c r="G68" i="9"/>
  <c r="H72" i="9"/>
  <c r="H79" i="9"/>
  <c r="G84" i="9"/>
  <c r="H88" i="9"/>
  <c r="H95" i="9"/>
  <c r="G100" i="9"/>
  <c r="H18" i="9"/>
  <c r="G21" i="9"/>
  <c r="H66" i="9"/>
  <c r="H82" i="9"/>
  <c r="H98" i="9"/>
  <c r="G116" i="9"/>
  <c r="G124" i="9"/>
  <c r="H132" i="9"/>
  <c r="H168" i="9"/>
  <c r="H192" i="9"/>
  <c r="H216" i="9"/>
  <c r="H236" i="9"/>
  <c r="H256" i="9"/>
  <c r="H288" i="9"/>
  <c r="H34" i="9"/>
  <c r="H50" i="9"/>
  <c r="H110" i="9"/>
  <c r="H126" i="9"/>
  <c r="H171" i="9"/>
  <c r="H235" i="9"/>
  <c r="H295" i="9"/>
  <c r="H343" i="9"/>
  <c r="H379" i="9"/>
  <c r="H167" i="9"/>
  <c r="H231" i="9"/>
  <c r="H267" i="9"/>
  <c r="H315" i="9"/>
  <c r="G138" i="9"/>
  <c r="H195" i="9"/>
  <c r="H259" i="9"/>
  <c r="H348" i="9"/>
  <c r="H143" i="9"/>
  <c r="H207" i="9"/>
  <c r="H266" i="9"/>
  <c r="H316" i="9"/>
  <c r="H376" i="9"/>
  <c r="H395" i="9"/>
  <c r="H415" i="9"/>
  <c r="G341" i="9"/>
  <c r="H386" i="9"/>
  <c r="G305" i="9"/>
  <c r="I305" i="9" s="1"/>
  <c r="L305" i="9" s="1"/>
  <c r="H321" i="9"/>
  <c r="H366" i="9"/>
  <c r="G421" i="9"/>
  <c r="H16" i="9"/>
  <c r="H10" i="9"/>
  <c r="H30" i="9"/>
  <c r="G44" i="9"/>
  <c r="H104" i="9"/>
  <c r="I104" i="9" s="1"/>
  <c r="L104" i="9" s="1"/>
  <c r="H123" i="9"/>
  <c r="G29" i="9"/>
  <c r="H59" i="9"/>
  <c r="G64" i="9"/>
  <c r="H68" i="9"/>
  <c r="I68" i="9" s="1"/>
  <c r="L68" i="9" s="1"/>
  <c r="H75" i="9"/>
  <c r="G80" i="9"/>
  <c r="H84" i="9"/>
  <c r="I84" i="9" s="1"/>
  <c r="L84" i="9" s="1"/>
  <c r="H91" i="9"/>
  <c r="G96" i="9"/>
  <c r="H100" i="9"/>
  <c r="I100" i="9" s="1"/>
  <c r="L100" i="9" s="1"/>
  <c r="G9" i="9"/>
  <c r="H54" i="9"/>
  <c r="H70" i="9"/>
  <c r="H86" i="9"/>
  <c r="H102" i="9"/>
  <c r="H116" i="9"/>
  <c r="I116" i="9" s="1"/>
  <c r="L116" i="9" s="1"/>
  <c r="H124" i="9"/>
  <c r="I124" i="9" s="1"/>
  <c r="L124" i="9" s="1"/>
  <c r="H136" i="9"/>
  <c r="H172" i="9"/>
  <c r="H200" i="9"/>
  <c r="H220" i="9"/>
  <c r="H240" i="9"/>
  <c r="H264" i="9"/>
  <c r="H304" i="9"/>
  <c r="H38" i="9"/>
  <c r="H107" i="9"/>
  <c r="H114" i="9"/>
  <c r="H130" i="9"/>
  <c r="H187" i="9"/>
  <c r="H251" i="9"/>
  <c r="H327" i="9"/>
  <c r="H347" i="9"/>
  <c r="G134" i="9"/>
  <c r="H183" i="9"/>
  <c r="H247" i="9"/>
  <c r="H287" i="9"/>
  <c r="H324" i="9"/>
  <c r="H147" i="9"/>
  <c r="H211" i="9"/>
  <c r="H280" i="9"/>
  <c r="H134" i="9"/>
  <c r="H159" i="9"/>
  <c r="H223" i="9"/>
  <c r="H275" i="9"/>
  <c r="G317" i="9"/>
  <c r="I317" i="9" s="1"/>
  <c r="L317" i="9" s="1"/>
  <c r="H390" i="9"/>
  <c r="H399" i="9"/>
  <c r="H428" i="9"/>
  <c r="H378" i="9"/>
  <c r="G409" i="9"/>
  <c r="G309" i="9"/>
  <c r="I309" i="9" s="1"/>
  <c r="L309" i="9" s="1"/>
  <c r="H325" i="9"/>
  <c r="H391" i="9"/>
  <c r="H20" i="9"/>
  <c r="H14" i="9"/>
  <c r="G32" i="9"/>
  <c r="G48" i="9"/>
  <c r="G112" i="9"/>
  <c r="H127" i="9"/>
  <c r="H55" i="9"/>
  <c r="G60" i="9"/>
  <c r="H64" i="9"/>
  <c r="H71" i="9"/>
  <c r="G76" i="9"/>
  <c r="H80" i="9"/>
  <c r="I80" i="9" s="1"/>
  <c r="L80" i="9" s="1"/>
  <c r="H87" i="9"/>
  <c r="G92" i="9"/>
  <c r="H96" i="9"/>
  <c r="H103" i="9"/>
  <c r="G13" i="9"/>
  <c r="H58" i="9"/>
  <c r="H74" i="9"/>
  <c r="H90" i="9"/>
  <c r="G108" i="9"/>
  <c r="G120" i="9"/>
  <c r="G128" i="9"/>
  <c r="H152" i="9"/>
  <c r="H184" i="9"/>
  <c r="H204" i="9"/>
  <c r="H224" i="9"/>
  <c r="H248" i="9"/>
  <c r="H268" i="9"/>
  <c r="H308" i="9"/>
  <c r="H42" i="9"/>
  <c r="H115" i="9"/>
  <c r="H118" i="9"/>
  <c r="G141" i="9"/>
  <c r="H203" i="9"/>
  <c r="H271" i="9"/>
  <c r="H331" i="9"/>
  <c r="H351" i="9"/>
  <c r="H135" i="9"/>
  <c r="H199" i="9"/>
  <c r="H263" i="9"/>
  <c r="H307" i="9"/>
  <c r="G133" i="9"/>
  <c r="H163" i="9"/>
  <c r="H227" i="9"/>
  <c r="H328" i="9"/>
  <c r="H139" i="9"/>
  <c r="H175" i="9"/>
  <c r="H239" i="9"/>
  <c r="H279" i="9"/>
  <c r="H323" i="9"/>
  <c r="G393" i="9"/>
  <c r="H403" i="9"/>
  <c r="G321" i="9"/>
  <c r="I321" i="9" s="1"/>
  <c r="L321" i="9" s="1"/>
  <c r="H387" i="9"/>
  <c r="G337" i="9"/>
  <c r="I337" i="9" s="1"/>
  <c r="L337" i="9" s="1"/>
  <c r="H409" i="9"/>
  <c r="I409" i="9" s="1"/>
  <c r="L409" i="9" s="1"/>
  <c r="H283" i="9"/>
  <c r="G313" i="9"/>
  <c r="I313" i="9" s="1"/>
  <c r="L313" i="9" s="1"/>
  <c r="H341" i="9"/>
  <c r="H396" i="9"/>
  <c r="G380" i="9"/>
  <c r="H24" i="9"/>
  <c r="H112" i="9"/>
  <c r="I112" i="9" s="1"/>
  <c r="L112" i="9" s="1"/>
  <c r="H67" i="9"/>
  <c r="G88" i="9"/>
  <c r="G17" i="9"/>
  <c r="H108" i="9"/>
  <c r="I108" i="9" s="1"/>
  <c r="L108" i="9" s="1"/>
  <c r="H188" i="9"/>
  <c r="H272" i="9"/>
  <c r="H122" i="9"/>
  <c r="H335" i="9"/>
  <c r="G266" i="9"/>
  <c r="H243" i="9"/>
  <c r="H255" i="9"/>
  <c r="H412" i="9"/>
  <c r="G325" i="9"/>
  <c r="G353" i="9"/>
  <c r="H419" i="9"/>
  <c r="G162" i="9"/>
  <c r="H186" i="9"/>
  <c r="G218" i="9"/>
  <c r="G234" i="9"/>
  <c r="H250" i="9"/>
  <c r="G289" i="9"/>
  <c r="H37" i="9"/>
  <c r="H45" i="9"/>
  <c r="H57" i="9"/>
  <c r="H73" i="9"/>
  <c r="H93" i="9"/>
  <c r="H105" i="9"/>
  <c r="H121" i="9"/>
  <c r="G149" i="9"/>
  <c r="G165" i="9"/>
  <c r="G205" i="9"/>
  <c r="G253" i="9"/>
  <c r="G274" i="9"/>
  <c r="G402" i="9"/>
  <c r="G150" i="9"/>
  <c r="H174" i="9"/>
  <c r="G182" i="9"/>
  <c r="H206" i="9"/>
  <c r="G214" i="9"/>
  <c r="H238" i="9"/>
  <c r="G246" i="9"/>
  <c r="H265" i="9"/>
  <c r="H282" i="9"/>
  <c r="H178" i="9"/>
  <c r="G202" i="9"/>
  <c r="G298" i="9"/>
  <c r="H349" i="9"/>
  <c r="G53" i="9"/>
  <c r="G69" i="9"/>
  <c r="G81" i="9"/>
  <c r="G101" i="9"/>
  <c r="G113" i="9"/>
  <c r="H173" i="9"/>
  <c r="H197" i="9"/>
  <c r="H221" i="9"/>
  <c r="H237" i="9"/>
  <c r="G14" i="9"/>
  <c r="G22" i="9"/>
  <c r="G30" i="9"/>
  <c r="I30" i="9" s="1"/>
  <c r="L30" i="9" s="1"/>
  <c r="H153" i="9"/>
  <c r="H169" i="9"/>
  <c r="H185" i="9"/>
  <c r="H201" i="9"/>
  <c r="H217" i="9"/>
  <c r="H233" i="9"/>
  <c r="H249" i="9"/>
  <c r="H281" i="9"/>
  <c r="H269" i="9"/>
  <c r="H285" i="9"/>
  <c r="H301" i="9"/>
  <c r="H368" i="9"/>
  <c r="H286" i="9"/>
  <c r="G294" i="9"/>
  <c r="H350" i="9"/>
  <c r="G373" i="9"/>
  <c r="H306" i="9"/>
  <c r="G310" i="9"/>
  <c r="H322" i="9"/>
  <c r="G326" i="9"/>
  <c r="H377" i="9"/>
  <c r="H392" i="9"/>
  <c r="H406" i="9"/>
  <c r="H429" i="9"/>
  <c r="H346" i="9"/>
  <c r="G362" i="9"/>
  <c r="H384" i="9"/>
  <c r="G418" i="9"/>
  <c r="G365" i="9"/>
  <c r="G401" i="9"/>
  <c r="G433" i="9"/>
  <c r="H410" i="9"/>
  <c r="H414" i="9"/>
  <c r="G430" i="9"/>
  <c r="H22" i="9"/>
  <c r="H131" i="9"/>
  <c r="G72" i="9"/>
  <c r="H92" i="9"/>
  <c r="H62" i="9"/>
  <c r="H120" i="9"/>
  <c r="H208" i="9"/>
  <c r="H312" i="9"/>
  <c r="H155" i="9"/>
  <c r="H371" i="9"/>
  <c r="H311" i="9"/>
  <c r="H344" i="9"/>
  <c r="H296" i="9"/>
  <c r="H432" i="9"/>
  <c r="H411" i="9"/>
  <c r="H299" i="9"/>
  <c r="H154" i="9"/>
  <c r="G186" i="9"/>
  <c r="H226" i="9"/>
  <c r="H242" i="9"/>
  <c r="G250" i="9"/>
  <c r="H289" i="9"/>
  <c r="G37" i="9"/>
  <c r="G45" i="9"/>
  <c r="G57" i="9"/>
  <c r="G73" i="9"/>
  <c r="G93" i="9"/>
  <c r="G105" i="9"/>
  <c r="G121" i="9"/>
  <c r="H149" i="9"/>
  <c r="H165" i="9"/>
  <c r="H205" i="9"/>
  <c r="H253" i="9"/>
  <c r="G297" i="9"/>
  <c r="H166" i="9"/>
  <c r="G174" i="9"/>
  <c r="I174" i="9" s="1"/>
  <c r="L174" i="9" s="1"/>
  <c r="H198" i="9"/>
  <c r="G206" i="9"/>
  <c r="H230" i="9"/>
  <c r="G238" i="9"/>
  <c r="I238" i="9" s="1"/>
  <c r="L238" i="9" s="1"/>
  <c r="H262" i="9"/>
  <c r="G273" i="9"/>
  <c r="G282" i="9"/>
  <c r="G178" i="9"/>
  <c r="I178" i="9" s="1"/>
  <c r="L178" i="9" s="1"/>
  <c r="H210" i="9"/>
  <c r="G329" i="9"/>
  <c r="H33" i="9"/>
  <c r="H61" i="9"/>
  <c r="H77" i="9"/>
  <c r="H89" i="9"/>
  <c r="H109" i="9"/>
  <c r="H125" i="9"/>
  <c r="G189" i="9"/>
  <c r="G213" i="9"/>
  <c r="G229" i="9"/>
  <c r="G261" i="9"/>
  <c r="H9" i="9"/>
  <c r="I9" i="9" s="1"/>
  <c r="L9" i="9" s="1"/>
  <c r="H17" i="9"/>
  <c r="I17" i="9" s="1"/>
  <c r="L17" i="9" s="1"/>
  <c r="H25" i="9"/>
  <c r="I25" i="9" s="1"/>
  <c r="L25" i="9" s="1"/>
  <c r="H133" i="9"/>
  <c r="G145" i="9"/>
  <c r="G161" i="9"/>
  <c r="G177" i="9"/>
  <c r="G193" i="9"/>
  <c r="G209" i="9"/>
  <c r="G225" i="9"/>
  <c r="G241" i="9"/>
  <c r="G257" i="9"/>
  <c r="G277" i="9"/>
  <c r="G293" i="9"/>
  <c r="H303" i="9"/>
  <c r="G361" i="9"/>
  <c r="H278" i="9"/>
  <c r="G286" i="9"/>
  <c r="G372" i="9"/>
  <c r="G350" i="9"/>
  <c r="H354" i="9"/>
  <c r="G306" i="9"/>
  <c r="H318" i="9"/>
  <c r="G322" i="9"/>
  <c r="H358" i="9"/>
  <c r="G377" i="9"/>
  <c r="G392" i="9"/>
  <c r="I392" i="9" s="1"/>
  <c r="L392" i="9" s="1"/>
  <c r="G406" i="9"/>
  <c r="H330" i="9"/>
  <c r="G346" i="9"/>
  <c r="H389" i="9"/>
  <c r="G413" i="9"/>
  <c r="H385" i="9"/>
  <c r="H401" i="9"/>
  <c r="H433" i="9"/>
  <c r="G410" i="9"/>
  <c r="H398" i="9"/>
  <c r="G414" i="9"/>
  <c r="G36" i="9"/>
  <c r="G56" i="9"/>
  <c r="H76" i="9"/>
  <c r="I76" i="9" s="1"/>
  <c r="L76" i="9" s="1"/>
  <c r="H99" i="9"/>
  <c r="H78" i="9"/>
  <c r="H128" i="9"/>
  <c r="H232" i="9"/>
  <c r="H46" i="9"/>
  <c r="H219" i="9"/>
  <c r="H151" i="9"/>
  <c r="G137" i="9"/>
  <c r="I137" i="9" s="1"/>
  <c r="L137" i="9" s="1"/>
  <c r="G142" i="9"/>
  <c r="I142" i="9" s="1"/>
  <c r="L142" i="9" s="1"/>
  <c r="G376" i="9"/>
  <c r="I376" i="9" s="1"/>
  <c r="L376" i="9" s="1"/>
  <c r="H319" i="9"/>
  <c r="G425" i="9"/>
  <c r="G154" i="9"/>
  <c r="H194" i="9"/>
  <c r="G226" i="9"/>
  <c r="I226" i="9" s="1"/>
  <c r="L226" i="9" s="1"/>
  <c r="G242" i="9"/>
  <c r="H258" i="9"/>
  <c r="H41" i="9"/>
  <c r="H49" i="9"/>
  <c r="H65" i="9"/>
  <c r="H85" i="9"/>
  <c r="H97" i="9"/>
  <c r="H117" i="9"/>
  <c r="H129" i="9"/>
  <c r="G157" i="9"/>
  <c r="G181" i="9"/>
  <c r="G245" i="9"/>
  <c r="H297" i="9"/>
  <c r="H158" i="9"/>
  <c r="G166" i="9"/>
  <c r="I166" i="9" s="1"/>
  <c r="L166" i="9" s="1"/>
  <c r="H190" i="9"/>
  <c r="G198" i="9"/>
  <c r="I198" i="9" s="1"/>
  <c r="L198" i="9" s="1"/>
  <c r="H222" i="9"/>
  <c r="G230" i="9"/>
  <c r="I230" i="9" s="1"/>
  <c r="L230" i="9" s="1"/>
  <c r="H254" i="9"/>
  <c r="G262" i="9"/>
  <c r="I262" i="9" s="1"/>
  <c r="L262" i="9" s="1"/>
  <c r="H273" i="9"/>
  <c r="H146" i="9"/>
  <c r="H170" i="9"/>
  <c r="G210" i="9"/>
  <c r="I210" i="9" s="1"/>
  <c r="L210" i="9" s="1"/>
  <c r="H329" i="9"/>
  <c r="G33" i="9"/>
  <c r="I33" i="9" s="1"/>
  <c r="L33" i="9" s="1"/>
  <c r="G61" i="9"/>
  <c r="I61" i="9" s="1"/>
  <c r="L61" i="9" s="1"/>
  <c r="G77" i="9"/>
  <c r="I77" i="9" s="1"/>
  <c r="L77" i="9" s="1"/>
  <c r="G89" i="9"/>
  <c r="I89" i="9" s="1"/>
  <c r="L89" i="9" s="1"/>
  <c r="G109" i="9"/>
  <c r="I109" i="9" s="1"/>
  <c r="L109" i="9" s="1"/>
  <c r="G125" i="9"/>
  <c r="I125" i="9" s="1"/>
  <c r="L125" i="9" s="1"/>
  <c r="H189" i="9"/>
  <c r="H213" i="9"/>
  <c r="H229" i="9"/>
  <c r="H261" i="9"/>
  <c r="G10" i="9"/>
  <c r="I10" i="9" s="1"/>
  <c r="L10" i="9" s="1"/>
  <c r="G18" i="9"/>
  <c r="G26" i="9"/>
  <c r="I26" i="9" s="1"/>
  <c r="L26" i="9" s="1"/>
  <c r="H145" i="9"/>
  <c r="H161" i="9"/>
  <c r="H177" i="9"/>
  <c r="H193" i="9"/>
  <c r="H209" i="9"/>
  <c r="H225" i="9"/>
  <c r="H241" i="9"/>
  <c r="H257" i="9"/>
  <c r="H290" i="9"/>
  <c r="H277" i="9"/>
  <c r="H293" i="9"/>
  <c r="G303" i="9"/>
  <c r="I303" i="9" s="1"/>
  <c r="L303" i="9" s="1"/>
  <c r="H338" i="9"/>
  <c r="H361" i="9"/>
  <c r="H270" i="9"/>
  <c r="G278" i="9"/>
  <c r="G302" i="9"/>
  <c r="H334" i="9"/>
  <c r="H372" i="9"/>
  <c r="G345" i="9"/>
  <c r="G333" i="9"/>
  <c r="G354" i="9"/>
  <c r="I354" i="9" s="1"/>
  <c r="L354" i="9" s="1"/>
  <c r="G417" i="9"/>
  <c r="H314" i="9"/>
  <c r="G318" i="9"/>
  <c r="I318" i="9" s="1"/>
  <c r="L318" i="9" s="1"/>
  <c r="H342" i="9"/>
  <c r="G358" i="9"/>
  <c r="G388" i="9"/>
  <c r="G397" i="9"/>
  <c r="G330" i="9"/>
  <c r="I330" i="9" s="1"/>
  <c r="L330" i="9" s="1"/>
  <c r="G389" i="9"/>
  <c r="H381" i="9"/>
  <c r="H413" i="9"/>
  <c r="H369" i="9"/>
  <c r="G385" i="9"/>
  <c r="H422" i="9"/>
  <c r="H394" i="9"/>
  <c r="H426" i="9"/>
  <c r="G398" i="9"/>
  <c r="G52" i="9"/>
  <c r="H94" i="9"/>
  <c r="H291" i="9"/>
  <c r="H393" i="9"/>
  <c r="I393" i="9" s="1"/>
  <c r="L393" i="9" s="1"/>
  <c r="G357" i="9"/>
  <c r="I357" i="9" s="1"/>
  <c r="L357" i="9" s="1"/>
  <c r="H162" i="9"/>
  <c r="H234" i="9"/>
  <c r="G41" i="9"/>
  <c r="G97" i="9"/>
  <c r="I97" i="9" s="1"/>
  <c r="L97" i="9" s="1"/>
  <c r="H181" i="9"/>
  <c r="H150" i="9"/>
  <c r="G190" i="9"/>
  <c r="H202" i="9"/>
  <c r="H53" i="9"/>
  <c r="H113" i="9"/>
  <c r="G237" i="9"/>
  <c r="I237" i="9" s="1"/>
  <c r="L237" i="9" s="1"/>
  <c r="H21" i="9"/>
  <c r="I21" i="9" s="1"/>
  <c r="L21" i="9" s="1"/>
  <c r="G169" i="9"/>
  <c r="I169" i="9" s="1"/>
  <c r="L169" i="9" s="1"/>
  <c r="G233" i="9"/>
  <c r="I233" i="9" s="1"/>
  <c r="L233" i="9" s="1"/>
  <c r="H294" i="9"/>
  <c r="H310" i="9"/>
  <c r="G342" i="9"/>
  <c r="G429" i="9"/>
  <c r="I429" i="9" s="1"/>
  <c r="L429" i="9" s="1"/>
  <c r="G369" i="9"/>
  <c r="G426" i="9"/>
  <c r="H60" i="9"/>
  <c r="I60" i="9" s="1"/>
  <c r="L60" i="9" s="1"/>
  <c r="H156" i="9"/>
  <c r="H215" i="9"/>
  <c r="G49" i="9"/>
  <c r="I49" i="9" s="1"/>
  <c r="L49" i="9" s="1"/>
  <c r="G117" i="9"/>
  <c r="I117" i="9" s="1"/>
  <c r="L117" i="9" s="1"/>
  <c r="H245" i="9"/>
  <c r="G158" i="9"/>
  <c r="I158" i="9" s="1"/>
  <c r="L158" i="9" s="1"/>
  <c r="H246" i="9"/>
  <c r="H69" i="9"/>
  <c r="G173" i="9"/>
  <c r="I173" i="9" s="1"/>
  <c r="L173" i="9" s="1"/>
  <c r="H29" i="9"/>
  <c r="I29" i="9" s="1"/>
  <c r="L29" i="9" s="1"/>
  <c r="G185" i="9"/>
  <c r="G249" i="9"/>
  <c r="G269" i="9"/>
  <c r="I269" i="9" s="1"/>
  <c r="L269" i="9" s="1"/>
  <c r="G338" i="9"/>
  <c r="H302" i="9"/>
  <c r="H345" i="9"/>
  <c r="H333" i="9"/>
  <c r="G314" i="9"/>
  <c r="G381" i="9"/>
  <c r="I381" i="9" s="1"/>
  <c r="L381" i="9" s="1"/>
  <c r="H83" i="9"/>
  <c r="H252" i="9"/>
  <c r="H179" i="9"/>
  <c r="G194" i="9"/>
  <c r="I194" i="9" s="1"/>
  <c r="L194" i="9" s="1"/>
  <c r="G258" i="9"/>
  <c r="G65" i="9"/>
  <c r="I65" i="9" s="1"/>
  <c r="L65" i="9" s="1"/>
  <c r="G129" i="9"/>
  <c r="H274" i="9"/>
  <c r="H214" i="9"/>
  <c r="G254" i="9"/>
  <c r="G146" i="9"/>
  <c r="H298" i="9"/>
  <c r="H81" i="9"/>
  <c r="G197" i="9"/>
  <c r="I197" i="9" s="1"/>
  <c r="L197" i="9" s="1"/>
  <c r="H141" i="9"/>
  <c r="G201" i="9"/>
  <c r="I201" i="9" s="1"/>
  <c r="L201" i="9" s="1"/>
  <c r="G281" i="9"/>
  <c r="I281" i="9" s="1"/>
  <c r="L281" i="9" s="1"/>
  <c r="G285" i="9"/>
  <c r="I285" i="9" s="1"/>
  <c r="L285" i="9" s="1"/>
  <c r="G368" i="9"/>
  <c r="I368" i="9" s="1"/>
  <c r="L368" i="9" s="1"/>
  <c r="G270" i="9"/>
  <c r="G334" i="9"/>
  <c r="H373" i="9"/>
  <c r="H388" i="9"/>
  <c r="H362" i="9"/>
  <c r="H418" i="9"/>
  <c r="G422" i="9"/>
  <c r="H430" i="9"/>
  <c r="H111" i="9"/>
  <c r="G405" i="9"/>
  <c r="H218" i="9"/>
  <c r="H402" i="9"/>
  <c r="G170" i="9"/>
  <c r="I170" i="9" s="1"/>
  <c r="L170" i="9" s="1"/>
  <c r="H13" i="9"/>
  <c r="I13" i="9" s="1"/>
  <c r="L13" i="9" s="1"/>
  <c r="G301" i="9"/>
  <c r="I301" i="9" s="1"/>
  <c r="L301" i="9" s="1"/>
  <c r="H397" i="9"/>
  <c r="H106" i="9"/>
  <c r="H182" i="9"/>
  <c r="G349" i="9"/>
  <c r="I349" i="9" s="1"/>
  <c r="L349" i="9" s="1"/>
  <c r="G153" i="9"/>
  <c r="I153" i="9" s="1"/>
  <c r="L153" i="9" s="1"/>
  <c r="G384" i="9"/>
  <c r="H191" i="9"/>
  <c r="G85" i="9"/>
  <c r="I85" i="9" s="1"/>
  <c r="L85" i="9" s="1"/>
  <c r="G222" i="9"/>
  <c r="I222" i="9" s="1"/>
  <c r="L222" i="9" s="1"/>
  <c r="H101" i="9"/>
  <c r="G217" i="9"/>
  <c r="I217" i="9" s="1"/>
  <c r="L217" i="9" s="1"/>
  <c r="H417" i="9"/>
  <c r="H365" i="9"/>
  <c r="H157" i="9"/>
  <c r="G265" i="9"/>
  <c r="G221" i="9"/>
  <c r="I221" i="9" s="1"/>
  <c r="L221" i="9" s="1"/>
  <c r="G290" i="9"/>
  <c r="I290" i="9" s="1"/>
  <c r="L290" i="9" s="1"/>
  <c r="H326" i="9"/>
  <c r="G394" i="9"/>
  <c r="I394" i="9" s="1"/>
  <c r="L394" i="9" s="1"/>
  <c r="G419" i="8"/>
  <c r="G418" i="8"/>
  <c r="G406" i="8"/>
  <c r="G391" i="8"/>
  <c r="G375" i="8"/>
  <c r="G371" i="8"/>
  <c r="G364" i="8"/>
  <c r="G362" i="8"/>
  <c r="G341" i="8"/>
  <c r="G337" i="8"/>
  <c r="G334" i="8"/>
  <c r="G330" i="8"/>
  <c r="G309" i="8"/>
  <c r="G297" i="8"/>
  <c r="G283" i="8"/>
  <c r="G275" i="8"/>
  <c r="G274" i="8"/>
  <c r="H273" i="8"/>
  <c r="G263" i="8"/>
  <c r="G260" i="8"/>
  <c r="G247" i="8"/>
  <c r="G244" i="8"/>
  <c r="H431" i="8"/>
  <c r="G423" i="8"/>
  <c r="G411" i="8"/>
  <c r="G410" i="8"/>
  <c r="H403" i="8"/>
  <c r="H399" i="8"/>
  <c r="G390" i="8"/>
  <c r="G383" i="8"/>
  <c r="G379" i="8"/>
  <c r="G378" i="8"/>
  <c r="G367" i="8"/>
  <c r="G361" i="8"/>
  <c r="G358" i="8"/>
  <c r="H357" i="8"/>
  <c r="G354" i="8"/>
  <c r="H353" i="8"/>
  <c r="H350" i="8"/>
  <c r="H346" i="8"/>
  <c r="G431" i="8"/>
  <c r="G430" i="8"/>
  <c r="H429" i="8"/>
  <c r="G422" i="8"/>
  <c r="H409" i="8"/>
  <c r="G403" i="8"/>
  <c r="G399" i="8"/>
  <c r="I399" i="8" s="1"/>
  <c r="L399" i="8" s="1"/>
  <c r="G382" i="8"/>
  <c r="H377" i="8"/>
  <c r="G357" i="8"/>
  <c r="G353" i="8"/>
  <c r="G350" i="8"/>
  <c r="G346" i="8"/>
  <c r="G325" i="8"/>
  <c r="G321" i="8"/>
  <c r="G318" i="8"/>
  <c r="G314" i="8"/>
  <c r="G302" i="8"/>
  <c r="G301" i="8"/>
  <c r="G294" i="8"/>
  <c r="G289" i="8"/>
  <c r="H288" i="8"/>
  <c r="G271" i="8"/>
  <c r="G270" i="8"/>
  <c r="G255" i="8"/>
  <c r="G254" i="8"/>
  <c r="G426" i="8"/>
  <c r="H420" i="8"/>
  <c r="G407" i="8"/>
  <c r="H397" i="8"/>
  <c r="G394" i="8"/>
  <c r="H376" i="8"/>
  <c r="G345" i="8"/>
  <c r="G310" i="8"/>
  <c r="G298" i="8"/>
  <c r="G276" i="8"/>
  <c r="H271" i="8"/>
  <c r="G267" i="8"/>
  <c r="H260" i="8"/>
  <c r="G259" i="8"/>
  <c r="H255" i="8"/>
  <c r="G251" i="8"/>
  <c r="H244" i="8"/>
  <c r="G243" i="8"/>
  <c r="G207" i="8"/>
  <c r="G206" i="8"/>
  <c r="G191" i="8"/>
  <c r="G190" i="8"/>
  <c r="G175" i="8"/>
  <c r="G130" i="8"/>
  <c r="G129" i="8"/>
  <c r="G126" i="8"/>
  <c r="G125" i="8"/>
  <c r="G122" i="8"/>
  <c r="G121" i="8"/>
  <c r="G118" i="8"/>
  <c r="G117" i="8"/>
  <c r="G114" i="8"/>
  <c r="G113" i="8"/>
  <c r="G110" i="8"/>
  <c r="G109" i="8"/>
  <c r="G106" i="8"/>
  <c r="G105" i="8"/>
  <c r="G102" i="8"/>
  <c r="G101" i="8"/>
  <c r="G98" i="8"/>
  <c r="G97" i="8"/>
  <c r="G94" i="8"/>
  <c r="G93" i="8"/>
  <c r="G90" i="8"/>
  <c r="G89" i="8"/>
  <c r="G86" i="8"/>
  <c r="G85" i="8"/>
  <c r="G82" i="8"/>
  <c r="G81" i="8"/>
  <c r="G78" i="8"/>
  <c r="G77" i="8"/>
  <c r="G74" i="8"/>
  <c r="G73" i="8"/>
  <c r="G70" i="8"/>
  <c r="G69" i="8"/>
  <c r="G66" i="8"/>
  <c r="G65" i="8"/>
  <c r="G50" i="8"/>
  <c r="G49" i="8"/>
  <c r="G34" i="8"/>
  <c r="G33" i="8"/>
  <c r="G18" i="8"/>
  <c r="G17" i="8"/>
  <c r="G427" i="8"/>
  <c r="H421" i="8"/>
  <c r="G402" i="8"/>
  <c r="G398" i="8"/>
  <c r="G395" i="8"/>
  <c r="H391" i="8"/>
  <c r="H364" i="8"/>
  <c r="H337" i="8"/>
  <c r="G305" i="8"/>
  <c r="H294" i="8"/>
  <c r="G293" i="8"/>
  <c r="G272" i="8"/>
  <c r="G256" i="8"/>
  <c r="G231" i="8"/>
  <c r="G228" i="8"/>
  <c r="H227" i="8"/>
  <c r="G215" i="8"/>
  <c r="G212" i="8"/>
  <c r="H211" i="8"/>
  <c r="G174" i="8"/>
  <c r="G170" i="8"/>
  <c r="G166" i="8"/>
  <c r="G162" i="8"/>
  <c r="G158" i="8"/>
  <c r="G154" i="8"/>
  <c r="G150" i="8"/>
  <c r="G146" i="8"/>
  <c r="G142" i="8"/>
  <c r="G138" i="8"/>
  <c r="G134" i="8"/>
  <c r="G62" i="8"/>
  <c r="G61" i="8"/>
  <c r="G46" i="8"/>
  <c r="G45" i="8"/>
  <c r="G30" i="8"/>
  <c r="G29" i="8"/>
  <c r="H26" i="8"/>
  <c r="G14" i="8"/>
  <c r="G13" i="8"/>
  <c r="H10" i="8"/>
  <c r="G414" i="8"/>
  <c r="G386" i="8"/>
  <c r="H371" i="8"/>
  <c r="G368" i="8"/>
  <c r="H341" i="8"/>
  <c r="G338" i="8"/>
  <c r="H334" i="8"/>
  <c r="G333" i="8"/>
  <c r="H330" i="8"/>
  <c r="G329" i="8"/>
  <c r="H325" i="8"/>
  <c r="H321" i="8"/>
  <c r="H307" i="8"/>
  <c r="G306" i="8"/>
  <c r="H300" i="8"/>
  <c r="H295" i="8"/>
  <c r="H257" i="8"/>
  <c r="H241" i="8"/>
  <c r="G240" i="8"/>
  <c r="H239" i="8"/>
  <c r="G235" i="8"/>
  <c r="G227" i="8"/>
  <c r="G226" i="8"/>
  <c r="H225" i="8"/>
  <c r="G224" i="8"/>
  <c r="H223" i="8"/>
  <c r="G219" i="8"/>
  <c r="G211" i="8"/>
  <c r="G210" i="8"/>
  <c r="H209" i="8"/>
  <c r="H203" i="8"/>
  <c r="G199" i="8"/>
  <c r="G196" i="8"/>
  <c r="H195" i="8"/>
  <c r="H187" i="8"/>
  <c r="G183" i="8"/>
  <c r="G180" i="8"/>
  <c r="H179" i="8"/>
  <c r="G58" i="8"/>
  <c r="G57" i="8"/>
  <c r="H55" i="8"/>
  <c r="H54" i="8"/>
  <c r="G42" i="8"/>
  <c r="G41" i="8"/>
  <c r="H39" i="8"/>
  <c r="H38" i="8"/>
  <c r="G26" i="8"/>
  <c r="G25" i="8"/>
  <c r="H23" i="8"/>
  <c r="H22" i="8"/>
  <c r="G10" i="8"/>
  <c r="G9" i="8"/>
  <c r="G387" i="8"/>
  <c r="G313" i="8"/>
  <c r="H291" i="8"/>
  <c r="G286" i="8"/>
  <c r="G223" i="8"/>
  <c r="G208" i="8"/>
  <c r="G192" i="8"/>
  <c r="G176" i="8"/>
  <c r="G163" i="8"/>
  <c r="G147" i="8"/>
  <c r="H131" i="8"/>
  <c r="H127" i="8"/>
  <c r="H123" i="8"/>
  <c r="H119" i="8"/>
  <c r="H115" i="8"/>
  <c r="H111" i="8"/>
  <c r="H107" i="8"/>
  <c r="H103" i="8"/>
  <c r="H99" i="8"/>
  <c r="H95" i="8"/>
  <c r="H91" i="8"/>
  <c r="H87" i="8"/>
  <c r="H83" i="8"/>
  <c r="H79" i="8"/>
  <c r="H75" i="8"/>
  <c r="H71" i="8"/>
  <c r="H67" i="8"/>
  <c r="G53" i="8"/>
  <c r="H50" i="8"/>
  <c r="G372" i="8"/>
  <c r="G326" i="8"/>
  <c r="H314" i="8"/>
  <c r="H296" i="8"/>
  <c r="G279" i="8"/>
  <c r="G238" i="8"/>
  <c r="H193" i="8"/>
  <c r="H177" i="8"/>
  <c r="G167" i="8"/>
  <c r="G151" i="8"/>
  <c r="G135" i="8"/>
  <c r="G54" i="8"/>
  <c r="H51" i="8"/>
  <c r="G37" i="8"/>
  <c r="H34" i="8"/>
  <c r="H419" i="8"/>
  <c r="H375" i="8"/>
  <c r="H362" i="8"/>
  <c r="G342" i="8"/>
  <c r="G322" i="8"/>
  <c r="G317" i="8"/>
  <c r="H302" i="8"/>
  <c r="H263" i="8"/>
  <c r="G258" i="8"/>
  <c r="G239" i="8"/>
  <c r="G203" i="8"/>
  <c r="I203" i="8" s="1"/>
  <c r="L203" i="8" s="1"/>
  <c r="G194" i="8"/>
  <c r="G187" i="8"/>
  <c r="G178" i="8"/>
  <c r="G171" i="8"/>
  <c r="G155" i="8"/>
  <c r="G139" i="8"/>
  <c r="G38" i="8"/>
  <c r="I38" i="8" s="1"/>
  <c r="L38" i="8" s="1"/>
  <c r="H35" i="8"/>
  <c r="G21" i="8"/>
  <c r="H18" i="8"/>
  <c r="G415" i="8"/>
  <c r="G349" i="8"/>
  <c r="H318" i="8"/>
  <c r="G290" i="8"/>
  <c r="H283" i="8"/>
  <c r="H275" i="8"/>
  <c r="H247" i="8"/>
  <c r="G242" i="8"/>
  <c r="G222" i="8"/>
  <c r="H207" i="8"/>
  <c r="G195" i="8"/>
  <c r="H191" i="8"/>
  <c r="G179" i="8"/>
  <c r="I179" i="8" s="1"/>
  <c r="L179" i="8" s="1"/>
  <c r="H175" i="8"/>
  <c r="G159" i="8"/>
  <c r="G143" i="8"/>
  <c r="H130" i="8"/>
  <c r="H126" i="8"/>
  <c r="H122" i="8"/>
  <c r="H118" i="8"/>
  <c r="H114" i="8"/>
  <c r="H110" i="8"/>
  <c r="H106" i="8"/>
  <c r="H102" i="8"/>
  <c r="H98" i="8"/>
  <c r="H94" i="8"/>
  <c r="H90" i="8"/>
  <c r="H86" i="8"/>
  <c r="H82" i="8"/>
  <c r="H78" i="8"/>
  <c r="H74" i="8"/>
  <c r="H70" i="8"/>
  <c r="H66" i="8"/>
  <c r="G22" i="8"/>
  <c r="I22" i="8" s="1"/>
  <c r="L22" i="8" s="1"/>
  <c r="H19" i="8"/>
  <c r="H42" i="8"/>
  <c r="H170" i="8"/>
  <c r="G265" i="8"/>
  <c r="H27" i="8"/>
  <c r="H150" i="8"/>
  <c r="G184" i="8"/>
  <c r="G200" i="8"/>
  <c r="H427" i="8"/>
  <c r="H43" i="8"/>
  <c r="H212" i="8"/>
  <c r="H245" i="8"/>
  <c r="H14" i="8"/>
  <c r="H142" i="8"/>
  <c r="H181" i="8"/>
  <c r="H197" i="8"/>
  <c r="H256" i="8"/>
  <c r="H395" i="8"/>
  <c r="G31" i="8"/>
  <c r="G63" i="8"/>
  <c r="H77" i="8"/>
  <c r="H93" i="8"/>
  <c r="H109" i="8"/>
  <c r="H125" i="8"/>
  <c r="H141" i="8"/>
  <c r="H157" i="8"/>
  <c r="H173" i="8"/>
  <c r="H214" i="8"/>
  <c r="H230" i="8"/>
  <c r="G248" i="8"/>
  <c r="H267" i="8"/>
  <c r="G292" i="8"/>
  <c r="G388" i="8"/>
  <c r="H404" i="8"/>
  <c r="H423" i="8"/>
  <c r="G35" i="8"/>
  <c r="I35" i="8" s="1"/>
  <c r="L35" i="8" s="1"/>
  <c r="G67" i="8"/>
  <c r="G83" i="8"/>
  <c r="G99" i="8"/>
  <c r="I99" i="8" s="1"/>
  <c r="L99" i="8" s="1"/>
  <c r="G115" i="8"/>
  <c r="I115" i="8" s="1"/>
  <c r="L115" i="8" s="1"/>
  <c r="G131" i="8"/>
  <c r="G140" i="8"/>
  <c r="G148" i="8"/>
  <c r="G156" i="8"/>
  <c r="G164" i="8"/>
  <c r="G172" i="8"/>
  <c r="H192" i="8"/>
  <c r="H222" i="8"/>
  <c r="H279" i="8"/>
  <c r="G291" i="8"/>
  <c r="H322" i="8"/>
  <c r="H354" i="8"/>
  <c r="H411" i="8"/>
  <c r="H9" i="8"/>
  <c r="H31" i="8"/>
  <c r="G55" i="8"/>
  <c r="H210" i="8"/>
  <c r="G225" i="8"/>
  <c r="H240" i="8"/>
  <c r="G257" i="8"/>
  <c r="G295" i="8"/>
  <c r="H329" i="8"/>
  <c r="H361" i="8"/>
  <c r="H389" i="8"/>
  <c r="H432" i="8"/>
  <c r="G303" i="8"/>
  <c r="G380" i="8"/>
  <c r="G401" i="8"/>
  <c r="G417" i="8"/>
  <c r="H386" i="8"/>
  <c r="H402" i="8"/>
  <c r="H426" i="8"/>
  <c r="H278" i="8"/>
  <c r="H289" i="8"/>
  <c r="H308" i="8"/>
  <c r="H382" i="8"/>
  <c r="G409" i="8"/>
  <c r="I409" i="8" s="1"/>
  <c r="L409" i="8" s="1"/>
  <c r="H422" i="8"/>
  <c r="G11" i="8"/>
  <c r="H61" i="8"/>
  <c r="H219" i="8"/>
  <c r="H272" i="8"/>
  <c r="H46" i="8"/>
  <c r="H166" i="8"/>
  <c r="H184" i="8"/>
  <c r="H200" i="8"/>
  <c r="H62" i="8"/>
  <c r="H215" i="8"/>
  <c r="H293" i="8"/>
  <c r="H45" i="8"/>
  <c r="H158" i="8"/>
  <c r="H183" i="8"/>
  <c r="H199" i="8"/>
  <c r="G261" i="8"/>
  <c r="H410" i="8"/>
  <c r="H33" i="8"/>
  <c r="H65" i="8"/>
  <c r="H81" i="8"/>
  <c r="H97" i="8"/>
  <c r="H113" i="8"/>
  <c r="H129" i="8"/>
  <c r="H145" i="8"/>
  <c r="H161" i="8"/>
  <c r="H190" i="8"/>
  <c r="G216" i="8"/>
  <c r="G232" i="8"/>
  <c r="H251" i="8"/>
  <c r="H276" i="8"/>
  <c r="H298" i="8"/>
  <c r="H388" i="8"/>
  <c r="H407" i="8"/>
  <c r="H37" i="8"/>
  <c r="G71" i="8"/>
  <c r="I71" i="8" s="1"/>
  <c r="L71" i="8" s="1"/>
  <c r="G87" i="8"/>
  <c r="I87" i="8" s="1"/>
  <c r="L87" i="8" s="1"/>
  <c r="G103" i="8"/>
  <c r="I103" i="8" s="1"/>
  <c r="L103" i="8" s="1"/>
  <c r="G119" i="8"/>
  <c r="I119" i="8" s="1"/>
  <c r="L119" i="8" s="1"/>
  <c r="H135" i="8"/>
  <c r="H143" i="8"/>
  <c r="H151" i="8"/>
  <c r="H159" i="8"/>
  <c r="H167" i="8"/>
  <c r="H176" i="8"/>
  <c r="G193" i="8"/>
  <c r="H238" i="8"/>
  <c r="H280" i="8"/>
  <c r="G296" i="8"/>
  <c r="I296" i="8" s="1"/>
  <c r="L296" i="8" s="1"/>
  <c r="H326" i="8"/>
  <c r="H372" i="8"/>
  <c r="H415" i="8"/>
  <c r="H15" i="8"/>
  <c r="G39" i="8"/>
  <c r="H57" i="8"/>
  <c r="H213" i="8"/>
  <c r="H226" i="8"/>
  <c r="G241" i="8"/>
  <c r="I241" i="8" s="1"/>
  <c r="L241" i="8" s="1"/>
  <c r="H262" i="8"/>
  <c r="G300" i="8"/>
  <c r="I300" i="8" s="1"/>
  <c r="L300" i="8" s="1"/>
  <c r="H333" i="8"/>
  <c r="H368" i="8"/>
  <c r="G405" i="8"/>
  <c r="G273" i="8"/>
  <c r="I273" i="8" s="1"/>
  <c r="L273" i="8" s="1"/>
  <c r="G304" i="8"/>
  <c r="G381" i="8"/>
  <c r="H406" i="8"/>
  <c r="H418" i="8"/>
  <c r="H394" i="8"/>
  <c r="H414" i="8"/>
  <c r="H254" i="8"/>
  <c r="G280" i="8"/>
  <c r="I280" i="8" s="1"/>
  <c r="L280" i="8" s="1"/>
  <c r="H301" i="8"/>
  <c r="G377" i="8"/>
  <c r="H393" i="8"/>
  <c r="H412" i="8"/>
  <c r="G429" i="8"/>
  <c r="H154" i="8"/>
  <c r="G27" i="8"/>
  <c r="H182" i="8"/>
  <c r="H385" i="8"/>
  <c r="G43" i="8"/>
  <c r="G245" i="8"/>
  <c r="I245" i="8" s="1"/>
  <c r="L245" i="8" s="1"/>
  <c r="G181" i="8"/>
  <c r="G249" i="8"/>
  <c r="H17" i="8"/>
  <c r="H73" i="8"/>
  <c r="H105" i="8"/>
  <c r="H137" i="8"/>
  <c r="H169" i="8"/>
  <c r="G229" i="8"/>
  <c r="G264" i="8"/>
  <c r="H345" i="8"/>
  <c r="H416" i="8"/>
  <c r="H53" i="8"/>
  <c r="G95" i="8"/>
  <c r="I95" i="8" s="1"/>
  <c r="L95" i="8" s="1"/>
  <c r="G127" i="8"/>
  <c r="I127" i="8" s="1"/>
  <c r="L127" i="8" s="1"/>
  <c r="H147" i="8"/>
  <c r="H163" i="8"/>
  <c r="H178" i="8"/>
  <c r="H258" i="8"/>
  <c r="H317" i="8"/>
  <c r="H387" i="8"/>
  <c r="H25" i="8"/>
  <c r="G209" i="8"/>
  <c r="I209" i="8" s="1"/>
  <c r="L209" i="8" s="1"/>
  <c r="H232" i="8"/>
  <c r="H292" i="8"/>
  <c r="I292" i="8" s="1"/>
  <c r="L292" i="8" s="1"/>
  <c r="H358" i="8"/>
  <c r="G432" i="8"/>
  <c r="H309" i="8"/>
  <c r="G413" i="8"/>
  <c r="H398" i="8"/>
  <c r="G277" i="8"/>
  <c r="H304" i="8"/>
  <c r="H401" i="8"/>
  <c r="H433" i="8"/>
  <c r="H12" i="8"/>
  <c r="H20" i="8"/>
  <c r="H28" i="8"/>
  <c r="H32" i="8"/>
  <c r="G36" i="8"/>
  <c r="H48" i="8"/>
  <c r="G52" i="8"/>
  <c r="H64" i="8"/>
  <c r="H237" i="8"/>
  <c r="H266" i="8"/>
  <c r="H72" i="8"/>
  <c r="H88" i="8"/>
  <c r="H104" i="8"/>
  <c r="H120" i="8"/>
  <c r="G189" i="8"/>
  <c r="H252" i="8"/>
  <c r="G282" i="8"/>
  <c r="G205" i="8"/>
  <c r="G268" i="8"/>
  <c r="G76" i="8"/>
  <c r="G92" i="8"/>
  <c r="G108" i="8"/>
  <c r="G124" i="8"/>
  <c r="H220" i="8"/>
  <c r="G250" i="8"/>
  <c r="G285" i="8"/>
  <c r="H324" i="8"/>
  <c r="H373" i="8"/>
  <c r="G428" i="8"/>
  <c r="H340" i="8"/>
  <c r="H356" i="8"/>
  <c r="G133" i="8"/>
  <c r="G141" i="8"/>
  <c r="I141" i="8" s="1"/>
  <c r="L141" i="8" s="1"/>
  <c r="G149" i="8"/>
  <c r="G157" i="8"/>
  <c r="G165" i="8"/>
  <c r="G173" i="8"/>
  <c r="I173" i="8" s="1"/>
  <c r="L173" i="8" s="1"/>
  <c r="G214" i="8"/>
  <c r="I214" i="8" s="1"/>
  <c r="L214" i="8" s="1"/>
  <c r="H233" i="8"/>
  <c r="G278" i="8"/>
  <c r="I278" i="8" s="1"/>
  <c r="L278" i="8" s="1"/>
  <c r="H299" i="8"/>
  <c r="H316" i="8"/>
  <c r="H327" i="8"/>
  <c r="G343" i="8"/>
  <c r="H365" i="8"/>
  <c r="G366" i="8"/>
  <c r="G424" i="8"/>
  <c r="G315" i="8"/>
  <c r="G323" i="8"/>
  <c r="G331" i="8"/>
  <c r="G339" i="8"/>
  <c r="G347" i="8"/>
  <c r="G355" i="8"/>
  <c r="G363" i="8"/>
  <c r="H384" i="8"/>
  <c r="H11" i="8"/>
  <c r="H228" i="8"/>
  <c r="H58" i="8"/>
  <c r="H196" i="8"/>
  <c r="H146" i="8"/>
  <c r="H367" i="8"/>
  <c r="G59" i="8"/>
  <c r="G185" i="8"/>
  <c r="H261" i="8"/>
  <c r="G47" i="8"/>
  <c r="H85" i="8"/>
  <c r="H117" i="8"/>
  <c r="H149" i="8"/>
  <c r="H206" i="8"/>
  <c r="G233" i="8"/>
  <c r="H277" i="8"/>
  <c r="H390" i="8"/>
  <c r="G19" i="8"/>
  <c r="I19" i="8" s="1"/>
  <c r="L19" i="8" s="1"/>
  <c r="G75" i="8"/>
  <c r="G107" i="8"/>
  <c r="G136" i="8"/>
  <c r="G152" i="8"/>
  <c r="G168" i="8"/>
  <c r="H194" i="8"/>
  <c r="H286" i="8"/>
  <c r="H342" i="8"/>
  <c r="G425" i="8"/>
  <c r="H41" i="8"/>
  <c r="H216" i="8"/>
  <c r="H246" i="8"/>
  <c r="H306" i="8"/>
  <c r="H383" i="8"/>
  <c r="H274" i="8"/>
  <c r="G393" i="8"/>
  <c r="G433" i="8"/>
  <c r="G420" i="8"/>
  <c r="I420" i="8" s="1"/>
  <c r="L420" i="8" s="1"/>
  <c r="G281" i="8"/>
  <c r="H380" i="8"/>
  <c r="I380" i="8" s="1"/>
  <c r="L380" i="8" s="1"/>
  <c r="H413" i="8"/>
  <c r="I413" i="8" s="1"/>
  <c r="L413" i="8" s="1"/>
  <c r="G12" i="8"/>
  <c r="G20" i="8"/>
  <c r="G28" i="8"/>
  <c r="G32" i="8"/>
  <c r="H44" i="8"/>
  <c r="G48" i="8"/>
  <c r="H60" i="8"/>
  <c r="G64" i="8"/>
  <c r="H236" i="8"/>
  <c r="G266" i="8"/>
  <c r="G396" i="8"/>
  <c r="G72" i="8"/>
  <c r="I72" i="8" s="1"/>
  <c r="G88" i="8"/>
  <c r="G104" i="8"/>
  <c r="I104" i="8" s="1"/>
  <c r="G120" i="8"/>
  <c r="H189" i="8"/>
  <c r="H218" i="8"/>
  <c r="G252" i="8"/>
  <c r="I252" i="8" s="1"/>
  <c r="H205" i="8"/>
  <c r="H234" i="8"/>
  <c r="G269" i="8"/>
  <c r="H68" i="8"/>
  <c r="H84" i="8"/>
  <c r="H100" i="8"/>
  <c r="H116" i="8"/>
  <c r="H132" i="8"/>
  <c r="H186" i="8"/>
  <c r="G220" i="8"/>
  <c r="H285" i="8"/>
  <c r="G324" i="8"/>
  <c r="H370" i="8"/>
  <c r="H374" i="8"/>
  <c r="H428" i="8"/>
  <c r="G319" i="8"/>
  <c r="G340" i="8"/>
  <c r="G356" i="8"/>
  <c r="I356" i="8" s="1"/>
  <c r="L356" i="8" s="1"/>
  <c r="H136" i="8"/>
  <c r="H144" i="8"/>
  <c r="H152" i="8"/>
  <c r="I152" i="8" s="1"/>
  <c r="L152" i="8" s="1"/>
  <c r="H160" i="8"/>
  <c r="H168" i="8"/>
  <c r="G198" i="8"/>
  <c r="H217" i="8"/>
  <c r="G262" i="8"/>
  <c r="I262" i="8" s="1"/>
  <c r="L262" i="8" s="1"/>
  <c r="H281" i="8"/>
  <c r="G316" i="8"/>
  <c r="H332" i="8"/>
  <c r="H343" i="8"/>
  <c r="G359" i="8"/>
  <c r="H424" i="8"/>
  <c r="H315" i="8"/>
  <c r="H323" i="8"/>
  <c r="H331" i="8"/>
  <c r="H339" i="8"/>
  <c r="H347" i="8"/>
  <c r="H355" i="8"/>
  <c r="H363" i="8"/>
  <c r="H30" i="8"/>
  <c r="H231" i="8"/>
  <c r="H134" i="8"/>
  <c r="H198" i="8"/>
  <c r="H162" i="8"/>
  <c r="H59" i="8"/>
  <c r="G197" i="8"/>
  <c r="I197" i="8" s="1"/>
  <c r="L197" i="8" s="1"/>
  <c r="H305" i="8"/>
  <c r="H49" i="8"/>
  <c r="H89" i="8"/>
  <c r="H121" i="8"/>
  <c r="H153" i="8"/>
  <c r="G213" i="8"/>
  <c r="I213" i="8" s="1"/>
  <c r="L213" i="8" s="1"/>
  <c r="H243" i="8"/>
  <c r="G287" i="8"/>
  <c r="G404" i="8"/>
  <c r="H21" i="8"/>
  <c r="G79" i="8"/>
  <c r="I79" i="8" s="1"/>
  <c r="L79" i="8" s="1"/>
  <c r="G111" i="8"/>
  <c r="H139" i="8"/>
  <c r="H155" i="8"/>
  <c r="H171" i="8"/>
  <c r="H208" i="8"/>
  <c r="H290" i="8"/>
  <c r="H349" i="8"/>
  <c r="H425" i="8"/>
  <c r="H47" i="8"/>
  <c r="H224" i="8"/>
  <c r="H248" i="8"/>
  <c r="G307" i="8"/>
  <c r="I307" i="8" s="1"/>
  <c r="L307" i="8" s="1"/>
  <c r="G389" i="8"/>
  <c r="H297" i="8"/>
  <c r="G400" i="8"/>
  <c r="G376" i="8"/>
  <c r="I376" i="8" s="1"/>
  <c r="L376" i="8" s="1"/>
  <c r="G421" i="8"/>
  <c r="I421" i="8" s="1"/>
  <c r="L421" i="8" s="1"/>
  <c r="G288" i="8"/>
  <c r="H381" i="8"/>
  <c r="H417" i="8"/>
  <c r="I417" i="8" s="1"/>
  <c r="L417" i="8" s="1"/>
  <c r="H16" i="8"/>
  <c r="H24" i="8"/>
  <c r="H40" i="8"/>
  <c r="G44" i="8"/>
  <c r="H56" i="8"/>
  <c r="G60" i="8"/>
  <c r="H202" i="8"/>
  <c r="G236" i="8"/>
  <c r="H396" i="8"/>
  <c r="H80" i="8"/>
  <c r="H96" i="8"/>
  <c r="H112" i="8"/>
  <c r="H128" i="8"/>
  <c r="H188" i="8"/>
  <c r="G218" i="8"/>
  <c r="G253" i="8"/>
  <c r="H204" i="8"/>
  <c r="G234" i="8"/>
  <c r="I234" i="8" s="1"/>
  <c r="H269" i="8"/>
  <c r="G68" i="8"/>
  <c r="G84" i="8"/>
  <c r="G100" i="8"/>
  <c r="I100" i="8" s="1"/>
  <c r="G116" i="8"/>
  <c r="G132" i="8"/>
  <c r="G186" i="8"/>
  <c r="G221" i="8"/>
  <c r="H284" i="8"/>
  <c r="G335" i="8"/>
  <c r="G370" i="8"/>
  <c r="G374" i="8"/>
  <c r="I374" i="8" s="1"/>
  <c r="H319" i="8"/>
  <c r="G351" i="8"/>
  <c r="G369" i="8"/>
  <c r="G137" i="8"/>
  <c r="G145" i="8"/>
  <c r="I145" i="8" s="1"/>
  <c r="L145" i="8" s="1"/>
  <c r="G153" i="8"/>
  <c r="G161" i="8"/>
  <c r="I161" i="8" s="1"/>
  <c r="L161" i="8" s="1"/>
  <c r="G169" i="8"/>
  <c r="I169" i="8" s="1"/>
  <c r="L169" i="8" s="1"/>
  <c r="G182" i="8"/>
  <c r="I182" i="8" s="1"/>
  <c r="L182" i="8" s="1"/>
  <c r="H201" i="8"/>
  <c r="G246" i="8"/>
  <c r="H265" i="8"/>
  <c r="I265" i="8" s="1"/>
  <c r="L265" i="8" s="1"/>
  <c r="H287" i="8"/>
  <c r="G311" i="8"/>
  <c r="G332" i="8"/>
  <c r="H348" i="8"/>
  <c r="H359" i="8"/>
  <c r="H312" i="8"/>
  <c r="H320" i="8"/>
  <c r="H328" i="8"/>
  <c r="H336" i="8"/>
  <c r="H344" i="8"/>
  <c r="H352" i="8"/>
  <c r="H360" i="8"/>
  <c r="G408" i="8"/>
  <c r="G392" i="8"/>
  <c r="H138" i="8"/>
  <c r="H379" i="8"/>
  <c r="H13" i="8"/>
  <c r="H180" i="8"/>
  <c r="G385" i="8"/>
  <c r="H29" i="8"/>
  <c r="H235" i="8"/>
  <c r="H174" i="8"/>
  <c r="G201" i="8"/>
  <c r="G15" i="8"/>
  <c r="H69" i="8"/>
  <c r="H101" i="8"/>
  <c r="H133" i="8"/>
  <c r="H165" i="8"/>
  <c r="G217" i="8"/>
  <c r="H259" i="8"/>
  <c r="H310" i="8"/>
  <c r="G416" i="8"/>
  <c r="I416" i="8" s="1"/>
  <c r="L416" i="8" s="1"/>
  <c r="G51" i="8"/>
  <c r="I51" i="8" s="1"/>
  <c r="L51" i="8" s="1"/>
  <c r="G91" i="8"/>
  <c r="I91" i="8" s="1"/>
  <c r="L91" i="8" s="1"/>
  <c r="G123" i="8"/>
  <c r="I123" i="8" s="1"/>
  <c r="L123" i="8" s="1"/>
  <c r="G144" i="8"/>
  <c r="G160" i="8"/>
  <c r="G177" i="8"/>
  <c r="I177" i="8" s="1"/>
  <c r="L177" i="8" s="1"/>
  <c r="H242" i="8"/>
  <c r="H313" i="8"/>
  <c r="H378" i="8"/>
  <c r="G23" i="8"/>
  <c r="I23" i="8" s="1"/>
  <c r="L23" i="8" s="1"/>
  <c r="H63" i="8"/>
  <c r="H229" i="8"/>
  <c r="H264" i="8"/>
  <c r="H338" i="8"/>
  <c r="H405" i="8"/>
  <c r="I405" i="8" s="1"/>
  <c r="L405" i="8" s="1"/>
  <c r="G308" i="8"/>
  <c r="G412" i="8"/>
  <c r="I412" i="8" s="1"/>
  <c r="L412" i="8" s="1"/>
  <c r="G397" i="8"/>
  <c r="H270" i="8"/>
  <c r="H303" i="8"/>
  <c r="H400" i="8"/>
  <c r="I400" i="8" s="1"/>
  <c r="L400" i="8" s="1"/>
  <c r="H430" i="8"/>
  <c r="G16" i="8"/>
  <c r="I16" i="8" s="1"/>
  <c r="L16" i="8" s="1"/>
  <c r="G24" i="8"/>
  <c r="I24" i="8" s="1"/>
  <c r="L24" i="8" s="1"/>
  <c r="H36" i="8"/>
  <c r="G40" i="8"/>
  <c r="H52" i="8"/>
  <c r="G56" i="8"/>
  <c r="I56" i="8" s="1"/>
  <c r="G202" i="8"/>
  <c r="I202" i="8" s="1"/>
  <c r="L202" i="8" s="1"/>
  <c r="G237" i="8"/>
  <c r="I237" i="8" s="1"/>
  <c r="G80" i="8"/>
  <c r="I80" i="8" s="1"/>
  <c r="L80" i="8" s="1"/>
  <c r="G96" i="8"/>
  <c r="G112" i="8"/>
  <c r="I112" i="8" s="1"/>
  <c r="L112" i="8" s="1"/>
  <c r="G128" i="8"/>
  <c r="G188" i="8"/>
  <c r="I188" i="8" s="1"/>
  <c r="H253" i="8"/>
  <c r="H282" i="8"/>
  <c r="G204" i="8"/>
  <c r="H268" i="8"/>
  <c r="H76" i="8"/>
  <c r="H92" i="8"/>
  <c r="H108" i="8"/>
  <c r="H124" i="8"/>
  <c r="H221" i="8"/>
  <c r="H250" i="8"/>
  <c r="G284" i="8"/>
  <c r="H335" i="8"/>
  <c r="G373" i="8"/>
  <c r="H351" i="8"/>
  <c r="H369" i="8"/>
  <c r="H140" i="8"/>
  <c r="I140" i="8" s="1"/>
  <c r="L140" i="8" s="1"/>
  <c r="H148" i="8"/>
  <c r="I148" i="8" s="1"/>
  <c r="L148" i="8" s="1"/>
  <c r="H156" i="8"/>
  <c r="I156" i="8" s="1"/>
  <c r="L156" i="8" s="1"/>
  <c r="H164" i="8"/>
  <c r="I164" i="8" s="1"/>
  <c r="L164" i="8" s="1"/>
  <c r="H172" i="8"/>
  <c r="I172" i="8" s="1"/>
  <c r="L172" i="8" s="1"/>
  <c r="H185" i="8"/>
  <c r="I185" i="8" s="1"/>
  <c r="L185" i="8" s="1"/>
  <c r="G230" i="8"/>
  <c r="I230" i="8" s="1"/>
  <c r="L230" i="8" s="1"/>
  <c r="H249" i="8"/>
  <c r="I249" i="8" s="1"/>
  <c r="L249" i="8" s="1"/>
  <c r="G299" i="8"/>
  <c r="H311" i="8"/>
  <c r="G327" i="8"/>
  <c r="I327" i="8" s="1"/>
  <c r="L327" i="8" s="1"/>
  <c r="G348" i="8"/>
  <c r="G365" i="8"/>
  <c r="H366" i="8"/>
  <c r="G312" i="8"/>
  <c r="I312" i="8" s="1"/>
  <c r="G320" i="8"/>
  <c r="G328" i="8"/>
  <c r="I328" i="8" s="1"/>
  <c r="G336" i="8"/>
  <c r="G344" i="8"/>
  <c r="I344" i="8" s="1"/>
  <c r="L344" i="8" s="1"/>
  <c r="G352" i="8"/>
  <c r="G360" i="8"/>
  <c r="I360" i="8" s="1"/>
  <c r="H408" i="8"/>
  <c r="G384" i="8"/>
  <c r="I384" i="8" s="1"/>
  <c r="L384" i="8" s="1"/>
  <c r="H392" i="8"/>
  <c r="G427" i="6"/>
  <c r="G426" i="6"/>
  <c r="G415" i="6"/>
  <c r="G411" i="6"/>
  <c r="G410" i="6"/>
  <c r="G403" i="6"/>
  <c r="G402" i="6"/>
  <c r="G387" i="6"/>
  <c r="G380" i="6"/>
  <c r="G424" i="6"/>
  <c r="H423" i="6"/>
  <c r="G420" i="6"/>
  <c r="H419" i="6"/>
  <c r="G408" i="6"/>
  <c r="H407" i="6"/>
  <c r="G395" i="6"/>
  <c r="G394" i="6"/>
  <c r="H392" i="6"/>
  <c r="G384" i="6"/>
  <c r="G383" i="6"/>
  <c r="G379" i="6"/>
  <c r="G376" i="6"/>
  <c r="G375" i="6"/>
  <c r="H372" i="6"/>
  <c r="H429" i="6"/>
  <c r="G428" i="6"/>
  <c r="G423" i="6"/>
  <c r="I423" i="6" s="1"/>
  <c r="L423" i="6" s="1"/>
  <c r="H413" i="6"/>
  <c r="H412" i="6"/>
  <c r="G407" i="6"/>
  <c r="G392" i="6"/>
  <c r="G368" i="6"/>
  <c r="G367" i="6"/>
  <c r="G363" i="6"/>
  <c r="G348" i="6"/>
  <c r="G324" i="6"/>
  <c r="G320" i="6"/>
  <c r="G317" i="6"/>
  <c r="G313" i="6"/>
  <c r="G215" i="6"/>
  <c r="G202" i="6"/>
  <c r="G201" i="6"/>
  <c r="G198" i="6"/>
  <c r="G197" i="6"/>
  <c r="G190" i="6"/>
  <c r="H172" i="6"/>
  <c r="G170" i="6"/>
  <c r="G169" i="6"/>
  <c r="H168" i="6"/>
  <c r="G158" i="6"/>
  <c r="G157" i="6"/>
  <c r="G138" i="6"/>
  <c r="G130" i="6"/>
  <c r="G118" i="6"/>
  <c r="G113" i="6"/>
  <c r="G102" i="6"/>
  <c r="G97" i="6"/>
  <c r="G78" i="6"/>
  <c r="G71" i="6"/>
  <c r="G67" i="6"/>
  <c r="G63" i="6"/>
  <c r="G46" i="6"/>
  <c r="G39" i="6"/>
  <c r="G35" i="6"/>
  <c r="G31" i="6"/>
  <c r="G14" i="6"/>
  <c r="H431" i="6"/>
  <c r="H388" i="6"/>
  <c r="G360" i="6"/>
  <c r="G359" i="6"/>
  <c r="H356" i="6"/>
  <c r="G352" i="6"/>
  <c r="G351" i="6"/>
  <c r="G347" i="6"/>
  <c r="G340" i="6"/>
  <c r="H337" i="6"/>
  <c r="H333" i="6"/>
  <c r="H329" i="6"/>
  <c r="G316" i="6"/>
  <c r="G312" i="6"/>
  <c r="G309" i="6"/>
  <c r="H308" i="6"/>
  <c r="G305" i="6"/>
  <c r="H304" i="6"/>
  <c r="H301" i="6"/>
  <c r="H297" i="6"/>
  <c r="H293" i="6"/>
  <c r="H289" i="6"/>
  <c r="H285" i="6"/>
  <c r="H281" i="6"/>
  <c r="H277" i="6"/>
  <c r="H273" i="6"/>
  <c r="H269" i="6"/>
  <c r="G218" i="6"/>
  <c r="G217" i="6"/>
  <c r="G214" i="6"/>
  <c r="G213" i="6"/>
  <c r="G211" i="6"/>
  <c r="G206" i="6"/>
  <c r="G178" i="6"/>
  <c r="G177" i="6"/>
  <c r="G166" i="6"/>
  <c r="G154" i="6"/>
  <c r="H150" i="6"/>
  <c r="G146" i="6"/>
  <c r="G137" i="6"/>
  <c r="G134" i="6"/>
  <c r="G133" i="6"/>
  <c r="G129" i="6"/>
  <c r="G122" i="6"/>
  <c r="G117" i="6"/>
  <c r="H110" i="6"/>
  <c r="G106" i="6"/>
  <c r="G101" i="6"/>
  <c r="G90" i="6"/>
  <c r="G74" i="6"/>
  <c r="G70" i="6"/>
  <c r="G66" i="6"/>
  <c r="G59" i="6"/>
  <c r="G42" i="6"/>
  <c r="G38" i="6"/>
  <c r="G34" i="6"/>
  <c r="G27" i="6"/>
  <c r="G10" i="6"/>
  <c r="H432" i="6"/>
  <c r="G431" i="6"/>
  <c r="G419" i="6"/>
  <c r="H405" i="6"/>
  <c r="G404" i="6"/>
  <c r="H403" i="6"/>
  <c r="H399" i="6"/>
  <c r="G388" i="6"/>
  <c r="I388" i="6" s="1"/>
  <c r="L388" i="6" s="1"/>
  <c r="H374" i="6"/>
  <c r="H365" i="6"/>
  <c r="H364" i="6"/>
  <c r="H358" i="6"/>
  <c r="G356" i="6"/>
  <c r="H350" i="6"/>
  <c r="H346" i="6"/>
  <c r="H345" i="6"/>
  <c r="G339" i="6"/>
  <c r="G337" i="6"/>
  <c r="I337" i="6" s="1"/>
  <c r="L337" i="6" s="1"/>
  <c r="H336" i="6"/>
  <c r="G333" i="6"/>
  <c r="H332" i="6"/>
  <c r="G329" i="6"/>
  <c r="I329" i="6" s="1"/>
  <c r="L329" i="6" s="1"/>
  <c r="H328" i="6"/>
  <c r="H325" i="6"/>
  <c r="H321" i="6"/>
  <c r="G308" i="6"/>
  <c r="I308" i="6" s="1"/>
  <c r="L308" i="6" s="1"/>
  <c r="G304" i="6"/>
  <c r="G301" i="6"/>
  <c r="G297" i="6"/>
  <c r="G293" i="6"/>
  <c r="G289" i="6"/>
  <c r="H288" i="6"/>
  <c r="G285" i="6"/>
  <c r="I285" i="6" s="1"/>
  <c r="L285" i="6" s="1"/>
  <c r="H284" i="6"/>
  <c r="G281" i="6"/>
  <c r="H280" i="6"/>
  <c r="G277" i="6"/>
  <c r="H276" i="6"/>
  <c r="G273" i="6"/>
  <c r="H272" i="6"/>
  <c r="G269" i="6"/>
  <c r="I269" i="6" s="1"/>
  <c r="L269" i="6" s="1"/>
  <c r="H268" i="6"/>
  <c r="G265" i="6"/>
  <c r="H264" i="6"/>
  <c r="G261" i="6"/>
  <c r="H260" i="6"/>
  <c r="G257" i="6"/>
  <c r="H256" i="6"/>
  <c r="G253" i="6"/>
  <c r="H252" i="6"/>
  <c r="G249" i="6"/>
  <c r="H248" i="6"/>
  <c r="G245" i="6"/>
  <c r="H244" i="6"/>
  <c r="G241" i="6"/>
  <c r="H240" i="6"/>
  <c r="G237" i="6"/>
  <c r="H236" i="6"/>
  <c r="G233" i="6"/>
  <c r="H232" i="6"/>
  <c r="G229" i="6"/>
  <c r="H228" i="6"/>
  <c r="G225" i="6"/>
  <c r="H224" i="6"/>
  <c r="G222" i="6"/>
  <c r="G210" i="6"/>
  <c r="H194" i="6"/>
  <c r="G186" i="6"/>
  <c r="G185" i="6"/>
  <c r="G183" i="6"/>
  <c r="H182" i="6"/>
  <c r="G174" i="6"/>
  <c r="G165" i="6"/>
  <c r="H162" i="6"/>
  <c r="G153" i="6"/>
  <c r="H152" i="6"/>
  <c r="G150" i="6"/>
  <c r="G149" i="6"/>
  <c r="G145" i="6"/>
  <c r="H144" i="6"/>
  <c r="H143" i="6"/>
  <c r="H142" i="6"/>
  <c r="H132" i="6"/>
  <c r="G126" i="6"/>
  <c r="G121" i="6"/>
  <c r="H116" i="6"/>
  <c r="H115" i="6"/>
  <c r="H114" i="6"/>
  <c r="G110" i="6"/>
  <c r="G105" i="6"/>
  <c r="H100" i="6"/>
  <c r="H99" i="6"/>
  <c r="H98" i="6"/>
  <c r="G94" i="6"/>
  <c r="G89" i="6"/>
  <c r="G87" i="6"/>
  <c r="H86" i="6"/>
  <c r="G83" i="6"/>
  <c r="H82" i="6"/>
  <c r="G79" i="6"/>
  <c r="H75" i="6"/>
  <c r="G62" i="6"/>
  <c r="H58" i="6"/>
  <c r="G55" i="6"/>
  <c r="H54" i="6"/>
  <c r="G51" i="6"/>
  <c r="H50" i="6"/>
  <c r="G47" i="6"/>
  <c r="H43" i="6"/>
  <c r="G30" i="6"/>
  <c r="H26" i="6"/>
  <c r="G23" i="6"/>
  <c r="H22" i="6"/>
  <c r="G19" i="6"/>
  <c r="H18" i="6"/>
  <c r="G15" i="6"/>
  <c r="H11" i="6"/>
  <c r="G422" i="6"/>
  <c r="G406" i="6"/>
  <c r="G399" i="6"/>
  <c r="G391" i="6"/>
  <c r="H390" i="6"/>
  <c r="H382" i="6"/>
  <c r="H381" i="6"/>
  <c r="H380" i="6"/>
  <c r="G372" i="6"/>
  <c r="I372" i="6" s="1"/>
  <c r="L372" i="6" s="1"/>
  <c r="G371" i="6"/>
  <c r="H370" i="6"/>
  <c r="H369" i="6"/>
  <c r="H368" i="6"/>
  <c r="G364" i="6"/>
  <c r="I364" i="6" s="1"/>
  <c r="L364" i="6" s="1"/>
  <c r="G355" i="6"/>
  <c r="H349" i="6"/>
  <c r="H348" i="6"/>
  <c r="G344" i="6"/>
  <c r="G343" i="6"/>
  <c r="G336" i="6"/>
  <c r="G332" i="6"/>
  <c r="G328" i="6"/>
  <c r="I328" i="6" s="1"/>
  <c r="L328" i="6" s="1"/>
  <c r="G325" i="6"/>
  <c r="I325" i="6" s="1"/>
  <c r="L325" i="6" s="1"/>
  <c r="H324" i="6"/>
  <c r="G321" i="6"/>
  <c r="H320" i="6"/>
  <c r="H317" i="6"/>
  <c r="H313" i="6"/>
  <c r="G300" i="6"/>
  <c r="G296" i="6"/>
  <c r="G292" i="6"/>
  <c r="G288" i="6"/>
  <c r="G284" i="6"/>
  <c r="I284" i="6" s="1"/>
  <c r="L284" i="6" s="1"/>
  <c r="G280" i="6"/>
  <c r="G276" i="6"/>
  <c r="G272" i="6"/>
  <c r="G268" i="6"/>
  <c r="I268" i="6" s="1"/>
  <c r="L268" i="6" s="1"/>
  <c r="G264" i="6"/>
  <c r="G260" i="6"/>
  <c r="G256" i="6"/>
  <c r="G252" i="6"/>
  <c r="I252" i="6" s="1"/>
  <c r="L252" i="6" s="1"/>
  <c r="G248" i="6"/>
  <c r="G244" i="6"/>
  <c r="G240" i="6"/>
  <c r="G236" i="6"/>
  <c r="I236" i="6" s="1"/>
  <c r="L236" i="6" s="1"/>
  <c r="G232" i="6"/>
  <c r="G228" i="6"/>
  <c r="H202" i="6"/>
  <c r="G199" i="6"/>
  <c r="H198" i="6"/>
  <c r="G194" i="6"/>
  <c r="G193" i="6"/>
  <c r="H192" i="6"/>
  <c r="G191" i="6"/>
  <c r="H190" i="6"/>
  <c r="G182" i="6"/>
  <c r="G173" i="6"/>
  <c r="H170" i="6"/>
  <c r="H164" i="6"/>
  <c r="G162" i="6"/>
  <c r="G161" i="6"/>
  <c r="H160" i="6"/>
  <c r="H159" i="6"/>
  <c r="H158" i="6"/>
  <c r="H148" i="6"/>
  <c r="G142" i="6"/>
  <c r="G141" i="6"/>
  <c r="H138" i="6"/>
  <c r="H131" i="6"/>
  <c r="H130" i="6"/>
  <c r="G125" i="6"/>
  <c r="H120" i="6"/>
  <c r="H119" i="6"/>
  <c r="H118" i="6"/>
  <c r="G114" i="6"/>
  <c r="I114" i="6" s="1"/>
  <c r="L114" i="6" s="1"/>
  <c r="G109" i="6"/>
  <c r="H104" i="6"/>
  <c r="H103" i="6"/>
  <c r="H102" i="6"/>
  <c r="G98" i="6"/>
  <c r="I98" i="6" s="1"/>
  <c r="L98" i="6" s="1"/>
  <c r="G93" i="6"/>
  <c r="G86" i="6"/>
  <c r="G82" i="6"/>
  <c r="H78" i="6"/>
  <c r="G75" i="6"/>
  <c r="H71" i="6"/>
  <c r="H67" i="6"/>
  <c r="H63" i="6"/>
  <c r="G58" i="6"/>
  <c r="G54" i="6"/>
  <c r="G50" i="6"/>
  <c r="H46" i="6"/>
  <c r="G43" i="6"/>
  <c r="H39" i="6"/>
  <c r="H35" i="6"/>
  <c r="H31" i="6"/>
  <c r="G26" i="6"/>
  <c r="G22" i="6"/>
  <c r="G18" i="6"/>
  <c r="H14" i="6"/>
  <c r="G11" i="6"/>
  <c r="H42" i="6"/>
  <c r="H74" i="6"/>
  <c r="H122" i="6"/>
  <c r="H154" i="6"/>
  <c r="H184" i="6"/>
  <c r="H214" i="6"/>
  <c r="H296" i="6"/>
  <c r="H340" i="6"/>
  <c r="H47" i="6"/>
  <c r="H79" i="6"/>
  <c r="H229" i="6"/>
  <c r="H245" i="6"/>
  <c r="H261" i="6"/>
  <c r="H411" i="6"/>
  <c r="G24" i="6"/>
  <c r="G56" i="6"/>
  <c r="G88" i="6"/>
  <c r="G111" i="6"/>
  <c r="G128" i="6"/>
  <c r="H137" i="6"/>
  <c r="H177" i="6"/>
  <c r="H217" i="6"/>
  <c r="H351" i="6"/>
  <c r="H376" i="6"/>
  <c r="H393" i="6"/>
  <c r="G421" i="6"/>
  <c r="H30" i="6"/>
  <c r="H62" i="6"/>
  <c r="H90" i="6"/>
  <c r="H126" i="6"/>
  <c r="H166" i="6"/>
  <c r="H186" i="6"/>
  <c r="H218" i="6"/>
  <c r="H300" i="6"/>
  <c r="H344" i="6"/>
  <c r="H19" i="6"/>
  <c r="H51" i="6"/>
  <c r="H83" i="6"/>
  <c r="H233" i="6"/>
  <c r="H249" i="6"/>
  <c r="H265" i="6"/>
  <c r="H415" i="6"/>
  <c r="H10" i="6"/>
  <c r="H29" i="6"/>
  <c r="H61" i="6"/>
  <c r="G95" i="6"/>
  <c r="G112" i="6"/>
  <c r="H129" i="6"/>
  <c r="G151" i="6"/>
  <c r="G208" i="6"/>
  <c r="G220" i="6"/>
  <c r="G357" i="6"/>
  <c r="G386" i="6"/>
  <c r="H395" i="6"/>
  <c r="H424" i="6"/>
  <c r="H9" i="6"/>
  <c r="H41" i="6"/>
  <c r="H73" i="6"/>
  <c r="G107" i="6"/>
  <c r="G124" i="6"/>
  <c r="G155" i="6"/>
  <c r="G172" i="6"/>
  <c r="H215" i="6"/>
  <c r="G361" i="6"/>
  <c r="G373" i="6"/>
  <c r="G397" i="6"/>
  <c r="G36" i="6"/>
  <c r="G68" i="6"/>
  <c r="H95" i="6"/>
  <c r="H109" i="6"/>
  <c r="G120" i="6"/>
  <c r="I120" i="6" s="1"/>
  <c r="L120" i="6" s="1"/>
  <c r="G131" i="6"/>
  <c r="I131" i="6" s="1"/>
  <c r="L131" i="6" s="1"/>
  <c r="G148" i="6"/>
  <c r="H161" i="6"/>
  <c r="H191" i="6"/>
  <c r="H208" i="6"/>
  <c r="G349" i="6"/>
  <c r="H394" i="6"/>
  <c r="H21" i="6"/>
  <c r="H53" i="6"/>
  <c r="H85" i="6"/>
  <c r="G99" i="6"/>
  <c r="I99" i="6" s="1"/>
  <c r="L99" i="6" s="1"/>
  <c r="H108" i="6"/>
  <c r="H123" i="6"/>
  <c r="G143" i="6"/>
  <c r="H149" i="6"/>
  <c r="H183" i="6"/>
  <c r="G224" i="6"/>
  <c r="I224" i="6" s="1"/>
  <c r="L224" i="6" s="1"/>
  <c r="G345" i="6"/>
  <c r="H354" i="6"/>
  <c r="G365" i="6"/>
  <c r="G409" i="6"/>
  <c r="G381" i="6"/>
  <c r="G413" i="6"/>
  <c r="I413" i="6" s="1"/>
  <c r="L413" i="6" s="1"/>
  <c r="G382" i="6"/>
  <c r="H406" i="6"/>
  <c r="H34" i="6"/>
  <c r="H66" i="6"/>
  <c r="H94" i="6"/>
  <c r="H134" i="6"/>
  <c r="H174" i="6"/>
  <c r="H206" i="6"/>
  <c r="H222" i="6"/>
  <c r="H312" i="6"/>
  <c r="H352" i="6"/>
  <c r="H15" i="6"/>
  <c r="H23" i="6"/>
  <c r="H55" i="6"/>
  <c r="H87" i="6"/>
  <c r="H237" i="6"/>
  <c r="H253" i="6"/>
  <c r="H305" i="6"/>
  <c r="H427" i="6"/>
  <c r="G16" i="6"/>
  <c r="G48" i="6"/>
  <c r="G80" i="6"/>
  <c r="G96" i="6"/>
  <c r="H117" i="6"/>
  <c r="H133" i="6"/>
  <c r="G156" i="6"/>
  <c r="H211" i="6"/>
  <c r="G338" i="6"/>
  <c r="H359" i="6"/>
  <c r="H386" i="6"/>
  <c r="H402" i="6"/>
  <c r="G28" i="6"/>
  <c r="G60" i="6"/>
  <c r="G91" i="6"/>
  <c r="G108" i="6"/>
  <c r="G135" i="6"/>
  <c r="H157" i="6"/>
  <c r="H197" i="6"/>
  <c r="G342" i="6"/>
  <c r="G362" i="6"/>
  <c r="G378" i="6"/>
  <c r="H418" i="6"/>
  <c r="G40" i="6"/>
  <c r="G72" i="6"/>
  <c r="H96" i="6"/>
  <c r="H111" i="6"/>
  <c r="H125" i="6"/>
  <c r="H136" i="6"/>
  <c r="H156" i="6"/>
  <c r="G164" i="6"/>
  <c r="I164" i="6" s="1"/>
  <c r="L164" i="6" s="1"/>
  <c r="G192" i="6"/>
  <c r="H220" i="6"/>
  <c r="H355" i="6"/>
  <c r="H410" i="6"/>
  <c r="H25" i="6"/>
  <c r="H57" i="6"/>
  <c r="H89" i="6"/>
  <c r="G100" i="6"/>
  <c r="G115" i="6"/>
  <c r="I115" i="6" s="1"/>
  <c r="L115" i="6" s="1"/>
  <c r="H124" i="6"/>
  <c r="G144" i="6"/>
  <c r="G152" i="6"/>
  <c r="G184" i="6"/>
  <c r="I184" i="6" s="1"/>
  <c r="L184" i="6" s="1"/>
  <c r="H335" i="6"/>
  <c r="G346" i="6"/>
  <c r="G358" i="6"/>
  <c r="I358" i="6" s="1"/>
  <c r="L358" i="6" s="1"/>
  <c r="H379" i="6"/>
  <c r="H409" i="6"/>
  <c r="G369" i="6"/>
  <c r="I369" i="6" s="1"/>
  <c r="L369" i="6" s="1"/>
  <c r="G390" i="6"/>
  <c r="I390" i="6" s="1"/>
  <c r="L390" i="6" s="1"/>
  <c r="G416" i="6"/>
  <c r="G389" i="6"/>
  <c r="H422" i="6"/>
  <c r="H106" i="6"/>
  <c r="H292" i="6"/>
  <c r="H241" i="6"/>
  <c r="G84" i="6"/>
  <c r="G176" i="6"/>
  <c r="G393" i="6"/>
  <c r="I393" i="6" s="1"/>
  <c r="L393" i="6" s="1"/>
  <c r="H69" i="6"/>
  <c r="G123" i="6"/>
  <c r="H169" i="6"/>
  <c r="G354" i="6"/>
  <c r="H383" i="6"/>
  <c r="G32" i="6"/>
  <c r="H93" i="6"/>
  <c r="G119" i="6"/>
  <c r="H141" i="6"/>
  <c r="H176" i="6"/>
  <c r="H343" i="6"/>
  <c r="H426" i="6"/>
  <c r="H49" i="6"/>
  <c r="H92" i="6"/>
  <c r="H121" i="6"/>
  <c r="H147" i="6"/>
  <c r="H204" i="6"/>
  <c r="H353" i="6"/>
  <c r="H387" i="6"/>
  <c r="G412" i="6"/>
  <c r="G405" i="6"/>
  <c r="I405" i="6" s="1"/>
  <c r="L405" i="6" s="1"/>
  <c r="H196" i="6"/>
  <c r="G205" i="6"/>
  <c r="H163" i="6"/>
  <c r="H207" i="6"/>
  <c r="G219" i="6"/>
  <c r="H135" i="6"/>
  <c r="G167" i="6"/>
  <c r="H189" i="6"/>
  <c r="H209" i="6"/>
  <c r="G216" i="6"/>
  <c r="G9" i="6"/>
  <c r="G17" i="6"/>
  <c r="G25" i="6"/>
  <c r="G33" i="6"/>
  <c r="G41" i="6"/>
  <c r="I41" i="6" s="1"/>
  <c r="L41" i="6" s="1"/>
  <c r="G49" i="6"/>
  <c r="I49" i="6" s="1"/>
  <c r="L49" i="6" s="1"/>
  <c r="G57" i="6"/>
  <c r="G65" i="6"/>
  <c r="G73" i="6"/>
  <c r="G81" i="6"/>
  <c r="H179" i="6"/>
  <c r="G187" i="6"/>
  <c r="G223" i="6"/>
  <c r="G303" i="6"/>
  <c r="G319" i="6"/>
  <c r="H396" i="6"/>
  <c r="H377" i="6"/>
  <c r="H230" i="6"/>
  <c r="H238" i="6"/>
  <c r="H246" i="6"/>
  <c r="H254" i="6"/>
  <c r="H262" i="6"/>
  <c r="H270" i="6"/>
  <c r="H278" i="6"/>
  <c r="H286" i="6"/>
  <c r="H294" i="6"/>
  <c r="G307" i="6"/>
  <c r="G314" i="6"/>
  <c r="H330" i="6"/>
  <c r="G226" i="6"/>
  <c r="G234" i="6"/>
  <c r="G242" i="6"/>
  <c r="G250" i="6"/>
  <c r="G258" i="6"/>
  <c r="G266" i="6"/>
  <c r="G274" i="6"/>
  <c r="G282" i="6"/>
  <c r="G290" i="6"/>
  <c r="H306" i="6"/>
  <c r="G318" i="6"/>
  <c r="H385" i="6"/>
  <c r="G331" i="6"/>
  <c r="G433" i="6"/>
  <c r="H338" i="6"/>
  <c r="H389" i="6"/>
  <c r="H416" i="6"/>
  <c r="H421" i="6"/>
  <c r="H146" i="6"/>
  <c r="H316" i="6"/>
  <c r="H27" i="6"/>
  <c r="H257" i="6"/>
  <c r="H101" i="6"/>
  <c r="H213" i="6"/>
  <c r="H408" i="6"/>
  <c r="H33" i="6"/>
  <c r="G92" i="6"/>
  <c r="G140" i="6"/>
  <c r="H201" i="6"/>
  <c r="H363" i="6"/>
  <c r="H45" i="6"/>
  <c r="G103" i="6"/>
  <c r="I103" i="6" s="1"/>
  <c r="L103" i="6" s="1"/>
  <c r="H127" i="6"/>
  <c r="G159" i="6"/>
  <c r="H193" i="6"/>
  <c r="H366" i="6"/>
  <c r="G12" i="6"/>
  <c r="G76" i="6"/>
  <c r="H105" i="6"/>
  <c r="G132" i="6"/>
  <c r="I132" i="6" s="1"/>
  <c r="L132" i="6" s="1"/>
  <c r="H153" i="6"/>
  <c r="H339" i="6"/>
  <c r="H361" i="6"/>
  <c r="G425" i="6"/>
  <c r="G370" i="6"/>
  <c r="H428" i="6"/>
  <c r="G429" i="6"/>
  <c r="G200" i="6"/>
  <c r="H139" i="6"/>
  <c r="G163" i="6"/>
  <c r="G188" i="6"/>
  <c r="G207" i="6"/>
  <c r="H151" i="6"/>
  <c r="G189" i="6"/>
  <c r="G209" i="6"/>
  <c r="H216" i="6"/>
  <c r="H12" i="6"/>
  <c r="I12" i="6" s="1"/>
  <c r="L12" i="6" s="1"/>
  <c r="H20" i="6"/>
  <c r="H28" i="6"/>
  <c r="H36" i="6"/>
  <c r="H44" i="6"/>
  <c r="H52" i="6"/>
  <c r="H60" i="6"/>
  <c r="H68" i="6"/>
  <c r="H76" i="6"/>
  <c r="H84" i="6"/>
  <c r="I84" i="6" s="1"/>
  <c r="L84" i="6" s="1"/>
  <c r="G179" i="6"/>
  <c r="H203" i="6"/>
  <c r="H414" i="6"/>
  <c r="H295" i="6"/>
  <c r="H311" i="6"/>
  <c r="H327" i="6"/>
  <c r="G396" i="6"/>
  <c r="H227" i="6"/>
  <c r="H235" i="6"/>
  <c r="H243" i="6"/>
  <c r="H251" i="6"/>
  <c r="H259" i="6"/>
  <c r="H267" i="6"/>
  <c r="H275" i="6"/>
  <c r="H283" i="6"/>
  <c r="H291" i="6"/>
  <c r="G298" i="6"/>
  <c r="H314" i="6"/>
  <c r="G326" i="6"/>
  <c r="H226" i="6"/>
  <c r="H234" i="6"/>
  <c r="H242" i="6"/>
  <c r="H250" i="6"/>
  <c r="H258" i="6"/>
  <c r="H266" i="6"/>
  <c r="H274" i="6"/>
  <c r="H282" i="6"/>
  <c r="H290" i="6"/>
  <c r="G302" i="6"/>
  <c r="H315" i="6"/>
  <c r="H318" i="6"/>
  <c r="G400" i="6"/>
  <c r="G334" i="6"/>
  <c r="H433" i="6"/>
  <c r="H430" i="6"/>
  <c r="H341" i="6"/>
  <c r="H397" i="6"/>
  <c r="I397" i="6" s="1"/>
  <c r="L397" i="6" s="1"/>
  <c r="G417" i="6"/>
  <c r="H38" i="6"/>
  <c r="H178" i="6"/>
  <c r="H360" i="6"/>
  <c r="H59" i="6"/>
  <c r="H309" i="6"/>
  <c r="G20" i="6"/>
  <c r="G127" i="6"/>
  <c r="H347" i="6"/>
  <c r="H37" i="6"/>
  <c r="H97" i="6"/>
  <c r="G147" i="6"/>
  <c r="G204" i="6"/>
  <c r="H367" i="6"/>
  <c r="G64" i="6"/>
  <c r="G104" i="6"/>
  <c r="I104" i="6" s="1"/>
  <c r="L104" i="6" s="1"/>
  <c r="H128" i="6"/>
  <c r="G160" i="6"/>
  <c r="H199" i="6"/>
  <c r="H375" i="6"/>
  <c r="H17" i="6"/>
  <c r="H81" i="6"/>
  <c r="H107" i="6"/>
  <c r="H140" i="6"/>
  <c r="H165" i="6"/>
  <c r="H342" i="6"/>
  <c r="H362" i="6"/>
  <c r="H425" i="6"/>
  <c r="H371" i="6"/>
  <c r="G374" i="6"/>
  <c r="G432" i="6"/>
  <c r="I432" i="6" s="1"/>
  <c r="L432" i="6" s="1"/>
  <c r="H175" i="6"/>
  <c r="H200" i="6"/>
  <c r="G180" i="6"/>
  <c r="H188" i="6"/>
  <c r="H181" i="6"/>
  <c r="G212" i="6"/>
  <c r="H221" i="6"/>
  <c r="G13" i="6"/>
  <c r="G21" i="6"/>
  <c r="G29" i="6"/>
  <c r="G37" i="6"/>
  <c r="I37" i="6" s="1"/>
  <c r="L37" i="6" s="1"/>
  <c r="G45" i="6"/>
  <c r="G53" i="6"/>
  <c r="G61" i="6"/>
  <c r="I61" i="6" s="1"/>
  <c r="L61" i="6" s="1"/>
  <c r="G69" i="6"/>
  <c r="I69" i="6" s="1"/>
  <c r="L69" i="6" s="1"/>
  <c r="G77" i="6"/>
  <c r="G85" i="6"/>
  <c r="H171" i="6"/>
  <c r="H195" i="6"/>
  <c r="G203" i="6"/>
  <c r="G414" i="6"/>
  <c r="G295" i="6"/>
  <c r="G311" i="6"/>
  <c r="G327" i="6"/>
  <c r="G401" i="6"/>
  <c r="G227" i="6"/>
  <c r="G235" i="6"/>
  <c r="G243" i="6"/>
  <c r="G251" i="6"/>
  <c r="G259" i="6"/>
  <c r="G267" i="6"/>
  <c r="G275" i="6"/>
  <c r="G283" i="6"/>
  <c r="G291" i="6"/>
  <c r="H298" i="6"/>
  <c r="G310" i="6"/>
  <c r="H323" i="6"/>
  <c r="H326" i="6"/>
  <c r="H231" i="6"/>
  <c r="H239" i="6"/>
  <c r="H247" i="6"/>
  <c r="H255" i="6"/>
  <c r="H263" i="6"/>
  <c r="H271" i="6"/>
  <c r="H279" i="6"/>
  <c r="H287" i="6"/>
  <c r="H299" i="6"/>
  <c r="H302" i="6"/>
  <c r="G315" i="6"/>
  <c r="G322" i="6"/>
  <c r="H400" i="6"/>
  <c r="H334" i="6"/>
  <c r="G430" i="6"/>
  <c r="H357" i="6"/>
  <c r="H398" i="6"/>
  <c r="H417" i="6"/>
  <c r="H70" i="6"/>
  <c r="H210" i="6"/>
  <c r="H225" i="6"/>
  <c r="G52" i="6"/>
  <c r="G136" i="6"/>
  <c r="G366" i="6"/>
  <c r="I366" i="6" s="1"/>
  <c r="L366" i="6" s="1"/>
  <c r="H65" i="6"/>
  <c r="H113" i="6"/>
  <c r="G168" i="6"/>
  <c r="G353" i="6"/>
  <c r="H378" i="6"/>
  <c r="H13" i="6"/>
  <c r="H77" i="6"/>
  <c r="H112" i="6"/>
  <c r="G139" i="6"/>
  <c r="H173" i="6"/>
  <c r="G341" i="6"/>
  <c r="H420" i="6"/>
  <c r="G44" i="6"/>
  <c r="H91" i="6"/>
  <c r="G116" i="6"/>
  <c r="I116" i="6" s="1"/>
  <c r="L116" i="6" s="1"/>
  <c r="H145" i="6"/>
  <c r="H185" i="6"/>
  <c r="G350" i="6"/>
  <c r="H384" i="6"/>
  <c r="H404" i="6"/>
  <c r="H391" i="6"/>
  <c r="G175" i="6"/>
  <c r="G196" i="6"/>
  <c r="H205" i="6"/>
  <c r="H155" i="6"/>
  <c r="H180" i="6"/>
  <c r="H219" i="6"/>
  <c r="H167" i="6"/>
  <c r="G181" i="6"/>
  <c r="H212" i="6"/>
  <c r="G221" i="6"/>
  <c r="H16" i="6"/>
  <c r="H24" i="6"/>
  <c r="H32" i="6"/>
  <c r="I32" i="6" s="1"/>
  <c r="L32" i="6" s="1"/>
  <c r="H40" i="6"/>
  <c r="H48" i="6"/>
  <c r="H56" i="6"/>
  <c r="H64" i="6"/>
  <c r="I64" i="6" s="1"/>
  <c r="L64" i="6" s="1"/>
  <c r="H72" i="6"/>
  <c r="I72" i="6" s="1"/>
  <c r="L72" i="6" s="1"/>
  <c r="H80" i="6"/>
  <c r="H88" i="6"/>
  <c r="G171" i="6"/>
  <c r="H187" i="6"/>
  <c r="G195" i="6"/>
  <c r="H401" i="6"/>
  <c r="G230" i="6"/>
  <c r="G262" i="6"/>
  <c r="I262" i="6" s="1"/>
  <c r="L262" i="6" s="1"/>
  <c r="G294" i="6"/>
  <c r="G330" i="6"/>
  <c r="G239" i="6"/>
  <c r="I239" i="6" s="1"/>
  <c r="L239" i="6" s="1"/>
  <c r="G271" i="6"/>
  <c r="G306" i="6"/>
  <c r="G385" i="6"/>
  <c r="H373" i="6"/>
  <c r="H223" i="6"/>
  <c r="H303" i="6"/>
  <c r="G377" i="6"/>
  <c r="G238" i="6"/>
  <c r="I238" i="6" s="1"/>
  <c r="G270" i="6"/>
  <c r="H307" i="6"/>
  <c r="G247" i="6"/>
  <c r="G279" i="6"/>
  <c r="G398" i="6"/>
  <c r="H319" i="6"/>
  <c r="G246" i="6"/>
  <c r="G278" i="6"/>
  <c r="H310" i="6"/>
  <c r="G255" i="6"/>
  <c r="I255" i="6" s="1"/>
  <c r="G287" i="6"/>
  <c r="H322" i="6"/>
  <c r="H331" i="6"/>
  <c r="G418" i="6"/>
  <c r="G254" i="6"/>
  <c r="G286" i="6"/>
  <c r="G323" i="6"/>
  <c r="I323" i="6" s="1"/>
  <c r="L323" i="6" s="1"/>
  <c r="G231" i="6"/>
  <c r="G263" i="6"/>
  <c r="I263" i="6" s="1"/>
  <c r="L263" i="6" s="1"/>
  <c r="G299" i="6"/>
  <c r="G335" i="6"/>
  <c r="I335" i="6" s="1"/>
  <c r="L335" i="6" s="1"/>
  <c r="G411" i="5"/>
  <c r="G410" i="5"/>
  <c r="H431" i="5"/>
  <c r="G427" i="5"/>
  <c r="G426" i="5"/>
  <c r="H424" i="5"/>
  <c r="G415" i="5"/>
  <c r="G408" i="5"/>
  <c r="H407" i="5"/>
  <c r="G431" i="5"/>
  <c r="H419" i="5"/>
  <c r="H412" i="5"/>
  <c r="G407" i="5"/>
  <c r="G396" i="5"/>
  <c r="G380" i="5"/>
  <c r="G379" i="5"/>
  <c r="G376" i="5"/>
  <c r="G375" i="5"/>
  <c r="G355" i="5"/>
  <c r="G351" i="5"/>
  <c r="G339" i="5"/>
  <c r="G320" i="5"/>
  <c r="G316" i="5"/>
  <c r="G313" i="5"/>
  <c r="G296" i="5"/>
  <c r="G292" i="5"/>
  <c r="G288" i="5"/>
  <c r="G264" i="5"/>
  <c r="G260" i="5"/>
  <c r="G257" i="5"/>
  <c r="G253" i="5"/>
  <c r="H252" i="5"/>
  <c r="H249" i="5"/>
  <c r="G240" i="5"/>
  <c r="G236" i="5"/>
  <c r="G233" i="5"/>
  <c r="G229" i="5"/>
  <c r="H225" i="5"/>
  <c r="H222" i="5"/>
  <c r="G170" i="5"/>
  <c r="G169" i="5"/>
  <c r="G165" i="5"/>
  <c r="G146" i="5"/>
  <c r="G145" i="5"/>
  <c r="G142" i="5"/>
  <c r="G141" i="5"/>
  <c r="G138" i="5"/>
  <c r="G137" i="5"/>
  <c r="G134" i="5"/>
  <c r="G133" i="5"/>
  <c r="G130" i="5"/>
  <c r="G129" i="5"/>
  <c r="G126" i="5"/>
  <c r="G125" i="5"/>
  <c r="G122" i="5"/>
  <c r="G119" i="5"/>
  <c r="G115" i="5"/>
  <c r="G114" i="5"/>
  <c r="H112" i="5"/>
  <c r="G103" i="5"/>
  <c r="G96" i="5"/>
  <c r="G83" i="5"/>
  <c r="G80" i="5"/>
  <c r="G76" i="5"/>
  <c r="G71" i="5"/>
  <c r="G63" i="5"/>
  <c r="G59" i="5"/>
  <c r="G55" i="5"/>
  <c r="G47" i="5"/>
  <c r="G43" i="5"/>
  <c r="G39" i="5"/>
  <c r="G35" i="5"/>
  <c r="G420" i="5"/>
  <c r="G419" i="5"/>
  <c r="G404" i="5"/>
  <c r="H403" i="5"/>
  <c r="H400" i="5"/>
  <c r="H399" i="5"/>
  <c r="G395" i="5"/>
  <c r="G392" i="5"/>
  <c r="G391" i="5"/>
  <c r="H388" i="5"/>
  <c r="G364" i="5"/>
  <c r="G363" i="5"/>
  <c r="G360" i="5"/>
  <c r="G359" i="5"/>
  <c r="G348" i="5"/>
  <c r="G347" i="5"/>
  <c r="G344" i="5"/>
  <c r="G343" i="5"/>
  <c r="G337" i="5"/>
  <c r="G333" i="5"/>
  <c r="G312" i="5"/>
  <c r="G309" i="5"/>
  <c r="G305" i="5"/>
  <c r="H304" i="5"/>
  <c r="G301" i="5"/>
  <c r="G284" i="5"/>
  <c r="G281" i="5"/>
  <c r="G256" i="5"/>
  <c r="G252" i="5"/>
  <c r="G249" i="5"/>
  <c r="G245" i="5"/>
  <c r="G232" i="5"/>
  <c r="G228" i="5"/>
  <c r="G225" i="5"/>
  <c r="I225" i="5" s="1"/>
  <c r="L225" i="5" s="1"/>
  <c r="G222" i="5"/>
  <c r="I222" i="5" s="1"/>
  <c r="L222" i="5" s="1"/>
  <c r="G214" i="5"/>
  <c r="H210" i="5"/>
  <c r="G206" i="5"/>
  <c r="H202" i="5"/>
  <c r="G198" i="5"/>
  <c r="H194" i="5"/>
  <c r="G190" i="5"/>
  <c r="H186" i="5"/>
  <c r="G182" i="5"/>
  <c r="H178" i="5"/>
  <c r="G174" i="5"/>
  <c r="G162" i="5"/>
  <c r="G161" i="5"/>
  <c r="H150" i="5"/>
  <c r="G112" i="5"/>
  <c r="H111" i="5"/>
  <c r="G95" i="5"/>
  <c r="G94" i="5"/>
  <c r="G91" i="5"/>
  <c r="G90" i="5"/>
  <c r="G87" i="5"/>
  <c r="G79" i="5"/>
  <c r="G75" i="5"/>
  <c r="H32" i="5"/>
  <c r="G28" i="5"/>
  <c r="G27" i="5"/>
  <c r="G16" i="5"/>
  <c r="G15" i="5"/>
  <c r="G12" i="5"/>
  <c r="G11" i="5"/>
  <c r="H423" i="5"/>
  <c r="H405" i="5"/>
  <c r="G403" i="5"/>
  <c r="I403" i="5" s="1"/>
  <c r="L403" i="5" s="1"/>
  <c r="G402" i="5"/>
  <c r="G399" i="5"/>
  <c r="I399" i="5" s="1"/>
  <c r="L399" i="5" s="1"/>
  <c r="H390" i="5"/>
  <c r="G388" i="5"/>
  <c r="I388" i="5" s="1"/>
  <c r="L388" i="5" s="1"/>
  <c r="G384" i="5"/>
  <c r="H374" i="5"/>
  <c r="G372" i="5"/>
  <c r="G368" i="5"/>
  <c r="H356" i="5"/>
  <c r="H353" i="5"/>
  <c r="H352" i="5"/>
  <c r="H340" i="5"/>
  <c r="G336" i="5"/>
  <c r="G332" i="5"/>
  <c r="G329" i="5"/>
  <c r="H328" i="5"/>
  <c r="G325" i="5"/>
  <c r="H324" i="5"/>
  <c r="H321" i="5"/>
  <c r="H317" i="5"/>
  <c r="G308" i="5"/>
  <c r="G304" i="5"/>
  <c r="H300" i="5"/>
  <c r="H297" i="5"/>
  <c r="H293" i="5"/>
  <c r="H289" i="5"/>
  <c r="H285" i="5"/>
  <c r="G280" i="5"/>
  <c r="G277" i="5"/>
  <c r="H276" i="5"/>
  <c r="G273" i="5"/>
  <c r="H272" i="5"/>
  <c r="G269" i="5"/>
  <c r="H268" i="5"/>
  <c r="H265" i="5"/>
  <c r="H261" i="5"/>
  <c r="G248" i="5"/>
  <c r="H244" i="5"/>
  <c r="H241" i="5"/>
  <c r="H237" i="5"/>
  <c r="G221" i="5"/>
  <c r="G218" i="5"/>
  <c r="G213" i="5"/>
  <c r="G210" i="5"/>
  <c r="G205" i="5"/>
  <c r="G202" i="5"/>
  <c r="G197" i="5"/>
  <c r="G194" i="5"/>
  <c r="G189" i="5"/>
  <c r="G186" i="5"/>
  <c r="G181" i="5"/>
  <c r="G178" i="5"/>
  <c r="G173" i="5"/>
  <c r="H167" i="5"/>
  <c r="H166" i="5"/>
  <c r="H160" i="5"/>
  <c r="G158" i="5"/>
  <c r="H154" i="5"/>
  <c r="G150" i="5"/>
  <c r="G111" i="5"/>
  <c r="I111" i="5" s="1"/>
  <c r="L111" i="5" s="1"/>
  <c r="G110" i="5"/>
  <c r="G108" i="5"/>
  <c r="H107" i="5"/>
  <c r="G424" i="5"/>
  <c r="I424" i="5" s="1"/>
  <c r="L424" i="5" s="1"/>
  <c r="G423" i="5"/>
  <c r="I423" i="5" s="1"/>
  <c r="L423" i="5" s="1"/>
  <c r="G422" i="5"/>
  <c r="G406" i="5"/>
  <c r="H396" i="5"/>
  <c r="G387" i="5"/>
  <c r="G383" i="5"/>
  <c r="H382" i="5"/>
  <c r="H381" i="5"/>
  <c r="G371" i="5"/>
  <c r="G367" i="5"/>
  <c r="H366" i="5"/>
  <c r="H365" i="5"/>
  <c r="H358" i="5"/>
  <c r="G356" i="5"/>
  <c r="G352" i="5"/>
  <c r="I352" i="5" s="1"/>
  <c r="L352" i="5" s="1"/>
  <c r="H342" i="5"/>
  <c r="G340" i="5"/>
  <c r="G328" i="5"/>
  <c r="G324" i="5"/>
  <c r="G321" i="5"/>
  <c r="I321" i="5" s="1"/>
  <c r="L321" i="5" s="1"/>
  <c r="G317" i="5"/>
  <c r="G300" i="5"/>
  <c r="G297" i="5"/>
  <c r="G293" i="5"/>
  <c r="G289" i="5"/>
  <c r="I289" i="5" s="1"/>
  <c r="L289" i="5" s="1"/>
  <c r="G285" i="5"/>
  <c r="G276" i="5"/>
  <c r="G272" i="5"/>
  <c r="I272" i="5" s="1"/>
  <c r="L272" i="5" s="1"/>
  <c r="G268" i="5"/>
  <c r="G265" i="5"/>
  <c r="G261" i="5"/>
  <c r="G244" i="5"/>
  <c r="I244" i="5" s="1"/>
  <c r="L244" i="5" s="1"/>
  <c r="G241" i="5"/>
  <c r="G237" i="5"/>
  <c r="G217" i="5"/>
  <c r="G209" i="5"/>
  <c r="G201" i="5"/>
  <c r="G193" i="5"/>
  <c r="G185" i="5"/>
  <c r="G177" i="5"/>
  <c r="G166" i="5"/>
  <c r="G157" i="5"/>
  <c r="H156" i="5"/>
  <c r="G154" i="5"/>
  <c r="I154" i="5" s="1"/>
  <c r="L154" i="5" s="1"/>
  <c r="G153" i="5"/>
  <c r="G149" i="5"/>
  <c r="H148" i="5"/>
  <c r="H147" i="5"/>
  <c r="G116" i="5"/>
  <c r="G107" i="5"/>
  <c r="G106" i="5"/>
  <c r="H104" i="5"/>
  <c r="H101" i="5"/>
  <c r="G99" i="5"/>
  <c r="G98" i="5"/>
  <c r="H97" i="5"/>
  <c r="H81" i="5"/>
  <c r="H78" i="5"/>
  <c r="H77" i="5"/>
  <c r="G72" i="5"/>
  <c r="G67" i="5"/>
  <c r="G64" i="5"/>
  <c r="G60" i="5"/>
  <c r="G56" i="5"/>
  <c r="G51" i="5"/>
  <c r="G48" i="5"/>
  <c r="G44" i="5"/>
  <c r="G40" i="5"/>
  <c r="G36" i="5"/>
  <c r="G31" i="5"/>
  <c r="H30" i="5"/>
  <c r="H29" i="5"/>
  <c r="G24" i="5"/>
  <c r="G23" i="5"/>
  <c r="H22" i="5"/>
  <c r="G20" i="5"/>
  <c r="H99" i="5"/>
  <c r="H74" i="5"/>
  <c r="G68" i="5"/>
  <c r="H61" i="5"/>
  <c r="H57" i="5"/>
  <c r="H48" i="5"/>
  <c r="H44" i="5"/>
  <c r="H40" i="5"/>
  <c r="G32" i="5"/>
  <c r="I32" i="5" s="1"/>
  <c r="L32" i="5" s="1"/>
  <c r="H25" i="5"/>
  <c r="H62" i="5"/>
  <c r="H58" i="5"/>
  <c r="G52" i="5"/>
  <c r="H45" i="5"/>
  <c r="H41" i="5"/>
  <c r="H26" i="5"/>
  <c r="H72" i="5"/>
  <c r="H46" i="5"/>
  <c r="H42" i="5"/>
  <c r="H36" i="5"/>
  <c r="H9" i="5"/>
  <c r="H73" i="5"/>
  <c r="H64" i="5"/>
  <c r="H60" i="5"/>
  <c r="H56" i="5"/>
  <c r="H24" i="5"/>
  <c r="H20" i="5"/>
  <c r="G19" i="5"/>
  <c r="H10" i="5"/>
  <c r="H16" i="5"/>
  <c r="H86" i="5"/>
  <c r="H103" i="5"/>
  <c r="H229" i="5"/>
  <c r="H257" i="5"/>
  <c r="H281" i="5"/>
  <c r="H313" i="5"/>
  <c r="H337" i="5"/>
  <c r="H68" i="5"/>
  <c r="H15" i="5"/>
  <c r="H34" i="5"/>
  <c r="H76" i="5"/>
  <c r="G89" i="5"/>
  <c r="H122" i="5"/>
  <c r="H138" i="5"/>
  <c r="H162" i="5"/>
  <c r="H190" i="5"/>
  <c r="H218" i="5"/>
  <c r="H240" i="5"/>
  <c r="H264" i="5"/>
  <c r="H292" i="5"/>
  <c r="H316" i="5"/>
  <c r="H344" i="5"/>
  <c r="H368" i="5"/>
  <c r="H384" i="5"/>
  <c r="H17" i="5"/>
  <c r="H27" i="5"/>
  <c r="G49" i="5"/>
  <c r="G65" i="5"/>
  <c r="H75" i="5"/>
  <c r="H94" i="5"/>
  <c r="G168" i="5"/>
  <c r="G354" i="5"/>
  <c r="G369" i="5"/>
  <c r="H408" i="5"/>
  <c r="G113" i="5"/>
  <c r="G128" i="5"/>
  <c r="G136" i="5"/>
  <c r="G144" i="5"/>
  <c r="G164" i="5"/>
  <c r="G175" i="5"/>
  <c r="G183" i="5"/>
  <c r="G191" i="5"/>
  <c r="G199" i="5"/>
  <c r="G207" i="5"/>
  <c r="G215" i="5"/>
  <c r="G223" i="5"/>
  <c r="G350" i="5"/>
  <c r="H375" i="5"/>
  <c r="G393" i="5"/>
  <c r="H427" i="5"/>
  <c r="G29" i="5"/>
  <c r="H37" i="5"/>
  <c r="H51" i="5"/>
  <c r="H66" i="5"/>
  <c r="G77" i="5"/>
  <c r="G97" i="5"/>
  <c r="G104" i="5"/>
  <c r="H118" i="5"/>
  <c r="H127" i="5"/>
  <c r="H143" i="5"/>
  <c r="H151" i="5"/>
  <c r="H168" i="5"/>
  <c r="H193" i="5"/>
  <c r="G342" i="5"/>
  <c r="H362" i="5"/>
  <c r="H369" i="5"/>
  <c r="H383" i="5"/>
  <c r="H415" i="5"/>
  <c r="G25" i="5"/>
  <c r="G45" i="5"/>
  <c r="I45" i="5" s="1"/>
  <c r="L45" i="5" s="1"/>
  <c r="G61" i="5"/>
  <c r="G105" i="5"/>
  <c r="H124" i="5"/>
  <c r="H140" i="5"/>
  <c r="G160" i="5"/>
  <c r="I160" i="5" s="1"/>
  <c r="L160" i="5" s="1"/>
  <c r="H172" i="5"/>
  <c r="H179" i="5"/>
  <c r="H184" i="5"/>
  <c r="H191" i="5"/>
  <c r="H197" i="5"/>
  <c r="H204" i="5"/>
  <c r="H211" i="5"/>
  <c r="H216" i="5"/>
  <c r="H223" i="5"/>
  <c r="H370" i="5"/>
  <c r="G390" i="5"/>
  <c r="I390" i="5" s="1"/>
  <c r="L390" i="5" s="1"/>
  <c r="H409" i="5"/>
  <c r="H35" i="5"/>
  <c r="G88" i="5"/>
  <c r="H115" i="5"/>
  <c r="H233" i="5"/>
  <c r="H269" i="5"/>
  <c r="H301" i="5"/>
  <c r="H325" i="5"/>
  <c r="H395" i="5"/>
  <c r="H80" i="5"/>
  <c r="G18" i="5"/>
  <c r="H39" i="5"/>
  <c r="G85" i="5"/>
  <c r="H91" i="5"/>
  <c r="H126" i="5"/>
  <c r="H142" i="5"/>
  <c r="H170" i="5"/>
  <c r="H198" i="5"/>
  <c r="H228" i="5"/>
  <c r="H248" i="5"/>
  <c r="H280" i="5"/>
  <c r="H296" i="5"/>
  <c r="H320" i="5"/>
  <c r="H348" i="5"/>
  <c r="H372" i="5"/>
  <c r="H392" i="5"/>
  <c r="H55" i="5"/>
  <c r="G33" i="5"/>
  <c r="G50" i="5"/>
  <c r="G66" i="5"/>
  <c r="H79" i="5"/>
  <c r="G151" i="5"/>
  <c r="I151" i="5" s="1"/>
  <c r="L151" i="5" s="1"/>
  <c r="H343" i="5"/>
  <c r="H359" i="5"/>
  <c r="G385" i="5"/>
  <c r="H114" i="5"/>
  <c r="H129" i="5"/>
  <c r="H137" i="5"/>
  <c r="H145" i="5"/>
  <c r="H165" i="5"/>
  <c r="G176" i="5"/>
  <c r="G184" i="5"/>
  <c r="G192" i="5"/>
  <c r="G200" i="5"/>
  <c r="G208" i="5"/>
  <c r="G216" i="5"/>
  <c r="G224" i="5"/>
  <c r="H351" i="5"/>
  <c r="G378" i="5"/>
  <c r="G397" i="5"/>
  <c r="H429" i="5"/>
  <c r="H19" i="5"/>
  <c r="G30" i="5"/>
  <c r="H38" i="5"/>
  <c r="H53" i="5"/>
  <c r="H67" i="5"/>
  <c r="G78" i="5"/>
  <c r="I78" i="5" s="1"/>
  <c r="L78" i="5" s="1"/>
  <c r="H98" i="5"/>
  <c r="H106" i="5"/>
  <c r="G120" i="5"/>
  <c r="H131" i="5"/>
  <c r="G147" i="5"/>
  <c r="H153" i="5"/>
  <c r="G171" i="5"/>
  <c r="H201" i="5"/>
  <c r="H346" i="5"/>
  <c r="G365" i="5"/>
  <c r="H371" i="5"/>
  <c r="H385" i="5"/>
  <c r="G9" i="5"/>
  <c r="G26" i="5"/>
  <c r="G46" i="5"/>
  <c r="I46" i="5" s="1"/>
  <c r="L46" i="5" s="1"/>
  <c r="G62" i="5"/>
  <c r="I62" i="5" s="1"/>
  <c r="L62" i="5" s="1"/>
  <c r="H108" i="5"/>
  <c r="H128" i="5"/>
  <c r="H144" i="5"/>
  <c r="H163" i="5"/>
  <c r="H173" i="5"/>
  <c r="H180" i="5"/>
  <c r="H187" i="5"/>
  <c r="H192" i="5"/>
  <c r="H199" i="5"/>
  <c r="H205" i="5"/>
  <c r="H212" i="5"/>
  <c r="H219" i="5"/>
  <c r="H349" i="5"/>
  <c r="G374" i="5"/>
  <c r="H393" i="5"/>
  <c r="H404" i="5"/>
  <c r="H420" i="5"/>
  <c r="H426" i="5"/>
  <c r="G14" i="5"/>
  <c r="H52" i="5"/>
  <c r="H88" i="5"/>
  <c r="H117" i="5"/>
  <c r="H245" i="5"/>
  <c r="H273" i="5"/>
  <c r="H305" i="5"/>
  <c r="H329" i="5"/>
  <c r="H411" i="5"/>
  <c r="H11" i="5"/>
  <c r="H83" i="5"/>
  <c r="H18" i="5"/>
  <c r="H43" i="5"/>
  <c r="H85" i="5"/>
  <c r="H95" i="5"/>
  <c r="H130" i="5"/>
  <c r="H146" i="5"/>
  <c r="H174" i="5"/>
  <c r="H206" i="5"/>
  <c r="H232" i="5"/>
  <c r="H256" i="5"/>
  <c r="H284" i="5"/>
  <c r="H308" i="5"/>
  <c r="H332" i="5"/>
  <c r="H360" i="5"/>
  <c r="H376" i="5"/>
  <c r="H12" i="5"/>
  <c r="H59" i="5"/>
  <c r="G37" i="5"/>
  <c r="I37" i="5" s="1"/>
  <c r="L37" i="5" s="1"/>
  <c r="G53" i="5"/>
  <c r="G69" i="5"/>
  <c r="H90" i="5"/>
  <c r="G159" i="5"/>
  <c r="G346" i="5"/>
  <c r="G362" i="5"/>
  <c r="G389" i="5"/>
  <c r="G124" i="5"/>
  <c r="I124" i="5" s="1"/>
  <c r="L124" i="5" s="1"/>
  <c r="G132" i="5"/>
  <c r="G140" i="5"/>
  <c r="G152" i="5"/>
  <c r="H169" i="5"/>
  <c r="G179" i="5"/>
  <c r="G187" i="5"/>
  <c r="G195" i="5"/>
  <c r="G203" i="5"/>
  <c r="G211" i="5"/>
  <c r="G219" i="5"/>
  <c r="H339" i="5"/>
  <c r="H355" i="5"/>
  <c r="H379" i="5"/>
  <c r="G416" i="5"/>
  <c r="G22" i="5"/>
  <c r="I22" i="5" s="1"/>
  <c r="L22" i="5" s="1"/>
  <c r="H31" i="5"/>
  <c r="H49" i="5"/>
  <c r="H54" i="5"/>
  <c r="H69" i="5"/>
  <c r="G81" i="5"/>
  <c r="G101" i="5"/>
  <c r="I101" i="5" s="1"/>
  <c r="L101" i="5" s="1"/>
  <c r="H116" i="5"/>
  <c r="G121" i="5"/>
  <c r="H135" i="5"/>
  <c r="G148" i="5"/>
  <c r="G156" i="5"/>
  <c r="H177" i="5"/>
  <c r="H209" i="5"/>
  <c r="H354" i="5"/>
  <c r="G366" i="5"/>
  <c r="G381" i="5"/>
  <c r="H387" i="5"/>
  <c r="G10" i="5"/>
  <c r="I10" i="5" s="1"/>
  <c r="L10" i="5" s="1"/>
  <c r="G41" i="5"/>
  <c r="I41" i="5" s="1"/>
  <c r="L41" i="5" s="1"/>
  <c r="G57" i="5"/>
  <c r="G73" i="5"/>
  <c r="I73" i="5" s="1"/>
  <c r="L73" i="5" s="1"/>
  <c r="H110" i="5"/>
  <c r="H132" i="5"/>
  <c r="H152" i="5"/>
  <c r="H164" i="5"/>
  <c r="H175" i="5"/>
  <c r="H181" i="5"/>
  <c r="H188" i="5"/>
  <c r="H195" i="5"/>
  <c r="H200" i="5"/>
  <c r="H207" i="5"/>
  <c r="H213" i="5"/>
  <c r="H220" i="5"/>
  <c r="H350" i="5"/>
  <c r="I350" i="5" s="1"/>
  <c r="L350" i="5" s="1"/>
  <c r="H378" i="5"/>
  <c r="H402" i="5"/>
  <c r="G405" i="5"/>
  <c r="I405" i="5" s="1"/>
  <c r="L405" i="5" s="1"/>
  <c r="G421" i="5"/>
  <c r="G429" i="5"/>
  <c r="H71" i="5"/>
  <c r="H277" i="5"/>
  <c r="H28" i="5"/>
  <c r="G34" i="5"/>
  <c r="H134" i="5"/>
  <c r="H236" i="5"/>
  <c r="H336" i="5"/>
  <c r="G17" i="5"/>
  <c r="I17" i="5" s="1"/>
  <c r="L17" i="5" s="1"/>
  <c r="G70" i="5"/>
  <c r="H363" i="5"/>
  <c r="H133" i="5"/>
  <c r="G180" i="5"/>
  <c r="G212" i="5"/>
  <c r="G386" i="5"/>
  <c r="H33" i="5"/>
  <c r="H93" i="5"/>
  <c r="H139" i="5"/>
  <c r="H217" i="5"/>
  <c r="H410" i="5"/>
  <c r="G42" i="5"/>
  <c r="I42" i="5" s="1"/>
  <c r="L42" i="5" s="1"/>
  <c r="H136" i="5"/>
  <c r="H183" i="5"/>
  <c r="H208" i="5"/>
  <c r="H386" i="5"/>
  <c r="H422" i="5"/>
  <c r="G400" i="5"/>
  <c r="G425" i="5"/>
  <c r="H275" i="5"/>
  <c r="H279" i="5"/>
  <c r="G318" i="5"/>
  <c r="G432" i="5"/>
  <c r="H230" i="5"/>
  <c r="H283" i="5"/>
  <c r="G310" i="5"/>
  <c r="H413" i="5"/>
  <c r="G135" i="5"/>
  <c r="H171" i="5"/>
  <c r="H235" i="5"/>
  <c r="H238" i="5"/>
  <c r="H314" i="5"/>
  <c r="G323" i="5"/>
  <c r="H96" i="5"/>
  <c r="H309" i="5"/>
  <c r="H47" i="5"/>
  <c r="H158" i="5"/>
  <c r="H260" i="5"/>
  <c r="H364" i="5"/>
  <c r="H63" i="5"/>
  <c r="G93" i="5"/>
  <c r="H391" i="5"/>
  <c r="H141" i="5"/>
  <c r="G188" i="5"/>
  <c r="G220" i="5"/>
  <c r="H425" i="5"/>
  <c r="H50" i="5"/>
  <c r="H102" i="5"/>
  <c r="H149" i="5"/>
  <c r="G358" i="5"/>
  <c r="G58" i="5"/>
  <c r="I58" i="5" s="1"/>
  <c r="L58" i="5" s="1"/>
  <c r="G155" i="5"/>
  <c r="H189" i="5"/>
  <c r="H215" i="5"/>
  <c r="G409" i="5"/>
  <c r="I409" i="5" s="1"/>
  <c r="L409" i="5" s="1"/>
  <c r="H406" i="5"/>
  <c r="G275" i="5"/>
  <c r="G279" i="5"/>
  <c r="I279" i="5" s="1"/>
  <c r="L279" i="5" s="1"/>
  <c r="H318" i="5"/>
  <c r="H432" i="5"/>
  <c r="H159" i="5"/>
  <c r="H227" i="5"/>
  <c r="G283" i="5"/>
  <c r="H310" i="5"/>
  <c r="G123" i="5"/>
  <c r="G139" i="5"/>
  <c r="I139" i="5" s="1"/>
  <c r="L139" i="5" s="1"/>
  <c r="G235" i="5"/>
  <c r="G254" i="5"/>
  <c r="H315" i="5"/>
  <c r="H428" i="5"/>
  <c r="G246" i="5"/>
  <c r="G226" i="5"/>
  <c r="H262" i="5"/>
  <c r="H270" i="5"/>
  <c r="G298" i="5"/>
  <c r="H334" i="5"/>
  <c r="G357" i="5"/>
  <c r="G231" i="5"/>
  <c r="H247" i="5"/>
  <c r="H250" i="5"/>
  <c r="H266" i="5"/>
  <c r="G294" i="5"/>
  <c r="G302" i="5"/>
  <c r="H255" i="5"/>
  <c r="H258" i="5"/>
  <c r="G274" i="5"/>
  <c r="G303" i="5"/>
  <c r="H319" i="5"/>
  <c r="H322" i="5"/>
  <c r="G338" i="5"/>
  <c r="H394" i="5"/>
  <c r="H327" i="5"/>
  <c r="H330" i="5"/>
  <c r="G433" i="5"/>
  <c r="H397" i="5"/>
  <c r="G417" i="5"/>
  <c r="G92" i="5"/>
  <c r="H109" i="5"/>
  <c r="G84" i="5"/>
  <c r="H82" i="5"/>
  <c r="G102" i="5"/>
  <c r="H121" i="5"/>
  <c r="I121" i="5" s="1"/>
  <c r="L121" i="5" s="1"/>
  <c r="H119" i="5"/>
  <c r="H333" i="5"/>
  <c r="H87" i="5"/>
  <c r="H182" i="5"/>
  <c r="H288" i="5"/>
  <c r="H380" i="5"/>
  <c r="G38" i="5"/>
  <c r="H161" i="5"/>
  <c r="G163" i="5"/>
  <c r="I163" i="5" s="1"/>
  <c r="L163" i="5" s="1"/>
  <c r="G196" i="5"/>
  <c r="G349" i="5"/>
  <c r="H65" i="5"/>
  <c r="G117" i="5"/>
  <c r="I117" i="5" s="1"/>
  <c r="L117" i="5" s="1"/>
  <c r="H157" i="5"/>
  <c r="H367" i="5"/>
  <c r="G74" i="5"/>
  <c r="I74" i="5" s="1"/>
  <c r="L74" i="5" s="1"/>
  <c r="G167" i="5"/>
  <c r="I167" i="5" s="1"/>
  <c r="L167" i="5" s="1"/>
  <c r="H196" i="5"/>
  <c r="H221" i="5"/>
  <c r="H418" i="5"/>
  <c r="H251" i="5"/>
  <c r="G278" i="5"/>
  <c r="G286" i="5"/>
  <c r="G341" i="5"/>
  <c r="G227" i="5"/>
  <c r="G282" i="5"/>
  <c r="H307" i="5"/>
  <c r="H311" i="5"/>
  <c r="G127" i="5"/>
  <c r="I127" i="5" s="1"/>
  <c r="L127" i="5" s="1"/>
  <c r="G143" i="5"/>
  <c r="I143" i="5" s="1"/>
  <c r="L143" i="5" s="1"/>
  <c r="H254" i="5"/>
  <c r="G315" i="5"/>
  <c r="I315" i="5" s="1"/>
  <c r="L315" i="5" s="1"/>
  <c r="G326" i="5"/>
  <c r="G428" i="5"/>
  <c r="H246" i="5"/>
  <c r="H226" i="5"/>
  <c r="G242" i="5"/>
  <c r="H263" i="5"/>
  <c r="H298" i="5"/>
  <c r="H331" i="5"/>
  <c r="H357" i="5"/>
  <c r="G247" i="5"/>
  <c r="H259" i="5"/>
  <c r="H267" i="5"/>
  <c r="H294" i="5"/>
  <c r="H302" i="5"/>
  <c r="G255" i="5"/>
  <c r="H271" i="5"/>
  <c r="H274" i="5"/>
  <c r="G290" i="5"/>
  <c r="G319" i="5"/>
  <c r="H335" i="5"/>
  <c r="H338" i="5"/>
  <c r="G377" i="5"/>
  <c r="G394" i="5"/>
  <c r="G327" i="5"/>
  <c r="I327" i="5" s="1"/>
  <c r="G361" i="5"/>
  <c r="G401" i="5"/>
  <c r="H433" i="5"/>
  <c r="H398" i="5"/>
  <c r="H417" i="5"/>
  <c r="H100" i="5"/>
  <c r="H14" i="5"/>
  <c r="H253" i="5"/>
  <c r="G13" i="5"/>
  <c r="H120" i="5"/>
  <c r="H214" i="5"/>
  <c r="H312" i="5"/>
  <c r="G54" i="5"/>
  <c r="I54" i="5" s="1"/>
  <c r="L54" i="5" s="1"/>
  <c r="H347" i="5"/>
  <c r="H125" i="5"/>
  <c r="G172" i="5"/>
  <c r="I172" i="5" s="1"/>
  <c r="L172" i="5" s="1"/>
  <c r="G204" i="5"/>
  <c r="I204" i="5" s="1"/>
  <c r="L204" i="5" s="1"/>
  <c r="G370" i="5"/>
  <c r="I370" i="5" s="1"/>
  <c r="L370" i="5" s="1"/>
  <c r="H23" i="5"/>
  <c r="H70" i="5"/>
  <c r="H123" i="5"/>
  <c r="H185" i="5"/>
  <c r="G382" i="5"/>
  <c r="G21" i="5"/>
  <c r="H113" i="5"/>
  <c r="H176" i="5"/>
  <c r="H203" i="5"/>
  <c r="G353" i="5"/>
  <c r="I353" i="5" s="1"/>
  <c r="L353" i="5" s="1"/>
  <c r="G412" i="5"/>
  <c r="I412" i="5" s="1"/>
  <c r="L412" i="5" s="1"/>
  <c r="G251" i="5"/>
  <c r="G311" i="5"/>
  <c r="H323" i="5"/>
  <c r="H243" i="5"/>
  <c r="H239" i="5"/>
  <c r="G263" i="5"/>
  <c r="H299" i="5"/>
  <c r="G373" i="5"/>
  <c r="G234" i="5"/>
  <c r="G259" i="5"/>
  <c r="I259" i="5" s="1"/>
  <c r="L259" i="5" s="1"/>
  <c r="H295" i="5"/>
  <c r="G271" i="5"/>
  <c r="H290" i="5"/>
  <c r="G345" i="5"/>
  <c r="H361" i="5"/>
  <c r="H430" i="5"/>
  <c r="H389" i="5"/>
  <c r="I389" i="5" s="1"/>
  <c r="L389" i="5" s="1"/>
  <c r="G418" i="5"/>
  <c r="G100" i="5"/>
  <c r="I100" i="5" s="1"/>
  <c r="L100" i="5" s="1"/>
  <c r="G82" i="5"/>
  <c r="I82" i="5" s="1"/>
  <c r="L82" i="5" s="1"/>
  <c r="H89" i="5"/>
  <c r="G118" i="5"/>
  <c r="H278" i="5"/>
  <c r="G230" i="5"/>
  <c r="I230" i="5" s="1"/>
  <c r="L230" i="5" s="1"/>
  <c r="G413" i="5"/>
  <c r="G238" i="5"/>
  <c r="H326" i="5"/>
  <c r="G243" i="5"/>
  <c r="I243" i="5" s="1"/>
  <c r="L243" i="5" s="1"/>
  <c r="G239" i="5"/>
  <c r="I239" i="5" s="1"/>
  <c r="L239" i="5" s="1"/>
  <c r="G270" i="5"/>
  <c r="G299" i="5"/>
  <c r="I299" i="5" s="1"/>
  <c r="L299" i="5" s="1"/>
  <c r="H373" i="5"/>
  <c r="H234" i="5"/>
  <c r="G266" i="5"/>
  <c r="I266" i="5" s="1"/>
  <c r="L266" i="5" s="1"/>
  <c r="G295" i="5"/>
  <c r="I295" i="5" s="1"/>
  <c r="L295" i="5" s="1"/>
  <c r="H303" i="5"/>
  <c r="G322" i="5"/>
  <c r="H345" i="5"/>
  <c r="G430" i="5"/>
  <c r="H421" i="5"/>
  <c r="I421" i="5" s="1"/>
  <c r="L421" i="5" s="1"/>
  <c r="G109" i="5"/>
  <c r="H13" i="5"/>
  <c r="H286" i="5"/>
  <c r="H282" i="5"/>
  <c r="G131" i="5"/>
  <c r="H242" i="5"/>
  <c r="H291" i="5"/>
  <c r="G331" i="5"/>
  <c r="G267" i="5"/>
  <c r="H287" i="5"/>
  <c r="G306" i="5"/>
  <c r="G335" i="5"/>
  <c r="H377" i="5"/>
  <c r="H401" i="5"/>
  <c r="H414" i="5"/>
  <c r="G398" i="5"/>
  <c r="H21" i="5"/>
  <c r="H105" i="5"/>
  <c r="H341" i="5"/>
  <c r="G307" i="5"/>
  <c r="H155" i="5"/>
  <c r="G314" i="5"/>
  <c r="H224" i="5"/>
  <c r="I224" i="5" s="1"/>
  <c r="L224" i="5" s="1"/>
  <c r="G262" i="5"/>
  <c r="I262" i="5" s="1"/>
  <c r="L262" i="5" s="1"/>
  <c r="G291" i="5"/>
  <c r="G334" i="5"/>
  <c r="H231" i="5"/>
  <c r="G250" i="5"/>
  <c r="I250" i="5" s="1"/>
  <c r="L250" i="5" s="1"/>
  <c r="G258" i="5"/>
  <c r="G287" i="5"/>
  <c r="I287" i="5" s="1"/>
  <c r="H306" i="5"/>
  <c r="G330" i="5"/>
  <c r="I330" i="5" s="1"/>
  <c r="L330" i="5" s="1"/>
  <c r="G414" i="5"/>
  <c r="H416" i="5"/>
  <c r="H92" i="5"/>
  <c r="H84" i="5"/>
  <c r="G86" i="5"/>
  <c r="I86" i="5" s="1"/>
  <c r="L86" i="5" s="1"/>
  <c r="G424" i="1"/>
  <c r="G421" i="1"/>
  <c r="G418" i="1"/>
  <c r="G417" i="1"/>
  <c r="H416" i="1"/>
  <c r="G410" i="1"/>
  <c r="G409" i="1"/>
  <c r="G408" i="1"/>
  <c r="G389" i="1"/>
  <c r="G385" i="1"/>
  <c r="G384" i="1"/>
  <c r="G383" i="1"/>
  <c r="G373" i="1"/>
  <c r="G372" i="1"/>
  <c r="H371" i="1"/>
  <c r="H358" i="1"/>
  <c r="G344" i="1"/>
  <c r="G340" i="1"/>
  <c r="H332" i="1"/>
  <c r="G308" i="1"/>
  <c r="H307" i="1"/>
  <c r="H303" i="1"/>
  <c r="G302" i="1"/>
  <c r="G301" i="1"/>
  <c r="G290" i="1"/>
  <c r="G289" i="1"/>
  <c r="H285" i="1"/>
  <c r="G261" i="1"/>
  <c r="G257" i="1"/>
  <c r="G241" i="1"/>
  <c r="G233" i="1"/>
  <c r="G232" i="1"/>
  <c r="H229" i="1"/>
  <c r="G228" i="1"/>
  <c r="H225" i="1"/>
  <c r="H224" i="1"/>
  <c r="G196" i="1"/>
  <c r="H186" i="1"/>
  <c r="H178" i="1"/>
  <c r="G177" i="1"/>
  <c r="G176" i="1"/>
  <c r="H163" i="1"/>
  <c r="H162" i="1"/>
  <c r="G155" i="1"/>
  <c r="G152" i="1"/>
  <c r="H147" i="1"/>
  <c r="G143" i="1"/>
  <c r="H134" i="1"/>
  <c r="G129" i="1"/>
  <c r="G120" i="1"/>
  <c r="G105" i="1"/>
  <c r="G104" i="1"/>
  <c r="H103" i="1"/>
  <c r="G92" i="1"/>
  <c r="G85" i="1"/>
  <c r="G84" i="1"/>
  <c r="H72" i="1"/>
  <c r="H71" i="1"/>
  <c r="G65" i="1"/>
  <c r="G64" i="1"/>
  <c r="G63" i="1"/>
  <c r="H60" i="1"/>
  <c r="G56" i="1"/>
  <c r="G40" i="1"/>
  <c r="H36" i="1"/>
  <c r="H24" i="1"/>
  <c r="G420" i="1"/>
  <c r="G414" i="1"/>
  <c r="G413" i="1"/>
  <c r="G405" i="1"/>
  <c r="G404" i="1"/>
  <c r="G381" i="1"/>
  <c r="G380" i="1"/>
  <c r="G379" i="1"/>
  <c r="G376" i="1"/>
  <c r="G375" i="1"/>
  <c r="G360" i="1"/>
  <c r="G348" i="1"/>
  <c r="G337" i="1"/>
  <c r="G336" i="1"/>
  <c r="G335" i="1"/>
  <c r="G332" i="1"/>
  <c r="G318" i="1"/>
  <c r="G317" i="1"/>
  <c r="G314" i="1"/>
  <c r="G286" i="1"/>
  <c r="G285" i="1"/>
  <c r="I285" i="1" s="1"/>
  <c r="L285" i="1" s="1"/>
  <c r="G274" i="1"/>
  <c r="G273" i="1"/>
  <c r="G229" i="1"/>
  <c r="G225" i="1"/>
  <c r="I225" i="1" s="1"/>
  <c r="L225" i="1" s="1"/>
  <c r="G188" i="1"/>
  <c r="G187" i="1"/>
  <c r="G165" i="1"/>
  <c r="G164" i="1"/>
  <c r="G151" i="1"/>
  <c r="G149" i="1"/>
  <c r="G148" i="1"/>
  <c r="G145" i="1"/>
  <c r="G144" i="1"/>
  <c r="G128" i="1"/>
  <c r="G127" i="1"/>
  <c r="G124" i="1"/>
  <c r="G117" i="1"/>
  <c r="G116" i="1"/>
  <c r="G115" i="1"/>
  <c r="G112" i="1"/>
  <c r="G111" i="1"/>
  <c r="G108" i="1"/>
  <c r="G107" i="1"/>
  <c r="G99" i="1"/>
  <c r="G89" i="1"/>
  <c r="G88" i="1"/>
  <c r="G73" i="1"/>
  <c r="G72" i="1"/>
  <c r="G60" i="1"/>
  <c r="G59" i="1"/>
  <c r="G37" i="1"/>
  <c r="G36" i="1"/>
  <c r="G25" i="1"/>
  <c r="G24" i="1"/>
  <c r="G16" i="1"/>
  <c r="G15" i="1"/>
  <c r="H10" i="1"/>
  <c r="G429" i="1"/>
  <c r="G428" i="1"/>
  <c r="H425" i="1"/>
  <c r="H401" i="1"/>
  <c r="G398" i="1"/>
  <c r="H397" i="1"/>
  <c r="G394" i="1"/>
  <c r="H393" i="1"/>
  <c r="H392" i="1"/>
  <c r="G369" i="1"/>
  <c r="H368" i="1"/>
  <c r="G365" i="1"/>
  <c r="H364" i="1"/>
  <c r="H363" i="1"/>
  <c r="G356" i="1"/>
  <c r="H352" i="1"/>
  <c r="G347" i="1"/>
  <c r="G331" i="1"/>
  <c r="G328" i="1"/>
  <c r="H327" i="1"/>
  <c r="G325" i="1"/>
  <c r="G324" i="1"/>
  <c r="H321" i="1"/>
  <c r="G313" i="1"/>
  <c r="H312" i="1"/>
  <c r="H309" i="1"/>
  <c r="G305" i="1"/>
  <c r="H297" i="1"/>
  <c r="H296" i="1"/>
  <c r="H293" i="1"/>
  <c r="G292" i="1"/>
  <c r="G284" i="1"/>
  <c r="G281" i="1"/>
  <c r="G280" i="1"/>
  <c r="G277" i="1"/>
  <c r="G276" i="1"/>
  <c r="H269" i="1"/>
  <c r="H265" i="1"/>
  <c r="H264" i="1"/>
  <c r="G250" i="1"/>
  <c r="G249" i="1"/>
  <c r="G248" i="1"/>
  <c r="G238" i="1"/>
  <c r="G237" i="1"/>
  <c r="G222" i="1"/>
  <c r="G221" i="1"/>
  <c r="G220" i="1"/>
  <c r="G217" i="1"/>
  <c r="G216" i="1"/>
  <c r="G213" i="1"/>
  <c r="G212" i="1"/>
  <c r="G210" i="1"/>
  <c r="G209" i="1"/>
  <c r="G206" i="1"/>
  <c r="G205" i="1"/>
  <c r="G202" i="1"/>
  <c r="G201" i="1"/>
  <c r="G200" i="1"/>
  <c r="G184" i="1"/>
  <c r="G172" i="1"/>
  <c r="G171" i="1"/>
  <c r="G167" i="1"/>
  <c r="G141" i="1"/>
  <c r="G140" i="1"/>
  <c r="G139" i="1"/>
  <c r="G136" i="1"/>
  <c r="G132" i="1"/>
  <c r="G101" i="1"/>
  <c r="G100" i="1"/>
  <c r="H96" i="1"/>
  <c r="H95" i="1"/>
  <c r="G80" i="1"/>
  <c r="G79" i="1"/>
  <c r="H76" i="1"/>
  <c r="H68" i="1"/>
  <c r="G53" i="1"/>
  <c r="G51" i="1"/>
  <c r="G48" i="1"/>
  <c r="G47" i="1"/>
  <c r="G43" i="1"/>
  <c r="G12" i="1"/>
  <c r="H56" i="1"/>
  <c r="H22" i="1"/>
  <c r="G21" i="1"/>
  <c r="G20" i="1"/>
  <c r="H16" i="1"/>
  <c r="H15" i="1"/>
  <c r="H14" i="1"/>
  <c r="G426" i="1"/>
  <c r="G425" i="1"/>
  <c r="H424" i="1"/>
  <c r="H421" i="1"/>
  <c r="H417" i="1"/>
  <c r="H409" i="1"/>
  <c r="H408" i="1"/>
  <c r="H407" i="1"/>
  <c r="G401" i="1"/>
  <c r="G397" i="1"/>
  <c r="I397" i="1" s="1"/>
  <c r="L397" i="1" s="1"/>
  <c r="G393" i="1"/>
  <c r="G392" i="1"/>
  <c r="H389" i="1"/>
  <c r="H388" i="1"/>
  <c r="H387" i="1"/>
  <c r="H384" i="1"/>
  <c r="H372" i="1"/>
  <c r="G368" i="1"/>
  <c r="G364" i="1"/>
  <c r="G363" i="1"/>
  <c r="H354" i="1"/>
  <c r="G353" i="1"/>
  <c r="G352" i="1"/>
  <c r="H344" i="1"/>
  <c r="H340" i="1"/>
  <c r="G327" i="1"/>
  <c r="H326" i="1"/>
  <c r="G321" i="1"/>
  <c r="G312" i="1"/>
  <c r="I312" i="1" s="1"/>
  <c r="L312" i="1" s="1"/>
  <c r="G309" i="1"/>
  <c r="I309" i="1" s="1"/>
  <c r="L309" i="1" s="1"/>
  <c r="H308" i="1"/>
  <c r="H301" i="1"/>
  <c r="G300" i="1"/>
  <c r="G297" i="1"/>
  <c r="G296" i="1"/>
  <c r="G293" i="1"/>
  <c r="H289" i="1"/>
  <c r="H288" i="1"/>
  <c r="G270" i="1"/>
  <c r="G269" i="1"/>
  <c r="G266" i="1"/>
  <c r="G265" i="1"/>
  <c r="I265" i="1" s="1"/>
  <c r="L265" i="1" s="1"/>
  <c r="G264" i="1"/>
  <c r="I264" i="1" s="1"/>
  <c r="L264" i="1" s="1"/>
  <c r="H261" i="1"/>
  <c r="H257" i="1"/>
  <c r="G254" i="1"/>
  <c r="G253" i="1"/>
  <c r="G245" i="1"/>
  <c r="H241" i="1"/>
  <c r="H233" i="1"/>
  <c r="H232" i="1"/>
  <c r="H231" i="1"/>
  <c r="H227" i="1"/>
  <c r="H223" i="1"/>
  <c r="H211" i="1"/>
  <c r="H196" i="1"/>
  <c r="G193" i="1"/>
  <c r="G192" i="1"/>
  <c r="G180" i="1"/>
  <c r="H176" i="1"/>
  <c r="G168" i="1"/>
  <c r="G161" i="1"/>
  <c r="G160" i="1"/>
  <c r="G159" i="1"/>
  <c r="G156" i="1"/>
  <c r="H155" i="1"/>
  <c r="H152" i="1"/>
  <c r="H120" i="1"/>
  <c r="H119" i="1"/>
  <c r="H104" i="1"/>
  <c r="G97" i="1"/>
  <c r="G96" i="1"/>
  <c r="G95" i="1"/>
  <c r="H92" i="1"/>
  <c r="G91" i="1"/>
  <c r="H84" i="1"/>
  <c r="G76" i="1"/>
  <c r="H70" i="1"/>
  <c r="G69" i="1"/>
  <c r="G68" i="1"/>
  <c r="G67" i="1"/>
  <c r="H64" i="1"/>
  <c r="H63" i="1"/>
  <c r="H62" i="1"/>
  <c r="H55" i="1"/>
  <c r="G52" i="1"/>
  <c r="G44" i="1"/>
  <c r="H40" i="1"/>
  <c r="H39" i="1"/>
  <c r="G32" i="1"/>
  <c r="G31" i="1"/>
  <c r="G28" i="1"/>
  <c r="H183" i="1"/>
  <c r="H275" i="1"/>
  <c r="H171" i="1"/>
  <c r="H245" i="1"/>
  <c r="H331" i="1"/>
  <c r="H31" i="1"/>
  <c r="H205" i="1"/>
  <c r="H263" i="1"/>
  <c r="H391" i="1"/>
  <c r="H48" i="1"/>
  <c r="H108" i="1"/>
  <c r="H124" i="1"/>
  <c r="H140" i="1"/>
  <c r="H156" i="1"/>
  <c r="H168" i="1"/>
  <c r="H188" i="1"/>
  <c r="H216" i="1"/>
  <c r="H280" i="1"/>
  <c r="H336" i="1"/>
  <c r="H356" i="1"/>
  <c r="H380" i="1"/>
  <c r="H139" i="1"/>
  <c r="H281" i="1"/>
  <c r="H26" i="1"/>
  <c r="H58" i="1"/>
  <c r="H100" i="1"/>
  <c r="G34" i="1"/>
  <c r="H61" i="1"/>
  <c r="G86" i="1"/>
  <c r="H113" i="1"/>
  <c r="H149" i="1"/>
  <c r="H189" i="1"/>
  <c r="G272" i="1"/>
  <c r="H314" i="1"/>
  <c r="H337" i="1"/>
  <c r="H381" i="1"/>
  <c r="H11" i="1"/>
  <c r="G50" i="1"/>
  <c r="H85" i="1"/>
  <c r="H129" i="1"/>
  <c r="G138" i="1"/>
  <c r="G163" i="1"/>
  <c r="I163" i="1" s="1"/>
  <c r="L163" i="1" s="1"/>
  <c r="G224" i="1"/>
  <c r="H302" i="1"/>
  <c r="G358" i="1"/>
  <c r="H385" i="1"/>
  <c r="G10" i="1"/>
  <c r="H29" i="1"/>
  <c r="G55" i="1"/>
  <c r="G70" i="1"/>
  <c r="H97" i="1"/>
  <c r="H123" i="1"/>
  <c r="H161" i="1"/>
  <c r="H208" i="1"/>
  <c r="G231" i="1"/>
  <c r="H270" i="1"/>
  <c r="H291" i="1"/>
  <c r="G326" i="1"/>
  <c r="H359" i="1"/>
  <c r="H403" i="1"/>
  <c r="H45" i="1"/>
  <c r="G54" i="1"/>
  <c r="H81" i="1"/>
  <c r="H101" i="1"/>
  <c r="G131" i="1"/>
  <c r="G166" i="1"/>
  <c r="G195" i="1"/>
  <c r="H220" i="1"/>
  <c r="G243" i="1"/>
  <c r="G263" i="1"/>
  <c r="I263" i="1" s="1"/>
  <c r="L263" i="1" s="1"/>
  <c r="H292" i="1"/>
  <c r="G338" i="1"/>
  <c r="H369" i="1"/>
  <c r="H428" i="1"/>
  <c r="H213" i="1"/>
  <c r="H317" i="1"/>
  <c r="H47" i="1"/>
  <c r="H187" i="1"/>
  <c r="H273" i="1"/>
  <c r="H375" i="1"/>
  <c r="H107" i="1"/>
  <c r="H217" i="1"/>
  <c r="H277" i="1"/>
  <c r="H12" i="1"/>
  <c r="H54" i="1"/>
  <c r="H112" i="1"/>
  <c r="H128" i="1"/>
  <c r="H144" i="1"/>
  <c r="H160" i="1"/>
  <c r="H172" i="1"/>
  <c r="H192" i="1"/>
  <c r="H244" i="1"/>
  <c r="H320" i="1"/>
  <c r="H338" i="1"/>
  <c r="H360" i="1"/>
  <c r="H404" i="1"/>
  <c r="H201" i="1"/>
  <c r="H319" i="1"/>
  <c r="H32" i="1"/>
  <c r="H74" i="1"/>
  <c r="H122" i="1"/>
  <c r="H37" i="1"/>
  <c r="G66" i="1"/>
  <c r="H89" i="1"/>
  <c r="H115" i="1"/>
  <c r="H165" i="1"/>
  <c r="G208" i="1"/>
  <c r="H274" i="1"/>
  <c r="H318" i="1"/>
  <c r="G346" i="1"/>
  <c r="G403" i="1"/>
  <c r="H17" i="1"/>
  <c r="G14" i="1"/>
  <c r="I14" i="1" s="1"/>
  <c r="L14" i="1" s="1"/>
  <c r="H57" i="1"/>
  <c r="G103" i="1"/>
  <c r="G130" i="1"/>
  <c r="H143" i="1"/>
  <c r="H177" i="1"/>
  <c r="H228" i="1"/>
  <c r="G303" i="1"/>
  <c r="G371" i="1"/>
  <c r="H410" i="1"/>
  <c r="H21" i="1"/>
  <c r="H33" i="1"/>
  <c r="G62" i="1"/>
  <c r="I62" i="1" s="1"/>
  <c r="L62" i="1" s="1"/>
  <c r="H78" i="1"/>
  <c r="H106" i="1"/>
  <c r="G126" i="1"/>
  <c r="H170" i="1"/>
  <c r="G211" i="1"/>
  <c r="H247" i="1"/>
  <c r="G271" i="1"/>
  <c r="H298" i="1"/>
  <c r="H346" i="1"/>
  <c r="H374" i="1"/>
  <c r="G407" i="1"/>
  <c r="G26" i="1"/>
  <c r="H49" i="1"/>
  <c r="G58" i="1"/>
  <c r="I58" i="1" s="1"/>
  <c r="L58" i="1" s="1"/>
  <c r="H83" i="1"/>
  <c r="G102" i="1"/>
  <c r="H133" i="1"/>
  <c r="H167" i="1"/>
  <c r="H202" i="1"/>
  <c r="H222" i="1"/>
  <c r="G244" i="1"/>
  <c r="G275" i="1"/>
  <c r="I275" i="1" s="1"/>
  <c r="L275" i="1" s="1"/>
  <c r="G319" i="1"/>
  <c r="G342" i="1"/>
  <c r="G391" i="1"/>
  <c r="H237" i="1"/>
  <c r="H379" i="1"/>
  <c r="H75" i="1"/>
  <c r="H209" i="1"/>
  <c r="H287" i="1"/>
  <c r="H405" i="1"/>
  <c r="H127" i="1"/>
  <c r="H239" i="1"/>
  <c r="H305" i="1"/>
  <c r="H28" i="1"/>
  <c r="H88" i="1"/>
  <c r="H116" i="1"/>
  <c r="H132" i="1"/>
  <c r="H148" i="1"/>
  <c r="H164" i="1"/>
  <c r="H180" i="1"/>
  <c r="H200" i="1"/>
  <c r="H248" i="1"/>
  <c r="H324" i="1"/>
  <c r="H342" i="1"/>
  <c r="H362" i="1"/>
  <c r="H420" i="1"/>
  <c r="H79" i="1"/>
  <c r="H243" i="1"/>
  <c r="H44" i="1"/>
  <c r="H80" i="1"/>
  <c r="H27" i="1"/>
  <c r="G38" i="1"/>
  <c r="H73" i="1"/>
  <c r="H99" i="1"/>
  <c r="H117" i="1"/>
  <c r="G170" i="1"/>
  <c r="G247" i="1"/>
  <c r="H286" i="1"/>
  <c r="G323" i="1"/>
  <c r="G359" i="1"/>
  <c r="H414" i="1"/>
  <c r="H19" i="1"/>
  <c r="H41" i="1"/>
  <c r="H65" i="1"/>
  <c r="H105" i="1"/>
  <c r="G134" i="1"/>
  <c r="G147" i="1"/>
  <c r="G178" i="1"/>
  <c r="G279" i="1"/>
  <c r="G304" i="1"/>
  <c r="H373" i="1"/>
  <c r="G416" i="1"/>
  <c r="G22" i="1"/>
  <c r="I22" i="1" s="1"/>
  <c r="L22" i="1" s="1"/>
  <c r="H35" i="1"/>
  <c r="H67" i="1"/>
  <c r="G87" i="1"/>
  <c r="G110" i="1"/>
  <c r="H157" i="1"/>
  <c r="H182" i="1"/>
  <c r="G223" i="1"/>
  <c r="H254" i="1"/>
  <c r="H272" i="1"/>
  <c r="H300" i="1"/>
  <c r="H353" i="1"/>
  <c r="G387" i="1"/>
  <c r="I387" i="1" s="1"/>
  <c r="L387" i="1" s="1"/>
  <c r="H419" i="1"/>
  <c r="G42" i="1"/>
  <c r="H51" i="1"/>
  <c r="G74" i="1"/>
  <c r="I74" i="1" s="1"/>
  <c r="L74" i="1" s="1"/>
  <c r="G90" i="1"/>
  <c r="G118" i="1"/>
  <c r="H141" i="1"/>
  <c r="H175" i="1"/>
  <c r="H206" i="1"/>
  <c r="H238" i="1"/>
  <c r="H250" i="1"/>
  <c r="H284" i="1"/>
  <c r="G320" i="1"/>
  <c r="I320" i="1" s="1"/>
  <c r="L320" i="1" s="1"/>
  <c r="G362" i="1"/>
  <c r="H394" i="1"/>
  <c r="H259" i="1"/>
  <c r="H313" i="1"/>
  <c r="H347" i="1"/>
  <c r="H136" i="1"/>
  <c r="H212" i="1"/>
  <c r="H376" i="1"/>
  <c r="H52" i="1"/>
  <c r="G78" i="1"/>
  <c r="H252" i="1"/>
  <c r="G419" i="1"/>
  <c r="I419" i="1" s="1"/>
  <c r="L419" i="1" s="1"/>
  <c r="G71" i="1"/>
  <c r="G186" i="1"/>
  <c r="H418" i="1"/>
  <c r="H9" i="1"/>
  <c r="H91" i="1"/>
  <c r="G227" i="1"/>
  <c r="G354" i="1"/>
  <c r="H43" i="1"/>
  <c r="G122" i="1"/>
  <c r="G239" i="1"/>
  <c r="I239" i="1" s="1"/>
  <c r="L239" i="1" s="1"/>
  <c r="H365" i="1"/>
  <c r="H413" i="1"/>
  <c r="H429" i="1"/>
  <c r="H42" i="1"/>
  <c r="H150" i="1"/>
  <c r="H276" i="1"/>
  <c r="H111" i="1"/>
  <c r="H90" i="1"/>
  <c r="G106" i="1"/>
  <c r="G291" i="1"/>
  <c r="H121" i="1"/>
  <c r="H290" i="1"/>
  <c r="G23" i="1"/>
  <c r="G119" i="1"/>
  <c r="H266" i="1"/>
  <c r="G388" i="1"/>
  <c r="H53" i="1"/>
  <c r="G150" i="1"/>
  <c r="G259" i="1"/>
  <c r="H398" i="1"/>
  <c r="G82" i="1"/>
  <c r="G33" i="1"/>
  <c r="G121" i="1"/>
  <c r="I121" i="1" s="1"/>
  <c r="L121" i="1" s="1"/>
  <c r="G17" i="1"/>
  <c r="G27" i="1"/>
  <c r="H138" i="1"/>
  <c r="G189" i="1"/>
  <c r="I189" i="1" s="1"/>
  <c r="L189" i="1" s="1"/>
  <c r="H173" i="1"/>
  <c r="G185" i="1"/>
  <c r="H197" i="1"/>
  <c r="H13" i="1"/>
  <c r="H114" i="1"/>
  <c r="G194" i="1"/>
  <c r="G125" i="1"/>
  <c r="G154" i="1"/>
  <c r="G181" i="1"/>
  <c r="H203" i="1"/>
  <c r="H219" i="1"/>
  <c r="G256" i="1"/>
  <c r="G282" i="1"/>
  <c r="H427" i="1"/>
  <c r="H226" i="1"/>
  <c r="G61" i="1"/>
  <c r="I61" i="1" s="1"/>
  <c r="L61" i="1" s="1"/>
  <c r="G93" i="1"/>
  <c r="H169" i="1"/>
  <c r="G179" i="1"/>
  <c r="G246" i="1"/>
  <c r="G174" i="1"/>
  <c r="G260" i="1"/>
  <c r="G283" i="1"/>
  <c r="H295" i="1"/>
  <c r="G386" i="1"/>
  <c r="G230" i="1"/>
  <c r="H278" i="1"/>
  <c r="H322" i="1"/>
  <c r="H251" i="1"/>
  <c r="G315" i="1"/>
  <c r="H366" i="1"/>
  <c r="H400" i="1"/>
  <c r="G341" i="1"/>
  <c r="G349" i="1"/>
  <c r="H390" i="1"/>
  <c r="G399" i="1"/>
  <c r="G415" i="1"/>
  <c r="G198" i="1"/>
  <c r="H262" i="1"/>
  <c r="H279" i="1"/>
  <c r="H304" i="1"/>
  <c r="G310" i="1"/>
  <c r="G333" i="1"/>
  <c r="G367" i="1"/>
  <c r="H411" i="1"/>
  <c r="H361" i="1"/>
  <c r="G350" i="1"/>
  <c r="H423" i="1"/>
  <c r="H406" i="1"/>
  <c r="H131" i="1"/>
  <c r="H151" i="1"/>
  <c r="H94" i="1"/>
  <c r="H166" i="1"/>
  <c r="H328" i="1"/>
  <c r="H253" i="1"/>
  <c r="G30" i="1"/>
  <c r="H145" i="1"/>
  <c r="H335" i="1"/>
  <c r="H25" i="1"/>
  <c r="H135" i="1"/>
  <c r="G307" i="1"/>
  <c r="G39" i="1"/>
  <c r="H159" i="1"/>
  <c r="G288" i="1"/>
  <c r="H426" i="1"/>
  <c r="G75" i="1"/>
  <c r="G183" i="1"/>
  <c r="G287" i="1"/>
  <c r="H221" i="1"/>
  <c r="H249" i="1"/>
  <c r="H118" i="1"/>
  <c r="H184" i="1"/>
  <c r="H348" i="1"/>
  <c r="H20" i="1"/>
  <c r="H59" i="1"/>
  <c r="G182" i="1"/>
  <c r="G374" i="1"/>
  <c r="G46" i="1"/>
  <c r="G162" i="1"/>
  <c r="H383" i="1"/>
  <c r="H69" i="1"/>
  <c r="H193" i="1"/>
  <c r="H323" i="1"/>
  <c r="G94" i="1"/>
  <c r="I94" i="1" s="1"/>
  <c r="L94" i="1" s="1"/>
  <c r="H210" i="1"/>
  <c r="H325" i="1"/>
  <c r="G19" i="1"/>
  <c r="I19" i="1" s="1"/>
  <c r="L19" i="1" s="1"/>
  <c r="G41" i="1"/>
  <c r="I41" i="1" s="1"/>
  <c r="L41" i="1" s="1"/>
  <c r="G81" i="1"/>
  <c r="G236" i="1"/>
  <c r="H23" i="1"/>
  <c r="H38" i="1"/>
  <c r="H87" i="1"/>
  <c r="I87" i="1" s="1"/>
  <c r="L87" i="1" s="1"/>
  <c r="H109" i="1"/>
  <c r="G135" i="1"/>
  <c r="H185" i="1"/>
  <c r="G197" i="1"/>
  <c r="H98" i="1"/>
  <c r="G203" i="1"/>
  <c r="G427" i="1"/>
  <c r="G226" i="1"/>
  <c r="H34" i="1"/>
  <c r="H66" i="1"/>
  <c r="H110" i="1"/>
  <c r="G169" i="1"/>
  <c r="G199" i="1"/>
  <c r="H246" i="1"/>
  <c r="G137" i="1"/>
  <c r="G255" i="1"/>
  <c r="G268" i="1"/>
  <c r="G295" i="1"/>
  <c r="G322" i="1"/>
  <c r="I322" i="1" s="1"/>
  <c r="L322" i="1" s="1"/>
  <c r="G345" i="1"/>
  <c r="G402" i="1"/>
  <c r="H234" i="1"/>
  <c r="H339" i="1"/>
  <c r="H349" i="1"/>
  <c r="G378" i="1"/>
  <c r="H396" i="1"/>
  <c r="G412" i="1"/>
  <c r="G235" i="1"/>
  <c r="G298" i="1"/>
  <c r="G306" i="1"/>
  <c r="H333" i="1"/>
  <c r="H395" i="1"/>
  <c r="G361" i="1"/>
  <c r="I361" i="1" s="1"/>
  <c r="L361" i="1" s="1"/>
  <c r="H377" i="1"/>
  <c r="G422" i="1"/>
  <c r="G406" i="1"/>
  <c r="I406" i="1" s="1"/>
  <c r="L406" i="1" s="1"/>
  <c r="G123" i="1"/>
  <c r="H46" i="1"/>
  <c r="G109" i="1"/>
  <c r="H126" i="1"/>
  <c r="G142" i="1"/>
  <c r="H242" i="1"/>
  <c r="G190" i="1"/>
  <c r="H204" i="1"/>
  <c r="H77" i="1"/>
  <c r="G114" i="1"/>
  <c r="G158" i="1"/>
  <c r="H153" i="1"/>
  <c r="H181" i="1"/>
  <c r="G215" i="1"/>
  <c r="H282" i="1"/>
  <c r="H218" i="1"/>
  <c r="G45" i="1"/>
  <c r="H93" i="1"/>
  <c r="G146" i="1"/>
  <c r="H199" i="1"/>
  <c r="H258" i="1"/>
  <c r="H255" i="1"/>
  <c r="G207" i="1"/>
  <c r="G240" i="1"/>
  <c r="H316" i="1"/>
  <c r="H329" i="1"/>
  <c r="G234" i="1"/>
  <c r="G355" i="1"/>
  <c r="G330" i="1"/>
  <c r="H341" i="1"/>
  <c r="H378" i="1"/>
  <c r="G396" i="1"/>
  <c r="H415" i="1"/>
  <c r="H235" i="1"/>
  <c r="G262" i="1"/>
  <c r="G299" i="1"/>
  <c r="H310" i="1"/>
  <c r="H357" i="1"/>
  <c r="G382" i="1"/>
  <c r="G411" i="1"/>
  <c r="I411" i="1" s="1"/>
  <c r="L411" i="1" s="1"/>
  <c r="G334" i="1"/>
  <c r="H350" i="1"/>
  <c r="G377" i="1"/>
  <c r="G423" i="1"/>
  <c r="H82" i="1"/>
  <c r="G9" i="1"/>
  <c r="I9" i="1" s="1"/>
  <c r="L9" i="1" s="1"/>
  <c r="H30" i="1"/>
  <c r="I30" i="1" s="1"/>
  <c r="L30" i="1" s="1"/>
  <c r="H130" i="1"/>
  <c r="H195" i="1"/>
  <c r="G18" i="1"/>
  <c r="G49" i="1"/>
  <c r="I49" i="1" s="1"/>
  <c r="L49" i="1" s="1"/>
  <c r="G113" i="1"/>
  <c r="H142" i="1"/>
  <c r="G242" i="1"/>
  <c r="I242" i="1" s="1"/>
  <c r="L242" i="1" s="1"/>
  <c r="G173" i="1"/>
  <c r="H190" i="1"/>
  <c r="G204" i="1"/>
  <c r="G13" i="1"/>
  <c r="G77" i="1"/>
  <c r="H158" i="1"/>
  <c r="G153" i="1"/>
  <c r="H191" i="1"/>
  <c r="H215" i="1"/>
  <c r="G218" i="1"/>
  <c r="I218" i="1" s="1"/>
  <c r="L218" i="1" s="1"/>
  <c r="H50" i="1"/>
  <c r="H146" i="1"/>
  <c r="G175" i="1"/>
  <c r="G258" i="1"/>
  <c r="H174" i="1"/>
  <c r="H214" i="1"/>
  <c r="H260" i="1"/>
  <c r="H283" i="1"/>
  <c r="H351" i="1"/>
  <c r="H386" i="1"/>
  <c r="H207" i="1"/>
  <c r="H240" i="1"/>
  <c r="G278" i="1"/>
  <c r="G316" i="1"/>
  <c r="G329" i="1"/>
  <c r="G251" i="1"/>
  <c r="H315" i="1"/>
  <c r="H355" i="1"/>
  <c r="G400" i="1"/>
  <c r="G267" i="1"/>
  <c r="H294" i="1"/>
  <c r="H330" i="1"/>
  <c r="H343" i="1"/>
  <c r="G370" i="1"/>
  <c r="H399" i="1"/>
  <c r="H198" i="1"/>
  <c r="H299" i="1"/>
  <c r="G311" i="1"/>
  <c r="G357" i="1"/>
  <c r="I357" i="1" s="1"/>
  <c r="L357" i="1" s="1"/>
  <c r="H382" i="1"/>
  <c r="H334" i="1"/>
  <c r="G11" i="1"/>
  <c r="I11" i="1" s="1"/>
  <c r="L11" i="1" s="1"/>
  <c r="H236" i="1"/>
  <c r="H18" i="1"/>
  <c r="G35" i="1"/>
  <c r="G57" i="1"/>
  <c r="H86" i="1"/>
  <c r="G133" i="1"/>
  <c r="I133" i="1" s="1"/>
  <c r="L133" i="1" s="1"/>
  <c r="H194" i="1"/>
  <c r="G98" i="1"/>
  <c r="H125" i="1"/>
  <c r="H154" i="1"/>
  <c r="G191" i="1"/>
  <c r="G219" i="1"/>
  <c r="H256" i="1"/>
  <c r="G29" i="1"/>
  <c r="G83" i="1"/>
  <c r="H102" i="1"/>
  <c r="G157" i="1"/>
  <c r="I157" i="1" s="1"/>
  <c r="L157" i="1" s="1"/>
  <c r="H179" i="1"/>
  <c r="H137" i="1"/>
  <c r="G214" i="1"/>
  <c r="H268" i="1"/>
  <c r="G351" i="1"/>
  <c r="H230" i="1"/>
  <c r="H345" i="1"/>
  <c r="H402" i="1"/>
  <c r="G366" i="1"/>
  <c r="H267" i="1"/>
  <c r="G294" i="1"/>
  <c r="G339" i="1"/>
  <c r="I339" i="1" s="1"/>
  <c r="L339" i="1" s="1"/>
  <c r="G343" i="1"/>
  <c r="H370" i="1"/>
  <c r="G390" i="1"/>
  <c r="I390" i="1" s="1"/>
  <c r="L390" i="1" s="1"/>
  <c r="H412" i="1"/>
  <c r="G252" i="1"/>
  <c r="H271" i="1"/>
  <c r="I271" i="1" s="1"/>
  <c r="L271" i="1" s="1"/>
  <c r="H306" i="1"/>
  <c r="H311" i="1"/>
  <c r="H367" i="1"/>
  <c r="G395" i="1"/>
  <c r="H422" i="1"/>
  <c r="G423" i="3"/>
  <c r="G422" i="3"/>
  <c r="G411" i="3"/>
  <c r="G410" i="3"/>
  <c r="G403" i="3"/>
  <c r="G402" i="3"/>
  <c r="G388" i="3"/>
  <c r="G372" i="3"/>
  <c r="G356" i="3"/>
  <c r="G351" i="3"/>
  <c r="G347" i="3"/>
  <c r="G339" i="3"/>
  <c r="G337" i="3"/>
  <c r="G333" i="3"/>
  <c r="G329" i="3"/>
  <c r="G325" i="3"/>
  <c r="G321" i="3"/>
  <c r="G317" i="3"/>
  <c r="G313" i="3"/>
  <c r="G309" i="3"/>
  <c r="G288" i="3"/>
  <c r="G284" i="3"/>
  <c r="G281" i="3"/>
  <c r="G261" i="3"/>
  <c r="G257" i="3"/>
  <c r="G248" i="3"/>
  <c r="G244" i="3"/>
  <c r="G237" i="3"/>
  <c r="G43" i="3"/>
  <c r="G38" i="3"/>
  <c r="G27" i="3"/>
  <c r="G22" i="3"/>
  <c r="G11" i="3"/>
  <c r="G415" i="3"/>
  <c r="H408" i="3"/>
  <c r="G396" i="3"/>
  <c r="H395" i="3"/>
  <c r="G387" i="3"/>
  <c r="H384" i="3"/>
  <c r="G380" i="3"/>
  <c r="G371" i="3"/>
  <c r="G360" i="3"/>
  <c r="G359" i="3"/>
  <c r="G355" i="3"/>
  <c r="H344" i="3"/>
  <c r="G336" i="3"/>
  <c r="G332" i="3"/>
  <c r="G328" i="3"/>
  <c r="G324" i="3"/>
  <c r="G320" i="3"/>
  <c r="G316" i="3"/>
  <c r="G312" i="3"/>
  <c r="G308" i="3"/>
  <c r="G305" i="3"/>
  <c r="H304" i="3"/>
  <c r="G301" i="3"/>
  <c r="H300" i="3"/>
  <c r="G297" i="3"/>
  <c r="H293" i="3"/>
  <c r="G277" i="3"/>
  <c r="G273" i="3"/>
  <c r="G264" i="3"/>
  <c r="G260" i="3"/>
  <c r="H256" i="3"/>
  <c r="G253" i="3"/>
  <c r="H252" i="3"/>
  <c r="H249" i="3"/>
  <c r="G240" i="3"/>
  <c r="G236" i="3"/>
  <c r="G233" i="3"/>
  <c r="G222" i="3"/>
  <c r="G219" i="3"/>
  <c r="G206" i="3"/>
  <c r="G203" i="3"/>
  <c r="G199" i="3"/>
  <c r="H198" i="3"/>
  <c r="G195" i="3"/>
  <c r="H194" i="3"/>
  <c r="G191" i="3"/>
  <c r="H190" i="3"/>
  <c r="G187" i="3"/>
  <c r="H186" i="3"/>
  <c r="G183" i="3"/>
  <c r="H182" i="3"/>
  <c r="G179" i="3"/>
  <c r="H178" i="3"/>
  <c r="G175" i="3"/>
  <c r="H174" i="3"/>
  <c r="G171" i="3"/>
  <c r="H170" i="3"/>
  <c r="G167" i="3"/>
  <c r="H166" i="3"/>
  <c r="G163" i="3"/>
  <c r="H162" i="3"/>
  <c r="G159" i="3"/>
  <c r="H158" i="3"/>
  <c r="G155" i="3"/>
  <c r="H154" i="3"/>
  <c r="G151" i="3"/>
  <c r="H150" i="3"/>
  <c r="G147" i="3"/>
  <c r="H146" i="3"/>
  <c r="G143" i="3"/>
  <c r="H142" i="3"/>
  <c r="G139" i="3"/>
  <c r="H138" i="3"/>
  <c r="G135" i="3"/>
  <c r="H134" i="3"/>
  <c r="G131" i="3"/>
  <c r="H130" i="3"/>
  <c r="G127" i="3"/>
  <c r="H126" i="3"/>
  <c r="G123" i="3"/>
  <c r="H122" i="3"/>
  <c r="G119" i="3"/>
  <c r="H118" i="3"/>
  <c r="G115" i="3"/>
  <c r="H114" i="3"/>
  <c r="G111" i="3"/>
  <c r="H110" i="3"/>
  <c r="G107" i="3"/>
  <c r="H106" i="3"/>
  <c r="G103" i="3"/>
  <c r="H102" i="3"/>
  <c r="G99" i="3"/>
  <c r="H98" i="3"/>
  <c r="G95" i="3"/>
  <c r="H94" i="3"/>
  <c r="G91" i="3"/>
  <c r="H90" i="3"/>
  <c r="G87" i="3"/>
  <c r="H86" i="3"/>
  <c r="G83" i="3"/>
  <c r="H82" i="3"/>
  <c r="G79" i="3"/>
  <c r="H78" i="3"/>
  <c r="G75" i="3"/>
  <c r="H74" i="3"/>
  <c r="G71" i="3"/>
  <c r="H70" i="3"/>
  <c r="G67" i="3"/>
  <c r="H66" i="3"/>
  <c r="G63" i="3"/>
  <c r="H62" i="3"/>
  <c r="G59" i="3"/>
  <c r="H58" i="3"/>
  <c r="G55" i="3"/>
  <c r="H54" i="3"/>
  <c r="G51" i="3"/>
  <c r="H50" i="3"/>
  <c r="G47" i="3"/>
  <c r="H46" i="3"/>
  <c r="G42" i="3"/>
  <c r="G31" i="3"/>
  <c r="H30" i="3"/>
  <c r="G26" i="3"/>
  <c r="G15" i="3"/>
  <c r="H14" i="3"/>
  <c r="G10" i="3"/>
  <c r="H429" i="3"/>
  <c r="G428" i="3"/>
  <c r="H427" i="3"/>
  <c r="H425" i="3"/>
  <c r="H424" i="3"/>
  <c r="H419" i="3"/>
  <c r="G408" i="3"/>
  <c r="H407" i="3"/>
  <c r="H399" i="3"/>
  <c r="G395" i="3"/>
  <c r="G394" i="3"/>
  <c r="H393" i="3"/>
  <c r="H392" i="3"/>
  <c r="G384" i="3"/>
  <c r="I384" i="3" s="1"/>
  <c r="L384" i="3" s="1"/>
  <c r="G383" i="3"/>
  <c r="G379" i="3"/>
  <c r="H378" i="3"/>
  <c r="H377" i="3"/>
  <c r="H376" i="3"/>
  <c r="H370" i="3"/>
  <c r="H369" i="3"/>
  <c r="H368" i="3"/>
  <c r="G364" i="3"/>
  <c r="G363" i="3"/>
  <c r="H354" i="3"/>
  <c r="H353" i="3"/>
  <c r="H352" i="3"/>
  <c r="H348" i="3"/>
  <c r="G344" i="3"/>
  <c r="G343" i="3"/>
  <c r="H340" i="3"/>
  <c r="G304" i="3"/>
  <c r="G300" i="3"/>
  <c r="H296" i="3"/>
  <c r="G293" i="3"/>
  <c r="H292" i="3"/>
  <c r="H289" i="3"/>
  <c r="H285" i="3"/>
  <c r="G280" i="3"/>
  <c r="G276" i="3"/>
  <c r="H272" i="3"/>
  <c r="G269" i="3"/>
  <c r="H268" i="3"/>
  <c r="H265" i="3"/>
  <c r="G256" i="3"/>
  <c r="G252" i="3"/>
  <c r="G249" i="3"/>
  <c r="H245" i="3"/>
  <c r="H241" i="3"/>
  <c r="H232" i="3"/>
  <c r="G229" i="3"/>
  <c r="H228" i="3"/>
  <c r="G225" i="3"/>
  <c r="G218" i="3"/>
  <c r="G217" i="3"/>
  <c r="H216" i="3"/>
  <c r="G215" i="3"/>
  <c r="H214" i="3"/>
  <c r="G210" i="3"/>
  <c r="G202" i="3"/>
  <c r="G198" i="3"/>
  <c r="G194" i="3"/>
  <c r="G190" i="3"/>
  <c r="G186" i="3"/>
  <c r="G182" i="3"/>
  <c r="G178" i="3"/>
  <c r="G174" i="3"/>
  <c r="G170" i="3"/>
  <c r="G166" i="3"/>
  <c r="G162" i="3"/>
  <c r="G158" i="3"/>
  <c r="G154" i="3"/>
  <c r="G150" i="3"/>
  <c r="G146" i="3"/>
  <c r="G142" i="3"/>
  <c r="G138" i="3"/>
  <c r="G134" i="3"/>
  <c r="G130" i="3"/>
  <c r="G126" i="3"/>
  <c r="G122" i="3"/>
  <c r="G118" i="3"/>
  <c r="G114" i="3"/>
  <c r="G110" i="3"/>
  <c r="G106" i="3"/>
  <c r="G102" i="3"/>
  <c r="G98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35" i="3"/>
  <c r="H34" i="3"/>
  <c r="G30" i="3"/>
  <c r="I30" i="3" s="1"/>
  <c r="L30" i="3" s="1"/>
  <c r="G427" i="3"/>
  <c r="G424" i="3"/>
  <c r="G419" i="3"/>
  <c r="H412" i="3"/>
  <c r="G407" i="3"/>
  <c r="I407" i="3" s="1"/>
  <c r="L407" i="3" s="1"/>
  <c r="G406" i="3"/>
  <c r="G404" i="3"/>
  <c r="H403" i="3"/>
  <c r="G399" i="3"/>
  <c r="G392" i="3"/>
  <c r="G391" i="3"/>
  <c r="H382" i="3"/>
  <c r="G376" i="3"/>
  <c r="G375" i="3"/>
  <c r="H372" i="3"/>
  <c r="G368" i="3"/>
  <c r="G367" i="3"/>
  <c r="H362" i="3"/>
  <c r="H361" i="3"/>
  <c r="H358" i="3"/>
  <c r="H356" i="3"/>
  <c r="G352" i="3"/>
  <c r="G348" i="3"/>
  <c r="H342" i="3"/>
  <c r="G340" i="3"/>
  <c r="H337" i="3"/>
  <c r="G296" i="3"/>
  <c r="G292" i="3"/>
  <c r="G289" i="3"/>
  <c r="G285" i="3"/>
  <c r="H281" i="3"/>
  <c r="G272" i="3"/>
  <c r="G268" i="3"/>
  <c r="G265" i="3"/>
  <c r="G245" i="3"/>
  <c r="H244" i="3"/>
  <c r="G241" i="3"/>
  <c r="H237" i="3"/>
  <c r="G232" i="3"/>
  <c r="G228" i="3"/>
  <c r="G214" i="3"/>
  <c r="G213" i="3"/>
  <c r="G39" i="3"/>
  <c r="G34" i="3"/>
  <c r="G23" i="3"/>
  <c r="G18" i="3"/>
  <c r="H18" i="3"/>
  <c r="G19" i="3"/>
  <c r="G14" i="3"/>
  <c r="H27" i="3"/>
  <c r="H59" i="3"/>
  <c r="H75" i="3"/>
  <c r="H91" i="3"/>
  <c r="H107" i="3"/>
  <c r="H123" i="3"/>
  <c r="H139" i="3"/>
  <c r="H155" i="3"/>
  <c r="H171" i="3"/>
  <c r="H187" i="3"/>
  <c r="H203" i="3"/>
  <c r="H233" i="3"/>
  <c r="H269" i="3"/>
  <c r="H301" i="3"/>
  <c r="H317" i="3"/>
  <c r="H333" i="3"/>
  <c r="H38" i="3"/>
  <c r="H210" i="3"/>
  <c r="H240" i="3"/>
  <c r="H276" i="3"/>
  <c r="H308" i="3"/>
  <c r="H324" i="3"/>
  <c r="H360" i="3"/>
  <c r="G16" i="3"/>
  <c r="G345" i="3"/>
  <c r="H359" i="3"/>
  <c r="G386" i="3"/>
  <c r="H41" i="3"/>
  <c r="G220" i="3"/>
  <c r="G350" i="3"/>
  <c r="G381" i="3"/>
  <c r="H410" i="3"/>
  <c r="G24" i="3"/>
  <c r="H213" i="3"/>
  <c r="H349" i="3"/>
  <c r="H365" i="3"/>
  <c r="G382" i="3"/>
  <c r="H391" i="3"/>
  <c r="G421" i="3"/>
  <c r="H33" i="3"/>
  <c r="H207" i="3"/>
  <c r="H220" i="3"/>
  <c r="G354" i="3"/>
  <c r="G370" i="3"/>
  <c r="H379" i="3"/>
  <c r="G393" i="3"/>
  <c r="G425" i="3"/>
  <c r="H9" i="3"/>
  <c r="H47" i="3"/>
  <c r="H63" i="3"/>
  <c r="H79" i="3"/>
  <c r="H95" i="3"/>
  <c r="H111" i="3"/>
  <c r="H127" i="3"/>
  <c r="H143" i="3"/>
  <c r="H159" i="3"/>
  <c r="H175" i="3"/>
  <c r="H191" i="3"/>
  <c r="H219" i="3"/>
  <c r="H253" i="3"/>
  <c r="H273" i="3"/>
  <c r="H305" i="3"/>
  <c r="H321" i="3"/>
  <c r="H411" i="3"/>
  <c r="H42" i="3"/>
  <c r="H218" i="3"/>
  <c r="H248" i="3"/>
  <c r="H280" i="3"/>
  <c r="H312" i="3"/>
  <c r="H328" i="3"/>
  <c r="H364" i="3"/>
  <c r="G12" i="3"/>
  <c r="H29" i="3"/>
  <c r="G346" i="3"/>
  <c r="G365" i="3"/>
  <c r="H387" i="3"/>
  <c r="H43" i="3"/>
  <c r="G223" i="3"/>
  <c r="H351" i="3"/>
  <c r="G390" i="3"/>
  <c r="G416" i="3"/>
  <c r="H37" i="3"/>
  <c r="G342" i="3"/>
  <c r="I342" i="3" s="1"/>
  <c r="L342" i="3" s="1"/>
  <c r="G358" i="3"/>
  <c r="H367" i="3"/>
  <c r="H385" i="3"/>
  <c r="H404" i="3"/>
  <c r="H17" i="3"/>
  <c r="H35" i="3"/>
  <c r="H215" i="3"/>
  <c r="H343" i="3"/>
  <c r="H363" i="3"/>
  <c r="H374" i="3"/>
  <c r="H381" i="3"/>
  <c r="H394" i="3"/>
  <c r="H428" i="3"/>
  <c r="H22" i="3"/>
  <c r="H51" i="3"/>
  <c r="H67" i="3"/>
  <c r="H83" i="3"/>
  <c r="H99" i="3"/>
  <c r="H115" i="3"/>
  <c r="H131" i="3"/>
  <c r="H147" i="3"/>
  <c r="H163" i="3"/>
  <c r="H179" i="3"/>
  <c r="H195" i="3"/>
  <c r="H225" i="3"/>
  <c r="H257" i="3"/>
  <c r="H277" i="3"/>
  <c r="H309" i="3"/>
  <c r="H325" i="3"/>
  <c r="H415" i="3"/>
  <c r="H11" i="3"/>
  <c r="H10" i="3"/>
  <c r="H202" i="3"/>
  <c r="H222" i="3"/>
  <c r="H260" i="3"/>
  <c r="H284" i="3"/>
  <c r="H316" i="3"/>
  <c r="H332" i="3"/>
  <c r="H380" i="3"/>
  <c r="H13" i="3"/>
  <c r="H31" i="3"/>
  <c r="G349" i="3"/>
  <c r="H371" i="3"/>
  <c r="H396" i="3"/>
  <c r="G204" i="3"/>
  <c r="H339" i="3"/>
  <c r="G366" i="3"/>
  <c r="H402" i="3"/>
  <c r="H422" i="3"/>
  <c r="H21" i="3"/>
  <c r="H39" i="3"/>
  <c r="H345" i="3"/>
  <c r="G361" i="3"/>
  <c r="G373" i="3"/>
  <c r="H386" i="3"/>
  <c r="H406" i="3"/>
  <c r="H19" i="3"/>
  <c r="G36" i="3"/>
  <c r="G216" i="3"/>
  <c r="H350" i="3"/>
  <c r="H366" i="3"/>
  <c r="G377" i="3"/>
  <c r="H383" i="3"/>
  <c r="H409" i="3"/>
  <c r="G429" i="3"/>
  <c r="H71" i="3"/>
  <c r="H135" i="3"/>
  <c r="H199" i="3"/>
  <c r="H313" i="3"/>
  <c r="H206" i="3"/>
  <c r="H320" i="3"/>
  <c r="G32" i="3"/>
  <c r="G207" i="3"/>
  <c r="G40" i="3"/>
  <c r="G389" i="3"/>
  <c r="H204" i="3"/>
  <c r="G378" i="3"/>
  <c r="H87" i="3"/>
  <c r="H151" i="3"/>
  <c r="H229" i="3"/>
  <c r="H329" i="3"/>
  <c r="H236" i="3"/>
  <c r="H336" i="3"/>
  <c r="H355" i="3"/>
  <c r="H347" i="3"/>
  <c r="H346" i="3"/>
  <c r="G412" i="3"/>
  <c r="H217" i="3"/>
  <c r="H390" i="3"/>
  <c r="G136" i="3"/>
  <c r="G331" i="3"/>
  <c r="H44" i="3"/>
  <c r="H52" i="3"/>
  <c r="G65" i="3"/>
  <c r="G81" i="3"/>
  <c r="H100" i="3"/>
  <c r="G121" i="3"/>
  <c r="G137" i="3"/>
  <c r="G169" i="3"/>
  <c r="G185" i="3"/>
  <c r="G205" i="3"/>
  <c r="H224" i="3"/>
  <c r="H242" i="3"/>
  <c r="H274" i="3"/>
  <c r="H322" i="3"/>
  <c r="H109" i="3"/>
  <c r="G128" i="3"/>
  <c r="G141" i="3"/>
  <c r="H160" i="3"/>
  <c r="G173" i="3"/>
  <c r="H192" i="3"/>
  <c r="H223" i="3"/>
  <c r="H318" i="3"/>
  <c r="G117" i="3"/>
  <c r="G149" i="3"/>
  <c r="H168" i="3"/>
  <c r="H184" i="3"/>
  <c r="H200" i="3"/>
  <c r="H57" i="3"/>
  <c r="G76" i="3"/>
  <c r="G92" i="3"/>
  <c r="H105" i="3"/>
  <c r="G156" i="3"/>
  <c r="G9" i="3"/>
  <c r="I9" i="3" s="1"/>
  <c r="L9" i="3" s="1"/>
  <c r="G17" i="3"/>
  <c r="G25" i="3"/>
  <c r="G33" i="3"/>
  <c r="G41" i="3"/>
  <c r="I41" i="3" s="1"/>
  <c r="L41" i="3" s="1"/>
  <c r="G48" i="3"/>
  <c r="G61" i="3"/>
  <c r="H69" i="3"/>
  <c r="H72" i="3"/>
  <c r="G80" i="3"/>
  <c r="G93" i="3"/>
  <c r="H101" i="3"/>
  <c r="H113" i="3"/>
  <c r="G132" i="3"/>
  <c r="H145" i="3"/>
  <c r="G164" i="3"/>
  <c r="H177" i="3"/>
  <c r="G196" i="3"/>
  <c r="H208" i="3"/>
  <c r="G234" i="3"/>
  <c r="G266" i="3"/>
  <c r="H295" i="3"/>
  <c r="G303" i="3"/>
  <c r="G315" i="3"/>
  <c r="H420" i="3"/>
  <c r="H231" i="3"/>
  <c r="H247" i="3"/>
  <c r="H263" i="3"/>
  <c r="H279" i="3"/>
  <c r="G306" i="3"/>
  <c r="G338" i="3"/>
  <c r="G227" i="3"/>
  <c r="G235" i="3"/>
  <c r="G243" i="3"/>
  <c r="G251" i="3"/>
  <c r="G259" i="3"/>
  <c r="G267" i="3"/>
  <c r="G275" i="3"/>
  <c r="G283" i="3"/>
  <c r="G291" i="3"/>
  <c r="G299" i="3"/>
  <c r="G307" i="3"/>
  <c r="H310" i="3"/>
  <c r="G323" i="3"/>
  <c r="G330" i="3"/>
  <c r="G357" i="3"/>
  <c r="H401" i="3"/>
  <c r="H389" i="3"/>
  <c r="H416" i="3"/>
  <c r="H421" i="3"/>
  <c r="H25" i="3"/>
  <c r="H103" i="3"/>
  <c r="H167" i="3"/>
  <c r="H261" i="3"/>
  <c r="H423" i="3"/>
  <c r="H264" i="3"/>
  <c r="H388" i="3"/>
  <c r="G385" i="3"/>
  <c r="G374" i="3"/>
  <c r="G362" i="3"/>
  <c r="G353" i="3"/>
  <c r="H418" i="3"/>
  <c r="H55" i="3"/>
  <c r="H119" i="3"/>
  <c r="H183" i="3"/>
  <c r="H297" i="3"/>
  <c r="H26" i="3"/>
  <c r="H288" i="3"/>
  <c r="H15" i="3"/>
  <c r="G397" i="3"/>
  <c r="G28" i="3"/>
  <c r="G409" i="3"/>
  <c r="H23" i="3"/>
  <c r="H375" i="3"/>
  <c r="G20" i="3"/>
  <c r="G369" i="3"/>
  <c r="I369" i="3" s="1"/>
  <c r="L369" i="3" s="1"/>
  <c r="G133" i="3"/>
  <c r="H209" i="3"/>
  <c r="G44" i="3"/>
  <c r="G60" i="3"/>
  <c r="H68" i="3"/>
  <c r="G100" i="3"/>
  <c r="G124" i="3"/>
  <c r="H140" i="3"/>
  <c r="H185" i="3"/>
  <c r="G212" i="3"/>
  <c r="H226" i="3"/>
  <c r="G274" i="3"/>
  <c r="G112" i="3"/>
  <c r="G125" i="3"/>
  <c r="G144" i="3"/>
  <c r="G157" i="3"/>
  <c r="H173" i="3"/>
  <c r="H189" i="3"/>
  <c r="G104" i="3"/>
  <c r="H120" i="3"/>
  <c r="G168" i="3"/>
  <c r="H197" i="3"/>
  <c r="G211" i="3"/>
  <c r="H76" i="3"/>
  <c r="H97" i="3"/>
  <c r="G153" i="3"/>
  <c r="H12" i="3"/>
  <c r="G21" i="3"/>
  <c r="H32" i="3"/>
  <c r="H45" i="3"/>
  <c r="H53" i="3"/>
  <c r="H61" i="3"/>
  <c r="G69" i="3"/>
  <c r="G77" i="3"/>
  <c r="G85" i="3"/>
  <c r="H116" i="3"/>
  <c r="H132" i="3"/>
  <c r="G148" i="3"/>
  <c r="G161" i="3"/>
  <c r="G177" i="3"/>
  <c r="H193" i="3"/>
  <c r="G208" i="3"/>
  <c r="H234" i="3"/>
  <c r="G282" i="3"/>
  <c r="G327" i="3"/>
  <c r="H414" i="3"/>
  <c r="G287" i="3"/>
  <c r="H315" i="3"/>
  <c r="G231" i="3"/>
  <c r="I231" i="3" s="1"/>
  <c r="L231" i="3" s="1"/>
  <c r="H255" i="3"/>
  <c r="G271" i="3"/>
  <c r="H306" i="3"/>
  <c r="G341" i="3"/>
  <c r="G230" i="3"/>
  <c r="H238" i="3"/>
  <c r="H251" i="3"/>
  <c r="G262" i="3"/>
  <c r="H270" i="3"/>
  <c r="H283" i="3"/>
  <c r="G294" i="3"/>
  <c r="H302" i="3"/>
  <c r="G319" i="3"/>
  <c r="H413" i="3"/>
  <c r="G314" i="3"/>
  <c r="G326" i="3"/>
  <c r="H397" i="3"/>
  <c r="H417" i="3"/>
  <c r="H136" i="3"/>
  <c r="G209" i="3"/>
  <c r="H331" i="3"/>
  <c r="H49" i="3"/>
  <c r="H60" i="3"/>
  <c r="H81" i="3"/>
  <c r="G108" i="3"/>
  <c r="H124" i="3"/>
  <c r="H169" i="3"/>
  <c r="G188" i="3"/>
  <c r="H212" i="3"/>
  <c r="G242" i="3"/>
  <c r="G298" i="3"/>
  <c r="H112" i="3"/>
  <c r="H128" i="3"/>
  <c r="H144" i="3"/>
  <c r="G160" i="3"/>
  <c r="G176" i="3"/>
  <c r="G189" i="3"/>
  <c r="I189" i="3" s="1"/>
  <c r="L189" i="3" s="1"/>
  <c r="G318" i="3"/>
  <c r="H104" i="3"/>
  <c r="H149" i="3"/>
  <c r="H181" i="3"/>
  <c r="G197" i="3"/>
  <c r="G57" i="3"/>
  <c r="I57" i="3" s="1"/>
  <c r="L57" i="3" s="1"/>
  <c r="G84" i="3"/>
  <c r="G97" i="3"/>
  <c r="H156" i="3"/>
  <c r="G13" i="3"/>
  <c r="H24" i="3"/>
  <c r="I24" i="3" s="1"/>
  <c r="L24" i="3" s="1"/>
  <c r="H36" i="3"/>
  <c r="G45" i="3"/>
  <c r="G53" i="3"/>
  <c r="G88" i="3"/>
  <c r="G96" i="3"/>
  <c r="H148" i="3"/>
  <c r="H164" i="3"/>
  <c r="G180" i="3"/>
  <c r="G193" i="3"/>
  <c r="G250" i="3"/>
  <c r="H282" i="3"/>
  <c r="G414" i="3"/>
  <c r="H303" i="3"/>
  <c r="G405" i="3"/>
  <c r="H239" i="3"/>
  <c r="G255" i="3"/>
  <c r="G279" i="3"/>
  <c r="G334" i="3"/>
  <c r="H341" i="3"/>
  <c r="H230" i="3"/>
  <c r="H243" i="3"/>
  <c r="G254" i="3"/>
  <c r="H262" i="3"/>
  <c r="H275" i="3"/>
  <c r="G286" i="3"/>
  <c r="H294" i="3"/>
  <c r="H307" i="3"/>
  <c r="H335" i="3"/>
  <c r="H314" i="3"/>
  <c r="H326" i="3"/>
  <c r="H357" i="3"/>
  <c r="H426" i="3"/>
  <c r="H398" i="3"/>
  <c r="G418" i="3"/>
  <c r="H165" i="3"/>
  <c r="G400" i="3"/>
  <c r="G49" i="3"/>
  <c r="H65" i="3"/>
  <c r="H89" i="3"/>
  <c r="H108" i="3"/>
  <c r="H137" i="3"/>
  <c r="G172" i="3"/>
  <c r="H188" i="3"/>
  <c r="G224" i="3"/>
  <c r="G258" i="3"/>
  <c r="H298" i="3"/>
  <c r="H176" i="3"/>
  <c r="G192" i="3"/>
  <c r="I192" i="3" s="1"/>
  <c r="L192" i="3" s="1"/>
  <c r="H117" i="3"/>
  <c r="G152" i="3"/>
  <c r="G181" i="3"/>
  <c r="I181" i="3" s="1"/>
  <c r="L181" i="3" s="1"/>
  <c r="G200" i="3"/>
  <c r="H73" i="3"/>
  <c r="H84" i="3"/>
  <c r="G105" i="3"/>
  <c r="I105" i="3" s="1"/>
  <c r="L105" i="3" s="1"/>
  <c r="H201" i="3"/>
  <c r="H16" i="3"/>
  <c r="I16" i="3" s="1"/>
  <c r="L16" i="3" s="1"/>
  <c r="H28" i="3"/>
  <c r="G37" i="3"/>
  <c r="I37" i="3" s="1"/>
  <c r="L37" i="3" s="1"/>
  <c r="G56" i="3"/>
  <c r="G64" i="3"/>
  <c r="G72" i="3"/>
  <c r="H80" i="3"/>
  <c r="H88" i="3"/>
  <c r="H96" i="3"/>
  <c r="G113" i="3"/>
  <c r="H129" i="3"/>
  <c r="H180" i="3"/>
  <c r="H196" i="3"/>
  <c r="H221" i="3"/>
  <c r="H250" i="3"/>
  <c r="G295" i="3"/>
  <c r="H311" i="3"/>
  <c r="H405" i="3"/>
  <c r="G239" i="3"/>
  <c r="G263" i="3"/>
  <c r="I263" i="3" s="1"/>
  <c r="L263" i="3" s="1"/>
  <c r="G290" i="3"/>
  <c r="H334" i="3"/>
  <c r="H235" i="3"/>
  <c r="G246" i="3"/>
  <c r="H254" i="3"/>
  <c r="H267" i="3"/>
  <c r="G278" i="3"/>
  <c r="H286" i="3"/>
  <c r="H299" i="3"/>
  <c r="G335" i="3"/>
  <c r="H323" i="3"/>
  <c r="H330" i="3"/>
  <c r="G426" i="3"/>
  <c r="G398" i="3"/>
  <c r="H133" i="3"/>
  <c r="G165" i="3"/>
  <c r="H400" i="3"/>
  <c r="G52" i="3"/>
  <c r="G68" i="3"/>
  <c r="G89" i="3"/>
  <c r="H121" i="3"/>
  <c r="G140" i="3"/>
  <c r="H172" i="3"/>
  <c r="H205" i="3"/>
  <c r="G226" i="3"/>
  <c r="H258" i="3"/>
  <c r="G322" i="3"/>
  <c r="G109" i="3"/>
  <c r="H125" i="3"/>
  <c r="H141" i="3"/>
  <c r="H157" i="3"/>
  <c r="G120" i="3"/>
  <c r="I120" i="3" s="1"/>
  <c r="L120" i="3" s="1"/>
  <c r="H152" i="3"/>
  <c r="G184" i="3"/>
  <c r="I184" i="3" s="1"/>
  <c r="L184" i="3" s="1"/>
  <c r="H211" i="3"/>
  <c r="G73" i="3"/>
  <c r="I73" i="3" s="1"/>
  <c r="L73" i="3" s="1"/>
  <c r="H92" i="3"/>
  <c r="H153" i="3"/>
  <c r="G201" i="3"/>
  <c r="H20" i="3"/>
  <c r="G29" i="3"/>
  <c r="I29" i="3" s="1"/>
  <c r="L29" i="3" s="1"/>
  <c r="H40" i="3"/>
  <c r="I40" i="3" s="1"/>
  <c r="L40" i="3" s="1"/>
  <c r="H48" i="3"/>
  <c r="H56" i="3"/>
  <c r="H64" i="3"/>
  <c r="H77" i="3"/>
  <c r="H85" i="3"/>
  <c r="H93" i="3"/>
  <c r="G101" i="3"/>
  <c r="G116" i="3"/>
  <c r="G129" i="3"/>
  <c r="G145" i="3"/>
  <c r="H161" i="3"/>
  <c r="G221" i="3"/>
  <c r="H266" i="3"/>
  <c r="H327" i="3"/>
  <c r="H287" i="3"/>
  <c r="G311" i="3"/>
  <c r="G420" i="3"/>
  <c r="G247" i="3"/>
  <c r="H271" i="3"/>
  <c r="H290" i="3"/>
  <c r="H338" i="3"/>
  <c r="H227" i="3"/>
  <c r="G238" i="3"/>
  <c r="H246" i="3"/>
  <c r="H259" i="3"/>
  <c r="G270" i="3"/>
  <c r="H278" i="3"/>
  <c r="H291" i="3"/>
  <c r="G302" i="3"/>
  <c r="H319" i="3"/>
  <c r="G413" i="3"/>
  <c r="G310" i="3"/>
  <c r="I310" i="3" s="1"/>
  <c r="L310" i="3" s="1"/>
  <c r="G401" i="3"/>
  <c r="H373" i="3"/>
  <c r="G417" i="3"/>
  <c r="G431" i="10"/>
  <c r="G428" i="10"/>
  <c r="G415" i="10"/>
  <c r="G411" i="10"/>
  <c r="G410" i="10"/>
  <c r="G403" i="10"/>
  <c r="G388" i="10"/>
  <c r="G312" i="10"/>
  <c r="G308" i="10"/>
  <c r="G305" i="10"/>
  <c r="G301" i="10"/>
  <c r="G427" i="10"/>
  <c r="G424" i="10"/>
  <c r="H423" i="10"/>
  <c r="G420" i="10"/>
  <c r="H419" i="10"/>
  <c r="H408" i="10"/>
  <c r="G396" i="10"/>
  <c r="H395" i="10"/>
  <c r="G387" i="10"/>
  <c r="H384" i="10"/>
  <c r="G380" i="10"/>
  <c r="G379" i="10"/>
  <c r="G408" i="10"/>
  <c r="G407" i="10"/>
  <c r="G406" i="10"/>
  <c r="H405" i="10"/>
  <c r="G404" i="10"/>
  <c r="H399" i="10"/>
  <c r="H392" i="10"/>
  <c r="G363" i="10"/>
  <c r="H356" i="10"/>
  <c r="G340" i="10"/>
  <c r="G339" i="10"/>
  <c r="G336" i="10"/>
  <c r="H329" i="10"/>
  <c r="G325" i="10"/>
  <c r="G320" i="10"/>
  <c r="G304" i="10"/>
  <c r="G293" i="10"/>
  <c r="G272" i="10"/>
  <c r="G268" i="10"/>
  <c r="G265" i="10"/>
  <c r="G261" i="10"/>
  <c r="G240" i="10"/>
  <c r="G236" i="10"/>
  <c r="G233" i="10"/>
  <c r="G229" i="10"/>
  <c r="G214" i="10"/>
  <c r="G207" i="10"/>
  <c r="G203" i="10"/>
  <c r="H429" i="10"/>
  <c r="G419" i="10"/>
  <c r="H400" i="10"/>
  <c r="G399" i="10"/>
  <c r="H393" i="10"/>
  <c r="G392" i="10"/>
  <c r="I392" i="10" s="1"/>
  <c r="L392" i="10" s="1"/>
  <c r="G391" i="10"/>
  <c r="G372" i="10"/>
  <c r="G371" i="10"/>
  <c r="H368" i="10"/>
  <c r="G356" i="10"/>
  <c r="H352" i="10"/>
  <c r="G347" i="10"/>
  <c r="H333" i="10"/>
  <c r="G329" i="10"/>
  <c r="H328" i="10"/>
  <c r="G324" i="10"/>
  <c r="H317" i="10"/>
  <c r="H313" i="10"/>
  <c r="G309" i="10"/>
  <c r="G300" i="10"/>
  <c r="G292" i="10"/>
  <c r="G289" i="10"/>
  <c r="H288" i="10"/>
  <c r="G285" i="10"/>
  <c r="H284" i="10"/>
  <c r="H281" i="10"/>
  <c r="H277" i="10"/>
  <c r="G264" i="10"/>
  <c r="G260" i="10"/>
  <c r="G257" i="10"/>
  <c r="H256" i="10"/>
  <c r="G253" i="10"/>
  <c r="H252" i="10"/>
  <c r="H411" i="10"/>
  <c r="G394" i="10"/>
  <c r="G384" i="10"/>
  <c r="G383" i="10"/>
  <c r="H370" i="10"/>
  <c r="G367" i="10"/>
  <c r="G360" i="10"/>
  <c r="G348" i="10"/>
  <c r="G333" i="10"/>
  <c r="G332" i="10"/>
  <c r="H321" i="10"/>
  <c r="G284" i="10"/>
  <c r="I284" i="10" s="1"/>
  <c r="L284" i="10" s="1"/>
  <c r="G281" i="10"/>
  <c r="I281" i="10" s="1"/>
  <c r="L281" i="10" s="1"/>
  <c r="G280" i="10"/>
  <c r="G277" i="10"/>
  <c r="G276" i="10"/>
  <c r="H273" i="10"/>
  <c r="G256" i="10"/>
  <c r="I256" i="10" s="1"/>
  <c r="L256" i="10" s="1"/>
  <c r="G249" i="10"/>
  <c r="G244" i="10"/>
  <c r="G225" i="10"/>
  <c r="G222" i="10"/>
  <c r="G221" i="10"/>
  <c r="G218" i="10"/>
  <c r="G217" i="10"/>
  <c r="G198" i="10"/>
  <c r="H194" i="10"/>
  <c r="G187" i="10"/>
  <c r="G178" i="10"/>
  <c r="G175" i="10"/>
  <c r="G159" i="10"/>
  <c r="G154" i="10"/>
  <c r="G143" i="10"/>
  <c r="H431" i="10"/>
  <c r="G422" i="10"/>
  <c r="H412" i="10"/>
  <c r="G395" i="10"/>
  <c r="G368" i="10"/>
  <c r="H364" i="10"/>
  <c r="G355" i="10"/>
  <c r="G423" i="10"/>
  <c r="I423" i="10" s="1"/>
  <c r="L423" i="10" s="1"/>
  <c r="H407" i="10"/>
  <c r="H376" i="10"/>
  <c r="G364" i="10"/>
  <c r="H358" i="10"/>
  <c r="G352" i="10"/>
  <c r="I352" i="10" s="1"/>
  <c r="L352" i="10" s="1"/>
  <c r="G351" i="10"/>
  <c r="G344" i="10"/>
  <c r="G343" i="10"/>
  <c r="H337" i="10"/>
  <c r="G328" i="10"/>
  <c r="G317" i="10"/>
  <c r="I317" i="10" s="1"/>
  <c r="L317" i="10" s="1"/>
  <c r="G316" i="10"/>
  <c r="G313" i="10"/>
  <c r="H296" i="10"/>
  <c r="G288" i="10"/>
  <c r="H269" i="10"/>
  <c r="G252" i="10"/>
  <c r="H245" i="10"/>
  <c r="G237" i="10"/>
  <c r="H236" i="10"/>
  <c r="H229" i="10"/>
  <c r="G228" i="10"/>
  <c r="H223" i="10"/>
  <c r="G205" i="10"/>
  <c r="G191" i="10"/>
  <c r="H386" i="10"/>
  <c r="G376" i="10"/>
  <c r="G375" i="10"/>
  <c r="H312" i="10"/>
  <c r="G269" i="10"/>
  <c r="G232" i="10"/>
  <c r="G223" i="10"/>
  <c r="G219" i="10"/>
  <c r="H192" i="10"/>
  <c r="G186" i="10"/>
  <c r="G182" i="10"/>
  <c r="G174" i="10"/>
  <c r="G170" i="10"/>
  <c r="H166" i="10"/>
  <c r="G162" i="10"/>
  <c r="G158" i="10"/>
  <c r="G139" i="10"/>
  <c r="G138" i="10"/>
  <c r="G137" i="10"/>
  <c r="G126" i="10"/>
  <c r="G125" i="10"/>
  <c r="G106" i="10"/>
  <c r="G105" i="10"/>
  <c r="G102" i="10"/>
  <c r="G101" i="10"/>
  <c r="G98" i="10"/>
  <c r="G90" i="10"/>
  <c r="G89" i="10"/>
  <c r="G86" i="10"/>
  <c r="G63" i="10"/>
  <c r="G50" i="10"/>
  <c r="G31" i="10"/>
  <c r="G27" i="10"/>
  <c r="G22" i="10"/>
  <c r="G321" i="10"/>
  <c r="G296" i="10"/>
  <c r="H276" i="10"/>
  <c r="G273" i="10"/>
  <c r="I273" i="10" s="1"/>
  <c r="L273" i="10" s="1"/>
  <c r="H244" i="10"/>
  <c r="H237" i="10"/>
  <c r="G202" i="10"/>
  <c r="G193" i="10"/>
  <c r="G179" i="10"/>
  <c r="G166" i="10"/>
  <c r="H134" i="10"/>
  <c r="G123" i="10"/>
  <c r="H122" i="10"/>
  <c r="G119" i="10"/>
  <c r="H118" i="10"/>
  <c r="G79" i="10"/>
  <c r="G62" i="10"/>
  <c r="G61" i="10"/>
  <c r="G34" i="10"/>
  <c r="G33" i="10"/>
  <c r="G30" i="10"/>
  <c r="G29" i="10"/>
  <c r="G26" i="10"/>
  <c r="H366" i="10"/>
  <c r="G359" i="10"/>
  <c r="H344" i="10"/>
  <c r="G337" i="10"/>
  <c r="H316" i="10"/>
  <c r="G297" i="10"/>
  <c r="H249" i="10"/>
  <c r="G248" i="10"/>
  <c r="G245" i="10"/>
  <c r="G241" i="10"/>
  <c r="G209" i="10"/>
  <c r="G194" i="10"/>
  <c r="I194" i="10" s="1"/>
  <c r="L194" i="10" s="1"/>
  <c r="G189" i="10"/>
  <c r="H172" i="10"/>
  <c r="H163" i="10"/>
  <c r="H151" i="10"/>
  <c r="H150" i="10"/>
  <c r="H148" i="10"/>
  <c r="G147" i="10"/>
  <c r="H146" i="10"/>
  <c r="G135" i="10"/>
  <c r="G134" i="10"/>
  <c r="G130" i="10"/>
  <c r="G122" i="10"/>
  <c r="G121" i="10"/>
  <c r="G118" i="10"/>
  <c r="G117" i="10"/>
  <c r="H115" i="10"/>
  <c r="H114" i="10"/>
  <c r="H112" i="10"/>
  <c r="G110" i="10"/>
  <c r="G109" i="10"/>
  <c r="H108" i="10"/>
  <c r="H107" i="10"/>
  <c r="H94" i="10"/>
  <c r="H92" i="10"/>
  <c r="H91" i="10"/>
  <c r="H83" i="10"/>
  <c r="H82" i="10"/>
  <c r="G78" i="10"/>
  <c r="G75" i="10"/>
  <c r="H74" i="10"/>
  <c r="G71" i="10"/>
  <c r="H70" i="10"/>
  <c r="G66" i="10"/>
  <c r="G59" i="10"/>
  <c r="H58" i="10"/>
  <c r="G55" i="10"/>
  <c r="H54" i="10"/>
  <c r="H46" i="10"/>
  <c r="G43" i="10"/>
  <c r="H42" i="10"/>
  <c r="H40" i="10"/>
  <c r="G38" i="10"/>
  <c r="H18" i="10"/>
  <c r="G15" i="10"/>
  <c r="H14" i="10"/>
  <c r="G11" i="10"/>
  <c r="H10" i="10"/>
  <c r="H353" i="10"/>
  <c r="H332" i="10"/>
  <c r="H325" i="10"/>
  <c r="H280" i="10"/>
  <c r="H268" i="10"/>
  <c r="H265" i="10"/>
  <c r="H222" i="10"/>
  <c r="H218" i="10"/>
  <c r="G210" i="10"/>
  <c r="G206" i="10"/>
  <c r="H198" i="10"/>
  <c r="H195" i="10"/>
  <c r="H191" i="10"/>
  <c r="G190" i="10"/>
  <c r="G185" i="10"/>
  <c r="G173" i="10"/>
  <c r="G169" i="10"/>
  <c r="H164" i="10"/>
  <c r="G163" i="10"/>
  <c r="H162" i="10"/>
  <c r="H160" i="10"/>
  <c r="G157" i="10"/>
  <c r="H143" i="10"/>
  <c r="H106" i="10"/>
  <c r="H102" i="10"/>
  <c r="H98" i="10"/>
  <c r="G74" i="10"/>
  <c r="I74" i="10" s="1"/>
  <c r="L74" i="10" s="1"/>
  <c r="G57" i="10"/>
  <c r="H48" i="10"/>
  <c r="G45" i="10"/>
  <c r="G14" i="10"/>
  <c r="H144" i="10"/>
  <c r="H138" i="10"/>
  <c r="G107" i="10"/>
  <c r="I107" i="10" s="1"/>
  <c r="L107" i="10" s="1"/>
  <c r="H99" i="10"/>
  <c r="H90" i="10"/>
  <c r="H86" i="10"/>
  <c r="G58" i="10"/>
  <c r="G46" i="10"/>
  <c r="I46" i="10" s="1"/>
  <c r="L46" i="10" s="1"/>
  <c r="H20" i="10"/>
  <c r="G17" i="10"/>
  <c r="G150" i="10"/>
  <c r="I150" i="10" s="1"/>
  <c r="L150" i="10" s="1"/>
  <c r="G145" i="10"/>
  <c r="H126" i="10"/>
  <c r="G114" i="10"/>
  <c r="H96" i="10"/>
  <c r="G91" i="10"/>
  <c r="G70" i="10"/>
  <c r="I70" i="10" s="1"/>
  <c r="L70" i="10" s="1"/>
  <c r="G53" i="10"/>
  <c r="H50" i="10"/>
  <c r="G18" i="10"/>
  <c r="G10" i="10"/>
  <c r="I10" i="10" s="1"/>
  <c r="L10" i="10" s="1"/>
  <c r="G146" i="10"/>
  <c r="I146" i="10" s="1"/>
  <c r="L146" i="10" s="1"/>
  <c r="G142" i="10"/>
  <c r="G127" i="10"/>
  <c r="G94" i="10"/>
  <c r="I94" i="10" s="1"/>
  <c r="L94" i="10" s="1"/>
  <c r="G82" i="10"/>
  <c r="G73" i="10"/>
  <c r="G54" i="10"/>
  <c r="H51" i="10"/>
  <c r="G42" i="10"/>
  <c r="I42" i="10" s="1"/>
  <c r="L42" i="10" s="1"/>
  <c r="H22" i="10"/>
  <c r="G13" i="10"/>
  <c r="H79" i="10"/>
  <c r="H154" i="10"/>
  <c r="H320" i="10"/>
  <c r="H26" i="10"/>
  <c r="H60" i="10"/>
  <c r="H67" i="10"/>
  <c r="G36" i="10"/>
  <c r="H76" i="10"/>
  <c r="H123" i="10"/>
  <c r="H233" i="10"/>
  <c r="H30" i="10"/>
  <c r="H66" i="10"/>
  <c r="H179" i="10"/>
  <c r="G208" i="10"/>
  <c r="H25" i="10"/>
  <c r="H63" i="10"/>
  <c r="G104" i="10"/>
  <c r="H129" i="10"/>
  <c r="H155" i="10"/>
  <c r="G176" i="10"/>
  <c r="H253" i="10"/>
  <c r="H23" i="10"/>
  <c r="G51" i="10"/>
  <c r="H85" i="10"/>
  <c r="G100" i="10"/>
  <c r="G136" i="10"/>
  <c r="H157" i="10"/>
  <c r="H173" i="10"/>
  <c r="G195" i="10"/>
  <c r="I195" i="10" s="1"/>
  <c r="L195" i="10" s="1"/>
  <c r="H210" i="10"/>
  <c r="H257" i="10"/>
  <c r="H9" i="10"/>
  <c r="H24" i="10"/>
  <c r="H47" i="10"/>
  <c r="G72" i="10"/>
  <c r="H88" i="10"/>
  <c r="G108" i="10"/>
  <c r="G115" i="10"/>
  <c r="I115" i="10" s="1"/>
  <c r="L115" i="10" s="1"/>
  <c r="H130" i="10"/>
  <c r="G172" i="10"/>
  <c r="I172" i="10" s="1"/>
  <c r="L172" i="10" s="1"/>
  <c r="H209" i="10"/>
  <c r="H289" i="10"/>
  <c r="G378" i="10"/>
  <c r="H388" i="10"/>
  <c r="G183" i="10"/>
  <c r="H217" i="10"/>
  <c r="H264" i="10"/>
  <c r="G346" i="10"/>
  <c r="G409" i="10"/>
  <c r="H424" i="10"/>
  <c r="G148" i="10"/>
  <c r="I148" i="10" s="1"/>
  <c r="L148" i="10" s="1"/>
  <c r="H183" i="10"/>
  <c r="H292" i="10"/>
  <c r="G342" i="10"/>
  <c r="H396" i="10"/>
  <c r="G350" i="10"/>
  <c r="G361" i="10"/>
  <c r="G377" i="10"/>
  <c r="H382" i="10"/>
  <c r="G199" i="10"/>
  <c r="H348" i="10"/>
  <c r="G354" i="10"/>
  <c r="G365" i="10"/>
  <c r="G370" i="10"/>
  <c r="I370" i="10" s="1"/>
  <c r="L370" i="10" s="1"/>
  <c r="H375" i="10"/>
  <c r="H404" i="10"/>
  <c r="G429" i="10"/>
  <c r="H371" i="10"/>
  <c r="G400" i="10"/>
  <c r="I400" i="10" s="1"/>
  <c r="L400" i="10" s="1"/>
  <c r="H56" i="10"/>
  <c r="H77" i="10"/>
  <c r="G19" i="10"/>
  <c r="G64" i="10"/>
  <c r="H120" i="10"/>
  <c r="H37" i="10"/>
  <c r="G128" i="10"/>
  <c r="H44" i="10"/>
  <c r="G87" i="10"/>
  <c r="H258" i="10"/>
  <c r="G156" i="10"/>
  <c r="G165" i="10"/>
  <c r="G141" i="10"/>
  <c r="G220" i="10"/>
  <c r="H242" i="10"/>
  <c r="G9" i="10"/>
  <c r="G25" i="10"/>
  <c r="G41" i="10"/>
  <c r="H72" i="10"/>
  <c r="G111" i="10"/>
  <c r="G152" i="10"/>
  <c r="G184" i="10"/>
  <c r="G197" i="10"/>
  <c r="G49" i="10"/>
  <c r="H68" i="10"/>
  <c r="G113" i="10"/>
  <c r="H132" i="10"/>
  <c r="G155" i="10"/>
  <c r="G201" i="10"/>
  <c r="G432" i="10"/>
  <c r="G149" i="10"/>
  <c r="G274" i="10"/>
  <c r="G295" i="10"/>
  <c r="H311" i="10"/>
  <c r="H397" i="10"/>
  <c r="H239" i="10"/>
  <c r="H255" i="10"/>
  <c r="H266" i="10"/>
  <c r="G282" i="10"/>
  <c r="G303" i="10"/>
  <c r="H357" i="10"/>
  <c r="G389" i="10"/>
  <c r="H421" i="10"/>
  <c r="G322" i="10"/>
  <c r="G330" i="10"/>
  <c r="G338" i="10"/>
  <c r="G416" i="10"/>
  <c r="G116" i="10"/>
  <c r="H178" i="10"/>
  <c r="H336" i="10"/>
  <c r="H29" i="10"/>
  <c r="H62" i="10"/>
  <c r="H111" i="10"/>
  <c r="H36" i="10"/>
  <c r="H78" i="10"/>
  <c r="H159" i="10"/>
  <c r="H261" i="10"/>
  <c r="H33" i="10"/>
  <c r="G68" i="10"/>
  <c r="G180" i="10"/>
  <c r="G212" i="10"/>
  <c r="H27" i="10"/>
  <c r="G88" i="10"/>
  <c r="I88" i="10" s="1"/>
  <c r="L88" i="10" s="1"/>
  <c r="H105" i="10"/>
  <c r="H139" i="10"/>
  <c r="H158" i="10"/>
  <c r="H182" i="10"/>
  <c r="H293" i="10"/>
  <c r="H13" i="10"/>
  <c r="H45" i="10"/>
  <c r="H53" i="10"/>
  <c r="G96" i="10"/>
  <c r="H103" i="10"/>
  <c r="H142" i="10"/>
  <c r="G164" i="10"/>
  <c r="I164" i="10" s="1"/>
  <c r="L164" i="10" s="1"/>
  <c r="H185" i="10"/>
  <c r="H201" i="10"/>
  <c r="H212" i="10"/>
  <c r="H285" i="10"/>
  <c r="H11" i="10"/>
  <c r="G40" i="10"/>
  <c r="I40" i="10" s="1"/>
  <c r="L40" i="10" s="1"/>
  <c r="G52" i="10"/>
  <c r="H81" i="10"/>
  <c r="G92" i="10"/>
  <c r="I92" i="10" s="1"/>
  <c r="L92" i="10" s="1"/>
  <c r="H109" i="10"/>
  <c r="H117" i="10"/>
  <c r="G131" i="10"/>
  <c r="H176" i="10"/>
  <c r="H213" i="10"/>
  <c r="H340" i="10"/>
  <c r="H378" i="10"/>
  <c r="I378" i="10" s="1"/>
  <c r="L378" i="10" s="1"/>
  <c r="G425" i="10"/>
  <c r="H187" i="10"/>
  <c r="H221" i="10"/>
  <c r="H301" i="10"/>
  <c r="H346" i="10"/>
  <c r="H409" i="10"/>
  <c r="H428" i="10"/>
  <c r="G151" i="10"/>
  <c r="H205" i="10"/>
  <c r="H300" i="10"/>
  <c r="H342" i="10"/>
  <c r="H403" i="10"/>
  <c r="H350" i="10"/>
  <c r="H361" i="10"/>
  <c r="H377" i="10"/>
  <c r="H387" i="10"/>
  <c r="H211" i="10"/>
  <c r="G349" i="10"/>
  <c r="H354" i="10"/>
  <c r="H365" i="10"/>
  <c r="G381" i="10"/>
  <c r="H383" i="10"/>
  <c r="G405" i="10"/>
  <c r="H339" i="10"/>
  <c r="G386" i="10"/>
  <c r="G413" i="10"/>
  <c r="G28" i="10"/>
  <c r="G77" i="10"/>
  <c r="I77" i="10" s="1"/>
  <c r="L77" i="10" s="1"/>
  <c r="H21" i="10"/>
  <c r="H64" i="10"/>
  <c r="G37" i="10"/>
  <c r="I37" i="10" s="1"/>
  <c r="L37" i="10" s="1"/>
  <c r="H128" i="10"/>
  <c r="H95" i="10"/>
  <c r="G226" i="10"/>
  <c r="H156" i="10"/>
  <c r="H171" i="10"/>
  <c r="G250" i="10"/>
  <c r="H220" i="10"/>
  <c r="H16" i="10"/>
  <c r="H32" i="10"/>
  <c r="G47" i="10"/>
  <c r="I47" i="10" s="1"/>
  <c r="L47" i="10" s="1"/>
  <c r="H80" i="10"/>
  <c r="G93" i="10"/>
  <c r="H152" i="10"/>
  <c r="H184" i="10"/>
  <c r="G234" i="10"/>
  <c r="H52" i="10"/>
  <c r="G97" i="10"/>
  <c r="H116" i="10"/>
  <c r="G161" i="10"/>
  <c r="H180" i="10"/>
  <c r="H199" i="10"/>
  <c r="I199" i="10" s="1"/>
  <c r="L199" i="10" s="1"/>
  <c r="H204" i="10"/>
  <c r="H432" i="10"/>
  <c r="G168" i="10"/>
  <c r="G213" i="10"/>
  <c r="H263" i="10"/>
  <c r="H274" i="10"/>
  <c r="G290" i="10"/>
  <c r="G311" i="10"/>
  <c r="I311" i="10" s="1"/>
  <c r="L311" i="10" s="1"/>
  <c r="G239" i="10"/>
  <c r="I239" i="10" s="1"/>
  <c r="L239" i="10" s="1"/>
  <c r="G255" i="10"/>
  <c r="I255" i="10" s="1"/>
  <c r="L255" i="10" s="1"/>
  <c r="H271" i="10"/>
  <c r="H282" i="10"/>
  <c r="G298" i="10"/>
  <c r="G369" i="10"/>
  <c r="H430" i="10"/>
  <c r="H389" i="10"/>
  <c r="H414" i="10"/>
  <c r="H322" i="10"/>
  <c r="H330" i="10"/>
  <c r="H338" i="10"/>
  <c r="H416" i="10"/>
  <c r="G230" i="10"/>
  <c r="G238" i="10"/>
  <c r="G246" i="10"/>
  <c r="G254" i="10"/>
  <c r="G262" i="10"/>
  <c r="G270" i="10"/>
  <c r="G278" i="10"/>
  <c r="G286" i="10"/>
  <c r="G294" i="10"/>
  <c r="G302" i="10"/>
  <c r="G310" i="10"/>
  <c r="G318" i="10"/>
  <c r="G326" i="10"/>
  <c r="G334" i="10"/>
  <c r="H418" i="10"/>
  <c r="H433" i="10"/>
  <c r="H417" i="10"/>
  <c r="H39" i="10"/>
  <c r="H133" i="10"/>
  <c r="H240" i="10"/>
  <c r="H34" i="10"/>
  <c r="H65" i="10"/>
  <c r="H38" i="10"/>
  <c r="G80" i="10"/>
  <c r="H175" i="10"/>
  <c r="H59" i="10"/>
  <c r="H110" i="10"/>
  <c r="G188" i="10"/>
  <c r="G224" i="10"/>
  <c r="H31" i="10"/>
  <c r="H89" i="10"/>
  <c r="G124" i="10"/>
  <c r="G140" i="10"/>
  <c r="H170" i="10"/>
  <c r="H186" i="10"/>
  <c r="H305" i="10"/>
  <c r="H17" i="10"/>
  <c r="G48" i="10"/>
  <c r="H57" i="10"/>
  <c r="H97" i="10"/>
  <c r="H127" i="10"/>
  <c r="G144" i="10"/>
  <c r="H167" i="10"/>
  <c r="H188" i="10"/>
  <c r="H206" i="10"/>
  <c r="H214" i="10"/>
  <c r="H15" i="10"/>
  <c r="H41" i="10"/>
  <c r="H55" i="10"/>
  <c r="G83" i="10"/>
  <c r="I83" i="10" s="1"/>
  <c r="L83" i="10" s="1"/>
  <c r="H93" i="10"/>
  <c r="G112" i="10"/>
  <c r="I112" i="10" s="1"/>
  <c r="L112" i="10" s="1"/>
  <c r="H121" i="10"/>
  <c r="H131" i="10"/>
  <c r="H189" i="10"/>
  <c r="H241" i="10"/>
  <c r="G362" i="10"/>
  <c r="H380" i="10"/>
  <c r="H425" i="10"/>
  <c r="G204" i="10"/>
  <c r="I204" i="10" s="1"/>
  <c r="L204" i="10" s="1"/>
  <c r="H225" i="10"/>
  <c r="H309" i="10"/>
  <c r="G390" i="10"/>
  <c r="H415" i="10"/>
  <c r="H137" i="10"/>
  <c r="G160" i="10"/>
  <c r="H215" i="10"/>
  <c r="H304" i="10"/>
  <c r="H347" i="10"/>
  <c r="H410" i="10"/>
  <c r="H351" i="10"/>
  <c r="G374" i="10"/>
  <c r="H379" i="10"/>
  <c r="G192" i="10"/>
  <c r="I192" i="10" s="1"/>
  <c r="L192" i="10" s="1"/>
  <c r="G216" i="10"/>
  <c r="H349" i="10"/>
  <c r="I349" i="10" s="1"/>
  <c r="L349" i="10" s="1"/>
  <c r="H355" i="10"/>
  <c r="G366" i="10"/>
  <c r="H381" i="10"/>
  <c r="H391" i="10"/>
  <c r="H406" i="10"/>
  <c r="H343" i="10"/>
  <c r="G393" i="10"/>
  <c r="I393" i="10" s="1"/>
  <c r="L393" i="10" s="1"/>
  <c r="H422" i="10"/>
  <c r="H28" i="10"/>
  <c r="H69" i="10"/>
  <c r="G21" i="10"/>
  <c r="H35" i="10"/>
  <c r="G12" i="10"/>
  <c r="G95" i="10"/>
  <c r="H226" i="10"/>
  <c r="G171" i="10"/>
  <c r="G196" i="10"/>
  <c r="H250" i="10"/>
  <c r="G133" i="10"/>
  <c r="I133" i="10" s="1"/>
  <c r="L133" i="10" s="1"/>
  <c r="H177" i="10"/>
  <c r="H153" i="10"/>
  <c r="G23" i="10"/>
  <c r="G39" i="10"/>
  <c r="I39" i="10" s="1"/>
  <c r="L39" i="10" s="1"/>
  <c r="G103" i="10"/>
  <c r="I103" i="10" s="1"/>
  <c r="L103" i="10" s="1"/>
  <c r="H234" i="10"/>
  <c r="H426" i="10"/>
  <c r="G81" i="10"/>
  <c r="I81" i="10" s="1"/>
  <c r="L81" i="10" s="1"/>
  <c r="H100" i="10"/>
  <c r="I100" i="10" s="1"/>
  <c r="L100" i="10" s="1"/>
  <c r="H207" i="10"/>
  <c r="G24" i="10"/>
  <c r="H140" i="10"/>
  <c r="G20" i="10"/>
  <c r="I20" i="10" s="1"/>
  <c r="L20" i="10" s="1"/>
  <c r="G132" i="10"/>
  <c r="I132" i="10" s="1"/>
  <c r="L132" i="10" s="1"/>
  <c r="H208" i="10"/>
  <c r="H43" i="10"/>
  <c r="H113" i="10"/>
  <c r="H248" i="10"/>
  <c r="G215" i="10"/>
  <c r="I215" i="10" s="1"/>
  <c r="L215" i="10" s="1"/>
  <c r="H372" i="10"/>
  <c r="H308" i="10"/>
  <c r="H374" i="10"/>
  <c r="G353" i="10"/>
  <c r="I353" i="10" s="1"/>
  <c r="L353" i="10" s="1"/>
  <c r="H402" i="10"/>
  <c r="G56" i="10"/>
  <c r="I56" i="10" s="1"/>
  <c r="L56" i="10" s="1"/>
  <c r="H19" i="10"/>
  <c r="G85" i="10"/>
  <c r="I85" i="10" s="1"/>
  <c r="L85" i="10" s="1"/>
  <c r="G200" i="10"/>
  <c r="G345" i="10"/>
  <c r="H279" i="10"/>
  <c r="G306" i="10"/>
  <c r="H231" i="10"/>
  <c r="H287" i="10"/>
  <c r="G314" i="10"/>
  <c r="G401" i="10"/>
  <c r="H319" i="10"/>
  <c r="H335" i="10"/>
  <c r="H235" i="10"/>
  <c r="G243" i="10"/>
  <c r="H254" i="10"/>
  <c r="H267" i="10"/>
  <c r="G275" i="10"/>
  <c r="H286" i="10"/>
  <c r="H299" i="10"/>
  <c r="G307" i="10"/>
  <c r="H318" i="10"/>
  <c r="H331" i="10"/>
  <c r="H341" i="10"/>
  <c r="G418" i="10"/>
  <c r="G398" i="10"/>
  <c r="H75" i="10"/>
  <c r="H61" i="10"/>
  <c r="G32" i="10"/>
  <c r="I32" i="10" s="1"/>
  <c r="L32" i="10" s="1"/>
  <c r="H174" i="10"/>
  <c r="H49" i="10"/>
  <c r="H145" i="10"/>
  <c r="H224" i="10"/>
  <c r="H71" i="10"/>
  <c r="H124" i="10"/>
  <c r="H362" i="10"/>
  <c r="H260" i="10"/>
  <c r="H147" i="10"/>
  <c r="H363" i="10"/>
  <c r="G382" i="10"/>
  <c r="I382" i="10" s="1"/>
  <c r="L382" i="10" s="1"/>
  <c r="H359" i="10"/>
  <c r="G412" i="10"/>
  <c r="I412" i="10" s="1"/>
  <c r="L412" i="10" s="1"/>
  <c r="H12" i="10"/>
  <c r="G258" i="10"/>
  <c r="I258" i="10" s="1"/>
  <c r="L258" i="10" s="1"/>
  <c r="H196" i="10"/>
  <c r="G177" i="10"/>
  <c r="G426" i="10"/>
  <c r="I426" i="10" s="1"/>
  <c r="L426" i="10" s="1"/>
  <c r="G129" i="10"/>
  <c r="I129" i="10" s="1"/>
  <c r="L129" i="10" s="1"/>
  <c r="H200" i="10"/>
  <c r="H345" i="10"/>
  <c r="H149" i="10"/>
  <c r="G279" i="10"/>
  <c r="H306" i="10"/>
  <c r="G231" i="10"/>
  <c r="G266" i="10"/>
  <c r="I266" i="10" s="1"/>
  <c r="L266" i="10" s="1"/>
  <c r="G287" i="10"/>
  <c r="H314" i="10"/>
  <c r="G357" i="10"/>
  <c r="I357" i="10" s="1"/>
  <c r="L357" i="10" s="1"/>
  <c r="H401" i="10"/>
  <c r="G319" i="10"/>
  <c r="I319" i="10" s="1"/>
  <c r="L319" i="10" s="1"/>
  <c r="G335" i="10"/>
  <c r="I335" i="10" s="1"/>
  <c r="L335" i="10" s="1"/>
  <c r="H227" i="10"/>
  <c r="G235" i="10"/>
  <c r="H246" i="10"/>
  <c r="H259" i="10"/>
  <c r="G267" i="10"/>
  <c r="H278" i="10"/>
  <c r="H291" i="10"/>
  <c r="G299" i="10"/>
  <c r="H310" i="10"/>
  <c r="H323" i="10"/>
  <c r="G331" i="10"/>
  <c r="H385" i="10"/>
  <c r="G417" i="10"/>
  <c r="I417" i="10" s="1"/>
  <c r="L417" i="10" s="1"/>
  <c r="H141" i="10"/>
  <c r="G60" i="10"/>
  <c r="G76" i="10"/>
  <c r="I76" i="10" s="1"/>
  <c r="L76" i="10" s="1"/>
  <c r="G167" i="10"/>
  <c r="I167" i="10" s="1"/>
  <c r="L167" i="10" s="1"/>
  <c r="H101" i="10"/>
  <c r="H232" i="10"/>
  <c r="H73" i="10"/>
  <c r="H169" i="10"/>
  <c r="G84" i="10"/>
  <c r="H135" i="10"/>
  <c r="G385" i="10"/>
  <c r="H324" i="10"/>
  <c r="H161" i="10"/>
  <c r="H297" i="10"/>
  <c r="H193" i="10"/>
  <c r="H367" i="10"/>
  <c r="G358" i="10"/>
  <c r="I358" i="10" s="1"/>
  <c r="L358" i="10" s="1"/>
  <c r="G120" i="10"/>
  <c r="G44" i="10"/>
  <c r="I44" i="10" s="1"/>
  <c r="L44" i="10" s="1"/>
  <c r="G242" i="10"/>
  <c r="I242" i="10" s="1"/>
  <c r="L242" i="10" s="1"/>
  <c r="H136" i="10"/>
  <c r="H197" i="10"/>
  <c r="G65" i="10"/>
  <c r="I65" i="10" s="1"/>
  <c r="L65" i="10" s="1"/>
  <c r="H181" i="10"/>
  <c r="H168" i="10"/>
  <c r="H216" i="10"/>
  <c r="G263" i="10"/>
  <c r="I263" i="10" s="1"/>
  <c r="L263" i="10" s="1"/>
  <c r="H290" i="10"/>
  <c r="H247" i="10"/>
  <c r="G271" i="10"/>
  <c r="I271" i="10" s="1"/>
  <c r="L271" i="10" s="1"/>
  <c r="H298" i="10"/>
  <c r="H369" i="10"/>
  <c r="G430" i="10"/>
  <c r="I430" i="10" s="1"/>
  <c r="L430" i="10" s="1"/>
  <c r="G414" i="10"/>
  <c r="H327" i="10"/>
  <c r="G373" i="10"/>
  <c r="G227" i="10"/>
  <c r="H238" i="10"/>
  <c r="H251" i="10"/>
  <c r="G259" i="10"/>
  <c r="H270" i="10"/>
  <c r="H283" i="10"/>
  <c r="G291" i="10"/>
  <c r="H302" i="10"/>
  <c r="H315" i="10"/>
  <c r="G323" i="10"/>
  <c r="H334" i="10"/>
  <c r="G402" i="10"/>
  <c r="G433" i="10"/>
  <c r="G99" i="10"/>
  <c r="I99" i="10" s="1"/>
  <c r="L99" i="10" s="1"/>
  <c r="H203" i="10"/>
  <c r="H360" i="10"/>
  <c r="G69" i="10"/>
  <c r="I69" i="10" s="1"/>
  <c r="L69" i="10" s="1"/>
  <c r="G211" i="10"/>
  <c r="H295" i="10"/>
  <c r="H303" i="10"/>
  <c r="H373" i="10"/>
  <c r="H243" i="10"/>
  <c r="G283" i="10"/>
  <c r="H326" i="10"/>
  <c r="H272" i="10"/>
  <c r="H202" i="10"/>
  <c r="H190" i="10"/>
  <c r="H427" i="10"/>
  <c r="H219" i="10"/>
  <c r="G35" i="10"/>
  <c r="G153" i="10"/>
  <c r="I153" i="10" s="1"/>
  <c r="L153" i="10" s="1"/>
  <c r="H84" i="10"/>
  <c r="G397" i="10"/>
  <c r="I397" i="10" s="1"/>
  <c r="L397" i="10" s="1"/>
  <c r="G251" i="10"/>
  <c r="H294" i="10"/>
  <c r="G341" i="10"/>
  <c r="G67" i="10"/>
  <c r="I67" i="10" s="1"/>
  <c r="L67" i="10" s="1"/>
  <c r="H125" i="10"/>
  <c r="G16" i="10"/>
  <c r="H390" i="10"/>
  <c r="H420" i="10"/>
  <c r="H87" i="10"/>
  <c r="G247" i="10"/>
  <c r="G421" i="10"/>
  <c r="I421" i="10" s="1"/>
  <c r="L421" i="10" s="1"/>
  <c r="H262" i="10"/>
  <c r="H307" i="10"/>
  <c r="H413" i="10"/>
  <c r="I413" i="10" s="1"/>
  <c r="L413" i="10" s="1"/>
  <c r="H165" i="10"/>
  <c r="H398" i="10"/>
  <c r="H104" i="10"/>
  <c r="H230" i="10"/>
  <c r="H228" i="10"/>
  <c r="G181" i="10"/>
  <c r="H275" i="10"/>
  <c r="H119" i="10"/>
  <c r="H394" i="10"/>
  <c r="G327" i="10"/>
  <c r="G315" i="10"/>
  <c r="L328" i="8"/>
  <c r="L360" i="8"/>
  <c r="L104" i="8"/>
  <c r="L374" i="8"/>
  <c r="L237" i="8"/>
  <c r="L252" i="8"/>
  <c r="L312" i="8"/>
  <c r="L100" i="8"/>
  <c r="L56" i="8"/>
  <c r="L188" i="8"/>
  <c r="L72" i="8"/>
  <c r="L234" i="8"/>
  <c r="L48" i="7"/>
  <c r="L298" i="7"/>
  <c r="L32" i="7"/>
  <c r="L433" i="7"/>
  <c r="L242" i="7"/>
  <c r="L96" i="7"/>
  <c r="L16" i="7"/>
  <c r="L80" i="7"/>
  <c r="L310" i="7"/>
  <c r="L64" i="7"/>
  <c r="L398" i="7"/>
  <c r="L255" i="6"/>
  <c r="L238" i="6"/>
  <c r="L327" i="5"/>
  <c r="L287" i="5"/>
  <c r="G8" i="5"/>
  <c r="H8" i="5"/>
  <c r="L88" i="4"/>
  <c r="L318" i="2"/>
  <c r="L282" i="2"/>
  <c r="F435" i="8"/>
  <c r="F8" i="7"/>
  <c r="F435" i="7"/>
  <c r="H8" i="7"/>
  <c r="F8" i="6"/>
  <c r="F435" i="6"/>
  <c r="F435" i="5"/>
  <c r="F8" i="5"/>
  <c r="F435" i="4"/>
  <c r="F8" i="4"/>
  <c r="F435" i="3"/>
  <c r="F8" i="3"/>
  <c r="F435" i="2"/>
  <c r="F8" i="2"/>
  <c r="H8" i="8"/>
  <c r="G8" i="3"/>
  <c r="I8" i="3" s="1"/>
  <c r="G8" i="7"/>
  <c r="G8" i="10"/>
  <c r="H8" i="10"/>
  <c r="F435" i="9"/>
  <c r="F8" i="9"/>
  <c r="F8" i="8"/>
  <c r="H8" i="2"/>
  <c r="G8" i="2"/>
  <c r="H8" i="1"/>
  <c r="G8" i="1"/>
  <c r="I8" i="4"/>
  <c r="L8" i="4" s="1"/>
  <c r="G8" i="8"/>
  <c r="H8" i="6"/>
  <c r="H8" i="9"/>
  <c r="G8" i="9"/>
  <c r="G8" i="6"/>
  <c r="I208" i="3" l="1"/>
  <c r="L208" i="3" s="1"/>
  <c r="I49" i="3"/>
  <c r="L49" i="3" s="1"/>
  <c r="I13" i="3"/>
  <c r="L13" i="3" s="1"/>
  <c r="I177" i="3"/>
  <c r="L177" i="3" s="1"/>
  <c r="I409" i="3"/>
  <c r="L409" i="3" s="1"/>
  <c r="I232" i="3"/>
  <c r="L232" i="3" s="1"/>
  <c r="I296" i="3"/>
  <c r="L296" i="3" s="1"/>
  <c r="I419" i="3"/>
  <c r="L419" i="3" s="1"/>
  <c r="I201" i="3"/>
  <c r="L201" i="3" s="1"/>
  <c r="I335" i="3"/>
  <c r="L335" i="3" s="1"/>
  <c r="I44" i="3"/>
  <c r="L44" i="3" s="1"/>
  <c r="I392" i="3"/>
  <c r="L392" i="3" s="1"/>
  <c r="I424" i="3"/>
  <c r="L424" i="3" s="1"/>
  <c r="I101" i="3"/>
  <c r="L101" i="3" s="1"/>
  <c r="I46" i="3"/>
  <c r="L46" i="3" s="1"/>
  <c r="I62" i="3"/>
  <c r="L62" i="3" s="1"/>
  <c r="I78" i="3"/>
  <c r="L78" i="3" s="1"/>
  <c r="I94" i="3"/>
  <c r="L94" i="3" s="1"/>
  <c r="I110" i="3"/>
  <c r="L110" i="3" s="1"/>
  <c r="I126" i="3"/>
  <c r="L126" i="3" s="1"/>
  <c r="I142" i="3"/>
  <c r="L142" i="3" s="1"/>
  <c r="I158" i="3"/>
  <c r="L158" i="3" s="1"/>
  <c r="I174" i="3"/>
  <c r="L174" i="3" s="1"/>
  <c r="I190" i="3"/>
  <c r="L190" i="3" s="1"/>
  <c r="I398" i="3"/>
  <c r="L398" i="3" s="1"/>
  <c r="I100" i="3"/>
  <c r="L100" i="3" s="1"/>
  <c r="I412" i="3"/>
  <c r="L412" i="3" s="1"/>
  <c r="I386" i="3"/>
  <c r="L386" i="3" s="1"/>
  <c r="I417" i="3"/>
  <c r="L417" i="3" s="1"/>
  <c r="I413" i="3"/>
  <c r="L413" i="3" s="1"/>
  <c r="I238" i="3"/>
  <c r="L238" i="3" s="1"/>
  <c r="I226" i="3"/>
  <c r="L226" i="3" s="1"/>
  <c r="I421" i="3"/>
  <c r="L421" i="3" s="1"/>
  <c r="I198" i="3"/>
  <c r="L198" i="3" s="1"/>
  <c r="I18" i="2"/>
  <c r="L18" i="2" s="1"/>
  <c r="I182" i="2"/>
  <c r="L182" i="2" s="1"/>
  <c r="I213" i="2"/>
  <c r="L213" i="2" s="1"/>
  <c r="I267" i="2"/>
  <c r="L267" i="2" s="1"/>
  <c r="I275" i="2"/>
  <c r="L275" i="2" s="1"/>
  <c r="I185" i="2"/>
  <c r="L185" i="2" s="1"/>
  <c r="I49" i="2"/>
  <c r="L49" i="2" s="1"/>
  <c r="I171" i="2"/>
  <c r="L171" i="2" s="1"/>
  <c r="I405" i="2"/>
  <c r="L405" i="2" s="1"/>
  <c r="I148" i="2"/>
  <c r="L148" i="2" s="1"/>
  <c r="I252" i="2"/>
  <c r="L252" i="2" s="1"/>
  <c r="I202" i="2"/>
  <c r="L202" i="2" s="1"/>
  <c r="I303" i="2"/>
  <c r="L303" i="2" s="1"/>
  <c r="I389" i="2"/>
  <c r="L389" i="2" s="1"/>
  <c r="I152" i="2"/>
  <c r="L152" i="2" s="1"/>
  <c r="I37" i="2"/>
  <c r="L37" i="2" s="1"/>
  <c r="I231" i="2"/>
  <c r="L231" i="2" s="1"/>
  <c r="I365" i="2"/>
  <c r="L365" i="2" s="1"/>
  <c r="I208" i="2"/>
  <c r="L208" i="2" s="1"/>
  <c r="I254" i="2"/>
  <c r="L254" i="2" s="1"/>
  <c r="I216" i="2"/>
  <c r="L216" i="2" s="1"/>
  <c r="I361" i="2"/>
  <c r="L361" i="2" s="1"/>
  <c r="I402" i="2"/>
  <c r="L402" i="2" s="1"/>
  <c r="I307" i="2"/>
  <c r="L307" i="2" s="1"/>
  <c r="I401" i="2"/>
  <c r="L401" i="2" s="1"/>
  <c r="I89" i="2"/>
  <c r="L89" i="2" s="1"/>
  <c r="I45" i="2"/>
  <c r="L45" i="2" s="1"/>
  <c r="I287" i="2"/>
  <c r="L287" i="2" s="1"/>
  <c r="I245" i="2"/>
  <c r="L245" i="2" s="1"/>
  <c r="I376" i="2"/>
  <c r="L376" i="2" s="1"/>
  <c r="I156" i="2"/>
  <c r="L156" i="2" s="1"/>
  <c r="I322" i="2"/>
  <c r="L322" i="2" s="1"/>
  <c r="I323" i="2"/>
  <c r="L323" i="2" s="1"/>
  <c r="I327" i="2"/>
  <c r="L327" i="2" s="1"/>
  <c r="I295" i="2"/>
  <c r="L295" i="2" s="1"/>
  <c r="I68" i="2"/>
  <c r="L68" i="2" s="1"/>
  <c r="I247" i="2"/>
  <c r="L247" i="2" s="1"/>
  <c r="I97" i="2"/>
  <c r="L97" i="2" s="1"/>
  <c r="I64" i="2"/>
  <c r="L64" i="2" s="1"/>
  <c r="I349" i="2"/>
  <c r="L349" i="2" s="1"/>
  <c r="I362" i="2"/>
  <c r="L362" i="2" s="1"/>
  <c r="I288" i="2"/>
  <c r="L288" i="2" s="1"/>
  <c r="I309" i="2"/>
  <c r="L309" i="2" s="1"/>
  <c r="I166" i="2"/>
  <c r="L166" i="2" s="1"/>
  <c r="I368" i="2"/>
  <c r="L368" i="2" s="1"/>
  <c r="I29" i="2"/>
  <c r="L29" i="2" s="1"/>
  <c r="I115" i="2"/>
  <c r="L115" i="2" s="1"/>
  <c r="I369" i="2"/>
  <c r="L369" i="2" s="1"/>
  <c r="I57" i="2"/>
  <c r="L57" i="2" s="1"/>
  <c r="I143" i="2"/>
  <c r="L143" i="2" s="1"/>
  <c r="I85" i="2"/>
  <c r="L85" i="2" s="1"/>
  <c r="I44" i="2"/>
  <c r="L44" i="2" s="1"/>
  <c r="I123" i="2"/>
  <c r="L123" i="2" s="1"/>
  <c r="I111" i="2"/>
  <c r="L111" i="2" s="1"/>
  <c r="I56" i="2"/>
  <c r="L56" i="2" s="1"/>
  <c r="I370" i="2"/>
  <c r="L370" i="2" s="1"/>
  <c r="I409" i="2"/>
  <c r="L409" i="2" s="1"/>
  <c r="I61" i="2"/>
  <c r="L61" i="2" s="1"/>
  <c r="I20" i="2"/>
  <c r="L20" i="2" s="1"/>
  <c r="I33" i="2"/>
  <c r="L33" i="2" s="1"/>
  <c r="I157" i="2"/>
  <c r="L157" i="2" s="1"/>
  <c r="I200" i="2"/>
  <c r="L200" i="2" s="1"/>
  <c r="I425" i="2"/>
  <c r="L425" i="2" s="1"/>
  <c r="I180" i="2"/>
  <c r="L180" i="2" s="1"/>
  <c r="I73" i="2"/>
  <c r="L73" i="2" s="1"/>
  <c r="I330" i="2"/>
  <c r="L330" i="2" s="1"/>
  <c r="I13" i="2"/>
  <c r="L13" i="2" s="1"/>
  <c r="I235" i="2"/>
  <c r="L235" i="2" s="1"/>
  <c r="I173" i="2"/>
  <c r="L173" i="2" s="1"/>
  <c r="I393" i="2"/>
  <c r="L393" i="2" s="1"/>
  <c r="I22" i="2"/>
  <c r="L22" i="2" s="1"/>
  <c r="I75" i="2"/>
  <c r="L75" i="2" s="1"/>
  <c r="I91" i="2"/>
  <c r="L91" i="2" s="1"/>
  <c r="I316" i="2"/>
  <c r="L316" i="2" s="1"/>
  <c r="I132" i="2"/>
  <c r="L132" i="2" s="1"/>
  <c r="I93" i="2"/>
  <c r="L93" i="2" s="1"/>
  <c r="I52" i="2"/>
  <c r="L52" i="2" s="1"/>
  <c r="I9" i="2"/>
  <c r="L9" i="2" s="1"/>
  <c r="I109" i="2"/>
  <c r="L109" i="2" s="1"/>
  <c r="I72" i="2"/>
  <c r="L72" i="2" s="1"/>
  <c r="I184" i="2"/>
  <c r="L184" i="2" s="1"/>
  <c r="I382" i="2"/>
  <c r="L382" i="2" s="1"/>
  <c r="I294" i="1"/>
  <c r="L294" i="1" s="1"/>
  <c r="I98" i="1"/>
  <c r="L98" i="1" s="1"/>
  <c r="I81" i="1"/>
  <c r="L81" i="1" s="1"/>
  <c r="I343" i="1"/>
  <c r="L343" i="1" s="1"/>
  <c r="I421" i="2"/>
  <c r="L421" i="2" s="1"/>
  <c r="I127" i="2"/>
  <c r="L127" i="2" s="1"/>
  <c r="I251" i="2"/>
  <c r="L251" i="2" s="1"/>
  <c r="I69" i="2"/>
  <c r="L69" i="2" s="1"/>
  <c r="I28" i="2"/>
  <c r="L28" i="2" s="1"/>
  <c r="I227" i="2"/>
  <c r="L227" i="2" s="1"/>
  <c r="I263" i="2"/>
  <c r="L263" i="2" s="1"/>
  <c r="I100" i="2"/>
  <c r="L100" i="2" s="1"/>
  <c r="I128" i="2"/>
  <c r="L128" i="2" s="1"/>
  <c r="I186" i="2"/>
  <c r="L186" i="2" s="1"/>
  <c r="I241" i="2"/>
  <c r="L241" i="2" s="1"/>
  <c r="I399" i="2"/>
  <c r="L399" i="2" s="1"/>
  <c r="I131" i="2"/>
  <c r="L131" i="2" s="1"/>
  <c r="I170" i="2"/>
  <c r="L170" i="2" s="1"/>
  <c r="I222" i="2"/>
  <c r="L222" i="2" s="1"/>
  <c r="I292" i="2"/>
  <c r="L292" i="2" s="1"/>
  <c r="I403" i="2"/>
  <c r="L403" i="2" s="1"/>
  <c r="I105" i="2"/>
  <c r="L105" i="2" s="1"/>
  <c r="I207" i="2"/>
  <c r="L207" i="2" s="1"/>
  <c r="I283" i="2"/>
  <c r="L283" i="2" s="1"/>
  <c r="I17" i="2"/>
  <c r="L17" i="2" s="1"/>
  <c r="I385" i="2"/>
  <c r="L385" i="2" s="1"/>
  <c r="I259" i="2"/>
  <c r="L259" i="2" s="1"/>
  <c r="I271" i="2"/>
  <c r="L271" i="2" s="1"/>
  <c r="I48" i="2"/>
  <c r="L48" i="2" s="1"/>
  <c r="I124" i="2"/>
  <c r="L124" i="2" s="1"/>
  <c r="I346" i="2"/>
  <c r="L346" i="2" s="1"/>
  <c r="I10" i="2"/>
  <c r="L10" i="2" s="1"/>
  <c r="I26" i="2"/>
  <c r="L26" i="2" s="1"/>
  <c r="I195" i="2"/>
  <c r="L195" i="2" s="1"/>
  <c r="I281" i="2"/>
  <c r="L281" i="2" s="1"/>
  <c r="I313" i="2"/>
  <c r="L313" i="2" s="1"/>
  <c r="I79" i="2"/>
  <c r="L79" i="2" s="1"/>
  <c r="I95" i="2"/>
  <c r="L95" i="2" s="1"/>
  <c r="I228" i="2"/>
  <c r="L228" i="2" s="1"/>
  <c r="I249" i="2"/>
  <c r="L249" i="2" s="1"/>
  <c r="I260" i="2"/>
  <c r="L260" i="2" s="1"/>
  <c r="I328" i="2"/>
  <c r="L328" i="2" s="1"/>
  <c r="I388" i="2"/>
  <c r="L388" i="2" s="1"/>
  <c r="I250" i="2"/>
  <c r="L250" i="2" s="1"/>
  <c r="I315" i="2"/>
  <c r="L315" i="2" s="1"/>
  <c r="I414" i="2"/>
  <c r="L414" i="2" s="1"/>
  <c r="I92" i="2"/>
  <c r="L92" i="2" s="1"/>
  <c r="I224" i="2"/>
  <c r="L224" i="2" s="1"/>
  <c r="I104" i="2"/>
  <c r="L104" i="2" s="1"/>
  <c r="I40" i="2"/>
  <c r="L40" i="2" s="1"/>
  <c r="I83" i="2"/>
  <c r="L83" i="2" s="1"/>
  <c r="I99" i="2"/>
  <c r="L99" i="2" s="1"/>
  <c r="I420" i="3"/>
  <c r="L420" i="3" s="1"/>
  <c r="I322" i="3"/>
  <c r="L322" i="3" s="1"/>
  <c r="I56" i="3"/>
  <c r="L56" i="3" s="1"/>
  <c r="I254" i="3"/>
  <c r="L254" i="3" s="1"/>
  <c r="I12" i="3"/>
  <c r="L12" i="3" s="1"/>
  <c r="I33" i="3"/>
  <c r="L33" i="3" s="1"/>
  <c r="I365" i="3"/>
  <c r="L365" i="3" s="1"/>
  <c r="I425" i="3"/>
  <c r="L425" i="3" s="1"/>
  <c r="I228" i="3"/>
  <c r="L228" i="3" s="1"/>
  <c r="I292" i="3"/>
  <c r="L292" i="3" s="1"/>
  <c r="I311" i="3"/>
  <c r="L311" i="3" s="1"/>
  <c r="I221" i="3"/>
  <c r="L221" i="3" s="1"/>
  <c r="I116" i="3"/>
  <c r="L116" i="3" s="1"/>
  <c r="I140" i="3"/>
  <c r="L140" i="3" s="1"/>
  <c r="I52" i="3"/>
  <c r="L52" i="3" s="1"/>
  <c r="I278" i="3"/>
  <c r="L278" i="3" s="1"/>
  <c r="I239" i="3"/>
  <c r="L239" i="3" s="1"/>
  <c r="I224" i="3"/>
  <c r="L224" i="3" s="1"/>
  <c r="I400" i="3"/>
  <c r="L400" i="3" s="1"/>
  <c r="I279" i="3"/>
  <c r="L279" i="3" s="1"/>
  <c r="I193" i="3"/>
  <c r="L193" i="3" s="1"/>
  <c r="I96" i="3"/>
  <c r="L96" i="3" s="1"/>
  <c r="I36" i="3"/>
  <c r="L36" i="3" s="1"/>
  <c r="I97" i="3"/>
  <c r="L97" i="3" s="1"/>
  <c r="I397" i="3"/>
  <c r="L397" i="3" s="1"/>
  <c r="I230" i="3"/>
  <c r="L230" i="3" s="1"/>
  <c r="I374" i="3"/>
  <c r="L374" i="3" s="1"/>
  <c r="I216" i="3"/>
  <c r="L216" i="3" s="1"/>
  <c r="I366" i="3"/>
  <c r="L366" i="3" s="1"/>
  <c r="I393" i="3"/>
  <c r="L393" i="3" s="1"/>
  <c r="I245" i="3"/>
  <c r="L245" i="3" s="1"/>
  <c r="I348" i="3"/>
  <c r="L348" i="3" s="1"/>
  <c r="I50" i="3"/>
  <c r="L50" i="3" s="1"/>
  <c r="I66" i="3"/>
  <c r="L66" i="3" s="1"/>
  <c r="I82" i="3"/>
  <c r="L82" i="3" s="1"/>
  <c r="I98" i="3"/>
  <c r="L98" i="3" s="1"/>
  <c r="I114" i="3"/>
  <c r="L114" i="3" s="1"/>
  <c r="I130" i="3"/>
  <c r="L130" i="3" s="1"/>
  <c r="I146" i="3"/>
  <c r="L146" i="3" s="1"/>
  <c r="I162" i="3"/>
  <c r="L162" i="3" s="1"/>
  <c r="I178" i="3"/>
  <c r="L178" i="3" s="1"/>
  <c r="I194" i="3"/>
  <c r="L194" i="3" s="1"/>
  <c r="I252" i="3"/>
  <c r="L252" i="3" s="1"/>
  <c r="I395" i="3"/>
  <c r="L395" i="3" s="1"/>
  <c r="I113" i="3"/>
  <c r="L113" i="3" s="1"/>
  <c r="I72" i="3"/>
  <c r="L72" i="3" s="1"/>
  <c r="I168" i="3"/>
  <c r="L168" i="3" s="1"/>
  <c r="I17" i="3"/>
  <c r="L17" i="3" s="1"/>
  <c r="I265" i="3"/>
  <c r="L265" i="3" s="1"/>
  <c r="I300" i="3"/>
  <c r="L300" i="3" s="1"/>
  <c r="I344" i="3"/>
  <c r="L344" i="3" s="1"/>
  <c r="I351" i="4"/>
  <c r="L351" i="4" s="1"/>
  <c r="I189" i="4"/>
  <c r="L189" i="4" s="1"/>
  <c r="I139" i="4"/>
  <c r="L139" i="4" s="1"/>
  <c r="I43" i="4"/>
  <c r="L43" i="4" s="1"/>
  <c r="I318" i="5"/>
  <c r="L318" i="5" s="1"/>
  <c r="I81" i="5"/>
  <c r="L81" i="5" s="1"/>
  <c r="I293" i="5"/>
  <c r="L293" i="5" s="1"/>
  <c r="I178" i="5"/>
  <c r="L178" i="5" s="1"/>
  <c r="I194" i="5"/>
  <c r="L194" i="5" s="1"/>
  <c r="I210" i="5"/>
  <c r="L210" i="5" s="1"/>
  <c r="I407" i="5"/>
  <c r="L407" i="5" s="1"/>
  <c r="I430" i="5"/>
  <c r="L430" i="5" s="1"/>
  <c r="I338" i="5"/>
  <c r="L338" i="5" s="1"/>
  <c r="I358" i="5"/>
  <c r="L358" i="5" s="1"/>
  <c r="I164" i="5"/>
  <c r="L164" i="5" s="1"/>
  <c r="I416" i="5"/>
  <c r="L416" i="5" s="1"/>
  <c r="I334" i="5"/>
  <c r="L334" i="5" s="1"/>
  <c r="I314" i="5"/>
  <c r="L314" i="5" s="1"/>
  <c r="I105" i="5"/>
  <c r="L105" i="5" s="1"/>
  <c r="I13" i="5"/>
  <c r="L13" i="5" s="1"/>
  <c r="I270" i="5"/>
  <c r="L270" i="5" s="1"/>
  <c r="I238" i="5"/>
  <c r="L238" i="5" s="1"/>
  <c r="I118" i="5"/>
  <c r="L118" i="5" s="1"/>
  <c r="I418" i="5"/>
  <c r="L418" i="5" s="1"/>
  <c r="I394" i="5"/>
  <c r="L394" i="5" s="1"/>
  <c r="I255" i="5"/>
  <c r="L255" i="5" s="1"/>
  <c r="I38" i="5"/>
  <c r="L38" i="5" s="1"/>
  <c r="I159" i="5"/>
  <c r="L159" i="5" s="1"/>
  <c r="I220" i="5"/>
  <c r="L220" i="5" s="1"/>
  <c r="I171" i="5"/>
  <c r="L171" i="5" s="1"/>
  <c r="I212" i="5"/>
  <c r="L212" i="5" s="1"/>
  <c r="I57" i="5"/>
  <c r="L57" i="5" s="1"/>
  <c r="I374" i="5"/>
  <c r="L374" i="5" s="1"/>
  <c r="I26" i="5"/>
  <c r="L26" i="5" s="1"/>
  <c r="I25" i="5"/>
  <c r="L25" i="5" s="1"/>
  <c r="I104" i="5"/>
  <c r="L104" i="5" s="1"/>
  <c r="I261" i="5"/>
  <c r="L261" i="5" s="1"/>
  <c r="I276" i="5"/>
  <c r="L276" i="5" s="1"/>
  <c r="I297" i="5"/>
  <c r="L297" i="5" s="1"/>
  <c r="I324" i="5"/>
  <c r="L324" i="5" s="1"/>
  <c r="I150" i="5"/>
  <c r="L150" i="5" s="1"/>
  <c r="I131" i="5"/>
  <c r="L131" i="5" s="1"/>
  <c r="I413" i="5"/>
  <c r="L413" i="5" s="1"/>
  <c r="I251" i="5"/>
  <c r="L251" i="5" s="1"/>
  <c r="I247" i="5"/>
  <c r="L247" i="5" s="1"/>
  <c r="I378" i="5"/>
  <c r="L378" i="5" s="1"/>
  <c r="I219" i="5"/>
  <c r="L219" i="5" s="1"/>
  <c r="I9" i="5"/>
  <c r="L9" i="5" s="1"/>
  <c r="I147" i="5"/>
  <c r="L147" i="5" s="1"/>
  <c r="I216" i="5"/>
  <c r="L216" i="5" s="1"/>
  <c r="I342" i="5"/>
  <c r="L342" i="5" s="1"/>
  <c r="I356" i="5"/>
  <c r="L356" i="5" s="1"/>
  <c r="I249" i="5"/>
  <c r="L249" i="5" s="1"/>
  <c r="I85" i="6"/>
  <c r="L85" i="6" s="1"/>
  <c r="I147" i="6"/>
  <c r="L147" i="6" s="1"/>
  <c r="I100" i="6"/>
  <c r="L100" i="6" s="1"/>
  <c r="I26" i="6"/>
  <c r="L26" i="6" s="1"/>
  <c r="I40" i="6"/>
  <c r="L40" i="6" s="1"/>
  <c r="I315" i="6"/>
  <c r="L315" i="6" s="1"/>
  <c r="I386" i="6"/>
  <c r="L386" i="6" s="1"/>
  <c r="I58" i="6"/>
  <c r="L58" i="6" s="1"/>
  <c r="I286" i="6"/>
  <c r="L286" i="6" s="1"/>
  <c r="I373" i="6"/>
  <c r="L373" i="6" s="1"/>
  <c r="I171" i="6"/>
  <c r="L171" i="6" s="1"/>
  <c r="I275" i="6"/>
  <c r="L275" i="6" s="1"/>
  <c r="I243" i="6"/>
  <c r="L243" i="6" s="1"/>
  <c r="I327" i="6"/>
  <c r="L327" i="6" s="1"/>
  <c r="I203" i="6"/>
  <c r="L203" i="6" s="1"/>
  <c r="I163" i="6"/>
  <c r="L163" i="6" s="1"/>
  <c r="I25" i="6"/>
  <c r="L25" i="6" s="1"/>
  <c r="I382" i="6"/>
  <c r="L382" i="6" s="1"/>
  <c r="I182" i="6"/>
  <c r="L182" i="6" s="1"/>
  <c r="I336" i="6"/>
  <c r="L336" i="6" s="1"/>
  <c r="I277" i="6"/>
  <c r="L277" i="6" s="1"/>
  <c r="I356" i="6"/>
  <c r="L356" i="6" s="1"/>
  <c r="I254" i="6"/>
  <c r="L254" i="6" s="1"/>
  <c r="I287" i="6"/>
  <c r="L287" i="6" s="1"/>
  <c r="I377" i="6"/>
  <c r="L377" i="6" s="1"/>
  <c r="I385" i="6"/>
  <c r="L385" i="6" s="1"/>
  <c r="I330" i="6"/>
  <c r="L330" i="6" s="1"/>
  <c r="I88" i="6"/>
  <c r="L88" i="6" s="1"/>
  <c r="I155" i="6"/>
  <c r="L155" i="6" s="1"/>
  <c r="I151" i="6"/>
  <c r="L151" i="6" s="1"/>
  <c r="I416" i="6"/>
  <c r="L416" i="6" s="1"/>
  <c r="I18" i="6"/>
  <c r="L18" i="6" s="1"/>
  <c r="I50" i="6"/>
  <c r="L50" i="6" s="1"/>
  <c r="I82" i="6"/>
  <c r="L82" i="6" s="1"/>
  <c r="I194" i="6"/>
  <c r="L194" i="6" s="1"/>
  <c r="I399" i="6"/>
  <c r="L399" i="6" s="1"/>
  <c r="I410" i="7"/>
  <c r="L410" i="7" s="1"/>
  <c r="I405" i="7"/>
  <c r="L405" i="7" s="1"/>
  <c r="I194" i="7"/>
  <c r="L194" i="7" s="1"/>
  <c r="I195" i="7"/>
  <c r="L195" i="7" s="1"/>
  <c r="I163" i="7"/>
  <c r="L163" i="7" s="1"/>
  <c r="I150" i="7"/>
  <c r="L150" i="7" s="1"/>
  <c r="I207" i="7"/>
  <c r="L207" i="7" s="1"/>
  <c r="I175" i="7"/>
  <c r="L175" i="7" s="1"/>
  <c r="I341" i="7"/>
  <c r="L341" i="7" s="1"/>
  <c r="I19" i="7"/>
  <c r="L19" i="7" s="1"/>
  <c r="I59" i="7"/>
  <c r="L59" i="7" s="1"/>
  <c r="I186" i="7"/>
  <c r="L186" i="7" s="1"/>
  <c r="I274" i="7"/>
  <c r="L274" i="7" s="1"/>
  <c r="I400" i="7"/>
  <c r="L400" i="7" s="1"/>
  <c r="I75" i="7"/>
  <c r="L75" i="7" s="1"/>
  <c r="I149" i="7"/>
  <c r="L149" i="7" s="1"/>
  <c r="I228" i="7"/>
  <c r="L228" i="7" s="1"/>
  <c r="I300" i="7"/>
  <c r="L300" i="7" s="1"/>
  <c r="I318" i="7"/>
  <c r="L318" i="7" s="1"/>
  <c r="I210" i="7"/>
  <c r="L210" i="7" s="1"/>
  <c r="I335" i="7"/>
  <c r="L335" i="7" s="1"/>
  <c r="I211" i="7"/>
  <c r="L211" i="7" s="1"/>
  <c r="I179" i="7"/>
  <c r="L179" i="7" s="1"/>
  <c r="I147" i="7"/>
  <c r="L147" i="7" s="1"/>
  <c r="I229" i="7"/>
  <c r="L229" i="7" s="1"/>
  <c r="I404" i="7"/>
  <c r="L404" i="7" s="1"/>
  <c r="I426" i="7"/>
  <c r="L426" i="7" s="1"/>
  <c r="I321" i="7"/>
  <c r="L321" i="7" s="1"/>
  <c r="I315" i="7"/>
  <c r="L315" i="7" s="1"/>
  <c r="I287" i="7"/>
  <c r="L287" i="7" s="1"/>
  <c r="I107" i="7"/>
  <c r="L107" i="7" s="1"/>
  <c r="I198" i="7"/>
  <c r="L198" i="7" s="1"/>
  <c r="I223" i="7"/>
  <c r="L223" i="7" s="1"/>
  <c r="I191" i="7"/>
  <c r="L191" i="7" s="1"/>
  <c r="I159" i="7"/>
  <c r="L159" i="7" s="1"/>
  <c r="I374" i="7"/>
  <c r="L374" i="7" s="1"/>
  <c r="I122" i="7"/>
  <c r="L122" i="7" s="1"/>
  <c r="I63" i="7"/>
  <c r="L63" i="7" s="1"/>
  <c r="I226" i="7"/>
  <c r="L226" i="7" s="1"/>
  <c r="I47" i="7"/>
  <c r="L47" i="7" s="1"/>
  <c r="I135" i="7"/>
  <c r="L135" i="7" s="1"/>
  <c r="I35" i="7"/>
  <c r="L35" i="7" s="1"/>
  <c r="I123" i="7"/>
  <c r="L123" i="7" s="1"/>
  <c r="I43" i="7"/>
  <c r="L43" i="7" s="1"/>
  <c r="I134" i="7"/>
  <c r="L134" i="7" s="1"/>
  <c r="I42" i="7"/>
  <c r="L42" i="7" s="1"/>
  <c r="I169" i="7"/>
  <c r="L169" i="7" s="1"/>
  <c r="I50" i="7"/>
  <c r="L50" i="7" s="1"/>
  <c r="I201" i="7"/>
  <c r="L201" i="7" s="1"/>
  <c r="I245" i="7"/>
  <c r="L245" i="7" s="1"/>
  <c r="I256" i="7"/>
  <c r="L256" i="7" s="1"/>
  <c r="I277" i="7"/>
  <c r="L277" i="7" s="1"/>
  <c r="I288" i="7"/>
  <c r="L288" i="7" s="1"/>
  <c r="I328" i="7"/>
  <c r="L328" i="7" s="1"/>
  <c r="I197" i="7"/>
  <c r="L197" i="7" s="1"/>
  <c r="I336" i="8"/>
  <c r="L336" i="8" s="1"/>
  <c r="I373" i="8"/>
  <c r="L373" i="8" s="1"/>
  <c r="I96" i="8"/>
  <c r="L96" i="8" s="1"/>
  <c r="I15" i="8"/>
  <c r="L15" i="8" s="1"/>
  <c r="I137" i="8"/>
  <c r="L137" i="8" s="1"/>
  <c r="I60" i="8"/>
  <c r="L60" i="8" s="1"/>
  <c r="I281" i="8"/>
  <c r="L281" i="8" s="1"/>
  <c r="I136" i="8"/>
  <c r="L136" i="8" s="1"/>
  <c r="I88" i="8"/>
  <c r="L88" i="8" s="1"/>
  <c r="I12" i="8"/>
  <c r="L12" i="8" s="1"/>
  <c r="I107" i="8"/>
  <c r="L107" i="8" s="1"/>
  <c r="I157" i="8"/>
  <c r="L157" i="8" s="1"/>
  <c r="I27" i="8"/>
  <c r="L27" i="8" s="1"/>
  <c r="I257" i="8"/>
  <c r="L257" i="8" s="1"/>
  <c r="I55" i="8"/>
  <c r="L55" i="8" s="1"/>
  <c r="I10" i="8"/>
  <c r="L10" i="8" s="1"/>
  <c r="I26" i="8"/>
  <c r="L26" i="8" s="1"/>
  <c r="I365" i="8"/>
  <c r="L365" i="8" s="1"/>
  <c r="I299" i="8"/>
  <c r="L299" i="8" s="1"/>
  <c r="I385" i="8"/>
  <c r="L385" i="8" s="1"/>
  <c r="I332" i="8"/>
  <c r="L332" i="8" s="1"/>
  <c r="I246" i="8"/>
  <c r="L246" i="8" s="1"/>
  <c r="I370" i="8"/>
  <c r="L370" i="8" s="1"/>
  <c r="I186" i="8"/>
  <c r="L186" i="8" s="1"/>
  <c r="I84" i="8"/>
  <c r="L84" i="8" s="1"/>
  <c r="I111" i="8"/>
  <c r="L111" i="8" s="1"/>
  <c r="I220" i="8"/>
  <c r="L220" i="8" s="1"/>
  <c r="I64" i="8"/>
  <c r="L64" i="8" s="1"/>
  <c r="I32" i="8"/>
  <c r="L32" i="8" s="1"/>
  <c r="I433" i="8"/>
  <c r="L433" i="8" s="1"/>
  <c r="I75" i="8"/>
  <c r="L75" i="8" s="1"/>
  <c r="I304" i="8"/>
  <c r="L304" i="8" s="1"/>
  <c r="I43" i="8"/>
  <c r="L43" i="8" s="1"/>
  <c r="I377" i="8"/>
  <c r="L377" i="8" s="1"/>
  <c r="I39" i="8"/>
  <c r="L39" i="8" s="1"/>
  <c r="I193" i="8"/>
  <c r="L193" i="8" s="1"/>
  <c r="I239" i="8"/>
  <c r="L239" i="8" s="1"/>
  <c r="I227" i="8"/>
  <c r="L227" i="8" s="1"/>
  <c r="I271" i="8"/>
  <c r="L271" i="8" s="1"/>
  <c r="I353" i="8"/>
  <c r="L353" i="8" s="1"/>
  <c r="I284" i="8"/>
  <c r="L284" i="8" s="1"/>
  <c r="I40" i="8"/>
  <c r="L40" i="8" s="1"/>
  <c r="I132" i="8"/>
  <c r="L132" i="8" s="1"/>
  <c r="I68" i="8"/>
  <c r="L68" i="8" s="1"/>
  <c r="I432" i="8"/>
  <c r="L432" i="8" s="1"/>
  <c r="I225" i="8"/>
  <c r="L225" i="8" s="1"/>
  <c r="I333" i="10"/>
  <c r="L333" i="10" s="1"/>
  <c r="I120" i="10"/>
  <c r="L120" i="10" s="1"/>
  <c r="I151" i="10"/>
  <c r="L151" i="10" s="1"/>
  <c r="I23" i="10"/>
  <c r="L23" i="10" s="1"/>
  <c r="I160" i="10"/>
  <c r="L160" i="10" s="1"/>
  <c r="I48" i="10"/>
  <c r="L48" i="10" s="1"/>
  <c r="I429" i="10"/>
  <c r="L429" i="10" s="1"/>
  <c r="I265" i="9"/>
  <c r="L265" i="9" s="1"/>
  <c r="I334" i="9"/>
  <c r="L334" i="9" s="1"/>
  <c r="I258" i="9"/>
  <c r="L258" i="9" s="1"/>
  <c r="I249" i="9"/>
  <c r="L249" i="9" s="1"/>
  <c r="I342" i="9"/>
  <c r="L342" i="9" s="1"/>
  <c r="I128" i="9"/>
  <c r="L128" i="9" s="1"/>
  <c r="I410" i="9"/>
  <c r="L410" i="9" s="1"/>
  <c r="I406" i="9"/>
  <c r="L406" i="9" s="1"/>
  <c r="I322" i="9"/>
  <c r="L322" i="9" s="1"/>
  <c r="I350" i="9"/>
  <c r="L350" i="9" s="1"/>
  <c r="I133" i="9"/>
  <c r="L133" i="9" s="1"/>
  <c r="I105" i="9"/>
  <c r="L105" i="9" s="1"/>
  <c r="I45" i="9"/>
  <c r="L45" i="9" s="1"/>
  <c r="I92" i="9"/>
  <c r="L92" i="9" s="1"/>
  <c r="I14" i="9"/>
  <c r="L14" i="9" s="1"/>
  <c r="I325" i="9"/>
  <c r="L325" i="9" s="1"/>
  <c r="I266" i="9"/>
  <c r="L266" i="9" s="1"/>
  <c r="I64" i="9"/>
  <c r="L64" i="9" s="1"/>
  <c r="I138" i="9"/>
  <c r="L138" i="9" s="1"/>
  <c r="I176" i="9"/>
  <c r="L176" i="9" s="1"/>
  <c r="I382" i="9"/>
  <c r="L382" i="9" s="1"/>
  <c r="I408" i="9"/>
  <c r="L408" i="9" s="1"/>
  <c r="I367" i="9"/>
  <c r="L367" i="9" s="1"/>
  <c r="I384" i="9"/>
  <c r="L384" i="9" s="1"/>
  <c r="I270" i="9"/>
  <c r="L270" i="9" s="1"/>
  <c r="I185" i="9"/>
  <c r="L185" i="9" s="1"/>
  <c r="I426" i="9"/>
  <c r="L426" i="9" s="1"/>
  <c r="I278" i="9"/>
  <c r="L278" i="9" s="1"/>
  <c r="I282" i="9"/>
  <c r="L282" i="9" s="1"/>
  <c r="I93" i="9"/>
  <c r="L93" i="9" s="1"/>
  <c r="I37" i="9"/>
  <c r="L37" i="9" s="1"/>
  <c r="I15" i="9"/>
  <c r="L15" i="9" s="1"/>
  <c r="I148" i="9"/>
  <c r="L148" i="9" s="1"/>
  <c r="I212" i="9"/>
  <c r="L212" i="9" s="1"/>
  <c r="I160" i="9"/>
  <c r="L160" i="9" s="1"/>
  <c r="I339" i="9"/>
  <c r="L339" i="9" s="1"/>
  <c r="I383" i="9"/>
  <c r="L383" i="9" s="1"/>
  <c r="I141" i="9"/>
  <c r="L141" i="9" s="1"/>
  <c r="I129" i="9"/>
  <c r="L129" i="9" s="1"/>
  <c r="I398" i="9"/>
  <c r="L398" i="9" s="1"/>
  <c r="I385" i="9"/>
  <c r="L385" i="9" s="1"/>
  <c r="I358" i="9"/>
  <c r="L358" i="9" s="1"/>
  <c r="I18" i="9"/>
  <c r="L18" i="9" s="1"/>
  <c r="I154" i="9"/>
  <c r="L154" i="9" s="1"/>
  <c r="I206" i="9"/>
  <c r="L206" i="9" s="1"/>
  <c r="I120" i="9"/>
  <c r="L120" i="9" s="1"/>
  <c r="I251" i="10"/>
  <c r="L251" i="10" s="1"/>
  <c r="I35" i="10"/>
  <c r="L35" i="10" s="1"/>
  <c r="I211" i="10"/>
  <c r="L211" i="10" s="1"/>
  <c r="I414" i="10"/>
  <c r="L414" i="10" s="1"/>
  <c r="I60" i="10"/>
  <c r="L60" i="10" s="1"/>
  <c r="I287" i="10"/>
  <c r="L287" i="10" s="1"/>
  <c r="I279" i="10"/>
  <c r="L279" i="10" s="1"/>
  <c r="I362" i="10"/>
  <c r="L362" i="10" s="1"/>
  <c r="I21" i="10"/>
  <c r="L21" i="10" s="1"/>
  <c r="I381" i="10"/>
  <c r="L381" i="10" s="1"/>
  <c r="I213" i="10"/>
  <c r="L213" i="10" s="1"/>
  <c r="I68" i="10"/>
  <c r="L68" i="10" s="1"/>
  <c r="I72" i="10"/>
  <c r="L72" i="10" s="1"/>
  <c r="I54" i="10"/>
  <c r="L54" i="10" s="1"/>
  <c r="I18" i="10"/>
  <c r="L18" i="10" s="1"/>
  <c r="I91" i="10"/>
  <c r="L91" i="10" s="1"/>
  <c r="I14" i="10"/>
  <c r="L14" i="10" s="1"/>
  <c r="I163" i="10"/>
  <c r="L163" i="10" s="1"/>
  <c r="I118" i="10"/>
  <c r="L118" i="10" s="1"/>
  <c r="I134" i="10"/>
  <c r="L134" i="10" s="1"/>
  <c r="I321" i="10"/>
  <c r="L321" i="10" s="1"/>
  <c r="I395" i="10"/>
  <c r="L395" i="10" s="1"/>
  <c r="I327" i="10"/>
  <c r="L327" i="10" s="1"/>
  <c r="I181" i="10"/>
  <c r="L181" i="10" s="1"/>
  <c r="I433" i="10"/>
  <c r="L433" i="10" s="1"/>
  <c r="I227" i="10"/>
  <c r="L227" i="10" s="1"/>
  <c r="I235" i="10"/>
  <c r="L235" i="10" s="1"/>
  <c r="I24" i="10"/>
  <c r="L24" i="10" s="1"/>
  <c r="I95" i="10"/>
  <c r="L95" i="10" s="1"/>
  <c r="I144" i="10"/>
  <c r="L144" i="10" s="1"/>
  <c r="I405" i="10"/>
  <c r="L405" i="10" s="1"/>
  <c r="I354" i="10"/>
  <c r="L354" i="10" s="1"/>
  <c r="I51" i="10"/>
  <c r="L51" i="10" s="1"/>
  <c r="I58" i="10"/>
  <c r="L58" i="10" s="1"/>
  <c r="I245" i="10"/>
  <c r="L245" i="10" s="1"/>
  <c r="I376" i="10"/>
  <c r="L376" i="10" s="1"/>
  <c r="I288" i="10"/>
  <c r="L288" i="10" s="1"/>
  <c r="I419" i="10"/>
  <c r="L419" i="10" s="1"/>
  <c r="I259" i="10"/>
  <c r="L259" i="10" s="1"/>
  <c r="I267" i="10"/>
  <c r="L267" i="10" s="1"/>
  <c r="I177" i="10"/>
  <c r="L177" i="10" s="1"/>
  <c r="I82" i="10"/>
  <c r="L82" i="10" s="1"/>
  <c r="I337" i="10"/>
  <c r="L337" i="10" s="1"/>
  <c r="I328" i="10"/>
  <c r="L328" i="10" s="1"/>
  <c r="I277" i="10"/>
  <c r="L277" i="10" s="1"/>
  <c r="I296" i="10"/>
  <c r="L296" i="10" s="1"/>
  <c r="I200" i="10"/>
  <c r="L200" i="10" s="1"/>
  <c r="I97" i="10"/>
  <c r="L97" i="10" s="1"/>
  <c r="I329" i="10"/>
  <c r="L329" i="10" s="1"/>
  <c r="I356" i="10"/>
  <c r="L356" i="10" s="1"/>
  <c r="I306" i="10"/>
  <c r="L306" i="10" s="1"/>
  <c r="I237" i="10"/>
  <c r="L237" i="10" s="1"/>
  <c r="I364" i="10"/>
  <c r="L364" i="10" s="1"/>
  <c r="I370" i="9"/>
  <c r="L370" i="9" s="1"/>
  <c r="I350" i="8"/>
  <c r="L350" i="8" s="1"/>
  <c r="I369" i="8"/>
  <c r="L369" i="8" s="1"/>
  <c r="I160" i="8"/>
  <c r="L160" i="8" s="1"/>
  <c r="I149" i="8"/>
  <c r="L149" i="8" s="1"/>
  <c r="I184" i="8"/>
  <c r="L184" i="8" s="1"/>
  <c r="I10" i="7"/>
  <c r="L10" i="7" s="1"/>
  <c r="I46" i="7"/>
  <c r="L46" i="7" s="1"/>
  <c r="I24" i="6"/>
  <c r="L24" i="6" s="1"/>
  <c r="I378" i="6"/>
  <c r="L378" i="6" s="1"/>
  <c r="I374" i="6"/>
  <c r="L374" i="6" s="1"/>
  <c r="I306" i="6"/>
  <c r="L306" i="6" s="1"/>
  <c r="I48" i="6"/>
  <c r="L48" i="6" s="1"/>
  <c r="I353" i="6"/>
  <c r="L353" i="6" s="1"/>
  <c r="I128" i="6"/>
  <c r="L128" i="6" s="1"/>
  <c r="I36" i="6"/>
  <c r="L36" i="6" s="1"/>
  <c r="I412" i="6"/>
  <c r="L412" i="6" s="1"/>
  <c r="I143" i="6"/>
  <c r="L143" i="6" s="1"/>
  <c r="I349" i="6"/>
  <c r="L349" i="6" s="1"/>
  <c r="I398" i="6"/>
  <c r="L398" i="6" s="1"/>
  <c r="I270" i="6"/>
  <c r="L270" i="6" s="1"/>
  <c r="I271" i="6"/>
  <c r="L271" i="6" s="1"/>
  <c r="I221" i="6"/>
  <c r="L221" i="6" s="1"/>
  <c r="I196" i="6"/>
  <c r="L196" i="6" s="1"/>
  <c r="I430" i="6"/>
  <c r="L430" i="6" s="1"/>
  <c r="I283" i="6"/>
  <c r="L283" i="6" s="1"/>
  <c r="I251" i="6"/>
  <c r="L251" i="6" s="1"/>
  <c r="I401" i="6"/>
  <c r="L401" i="6" s="1"/>
  <c r="I414" i="6"/>
  <c r="L414" i="6" s="1"/>
  <c r="I21" i="6"/>
  <c r="L21" i="6" s="1"/>
  <c r="I127" i="6"/>
  <c r="L127" i="6" s="1"/>
  <c r="I298" i="6"/>
  <c r="L298" i="6" s="1"/>
  <c r="I179" i="6"/>
  <c r="L179" i="6" s="1"/>
  <c r="I60" i="6"/>
  <c r="L60" i="6" s="1"/>
  <c r="I28" i="6"/>
  <c r="L28" i="6" s="1"/>
  <c r="I209" i="6"/>
  <c r="L209" i="6" s="1"/>
  <c r="I429" i="6"/>
  <c r="L429" i="6" s="1"/>
  <c r="I92" i="6"/>
  <c r="L92" i="6" s="1"/>
  <c r="I338" i="6"/>
  <c r="L338" i="6" s="1"/>
  <c r="I318" i="6"/>
  <c r="L318" i="6" s="1"/>
  <c r="I274" i="6"/>
  <c r="L274" i="6" s="1"/>
  <c r="I242" i="6"/>
  <c r="L242" i="6" s="1"/>
  <c r="I314" i="6"/>
  <c r="L314" i="6" s="1"/>
  <c r="I216" i="6"/>
  <c r="L216" i="6" s="1"/>
  <c r="I409" i="6"/>
  <c r="L409" i="6" s="1"/>
  <c r="I124" i="6"/>
  <c r="L124" i="6" s="1"/>
  <c r="I11" i="6"/>
  <c r="L11" i="6" s="1"/>
  <c r="I43" i="6"/>
  <c r="L43" i="6" s="1"/>
  <c r="I75" i="6"/>
  <c r="L75" i="6" s="1"/>
  <c r="I161" i="6"/>
  <c r="L161" i="6" s="1"/>
  <c r="I300" i="6"/>
  <c r="L300" i="6" s="1"/>
  <c r="I321" i="6"/>
  <c r="L321" i="6" s="1"/>
  <c r="I332" i="6"/>
  <c r="L332" i="6" s="1"/>
  <c r="I293" i="6"/>
  <c r="L293" i="6" s="1"/>
  <c r="I431" i="6"/>
  <c r="L431" i="6" s="1"/>
  <c r="I407" i="6"/>
  <c r="L407" i="6" s="1"/>
  <c r="I310" i="5"/>
  <c r="L310" i="5" s="1"/>
  <c r="I386" i="5"/>
  <c r="L386" i="5" s="1"/>
  <c r="I263" i="5"/>
  <c r="L263" i="5" s="1"/>
  <c r="I311" i="5"/>
  <c r="L311" i="5" s="1"/>
  <c r="I319" i="5"/>
  <c r="L319" i="5" s="1"/>
  <c r="I102" i="5"/>
  <c r="L102" i="5" s="1"/>
  <c r="I275" i="5"/>
  <c r="L275" i="5" s="1"/>
  <c r="I93" i="5"/>
  <c r="L93" i="5" s="1"/>
  <c r="I192" i="5"/>
  <c r="L192" i="5" s="1"/>
  <c r="I385" i="5"/>
  <c r="L385" i="5" s="1"/>
  <c r="I268" i="5"/>
  <c r="L268" i="5" s="1"/>
  <c r="I372" i="4"/>
  <c r="L372" i="4" s="1"/>
  <c r="I327" i="4"/>
  <c r="L327" i="4" s="1"/>
  <c r="I118" i="4"/>
  <c r="L118" i="4" s="1"/>
  <c r="I420" i="4"/>
  <c r="L420" i="4" s="1"/>
  <c r="I30" i="4"/>
  <c r="L30" i="4" s="1"/>
  <c r="I410" i="4"/>
  <c r="L410" i="4" s="1"/>
  <c r="I160" i="4"/>
  <c r="L160" i="4" s="1"/>
  <c r="I385" i="4"/>
  <c r="L385" i="4" s="1"/>
  <c r="I342" i="4"/>
  <c r="L342" i="4" s="1"/>
  <c r="I113" i="4"/>
  <c r="L113" i="4" s="1"/>
  <c r="I141" i="4"/>
  <c r="L141" i="4" s="1"/>
  <c r="I354" i="4"/>
  <c r="L354" i="4" s="1"/>
  <c r="I187" i="4"/>
  <c r="L187" i="4" s="1"/>
  <c r="I295" i="4"/>
  <c r="L295" i="4" s="1"/>
  <c r="I114" i="4"/>
  <c r="L114" i="4" s="1"/>
  <c r="I86" i="4"/>
  <c r="L86" i="4" s="1"/>
  <c r="I10" i="4"/>
  <c r="L10" i="4" s="1"/>
  <c r="I221" i="4"/>
  <c r="L221" i="4" s="1"/>
  <c r="I128" i="4"/>
  <c r="L128" i="4" s="1"/>
  <c r="I208" i="4"/>
  <c r="L208" i="4" s="1"/>
  <c r="I36" i="4"/>
  <c r="L36" i="4" s="1"/>
  <c r="I296" i="4"/>
  <c r="L296" i="4" s="1"/>
  <c r="I326" i="4"/>
  <c r="L326" i="4" s="1"/>
  <c r="I136" i="4"/>
  <c r="L136" i="4" s="1"/>
  <c r="I403" i="4"/>
  <c r="L403" i="4" s="1"/>
  <c r="I63" i="4"/>
  <c r="L63" i="4" s="1"/>
  <c r="I107" i="4"/>
  <c r="L107" i="4" s="1"/>
  <c r="I242" i="4"/>
  <c r="L242" i="4" s="1"/>
  <c r="I413" i="4"/>
  <c r="L413" i="4" s="1"/>
  <c r="I39" i="4"/>
  <c r="L39" i="4" s="1"/>
  <c r="I286" i="4"/>
  <c r="L286" i="4" s="1"/>
  <c r="I156" i="4"/>
  <c r="L156" i="4" s="1"/>
  <c r="I52" i="4"/>
  <c r="L52" i="4" s="1"/>
  <c r="I66" i="4"/>
  <c r="L66" i="4" s="1"/>
  <c r="I382" i="4"/>
  <c r="L382" i="4" s="1"/>
  <c r="I263" i="4"/>
  <c r="L263" i="4" s="1"/>
  <c r="I370" i="4"/>
  <c r="L370" i="4" s="1"/>
  <c r="I56" i="4"/>
  <c r="L56" i="4" s="1"/>
  <c r="I431" i="4"/>
  <c r="L431" i="4" s="1"/>
  <c r="I161" i="4"/>
  <c r="L161" i="4" s="1"/>
  <c r="I192" i="4"/>
  <c r="L192" i="4" s="1"/>
  <c r="I197" i="4"/>
  <c r="L197" i="4" s="1"/>
  <c r="I89" i="4"/>
  <c r="L89" i="4" s="1"/>
  <c r="I153" i="4"/>
  <c r="L153" i="4" s="1"/>
  <c r="I35" i="4"/>
  <c r="L35" i="4" s="1"/>
  <c r="I377" i="3"/>
  <c r="L377" i="3" s="1"/>
  <c r="I385" i="3"/>
  <c r="L385" i="3" s="1"/>
  <c r="I373" i="3"/>
  <c r="L373" i="3" s="1"/>
  <c r="I270" i="3"/>
  <c r="L270" i="3" s="1"/>
  <c r="I247" i="3"/>
  <c r="L247" i="3" s="1"/>
  <c r="I145" i="3"/>
  <c r="L145" i="3" s="1"/>
  <c r="I20" i="3"/>
  <c r="L20" i="3" s="1"/>
  <c r="I109" i="3"/>
  <c r="L109" i="3" s="1"/>
  <c r="I89" i="3"/>
  <c r="L89" i="3" s="1"/>
  <c r="I165" i="3"/>
  <c r="L165" i="3" s="1"/>
  <c r="I426" i="3"/>
  <c r="L426" i="3" s="1"/>
  <c r="I418" i="3"/>
  <c r="L418" i="3" s="1"/>
  <c r="I160" i="3"/>
  <c r="L160" i="3" s="1"/>
  <c r="I21" i="3"/>
  <c r="L21" i="3" s="1"/>
  <c r="I353" i="3"/>
  <c r="L353" i="3" s="1"/>
  <c r="I416" i="3"/>
  <c r="L416" i="3" s="1"/>
  <c r="I429" i="3"/>
  <c r="L429" i="3" s="1"/>
  <c r="I14" i="3"/>
  <c r="L14" i="3" s="1"/>
  <c r="I241" i="3"/>
  <c r="L241" i="3" s="1"/>
  <c r="I289" i="3"/>
  <c r="L289" i="3" s="1"/>
  <c r="I399" i="3"/>
  <c r="L399" i="3" s="1"/>
  <c r="I58" i="3"/>
  <c r="L58" i="3" s="1"/>
  <c r="I74" i="3"/>
  <c r="L74" i="3" s="1"/>
  <c r="I90" i="3"/>
  <c r="L90" i="3" s="1"/>
  <c r="I106" i="3"/>
  <c r="L106" i="3" s="1"/>
  <c r="I122" i="3"/>
  <c r="L122" i="3" s="1"/>
  <c r="I138" i="3"/>
  <c r="L138" i="3" s="1"/>
  <c r="I154" i="3"/>
  <c r="L154" i="3" s="1"/>
  <c r="I170" i="3"/>
  <c r="L170" i="3" s="1"/>
  <c r="I186" i="3"/>
  <c r="L186" i="3" s="1"/>
  <c r="I401" i="3"/>
  <c r="L401" i="3" s="1"/>
  <c r="I302" i="3"/>
  <c r="L302" i="3" s="1"/>
  <c r="I129" i="3"/>
  <c r="L129" i="3" s="1"/>
  <c r="I68" i="3"/>
  <c r="L68" i="3" s="1"/>
  <c r="I295" i="3"/>
  <c r="L295" i="3" s="1"/>
  <c r="I200" i="3"/>
  <c r="L200" i="3" s="1"/>
  <c r="I334" i="3"/>
  <c r="L334" i="3" s="1"/>
  <c r="I405" i="3"/>
  <c r="L405" i="3" s="1"/>
  <c r="I45" i="3"/>
  <c r="L45" i="3" s="1"/>
  <c r="I197" i="3"/>
  <c r="L197" i="3" s="1"/>
  <c r="I318" i="3"/>
  <c r="L318" i="3" s="1"/>
  <c r="I242" i="3"/>
  <c r="L242" i="3" s="1"/>
  <c r="I104" i="3"/>
  <c r="L104" i="3" s="1"/>
  <c r="I389" i="3"/>
  <c r="L389" i="3" s="1"/>
  <c r="I350" i="3"/>
  <c r="L350" i="3" s="1"/>
  <c r="I354" i="3"/>
  <c r="L354" i="3" s="1"/>
  <c r="I34" i="3"/>
  <c r="L34" i="3" s="1"/>
  <c r="I272" i="3"/>
  <c r="L272" i="3" s="1"/>
  <c r="I368" i="3"/>
  <c r="L368" i="3" s="1"/>
  <c r="I249" i="3"/>
  <c r="L249" i="3" s="1"/>
  <c r="I293" i="3"/>
  <c r="L293" i="3" s="1"/>
  <c r="I408" i="3"/>
  <c r="L408" i="3" s="1"/>
  <c r="I416" i="10"/>
  <c r="L416" i="10" s="1"/>
  <c r="I350" i="10"/>
  <c r="L350" i="10" s="1"/>
  <c r="I176" i="10"/>
  <c r="L176" i="10" s="1"/>
  <c r="I13" i="10"/>
  <c r="L13" i="10" s="1"/>
  <c r="I179" i="10"/>
  <c r="L179" i="10" s="1"/>
  <c r="I90" i="10"/>
  <c r="L90" i="10" s="1"/>
  <c r="I162" i="10"/>
  <c r="L162" i="10" s="1"/>
  <c r="I243" i="10"/>
  <c r="L243" i="10" s="1"/>
  <c r="I28" i="10"/>
  <c r="L28" i="10" s="1"/>
  <c r="I432" i="10"/>
  <c r="L432" i="10" s="1"/>
  <c r="I184" i="10"/>
  <c r="L184" i="10" s="1"/>
  <c r="I220" i="10"/>
  <c r="L220" i="10" s="1"/>
  <c r="I79" i="10"/>
  <c r="L79" i="10" s="1"/>
  <c r="I123" i="10"/>
  <c r="L123" i="10" s="1"/>
  <c r="I106" i="10"/>
  <c r="L106" i="10" s="1"/>
  <c r="I138" i="10"/>
  <c r="L138" i="10" s="1"/>
  <c r="I344" i="10"/>
  <c r="L344" i="10" s="1"/>
  <c r="I276" i="10"/>
  <c r="L276" i="10" s="1"/>
  <c r="I407" i="10"/>
  <c r="L407" i="10" s="1"/>
  <c r="I431" i="10"/>
  <c r="L431" i="10" s="1"/>
  <c r="I397" i="9"/>
  <c r="L397" i="9" s="1"/>
  <c r="I333" i="9"/>
  <c r="L333" i="9" s="1"/>
  <c r="I245" i="9"/>
  <c r="L245" i="9" s="1"/>
  <c r="I361" i="9"/>
  <c r="L361" i="9" s="1"/>
  <c r="I401" i="9"/>
  <c r="L401" i="9" s="1"/>
  <c r="I149" i="9"/>
  <c r="L149" i="9" s="1"/>
  <c r="I289" i="9"/>
  <c r="L289" i="9" s="1"/>
  <c r="I54" i="9"/>
  <c r="L54" i="9" s="1"/>
  <c r="I388" i="9"/>
  <c r="L388" i="9" s="1"/>
  <c r="I372" i="9"/>
  <c r="L372" i="9" s="1"/>
  <c r="I241" i="9"/>
  <c r="L241" i="9" s="1"/>
  <c r="I177" i="9"/>
  <c r="L177" i="9" s="1"/>
  <c r="I253" i="9"/>
  <c r="L253" i="9" s="1"/>
  <c r="I74" i="9"/>
  <c r="L74" i="9" s="1"/>
  <c r="I110" i="9"/>
  <c r="L110" i="9" s="1"/>
  <c r="I12" i="9"/>
  <c r="L12" i="9" s="1"/>
  <c r="I332" i="9"/>
  <c r="L332" i="9" s="1"/>
  <c r="I352" i="9"/>
  <c r="L352" i="9" s="1"/>
  <c r="I369" i="9"/>
  <c r="L369" i="9" s="1"/>
  <c r="I359" i="8"/>
  <c r="L359" i="8" s="1"/>
  <c r="I168" i="8"/>
  <c r="L168" i="8" s="1"/>
  <c r="I269" i="8"/>
  <c r="L269" i="8" s="1"/>
  <c r="I339" i="8"/>
  <c r="L339" i="8" s="1"/>
  <c r="I424" i="8"/>
  <c r="L424" i="8" s="1"/>
  <c r="I200" i="8"/>
  <c r="L200" i="8" s="1"/>
  <c r="I291" i="8"/>
  <c r="L291" i="8" s="1"/>
  <c r="I42" i="8"/>
  <c r="L42" i="8" s="1"/>
  <c r="I50" i="8"/>
  <c r="L50" i="8" s="1"/>
  <c r="I425" i="8"/>
  <c r="L425" i="8" s="1"/>
  <c r="I59" i="8"/>
  <c r="L59" i="8" s="1"/>
  <c r="I205" i="8"/>
  <c r="L205" i="8" s="1"/>
  <c r="I279" i="8"/>
  <c r="L279" i="8" s="1"/>
  <c r="I321" i="8"/>
  <c r="L321" i="8" s="1"/>
  <c r="I219" i="7"/>
  <c r="L219" i="7" s="1"/>
  <c r="I187" i="7"/>
  <c r="L187" i="7" s="1"/>
  <c r="I155" i="7"/>
  <c r="L155" i="7" s="1"/>
  <c r="I174" i="7"/>
  <c r="L174" i="7" s="1"/>
  <c r="I199" i="7"/>
  <c r="L199" i="7" s="1"/>
  <c r="I167" i="7"/>
  <c r="L167" i="7" s="1"/>
  <c r="I91" i="7"/>
  <c r="L91" i="7" s="1"/>
  <c r="I67" i="7"/>
  <c r="L67" i="7" s="1"/>
  <c r="I13" i="7"/>
  <c r="L13" i="7" s="1"/>
  <c r="I78" i="7"/>
  <c r="L78" i="7" s="1"/>
  <c r="I348" i="7"/>
  <c r="L348" i="7" s="1"/>
  <c r="I414" i="7"/>
  <c r="L414" i="7" s="1"/>
  <c r="I202" i="7"/>
  <c r="L202" i="7" s="1"/>
  <c r="I203" i="7"/>
  <c r="L203" i="7" s="1"/>
  <c r="I171" i="7"/>
  <c r="L171" i="7" s="1"/>
  <c r="I402" i="7"/>
  <c r="L402" i="7" s="1"/>
  <c r="I255" i="7"/>
  <c r="L255" i="7" s="1"/>
  <c r="I215" i="7"/>
  <c r="L215" i="7" s="1"/>
  <c r="I183" i="7"/>
  <c r="L183" i="7" s="1"/>
  <c r="I151" i="7"/>
  <c r="L151" i="7" s="1"/>
  <c r="I185" i="7"/>
  <c r="L185" i="7" s="1"/>
  <c r="I53" i="6"/>
  <c r="L53" i="6" s="1"/>
  <c r="I299" i="6"/>
  <c r="L299" i="6" s="1"/>
  <c r="I278" i="6"/>
  <c r="L278" i="6" s="1"/>
  <c r="I279" i="6"/>
  <c r="L279" i="6" s="1"/>
  <c r="I230" i="6"/>
  <c r="L230" i="6" s="1"/>
  <c r="I175" i="6"/>
  <c r="L175" i="6" s="1"/>
  <c r="I350" i="6"/>
  <c r="L350" i="6" s="1"/>
  <c r="I45" i="6"/>
  <c r="L45" i="6" s="1"/>
  <c r="I362" i="6"/>
  <c r="L362" i="6" s="1"/>
  <c r="I400" i="6"/>
  <c r="L400" i="6" s="1"/>
  <c r="I189" i="6"/>
  <c r="L189" i="6" s="1"/>
  <c r="I159" i="6"/>
  <c r="L159" i="6" s="1"/>
  <c r="I433" i="6"/>
  <c r="L433" i="6" s="1"/>
  <c r="I57" i="6"/>
  <c r="L57" i="6" s="1"/>
  <c r="I176" i="6"/>
  <c r="L176" i="6" s="1"/>
  <c r="I123" i="6"/>
  <c r="L123" i="6" s="1"/>
  <c r="I365" i="6"/>
  <c r="L365" i="6" s="1"/>
  <c r="I220" i="6"/>
  <c r="L220" i="6" s="1"/>
  <c r="I109" i="6"/>
  <c r="L109" i="6" s="1"/>
  <c r="I162" i="6"/>
  <c r="L162" i="6" s="1"/>
  <c r="I240" i="6"/>
  <c r="L240" i="6" s="1"/>
  <c r="I256" i="6"/>
  <c r="L256" i="6" s="1"/>
  <c r="I272" i="6"/>
  <c r="L272" i="6" s="1"/>
  <c r="I288" i="6"/>
  <c r="L288" i="6" s="1"/>
  <c r="I110" i="6"/>
  <c r="L110" i="6" s="1"/>
  <c r="I150" i="6"/>
  <c r="L150" i="6" s="1"/>
  <c r="I297" i="6"/>
  <c r="L297" i="6" s="1"/>
  <c r="I246" i="6"/>
  <c r="L246" i="6" s="1"/>
  <c r="I172" i="6"/>
  <c r="L172" i="6" s="1"/>
  <c r="I56" i="6"/>
  <c r="L56" i="6" s="1"/>
  <c r="I231" i="6"/>
  <c r="L231" i="6" s="1"/>
  <c r="I418" i="6"/>
  <c r="L418" i="6" s="1"/>
  <c r="I294" i="6"/>
  <c r="L294" i="6" s="1"/>
  <c r="I195" i="6"/>
  <c r="L195" i="6" s="1"/>
  <c r="I80" i="6"/>
  <c r="L80" i="6" s="1"/>
  <c r="I16" i="6"/>
  <c r="L16" i="6" s="1"/>
  <c r="I357" i="6"/>
  <c r="L357" i="6" s="1"/>
  <c r="I29" i="6"/>
  <c r="L29" i="6" s="1"/>
  <c r="I204" i="6"/>
  <c r="L204" i="6" s="1"/>
  <c r="I68" i="6"/>
  <c r="L68" i="6" s="1"/>
  <c r="I207" i="6"/>
  <c r="L207" i="6" s="1"/>
  <c r="I389" i="6"/>
  <c r="L389" i="6" s="1"/>
  <c r="I73" i="6"/>
  <c r="L73" i="6" s="1"/>
  <c r="I9" i="6"/>
  <c r="L9" i="6" s="1"/>
  <c r="I119" i="6"/>
  <c r="L119" i="6" s="1"/>
  <c r="I192" i="6"/>
  <c r="L192" i="6" s="1"/>
  <c r="I381" i="6"/>
  <c r="L381" i="6" s="1"/>
  <c r="I345" i="6"/>
  <c r="L345" i="6" s="1"/>
  <c r="I232" i="6"/>
  <c r="L232" i="6" s="1"/>
  <c r="I248" i="6"/>
  <c r="L248" i="6" s="1"/>
  <c r="I264" i="6"/>
  <c r="L264" i="6" s="1"/>
  <c r="I280" i="6"/>
  <c r="L280" i="6" s="1"/>
  <c r="I273" i="6"/>
  <c r="L273" i="6" s="1"/>
  <c r="I289" i="6"/>
  <c r="L289" i="6" s="1"/>
  <c r="I304" i="6"/>
  <c r="L304" i="6" s="1"/>
  <c r="I274" i="5"/>
  <c r="L274" i="5" s="1"/>
  <c r="I294" i="5"/>
  <c r="L294" i="5" s="1"/>
  <c r="I200" i="5"/>
  <c r="L200" i="5" s="1"/>
  <c r="I223" i="5"/>
  <c r="L223" i="5" s="1"/>
  <c r="I191" i="5"/>
  <c r="L191" i="5" s="1"/>
  <c r="I56" i="5"/>
  <c r="L56" i="5" s="1"/>
  <c r="I72" i="5"/>
  <c r="L72" i="5" s="1"/>
  <c r="I357" i="5"/>
  <c r="L357" i="5" s="1"/>
  <c r="I123" i="5"/>
  <c r="L123" i="5" s="1"/>
  <c r="I88" i="5"/>
  <c r="L88" i="5" s="1"/>
  <c r="I362" i="5"/>
  <c r="L362" i="5" s="1"/>
  <c r="I68" i="5"/>
  <c r="L68" i="5" s="1"/>
  <c r="I174" i="4"/>
  <c r="L174" i="4" s="1"/>
  <c r="I188" i="4"/>
  <c r="L188" i="4" s="1"/>
  <c r="I104" i="4"/>
  <c r="L104" i="4" s="1"/>
  <c r="I173" i="4"/>
  <c r="L173" i="4" s="1"/>
  <c r="I288" i="4"/>
  <c r="L288" i="4" s="1"/>
  <c r="I315" i="3"/>
  <c r="L315" i="3" s="1"/>
  <c r="I185" i="3"/>
  <c r="L185" i="3" s="1"/>
  <c r="I19" i="3"/>
  <c r="L19" i="3" s="1"/>
  <c r="I251" i="3"/>
  <c r="L251" i="3" s="1"/>
  <c r="I61" i="3"/>
  <c r="L61" i="3" s="1"/>
  <c r="I173" i="3"/>
  <c r="L173" i="3" s="1"/>
  <c r="I269" i="3"/>
  <c r="L269" i="3" s="1"/>
  <c r="I217" i="2"/>
  <c r="L217" i="2" s="1"/>
  <c r="I319" i="2"/>
  <c r="L319" i="2" s="1"/>
  <c r="I133" i="2"/>
  <c r="L133" i="2" s="1"/>
  <c r="I163" i="2"/>
  <c r="L163" i="2" s="1"/>
  <c r="I134" i="2"/>
  <c r="L134" i="2" s="1"/>
  <c r="I285" i="2"/>
  <c r="L285" i="2" s="1"/>
  <c r="I296" i="2"/>
  <c r="L296" i="2" s="1"/>
  <c r="I284" i="2"/>
  <c r="L284" i="2" s="1"/>
  <c r="I246" i="2"/>
  <c r="L246" i="2" s="1"/>
  <c r="I96" i="2"/>
  <c r="L96" i="2" s="1"/>
  <c r="I32" i="2"/>
  <c r="L32" i="2" s="1"/>
  <c r="I256" i="2"/>
  <c r="L256" i="2" s="1"/>
  <c r="I324" i="2"/>
  <c r="L324" i="2" s="1"/>
  <c r="I71" i="2"/>
  <c r="L71" i="2" s="1"/>
  <c r="I87" i="2"/>
  <c r="L87" i="2" s="1"/>
  <c r="I103" i="2"/>
  <c r="L103" i="2" s="1"/>
  <c r="I158" i="2"/>
  <c r="L158" i="2" s="1"/>
  <c r="I294" i="2"/>
  <c r="L294" i="2" s="1"/>
  <c r="I266" i="2"/>
  <c r="L266" i="2" s="1"/>
  <c r="I270" i="2"/>
  <c r="L270" i="2" s="1"/>
  <c r="I278" i="2"/>
  <c r="L278" i="2" s="1"/>
  <c r="I107" i="2"/>
  <c r="L107" i="2" s="1"/>
  <c r="I54" i="2"/>
  <c r="L54" i="2" s="1"/>
  <c r="I86" i="2"/>
  <c r="L86" i="2" s="1"/>
  <c r="I326" i="2"/>
  <c r="L326" i="2" s="1"/>
  <c r="I302" i="2"/>
  <c r="L302" i="2" s="1"/>
  <c r="I417" i="2"/>
  <c r="L417" i="2" s="1"/>
  <c r="I188" i="2"/>
  <c r="L188" i="2" s="1"/>
  <c r="I374" i="2"/>
  <c r="L374" i="2" s="1"/>
  <c r="I155" i="2"/>
  <c r="L155" i="2" s="1"/>
  <c r="I392" i="2"/>
  <c r="L392" i="2" s="1"/>
  <c r="I29" i="1"/>
  <c r="L29" i="1" s="1"/>
  <c r="I173" i="1"/>
  <c r="L173" i="1" s="1"/>
  <c r="I288" i="1"/>
  <c r="L288" i="1" s="1"/>
  <c r="I391" i="1"/>
  <c r="L391" i="1" s="1"/>
  <c r="I224" i="1"/>
  <c r="L224" i="1" s="1"/>
  <c r="I76" i="1"/>
  <c r="L76" i="1" s="1"/>
  <c r="I316" i="1"/>
  <c r="L316" i="1" s="1"/>
  <c r="I114" i="1"/>
  <c r="L114" i="1" s="1"/>
  <c r="I46" i="1"/>
  <c r="L46" i="1" s="1"/>
  <c r="I66" i="1"/>
  <c r="L66" i="1" s="1"/>
  <c r="I203" i="1"/>
  <c r="L203" i="1" s="1"/>
  <c r="I33" i="1"/>
  <c r="L33" i="1" s="1"/>
  <c r="I342" i="1"/>
  <c r="L342" i="1" s="1"/>
  <c r="I326" i="1"/>
  <c r="L326" i="1" s="1"/>
  <c r="I70" i="1"/>
  <c r="L70" i="1" s="1"/>
  <c r="I68" i="1"/>
  <c r="L68" i="1" s="1"/>
  <c r="I96" i="1"/>
  <c r="L96" i="1" s="1"/>
  <c r="I293" i="1"/>
  <c r="L293" i="1" s="1"/>
  <c r="I321" i="1"/>
  <c r="L321" i="1" s="1"/>
  <c r="I363" i="1"/>
  <c r="L363" i="1" s="1"/>
  <c r="I229" i="1"/>
  <c r="L229" i="1" s="1"/>
  <c r="I395" i="1"/>
  <c r="L395" i="1" s="1"/>
  <c r="I251" i="1"/>
  <c r="L251" i="1" s="1"/>
  <c r="I153" i="1"/>
  <c r="L153" i="1" s="1"/>
  <c r="I204" i="1"/>
  <c r="L204" i="1" s="1"/>
  <c r="I195" i="1"/>
  <c r="L195" i="1" s="1"/>
  <c r="I123" i="1"/>
  <c r="L123" i="1" s="1"/>
  <c r="I106" i="1"/>
  <c r="L106" i="1" s="1"/>
  <c r="I247" i="1"/>
  <c r="L247" i="1" s="1"/>
  <c r="I175" i="1"/>
  <c r="L175" i="1" s="1"/>
  <c r="I262" i="1"/>
  <c r="L262" i="1" s="1"/>
  <c r="I287" i="1"/>
  <c r="L287" i="1" s="1"/>
  <c r="I71" i="1"/>
  <c r="L71" i="1" s="1"/>
  <c r="I252" i="1"/>
  <c r="L252" i="1" s="1"/>
  <c r="I83" i="1"/>
  <c r="L83" i="1" s="1"/>
  <c r="I113" i="1"/>
  <c r="L113" i="1" s="1"/>
  <c r="I416" i="1"/>
  <c r="L416" i="1" s="1"/>
  <c r="I103" i="1"/>
  <c r="L103" i="1" s="1"/>
  <c r="I215" i="1"/>
  <c r="L215" i="1" s="1"/>
  <c r="I26" i="1"/>
  <c r="L26" i="1" s="1"/>
  <c r="I371" i="1"/>
  <c r="L371" i="1" s="1"/>
  <c r="I269" i="1"/>
  <c r="L269" i="1" s="1"/>
  <c r="I392" i="1"/>
  <c r="L392" i="1" s="1"/>
  <c r="I332" i="1"/>
  <c r="L332" i="1" s="1"/>
  <c r="I13" i="1"/>
  <c r="L13" i="1" s="1"/>
  <c r="I18" i="1"/>
  <c r="L18" i="1" s="1"/>
  <c r="I135" i="1"/>
  <c r="L135" i="1" s="1"/>
  <c r="I323" i="1"/>
  <c r="L323" i="1" s="1"/>
  <c r="I214" i="1"/>
  <c r="L214" i="1" s="1"/>
  <c r="I102" i="1"/>
  <c r="L102" i="1" s="1"/>
  <c r="I219" i="1"/>
  <c r="L219" i="1" s="1"/>
  <c r="I57" i="1"/>
  <c r="L57" i="1" s="1"/>
  <c r="I311" i="1"/>
  <c r="L311" i="1" s="1"/>
  <c r="I278" i="1"/>
  <c r="L278" i="1" s="1"/>
  <c r="I50" i="1"/>
  <c r="L50" i="1" s="1"/>
  <c r="I334" i="1"/>
  <c r="L334" i="1" s="1"/>
  <c r="I330" i="1"/>
  <c r="L330" i="1" s="1"/>
  <c r="I45" i="1"/>
  <c r="L45" i="1" s="1"/>
  <c r="I298" i="1"/>
  <c r="L298" i="1" s="1"/>
  <c r="I378" i="1"/>
  <c r="L378" i="1" s="1"/>
  <c r="I199" i="1"/>
  <c r="L199" i="1" s="1"/>
  <c r="I34" i="1"/>
  <c r="L34" i="1" s="1"/>
  <c r="I75" i="1"/>
  <c r="L75" i="1" s="1"/>
  <c r="I39" i="1"/>
  <c r="L39" i="1" s="1"/>
  <c r="I27" i="1"/>
  <c r="L27" i="1" s="1"/>
  <c r="I259" i="1"/>
  <c r="L259" i="1" s="1"/>
  <c r="I319" i="1"/>
  <c r="L319" i="1" s="1"/>
  <c r="I407" i="1"/>
  <c r="L407" i="1" s="1"/>
  <c r="I303" i="1"/>
  <c r="L303" i="1" s="1"/>
  <c r="I338" i="1"/>
  <c r="L338" i="1" s="1"/>
  <c r="I55" i="1"/>
  <c r="L55" i="1" s="1"/>
  <c r="I296" i="1"/>
  <c r="L296" i="1" s="1"/>
  <c r="I352" i="1"/>
  <c r="L352" i="1" s="1"/>
  <c r="I364" i="1"/>
  <c r="L364" i="1" s="1"/>
  <c r="I393" i="1"/>
  <c r="L393" i="1" s="1"/>
  <c r="I24" i="1"/>
  <c r="L24" i="1" s="1"/>
  <c r="I295" i="1"/>
  <c r="L295" i="1" s="1"/>
  <c r="I162" i="1"/>
  <c r="L162" i="1" s="1"/>
  <c r="I183" i="1"/>
  <c r="L183" i="1" s="1"/>
  <c r="I119" i="1"/>
  <c r="L119" i="1" s="1"/>
  <c r="I366" i="1"/>
  <c r="L366" i="1" s="1"/>
  <c r="I35" i="1"/>
  <c r="L35" i="1" s="1"/>
  <c r="I400" i="1"/>
  <c r="L400" i="1" s="1"/>
  <c r="I423" i="1"/>
  <c r="L423" i="1" s="1"/>
  <c r="I186" i="1"/>
  <c r="L186" i="1" s="1"/>
  <c r="I78" i="1"/>
  <c r="L78" i="1" s="1"/>
  <c r="I359" i="1"/>
  <c r="L359" i="1" s="1"/>
  <c r="I333" i="1"/>
  <c r="L333" i="1" s="1"/>
  <c r="I243" i="1"/>
  <c r="L243" i="1" s="1"/>
  <c r="I208" i="1"/>
  <c r="L208" i="1" s="1"/>
  <c r="I245" i="1"/>
  <c r="L245" i="1" s="1"/>
  <c r="I16" i="1"/>
  <c r="L16" i="1" s="1"/>
  <c r="I349" i="1"/>
  <c r="L349" i="1" s="1"/>
  <c r="I185" i="1"/>
  <c r="L185" i="1" s="1"/>
  <c r="I110" i="1"/>
  <c r="L110" i="1" s="1"/>
  <c r="I279" i="1"/>
  <c r="L279" i="1" s="1"/>
  <c r="I244" i="1"/>
  <c r="L244" i="1" s="1"/>
  <c r="I97" i="1"/>
  <c r="L97" i="1" s="1"/>
  <c r="I270" i="1"/>
  <c r="L270" i="1" s="1"/>
  <c r="I315" i="10"/>
  <c r="L315" i="10" s="1"/>
  <c r="I323" i="10"/>
  <c r="L323" i="10" s="1"/>
  <c r="I331" i="10"/>
  <c r="L331" i="10" s="1"/>
  <c r="I216" i="10"/>
  <c r="L216" i="10" s="1"/>
  <c r="I390" i="10"/>
  <c r="L390" i="10" s="1"/>
  <c r="I310" i="10"/>
  <c r="L310" i="10" s="1"/>
  <c r="I278" i="10"/>
  <c r="L278" i="10" s="1"/>
  <c r="I246" i="10"/>
  <c r="L246" i="10" s="1"/>
  <c r="I131" i="10"/>
  <c r="L131" i="10" s="1"/>
  <c r="I282" i="10"/>
  <c r="L282" i="10" s="1"/>
  <c r="I149" i="10"/>
  <c r="L149" i="10" s="1"/>
  <c r="I197" i="10"/>
  <c r="L197" i="10" s="1"/>
  <c r="I156" i="10"/>
  <c r="L156" i="10" s="1"/>
  <c r="I128" i="10"/>
  <c r="L128" i="10" s="1"/>
  <c r="I19" i="10"/>
  <c r="L19" i="10" s="1"/>
  <c r="I127" i="10"/>
  <c r="L127" i="10" s="1"/>
  <c r="I145" i="10"/>
  <c r="L145" i="10" s="1"/>
  <c r="I185" i="10"/>
  <c r="L185" i="10" s="1"/>
  <c r="I11" i="10"/>
  <c r="L11" i="10" s="1"/>
  <c r="I38" i="10"/>
  <c r="L38" i="10" s="1"/>
  <c r="I59" i="10"/>
  <c r="L59" i="10" s="1"/>
  <c r="I241" i="10"/>
  <c r="L241" i="10" s="1"/>
  <c r="I297" i="10"/>
  <c r="L297" i="10" s="1"/>
  <c r="I359" i="10"/>
  <c r="L359" i="10" s="1"/>
  <c r="I30" i="10"/>
  <c r="L30" i="10" s="1"/>
  <c r="I62" i="10"/>
  <c r="L62" i="10" s="1"/>
  <c r="I50" i="10"/>
  <c r="L50" i="10" s="1"/>
  <c r="I105" i="10"/>
  <c r="L105" i="10" s="1"/>
  <c r="I137" i="10"/>
  <c r="L137" i="10" s="1"/>
  <c r="I182" i="10"/>
  <c r="L182" i="10" s="1"/>
  <c r="I223" i="10"/>
  <c r="L223" i="10" s="1"/>
  <c r="I375" i="10"/>
  <c r="L375" i="10" s="1"/>
  <c r="I205" i="10"/>
  <c r="L205" i="10" s="1"/>
  <c r="I316" i="10"/>
  <c r="L316" i="10" s="1"/>
  <c r="I343" i="10"/>
  <c r="L343" i="10" s="1"/>
  <c r="I143" i="10"/>
  <c r="L143" i="10" s="1"/>
  <c r="I178" i="10"/>
  <c r="L178" i="10" s="1"/>
  <c r="I217" i="10"/>
  <c r="L217" i="10" s="1"/>
  <c r="I225" i="10"/>
  <c r="L225" i="10" s="1"/>
  <c r="I257" i="10"/>
  <c r="L257" i="10" s="1"/>
  <c r="I289" i="10"/>
  <c r="L289" i="10" s="1"/>
  <c r="I391" i="10"/>
  <c r="L391" i="10" s="1"/>
  <c r="I207" i="10"/>
  <c r="L207" i="10" s="1"/>
  <c r="I236" i="10"/>
  <c r="L236" i="10" s="1"/>
  <c r="I268" i="10"/>
  <c r="L268" i="10" s="1"/>
  <c r="I320" i="10"/>
  <c r="L320" i="10" s="1"/>
  <c r="I339" i="10"/>
  <c r="L339" i="10" s="1"/>
  <c r="I406" i="10"/>
  <c r="L406" i="10" s="1"/>
  <c r="I380" i="10"/>
  <c r="L380" i="10" s="1"/>
  <c r="I396" i="10"/>
  <c r="L396" i="10" s="1"/>
  <c r="I305" i="10"/>
  <c r="L305" i="10" s="1"/>
  <c r="I403" i="10"/>
  <c r="L403" i="10" s="1"/>
  <c r="I428" i="10"/>
  <c r="L428" i="10" s="1"/>
  <c r="I246" i="3"/>
  <c r="L246" i="3" s="1"/>
  <c r="I258" i="3"/>
  <c r="L258" i="3" s="1"/>
  <c r="I250" i="3"/>
  <c r="L250" i="3" s="1"/>
  <c r="I271" i="3"/>
  <c r="L271" i="3" s="1"/>
  <c r="I287" i="3"/>
  <c r="L287" i="3" s="1"/>
  <c r="I161" i="3"/>
  <c r="L161" i="3" s="1"/>
  <c r="I85" i="3"/>
  <c r="L85" i="3" s="1"/>
  <c r="I211" i="3"/>
  <c r="L211" i="3" s="1"/>
  <c r="I144" i="3"/>
  <c r="L144" i="3" s="1"/>
  <c r="I124" i="3"/>
  <c r="L124" i="3" s="1"/>
  <c r="I323" i="3"/>
  <c r="L323" i="3" s="1"/>
  <c r="I291" i="3"/>
  <c r="L291" i="3" s="1"/>
  <c r="I259" i="3"/>
  <c r="L259" i="3" s="1"/>
  <c r="I227" i="3"/>
  <c r="L227" i="3" s="1"/>
  <c r="I234" i="3"/>
  <c r="L234" i="3" s="1"/>
  <c r="I164" i="3"/>
  <c r="L164" i="3" s="1"/>
  <c r="I156" i="3"/>
  <c r="L156" i="3" s="1"/>
  <c r="I149" i="3"/>
  <c r="L149" i="3" s="1"/>
  <c r="I128" i="3"/>
  <c r="L128" i="3" s="1"/>
  <c r="I381" i="3"/>
  <c r="L381" i="3" s="1"/>
  <c r="I210" i="3"/>
  <c r="L210" i="3" s="1"/>
  <c r="I217" i="3"/>
  <c r="L217" i="3" s="1"/>
  <c r="I229" i="3"/>
  <c r="L229" i="3" s="1"/>
  <c r="I280" i="3"/>
  <c r="L280" i="3" s="1"/>
  <c r="I364" i="3"/>
  <c r="L364" i="3" s="1"/>
  <c r="I383" i="3"/>
  <c r="L383" i="3" s="1"/>
  <c r="I394" i="3"/>
  <c r="L394" i="3" s="1"/>
  <c r="I26" i="3"/>
  <c r="L26" i="3" s="1"/>
  <c r="I219" i="3"/>
  <c r="L219" i="3" s="1"/>
  <c r="I240" i="3"/>
  <c r="L240" i="3" s="1"/>
  <c r="I277" i="3"/>
  <c r="L277" i="3" s="1"/>
  <c r="I301" i="3"/>
  <c r="L301" i="3" s="1"/>
  <c r="I312" i="3"/>
  <c r="L312" i="3" s="1"/>
  <c r="I328" i="3"/>
  <c r="L328" i="3" s="1"/>
  <c r="I355" i="3"/>
  <c r="L355" i="3" s="1"/>
  <c r="I380" i="3"/>
  <c r="L380" i="3" s="1"/>
  <c r="I396" i="3"/>
  <c r="L396" i="3" s="1"/>
  <c r="I22" i="3"/>
  <c r="L22" i="3" s="1"/>
  <c r="I237" i="3"/>
  <c r="L237" i="3" s="1"/>
  <c r="I261" i="3"/>
  <c r="L261" i="3" s="1"/>
  <c r="I309" i="3"/>
  <c r="L309" i="3" s="1"/>
  <c r="I325" i="3"/>
  <c r="L325" i="3" s="1"/>
  <c r="I339" i="3"/>
  <c r="L339" i="3" s="1"/>
  <c r="I372" i="3"/>
  <c r="L372" i="3" s="1"/>
  <c r="I410" i="3"/>
  <c r="L410" i="3" s="1"/>
  <c r="I306" i="1"/>
  <c r="L306" i="1" s="1"/>
  <c r="I350" i="1"/>
  <c r="L350" i="1" s="1"/>
  <c r="I283" i="1"/>
  <c r="L283" i="1" s="1"/>
  <c r="I179" i="1"/>
  <c r="L179" i="1" s="1"/>
  <c r="I125" i="1"/>
  <c r="L125" i="1" s="1"/>
  <c r="I150" i="1"/>
  <c r="L150" i="1" s="1"/>
  <c r="I122" i="1"/>
  <c r="L122" i="1" s="1"/>
  <c r="I131" i="1"/>
  <c r="L131" i="1" s="1"/>
  <c r="I28" i="1"/>
  <c r="L28" i="1" s="1"/>
  <c r="I159" i="1"/>
  <c r="L159" i="1" s="1"/>
  <c r="I21" i="1"/>
  <c r="L21" i="1" s="1"/>
  <c r="I43" i="1"/>
  <c r="L43" i="1" s="1"/>
  <c r="I53" i="1"/>
  <c r="L53" i="1" s="1"/>
  <c r="I80" i="1"/>
  <c r="L80" i="1" s="1"/>
  <c r="I101" i="1"/>
  <c r="L101" i="1" s="1"/>
  <c r="I140" i="1"/>
  <c r="L140" i="1" s="1"/>
  <c r="I172" i="1"/>
  <c r="L172" i="1" s="1"/>
  <c r="I202" i="1"/>
  <c r="L202" i="1" s="1"/>
  <c r="I210" i="1"/>
  <c r="L210" i="1" s="1"/>
  <c r="I217" i="1"/>
  <c r="L217" i="1" s="1"/>
  <c r="I237" i="1"/>
  <c r="L237" i="1" s="1"/>
  <c r="I250" i="1"/>
  <c r="L250" i="1" s="1"/>
  <c r="I276" i="1"/>
  <c r="L276" i="1" s="1"/>
  <c r="I284" i="1"/>
  <c r="L284" i="1" s="1"/>
  <c r="I313" i="1"/>
  <c r="L313" i="1" s="1"/>
  <c r="I365" i="1"/>
  <c r="L365" i="1" s="1"/>
  <c r="I37" i="1"/>
  <c r="L37" i="1" s="1"/>
  <c r="I73" i="1"/>
  <c r="L73" i="1" s="1"/>
  <c r="I107" i="1"/>
  <c r="L107" i="1" s="1"/>
  <c r="I115" i="1"/>
  <c r="L115" i="1" s="1"/>
  <c r="I127" i="1"/>
  <c r="L127" i="1" s="1"/>
  <c r="I148" i="1"/>
  <c r="L148" i="1" s="1"/>
  <c r="I165" i="1"/>
  <c r="L165" i="1" s="1"/>
  <c r="I286" i="1"/>
  <c r="L286" i="1" s="1"/>
  <c r="I348" i="1"/>
  <c r="L348" i="1" s="1"/>
  <c r="I379" i="1"/>
  <c r="L379" i="1" s="1"/>
  <c r="I405" i="1"/>
  <c r="L405" i="1" s="1"/>
  <c r="I92" i="1"/>
  <c r="L92" i="1" s="1"/>
  <c r="I120" i="1"/>
  <c r="L120" i="1" s="1"/>
  <c r="I147" i="1"/>
  <c r="L147" i="1" s="1"/>
  <c r="I228" i="1"/>
  <c r="L228" i="1" s="1"/>
  <c r="I241" i="1"/>
  <c r="L241" i="1" s="1"/>
  <c r="I289" i="1"/>
  <c r="L289" i="1" s="1"/>
  <c r="I340" i="1"/>
  <c r="L340" i="1" s="1"/>
  <c r="I372" i="1"/>
  <c r="L372" i="1" s="1"/>
  <c r="I385" i="1"/>
  <c r="L385" i="1" s="1"/>
  <c r="I410" i="1"/>
  <c r="L410" i="1" s="1"/>
  <c r="I421" i="1"/>
  <c r="L421" i="1" s="1"/>
  <c r="I306" i="5"/>
  <c r="L306" i="5" s="1"/>
  <c r="I341" i="5"/>
  <c r="L341" i="5" s="1"/>
  <c r="I433" i="5"/>
  <c r="L433" i="5" s="1"/>
  <c r="I231" i="5"/>
  <c r="L231" i="5" s="1"/>
  <c r="I203" i="5"/>
  <c r="L203" i="5" s="1"/>
  <c r="I14" i="5"/>
  <c r="L14" i="5" s="1"/>
  <c r="I120" i="5"/>
  <c r="L120" i="5" s="1"/>
  <c r="I33" i="5"/>
  <c r="L33" i="5" s="1"/>
  <c r="I144" i="5"/>
  <c r="L144" i="5" s="1"/>
  <c r="I34" i="5"/>
  <c r="L34" i="5" s="1"/>
  <c r="I19" i="5"/>
  <c r="L19" i="5" s="1"/>
  <c r="I20" i="5"/>
  <c r="L20" i="5" s="1"/>
  <c r="I40" i="5"/>
  <c r="L40" i="5" s="1"/>
  <c r="I177" i="5"/>
  <c r="L177" i="5" s="1"/>
  <c r="I209" i="5"/>
  <c r="L209" i="5" s="1"/>
  <c r="I365" i="5"/>
  <c r="L365" i="5" s="1"/>
  <c r="I381" i="5"/>
  <c r="L381" i="5" s="1"/>
  <c r="I280" i="5"/>
  <c r="L280" i="5" s="1"/>
  <c r="I368" i="5"/>
  <c r="L368" i="5" s="1"/>
  <c r="I12" i="5"/>
  <c r="L12" i="5" s="1"/>
  <c r="I28" i="5"/>
  <c r="L28" i="5" s="1"/>
  <c r="I87" i="5"/>
  <c r="L87" i="5" s="1"/>
  <c r="I95" i="5"/>
  <c r="L95" i="5" s="1"/>
  <c r="I161" i="5"/>
  <c r="L161" i="5" s="1"/>
  <c r="I182" i="5"/>
  <c r="L182" i="5" s="1"/>
  <c r="I198" i="5"/>
  <c r="L198" i="5" s="1"/>
  <c r="I214" i="5"/>
  <c r="L214" i="5" s="1"/>
  <c r="I232" i="5"/>
  <c r="L232" i="5" s="1"/>
  <c r="I256" i="5"/>
  <c r="L256" i="5" s="1"/>
  <c r="I333" i="5"/>
  <c r="L333" i="5" s="1"/>
  <c r="I347" i="5"/>
  <c r="L347" i="5" s="1"/>
  <c r="I363" i="5"/>
  <c r="L363" i="5" s="1"/>
  <c r="I392" i="5"/>
  <c r="L392" i="5" s="1"/>
  <c r="I35" i="5"/>
  <c r="L35" i="5" s="1"/>
  <c r="I55" i="5"/>
  <c r="L55" i="5" s="1"/>
  <c r="I76" i="5"/>
  <c r="L76" i="5" s="1"/>
  <c r="I103" i="5"/>
  <c r="L103" i="5" s="1"/>
  <c r="I119" i="5"/>
  <c r="L119" i="5" s="1"/>
  <c r="I129" i="5"/>
  <c r="L129" i="5" s="1"/>
  <c r="I137" i="5"/>
  <c r="L137" i="5" s="1"/>
  <c r="I145" i="5"/>
  <c r="L145" i="5" s="1"/>
  <c r="I170" i="5"/>
  <c r="L170" i="5" s="1"/>
  <c r="I233" i="5"/>
  <c r="L233" i="5" s="1"/>
  <c r="I264" i="5"/>
  <c r="L264" i="5" s="1"/>
  <c r="I313" i="5"/>
  <c r="L313" i="5" s="1"/>
  <c r="I351" i="5"/>
  <c r="L351" i="5" s="1"/>
  <c r="I379" i="5"/>
  <c r="L379" i="5" s="1"/>
  <c r="I408" i="5"/>
  <c r="L408" i="5" s="1"/>
  <c r="I427" i="5"/>
  <c r="L427" i="5" s="1"/>
  <c r="I334" i="6"/>
  <c r="L334" i="6" s="1"/>
  <c r="I302" i="6"/>
  <c r="L302" i="6" s="1"/>
  <c r="I188" i="6"/>
  <c r="L188" i="6" s="1"/>
  <c r="I187" i="6"/>
  <c r="L187" i="6" s="1"/>
  <c r="I65" i="6"/>
  <c r="L65" i="6" s="1"/>
  <c r="I33" i="6"/>
  <c r="L33" i="6" s="1"/>
  <c r="I205" i="6"/>
  <c r="L205" i="6" s="1"/>
  <c r="I91" i="6"/>
  <c r="L91" i="6" s="1"/>
  <c r="I156" i="6"/>
  <c r="L156" i="6" s="1"/>
  <c r="I361" i="6"/>
  <c r="L361" i="6" s="1"/>
  <c r="I93" i="6"/>
  <c r="L93" i="6" s="1"/>
  <c r="I173" i="6"/>
  <c r="L173" i="6" s="1"/>
  <c r="I199" i="6"/>
  <c r="L199" i="6" s="1"/>
  <c r="I422" i="6"/>
  <c r="L422" i="6" s="1"/>
  <c r="I19" i="6"/>
  <c r="L19" i="6" s="1"/>
  <c r="I30" i="6"/>
  <c r="L30" i="6" s="1"/>
  <c r="I51" i="6"/>
  <c r="L51" i="6" s="1"/>
  <c r="I62" i="6"/>
  <c r="L62" i="6" s="1"/>
  <c r="I83" i="6"/>
  <c r="L83" i="6" s="1"/>
  <c r="I94" i="6"/>
  <c r="L94" i="6" s="1"/>
  <c r="I105" i="6"/>
  <c r="L105" i="6" s="1"/>
  <c r="I149" i="6"/>
  <c r="L149" i="6" s="1"/>
  <c r="I183" i="6"/>
  <c r="L183" i="6" s="1"/>
  <c r="I210" i="6"/>
  <c r="L210" i="6" s="1"/>
  <c r="I34" i="6"/>
  <c r="L34" i="6" s="1"/>
  <c r="I66" i="6"/>
  <c r="L66" i="6" s="1"/>
  <c r="I101" i="6"/>
  <c r="L101" i="6" s="1"/>
  <c r="I122" i="6"/>
  <c r="L122" i="6" s="1"/>
  <c r="I137" i="6"/>
  <c r="L137" i="6" s="1"/>
  <c r="I166" i="6"/>
  <c r="L166" i="6" s="1"/>
  <c r="I211" i="6"/>
  <c r="L211" i="6" s="1"/>
  <c r="I218" i="6"/>
  <c r="L218" i="6" s="1"/>
  <c r="I347" i="6"/>
  <c r="L347" i="6" s="1"/>
  <c r="I359" i="6"/>
  <c r="L359" i="6" s="1"/>
  <c r="I14" i="6"/>
  <c r="L14" i="6" s="1"/>
  <c r="I46" i="6"/>
  <c r="L46" i="6" s="1"/>
  <c r="I78" i="6"/>
  <c r="L78" i="6" s="1"/>
  <c r="I118" i="6"/>
  <c r="L118" i="6" s="1"/>
  <c r="I158" i="6"/>
  <c r="L158" i="6" s="1"/>
  <c r="I201" i="6"/>
  <c r="L201" i="6" s="1"/>
  <c r="I317" i="6"/>
  <c r="L317" i="6" s="1"/>
  <c r="I363" i="6"/>
  <c r="L363" i="6" s="1"/>
  <c r="I428" i="6"/>
  <c r="L428" i="6" s="1"/>
  <c r="I376" i="6"/>
  <c r="L376" i="6" s="1"/>
  <c r="I408" i="6"/>
  <c r="L408" i="6" s="1"/>
  <c r="I424" i="6"/>
  <c r="L424" i="6" s="1"/>
  <c r="I403" i="6"/>
  <c r="L403" i="6" s="1"/>
  <c r="I426" i="6"/>
  <c r="L426" i="6" s="1"/>
  <c r="I221" i="8"/>
  <c r="L221" i="8" s="1"/>
  <c r="I233" i="8"/>
  <c r="L233" i="8" s="1"/>
  <c r="I124" i="8"/>
  <c r="L124" i="8" s="1"/>
  <c r="I268" i="8"/>
  <c r="L268" i="8" s="1"/>
  <c r="I189" i="8"/>
  <c r="L189" i="8" s="1"/>
  <c r="I52" i="8"/>
  <c r="L52" i="8" s="1"/>
  <c r="I229" i="8"/>
  <c r="L229" i="8" s="1"/>
  <c r="I401" i="8"/>
  <c r="L401" i="8" s="1"/>
  <c r="I389" i="8"/>
  <c r="L389" i="8" s="1"/>
  <c r="I63" i="8"/>
  <c r="L63" i="8" s="1"/>
  <c r="I349" i="8"/>
  <c r="L349" i="8" s="1"/>
  <c r="I171" i="8"/>
  <c r="L171" i="8" s="1"/>
  <c r="I37" i="8"/>
  <c r="L37" i="8" s="1"/>
  <c r="I151" i="8"/>
  <c r="L151" i="8" s="1"/>
  <c r="I238" i="8"/>
  <c r="L238" i="8" s="1"/>
  <c r="I326" i="8"/>
  <c r="L326" i="8" s="1"/>
  <c r="I192" i="8"/>
  <c r="L192" i="8" s="1"/>
  <c r="I58" i="8"/>
  <c r="L58" i="8" s="1"/>
  <c r="I219" i="8"/>
  <c r="L219" i="8" s="1"/>
  <c r="I226" i="8"/>
  <c r="L226" i="8" s="1"/>
  <c r="I240" i="8"/>
  <c r="L240" i="8" s="1"/>
  <c r="I13" i="8"/>
  <c r="L13" i="8" s="1"/>
  <c r="I30" i="8"/>
  <c r="L30" i="8" s="1"/>
  <c r="I62" i="8"/>
  <c r="L62" i="8" s="1"/>
  <c r="I146" i="8"/>
  <c r="L146" i="8" s="1"/>
  <c r="I162" i="8"/>
  <c r="L162" i="8" s="1"/>
  <c r="I228" i="8"/>
  <c r="L228" i="8" s="1"/>
  <c r="I293" i="8"/>
  <c r="L293" i="8" s="1"/>
  <c r="I402" i="8"/>
  <c r="L402" i="8" s="1"/>
  <c r="I18" i="8"/>
  <c r="L18" i="8" s="1"/>
  <c r="I70" i="8"/>
  <c r="L70" i="8" s="1"/>
  <c r="I78" i="8"/>
  <c r="L78" i="8" s="1"/>
  <c r="I86" i="8"/>
  <c r="L86" i="8" s="1"/>
  <c r="I94" i="8"/>
  <c r="L94" i="8" s="1"/>
  <c r="I102" i="8"/>
  <c r="L102" i="8" s="1"/>
  <c r="I110" i="8"/>
  <c r="L110" i="8" s="1"/>
  <c r="I118" i="8"/>
  <c r="L118" i="8" s="1"/>
  <c r="I126" i="8"/>
  <c r="L126" i="8" s="1"/>
  <c r="I190" i="8"/>
  <c r="L190" i="8" s="1"/>
  <c r="I243" i="8"/>
  <c r="L243" i="8" s="1"/>
  <c r="I259" i="8"/>
  <c r="L259" i="8" s="1"/>
  <c r="I276" i="8"/>
  <c r="L276" i="8" s="1"/>
  <c r="I270" i="8"/>
  <c r="L270" i="8" s="1"/>
  <c r="I294" i="8"/>
  <c r="L294" i="8" s="1"/>
  <c r="I318" i="8"/>
  <c r="L318" i="8" s="1"/>
  <c r="I382" i="8"/>
  <c r="L382" i="8" s="1"/>
  <c r="I422" i="8"/>
  <c r="L422" i="8" s="1"/>
  <c r="I378" i="8"/>
  <c r="L378" i="8" s="1"/>
  <c r="I423" i="8"/>
  <c r="L423" i="8" s="1"/>
  <c r="I260" i="8"/>
  <c r="L260" i="8" s="1"/>
  <c r="I275" i="8"/>
  <c r="L275" i="8" s="1"/>
  <c r="I330" i="8"/>
  <c r="L330" i="8" s="1"/>
  <c r="I362" i="8"/>
  <c r="L362" i="8" s="1"/>
  <c r="I391" i="8"/>
  <c r="L391" i="8" s="1"/>
  <c r="I302" i="9"/>
  <c r="L302" i="9" s="1"/>
  <c r="I413" i="9"/>
  <c r="L413" i="9" s="1"/>
  <c r="I257" i="9"/>
  <c r="L257" i="9" s="1"/>
  <c r="I193" i="9"/>
  <c r="L193" i="9" s="1"/>
  <c r="I261" i="9"/>
  <c r="L261" i="9" s="1"/>
  <c r="I430" i="9"/>
  <c r="L430" i="9" s="1"/>
  <c r="I362" i="9"/>
  <c r="L362" i="9" s="1"/>
  <c r="I310" i="9"/>
  <c r="L310" i="9" s="1"/>
  <c r="I294" i="9"/>
  <c r="L294" i="9" s="1"/>
  <c r="I69" i="9"/>
  <c r="L69" i="9" s="1"/>
  <c r="I202" i="9"/>
  <c r="L202" i="9" s="1"/>
  <c r="I246" i="9"/>
  <c r="L246" i="9" s="1"/>
  <c r="I182" i="9"/>
  <c r="L182" i="9" s="1"/>
  <c r="I274" i="9"/>
  <c r="L274" i="9" s="1"/>
  <c r="I56" i="9"/>
  <c r="L56" i="9" s="1"/>
  <c r="I70" i="9"/>
  <c r="L70" i="9" s="1"/>
  <c r="I86" i="9"/>
  <c r="L86" i="9" s="1"/>
  <c r="I102" i="9"/>
  <c r="L102" i="9" s="1"/>
  <c r="I34" i="9"/>
  <c r="L34" i="9" s="1"/>
  <c r="I42" i="9"/>
  <c r="L42" i="9" s="1"/>
  <c r="I50" i="9"/>
  <c r="L50" i="9" s="1"/>
  <c r="I55" i="9"/>
  <c r="L55" i="9" s="1"/>
  <c r="I71" i="9"/>
  <c r="L71" i="9" s="1"/>
  <c r="I87" i="9"/>
  <c r="L87" i="9" s="1"/>
  <c r="I103" i="9"/>
  <c r="L103" i="9" s="1"/>
  <c r="I147" i="9"/>
  <c r="L147" i="9" s="1"/>
  <c r="I179" i="9"/>
  <c r="L179" i="9" s="1"/>
  <c r="I211" i="9"/>
  <c r="L211" i="9" s="1"/>
  <c r="I243" i="9"/>
  <c r="L243" i="9" s="1"/>
  <c r="I159" i="9"/>
  <c r="L159" i="9" s="1"/>
  <c r="I223" i="9"/>
  <c r="L223" i="9" s="1"/>
  <c r="I240" i="9"/>
  <c r="L240" i="9" s="1"/>
  <c r="I119" i="9"/>
  <c r="L119" i="9" s="1"/>
  <c r="I127" i="9"/>
  <c r="L127" i="9" s="1"/>
  <c r="I171" i="9"/>
  <c r="L171" i="9" s="1"/>
  <c r="I188" i="9"/>
  <c r="L188" i="9" s="1"/>
  <c r="I220" i="9"/>
  <c r="L220" i="9" s="1"/>
  <c r="I252" i="9"/>
  <c r="L252" i="9" s="1"/>
  <c r="I295" i="9"/>
  <c r="L295" i="9" s="1"/>
  <c r="I135" i="9"/>
  <c r="L135" i="9" s="1"/>
  <c r="I167" i="9"/>
  <c r="L167" i="9" s="1"/>
  <c r="I199" i="9"/>
  <c r="L199" i="9" s="1"/>
  <c r="I231" i="9"/>
  <c r="L231" i="9" s="1"/>
  <c r="I263" i="9"/>
  <c r="L263" i="9" s="1"/>
  <c r="I287" i="9"/>
  <c r="L287" i="9" s="1"/>
  <c r="I308" i="9"/>
  <c r="L308" i="9" s="1"/>
  <c r="I315" i="9"/>
  <c r="L315" i="9" s="1"/>
  <c r="I335" i="9"/>
  <c r="L335" i="9" s="1"/>
  <c r="I351" i="9"/>
  <c r="L351" i="9" s="1"/>
  <c r="I380" i="9"/>
  <c r="L380" i="9" s="1"/>
  <c r="I276" i="9"/>
  <c r="L276" i="9" s="1"/>
  <c r="I328" i="9"/>
  <c r="L328" i="9" s="1"/>
  <c r="I348" i="9"/>
  <c r="L348" i="9" s="1"/>
  <c r="I421" i="9"/>
  <c r="L421" i="9" s="1"/>
  <c r="I425" i="9"/>
  <c r="L425" i="9" s="1"/>
  <c r="I432" i="9"/>
  <c r="L432" i="9" s="1"/>
  <c r="I391" i="9"/>
  <c r="L391" i="9" s="1"/>
  <c r="I412" i="9"/>
  <c r="L412" i="9" s="1"/>
  <c r="I400" i="9"/>
  <c r="L400" i="9" s="1"/>
  <c r="I420" i="9"/>
  <c r="L420" i="9" s="1"/>
  <c r="I206" i="4"/>
  <c r="L206" i="4" s="1"/>
  <c r="I350" i="4"/>
  <c r="L350" i="4" s="1"/>
  <c r="I411" i="4"/>
  <c r="L411" i="4" s="1"/>
  <c r="I260" i="4"/>
  <c r="L260" i="4" s="1"/>
  <c r="I181" i="4"/>
  <c r="L181" i="4" s="1"/>
  <c r="I177" i="4"/>
  <c r="L177" i="4" s="1"/>
  <c r="I16" i="4"/>
  <c r="L16" i="4" s="1"/>
  <c r="I162" i="4"/>
  <c r="L162" i="4" s="1"/>
  <c r="I204" i="4"/>
  <c r="L204" i="4" s="1"/>
  <c r="I333" i="4"/>
  <c r="L333" i="4" s="1"/>
  <c r="I357" i="4"/>
  <c r="L357" i="4" s="1"/>
  <c r="I38" i="4"/>
  <c r="L38" i="4" s="1"/>
  <c r="I166" i="4"/>
  <c r="L166" i="4" s="1"/>
  <c r="I190" i="4"/>
  <c r="L190" i="4" s="1"/>
  <c r="I228" i="4"/>
  <c r="L228" i="4" s="1"/>
  <c r="I235" i="4"/>
  <c r="L235" i="4" s="1"/>
  <c r="I281" i="4"/>
  <c r="L281" i="4" s="1"/>
  <c r="I343" i="4"/>
  <c r="L343" i="4" s="1"/>
  <c r="I11" i="4"/>
  <c r="L11" i="4" s="1"/>
  <c r="I95" i="4"/>
  <c r="L95" i="4" s="1"/>
  <c r="I126" i="4"/>
  <c r="L126" i="4" s="1"/>
  <c r="I175" i="4"/>
  <c r="L175" i="4" s="1"/>
  <c r="I199" i="4"/>
  <c r="L199" i="4" s="1"/>
  <c r="I265" i="4"/>
  <c r="L265" i="4" s="1"/>
  <c r="I297" i="4"/>
  <c r="L297" i="4" s="1"/>
  <c r="I331" i="4"/>
  <c r="L331" i="4" s="1"/>
  <c r="I352" i="4"/>
  <c r="L352" i="4" s="1"/>
  <c r="I418" i="4"/>
  <c r="L418" i="4" s="1"/>
  <c r="I12" i="4"/>
  <c r="L12" i="4" s="1"/>
  <c r="I26" i="4"/>
  <c r="L26" i="4" s="1"/>
  <c r="I54" i="4"/>
  <c r="L54" i="4" s="1"/>
  <c r="I76" i="4"/>
  <c r="L76" i="4" s="1"/>
  <c r="I91" i="4"/>
  <c r="L91" i="4" s="1"/>
  <c r="I106" i="4"/>
  <c r="L106" i="4" s="1"/>
  <c r="I127" i="4"/>
  <c r="L127" i="4" s="1"/>
  <c r="I143" i="4"/>
  <c r="L143" i="4" s="1"/>
  <c r="I172" i="4"/>
  <c r="L172" i="4" s="1"/>
  <c r="I200" i="4"/>
  <c r="L200" i="4" s="1"/>
  <c r="I216" i="4"/>
  <c r="L216" i="4" s="1"/>
  <c r="I226" i="4"/>
  <c r="L226" i="4" s="1"/>
  <c r="I266" i="4"/>
  <c r="L266" i="4" s="1"/>
  <c r="I332" i="4"/>
  <c r="L332" i="4" s="1"/>
  <c r="I380" i="4"/>
  <c r="L380" i="4" s="1"/>
  <c r="I391" i="4"/>
  <c r="L391" i="4" s="1"/>
  <c r="I408" i="4"/>
  <c r="L408" i="4" s="1"/>
  <c r="I341" i="2"/>
  <c r="L341" i="2" s="1"/>
  <c r="I204" i="2"/>
  <c r="L204" i="2" s="1"/>
  <c r="I187" i="2"/>
  <c r="L187" i="2" s="1"/>
  <c r="I353" i="2"/>
  <c r="L353" i="2" s="1"/>
  <c r="I212" i="2"/>
  <c r="L212" i="2" s="1"/>
  <c r="I400" i="2"/>
  <c r="L400" i="2" s="1"/>
  <c r="I38" i="2"/>
  <c r="L38" i="2" s="1"/>
  <c r="I70" i="2"/>
  <c r="L70" i="2" s="1"/>
  <c r="I102" i="2"/>
  <c r="L102" i="2" s="1"/>
  <c r="I130" i="2"/>
  <c r="L130" i="2" s="1"/>
  <c r="I150" i="2"/>
  <c r="L150" i="2" s="1"/>
  <c r="I325" i="2"/>
  <c r="L325" i="2" s="1"/>
  <c r="I354" i="2"/>
  <c r="L354" i="2" s="1"/>
  <c r="I375" i="2"/>
  <c r="L375" i="2" s="1"/>
  <c r="I11" i="2"/>
  <c r="L11" i="2" s="1"/>
  <c r="I19" i="2"/>
  <c r="L19" i="2" s="1"/>
  <c r="I27" i="2"/>
  <c r="L27" i="2" s="1"/>
  <c r="I43" i="2"/>
  <c r="L43" i="2" s="1"/>
  <c r="I59" i="2"/>
  <c r="L59" i="2" s="1"/>
  <c r="I356" i="2"/>
  <c r="L356" i="2" s="1"/>
  <c r="I209" i="2"/>
  <c r="L209" i="2" s="1"/>
  <c r="I223" i="2"/>
  <c r="L223" i="2" s="1"/>
  <c r="I333" i="2"/>
  <c r="L333" i="2" s="1"/>
  <c r="I381" i="2"/>
  <c r="L381" i="2" s="1"/>
  <c r="I117" i="2"/>
  <c r="L117" i="2" s="1"/>
  <c r="I145" i="2"/>
  <c r="L145" i="2" s="1"/>
  <c r="I174" i="2"/>
  <c r="L174" i="2" s="1"/>
  <c r="I190" i="2"/>
  <c r="L190" i="2" s="1"/>
  <c r="I214" i="2"/>
  <c r="L214" i="2" s="1"/>
  <c r="I248" i="2"/>
  <c r="L248" i="2" s="1"/>
  <c r="I280" i="2"/>
  <c r="L280" i="2" s="1"/>
  <c r="I312" i="2"/>
  <c r="L312" i="2" s="1"/>
  <c r="I364" i="2"/>
  <c r="L364" i="2" s="1"/>
  <c r="I423" i="2"/>
  <c r="L423" i="2" s="1"/>
  <c r="I359" i="2"/>
  <c r="L359" i="2" s="1"/>
  <c r="I380" i="2"/>
  <c r="L380" i="2" s="1"/>
  <c r="I424" i="2"/>
  <c r="L424" i="2" s="1"/>
  <c r="I361" i="7"/>
  <c r="L361" i="7" s="1"/>
  <c r="I345" i="7"/>
  <c r="L345" i="7" s="1"/>
  <c r="I294" i="7"/>
  <c r="L294" i="7" s="1"/>
  <c r="I262" i="7"/>
  <c r="L262" i="7" s="1"/>
  <c r="I282" i="7"/>
  <c r="L282" i="7" s="1"/>
  <c r="I401" i="7"/>
  <c r="L401" i="7" s="1"/>
  <c r="I214" i="7"/>
  <c r="L214" i="7" s="1"/>
  <c r="I131" i="7"/>
  <c r="L131" i="7" s="1"/>
  <c r="I27" i="7"/>
  <c r="L27" i="7" s="1"/>
  <c r="I319" i="7"/>
  <c r="L319" i="7" s="1"/>
  <c r="I279" i="7"/>
  <c r="L279" i="7" s="1"/>
  <c r="I239" i="7"/>
  <c r="L239" i="7" s="1"/>
  <c r="I56" i="7"/>
  <c r="L56" i="7" s="1"/>
  <c r="I84" i="7"/>
  <c r="L84" i="7" s="1"/>
  <c r="I20" i="7"/>
  <c r="L20" i="7" s="1"/>
  <c r="I362" i="7"/>
  <c r="L362" i="7" s="1"/>
  <c r="I83" i="7"/>
  <c r="L83" i="7" s="1"/>
  <c r="I23" i="7"/>
  <c r="L23" i="7" s="1"/>
  <c r="I200" i="7"/>
  <c r="L200" i="7" s="1"/>
  <c r="I53" i="7"/>
  <c r="L53" i="7" s="1"/>
  <c r="I105" i="7"/>
  <c r="L105" i="7" s="1"/>
  <c r="I152" i="7"/>
  <c r="L152" i="7" s="1"/>
  <c r="I85" i="7"/>
  <c r="L85" i="7" s="1"/>
  <c r="I148" i="7"/>
  <c r="L148" i="7" s="1"/>
  <c r="I212" i="7"/>
  <c r="L212" i="7" s="1"/>
  <c r="I227" i="7"/>
  <c r="L227" i="7" s="1"/>
  <c r="I26" i="7"/>
  <c r="L26" i="7" s="1"/>
  <c r="I62" i="7"/>
  <c r="L62" i="7" s="1"/>
  <c r="I90" i="7"/>
  <c r="L90" i="7" s="1"/>
  <c r="I113" i="7"/>
  <c r="L113" i="7" s="1"/>
  <c r="I160" i="7"/>
  <c r="L160" i="7" s="1"/>
  <c r="I177" i="7"/>
  <c r="L177" i="7" s="1"/>
  <c r="I208" i="7"/>
  <c r="L208" i="7" s="1"/>
  <c r="I236" i="7"/>
  <c r="L236" i="7" s="1"/>
  <c r="I268" i="7"/>
  <c r="L268" i="7" s="1"/>
  <c r="I37" i="7"/>
  <c r="L37" i="7" s="1"/>
  <c r="I69" i="7"/>
  <c r="L69" i="7" s="1"/>
  <c r="I101" i="7"/>
  <c r="L101" i="7" s="1"/>
  <c r="I132" i="7"/>
  <c r="L132" i="7" s="1"/>
  <c r="I172" i="7"/>
  <c r="L172" i="7" s="1"/>
  <c r="I204" i="7"/>
  <c r="L204" i="7" s="1"/>
  <c r="I231" i="7"/>
  <c r="L231" i="7" s="1"/>
  <c r="I248" i="7"/>
  <c r="L248" i="7" s="1"/>
  <c r="I292" i="7"/>
  <c r="L292" i="7" s="1"/>
  <c r="I309" i="7"/>
  <c r="L309" i="7" s="1"/>
  <c r="I317" i="7"/>
  <c r="L317" i="7" s="1"/>
  <c r="I376" i="7"/>
  <c r="L376" i="7" s="1"/>
  <c r="I403" i="7"/>
  <c r="L403" i="7" s="1"/>
  <c r="I427" i="7"/>
  <c r="L427" i="7" s="1"/>
  <c r="I339" i="7"/>
  <c r="L339" i="7" s="1"/>
  <c r="I359" i="7"/>
  <c r="L359" i="7" s="1"/>
  <c r="I387" i="7"/>
  <c r="L387" i="7" s="1"/>
  <c r="I399" i="7"/>
  <c r="L399" i="7" s="1"/>
  <c r="I334" i="10"/>
  <c r="L334" i="10" s="1"/>
  <c r="I302" i="10"/>
  <c r="L302" i="10" s="1"/>
  <c r="I270" i="10"/>
  <c r="L270" i="10" s="1"/>
  <c r="I238" i="10"/>
  <c r="L238" i="10" s="1"/>
  <c r="I290" i="10"/>
  <c r="L290" i="10" s="1"/>
  <c r="I168" i="10"/>
  <c r="L168" i="10" s="1"/>
  <c r="I93" i="10"/>
  <c r="L93" i="10" s="1"/>
  <c r="I16" i="10"/>
  <c r="L16" i="10" s="1"/>
  <c r="I52" i="10"/>
  <c r="L52" i="10" s="1"/>
  <c r="I338" i="10"/>
  <c r="L338" i="10" s="1"/>
  <c r="I389" i="10"/>
  <c r="L389" i="10" s="1"/>
  <c r="I113" i="10"/>
  <c r="L113" i="10" s="1"/>
  <c r="I41" i="10"/>
  <c r="L41" i="10" s="1"/>
  <c r="I365" i="10"/>
  <c r="L365" i="10" s="1"/>
  <c r="I36" i="10"/>
  <c r="L36" i="10" s="1"/>
  <c r="I73" i="10"/>
  <c r="L73" i="10" s="1"/>
  <c r="I142" i="10"/>
  <c r="L142" i="10" s="1"/>
  <c r="I45" i="10"/>
  <c r="L45" i="10" s="1"/>
  <c r="I157" i="10"/>
  <c r="L157" i="10" s="1"/>
  <c r="I190" i="10"/>
  <c r="L190" i="10" s="1"/>
  <c r="I206" i="10"/>
  <c r="L206" i="10" s="1"/>
  <c r="I66" i="10"/>
  <c r="L66" i="10" s="1"/>
  <c r="I75" i="10"/>
  <c r="L75" i="10" s="1"/>
  <c r="I121" i="10"/>
  <c r="L121" i="10" s="1"/>
  <c r="I135" i="10"/>
  <c r="L135" i="10" s="1"/>
  <c r="I189" i="10"/>
  <c r="L189" i="10" s="1"/>
  <c r="I366" i="10"/>
  <c r="L366" i="10" s="1"/>
  <c r="I33" i="10"/>
  <c r="L33" i="10" s="1"/>
  <c r="I193" i="10"/>
  <c r="L193" i="10" s="1"/>
  <c r="I22" i="10"/>
  <c r="L22" i="10" s="1"/>
  <c r="I63" i="10"/>
  <c r="L63" i="10" s="1"/>
  <c r="I98" i="10"/>
  <c r="L98" i="10" s="1"/>
  <c r="I186" i="10"/>
  <c r="L186" i="10" s="1"/>
  <c r="I232" i="10"/>
  <c r="L232" i="10" s="1"/>
  <c r="I355" i="10"/>
  <c r="L355" i="10" s="1"/>
  <c r="I154" i="10"/>
  <c r="L154" i="10" s="1"/>
  <c r="I187" i="10"/>
  <c r="L187" i="10" s="1"/>
  <c r="I218" i="10"/>
  <c r="L218" i="10" s="1"/>
  <c r="I244" i="10"/>
  <c r="L244" i="10" s="1"/>
  <c r="I348" i="10"/>
  <c r="L348" i="10" s="1"/>
  <c r="I383" i="10"/>
  <c r="L383" i="10" s="1"/>
  <c r="I260" i="10"/>
  <c r="L260" i="10" s="1"/>
  <c r="I292" i="10"/>
  <c r="L292" i="10" s="1"/>
  <c r="I214" i="10"/>
  <c r="L214" i="10" s="1"/>
  <c r="I240" i="10"/>
  <c r="L240" i="10" s="1"/>
  <c r="I272" i="10"/>
  <c r="L272" i="10" s="1"/>
  <c r="I325" i="10"/>
  <c r="L325" i="10" s="1"/>
  <c r="I340" i="10"/>
  <c r="L340" i="10" s="1"/>
  <c r="I424" i="10"/>
  <c r="L424" i="10" s="1"/>
  <c r="I308" i="10"/>
  <c r="L308" i="10" s="1"/>
  <c r="I410" i="10"/>
  <c r="L410" i="10" s="1"/>
  <c r="I286" i="3"/>
  <c r="L286" i="3" s="1"/>
  <c r="I108" i="3"/>
  <c r="L108" i="3" s="1"/>
  <c r="I319" i="3"/>
  <c r="L319" i="3" s="1"/>
  <c r="I148" i="3"/>
  <c r="L148" i="3" s="1"/>
  <c r="I77" i="3"/>
  <c r="L77" i="3" s="1"/>
  <c r="I153" i="3"/>
  <c r="L153" i="3" s="1"/>
  <c r="I125" i="3"/>
  <c r="L125" i="3" s="1"/>
  <c r="I212" i="3"/>
  <c r="L212" i="3" s="1"/>
  <c r="I283" i="3"/>
  <c r="L283" i="3" s="1"/>
  <c r="I338" i="3"/>
  <c r="L338" i="3" s="1"/>
  <c r="I303" i="3"/>
  <c r="L303" i="3" s="1"/>
  <c r="I93" i="3"/>
  <c r="L93" i="3" s="1"/>
  <c r="I25" i="3"/>
  <c r="L25" i="3" s="1"/>
  <c r="I117" i="3"/>
  <c r="L117" i="3" s="1"/>
  <c r="I169" i="3"/>
  <c r="L169" i="3" s="1"/>
  <c r="I81" i="3"/>
  <c r="L81" i="3" s="1"/>
  <c r="I331" i="3"/>
  <c r="L331" i="3" s="1"/>
  <c r="I39" i="3"/>
  <c r="L39" i="3" s="1"/>
  <c r="I391" i="3"/>
  <c r="L391" i="3" s="1"/>
  <c r="I404" i="3"/>
  <c r="L404" i="3" s="1"/>
  <c r="I218" i="3"/>
  <c r="L218" i="3" s="1"/>
  <c r="I343" i="3"/>
  <c r="L343" i="3" s="1"/>
  <c r="I428" i="3"/>
  <c r="L428" i="3" s="1"/>
  <c r="I10" i="3"/>
  <c r="L10" i="3" s="1"/>
  <c r="I47" i="3"/>
  <c r="L47" i="3" s="1"/>
  <c r="I55" i="3"/>
  <c r="L55" i="3" s="1"/>
  <c r="I63" i="3"/>
  <c r="L63" i="3" s="1"/>
  <c r="I71" i="3"/>
  <c r="L71" i="3" s="1"/>
  <c r="I79" i="3"/>
  <c r="L79" i="3" s="1"/>
  <c r="I87" i="3"/>
  <c r="L87" i="3" s="1"/>
  <c r="I95" i="3"/>
  <c r="L95" i="3" s="1"/>
  <c r="I103" i="3"/>
  <c r="L103" i="3" s="1"/>
  <c r="I111" i="3"/>
  <c r="L111" i="3" s="1"/>
  <c r="I119" i="3"/>
  <c r="L119" i="3" s="1"/>
  <c r="I127" i="3"/>
  <c r="L127" i="3" s="1"/>
  <c r="I135" i="3"/>
  <c r="L135" i="3" s="1"/>
  <c r="I143" i="3"/>
  <c r="L143" i="3" s="1"/>
  <c r="I151" i="3"/>
  <c r="L151" i="3" s="1"/>
  <c r="I159" i="3"/>
  <c r="L159" i="3" s="1"/>
  <c r="I167" i="3"/>
  <c r="L167" i="3" s="1"/>
  <c r="I175" i="3"/>
  <c r="L175" i="3" s="1"/>
  <c r="I183" i="3"/>
  <c r="L183" i="3" s="1"/>
  <c r="I191" i="3"/>
  <c r="L191" i="3" s="1"/>
  <c r="I199" i="3"/>
  <c r="L199" i="3" s="1"/>
  <c r="I222" i="3"/>
  <c r="L222" i="3" s="1"/>
  <c r="I260" i="3"/>
  <c r="L260" i="3" s="1"/>
  <c r="I316" i="3"/>
  <c r="L316" i="3" s="1"/>
  <c r="I332" i="3"/>
  <c r="L332" i="3" s="1"/>
  <c r="I359" i="3"/>
  <c r="L359" i="3" s="1"/>
  <c r="I27" i="3"/>
  <c r="L27" i="3" s="1"/>
  <c r="I244" i="3"/>
  <c r="L244" i="3" s="1"/>
  <c r="I281" i="3"/>
  <c r="L281" i="3" s="1"/>
  <c r="I313" i="3"/>
  <c r="L313" i="3" s="1"/>
  <c r="I329" i="3"/>
  <c r="L329" i="3" s="1"/>
  <c r="I347" i="3"/>
  <c r="L347" i="3" s="1"/>
  <c r="I388" i="3"/>
  <c r="L388" i="3" s="1"/>
  <c r="I411" i="3"/>
  <c r="L411" i="3" s="1"/>
  <c r="I370" i="1"/>
  <c r="L370" i="1" s="1"/>
  <c r="I267" i="1"/>
  <c r="L267" i="1" s="1"/>
  <c r="I142" i="1"/>
  <c r="L142" i="1" s="1"/>
  <c r="I402" i="1"/>
  <c r="L402" i="1" s="1"/>
  <c r="I268" i="1"/>
  <c r="L268" i="1" s="1"/>
  <c r="I236" i="1"/>
  <c r="L236" i="1" s="1"/>
  <c r="I310" i="1"/>
  <c r="L310" i="1" s="1"/>
  <c r="I198" i="1"/>
  <c r="L198" i="1" s="1"/>
  <c r="I315" i="1"/>
  <c r="L315" i="1" s="1"/>
  <c r="I230" i="1"/>
  <c r="L230" i="1" s="1"/>
  <c r="I260" i="1"/>
  <c r="L260" i="1" s="1"/>
  <c r="I194" i="1"/>
  <c r="L194" i="1" s="1"/>
  <c r="I82" i="1"/>
  <c r="L82" i="1" s="1"/>
  <c r="I23" i="1"/>
  <c r="L23" i="1" s="1"/>
  <c r="I126" i="1"/>
  <c r="L126" i="1" s="1"/>
  <c r="I130" i="1"/>
  <c r="L130" i="1" s="1"/>
  <c r="I291" i="1"/>
  <c r="L291" i="1" s="1"/>
  <c r="I138" i="1"/>
  <c r="L138" i="1" s="1"/>
  <c r="I31" i="1"/>
  <c r="L31" i="1" s="1"/>
  <c r="I44" i="1"/>
  <c r="L44" i="1" s="1"/>
  <c r="I69" i="1"/>
  <c r="L69" i="1" s="1"/>
  <c r="I91" i="1"/>
  <c r="L91" i="1" s="1"/>
  <c r="I160" i="1"/>
  <c r="L160" i="1" s="1"/>
  <c r="I180" i="1"/>
  <c r="L180" i="1" s="1"/>
  <c r="I253" i="1"/>
  <c r="L253" i="1" s="1"/>
  <c r="I47" i="1"/>
  <c r="L47" i="1" s="1"/>
  <c r="I132" i="1"/>
  <c r="L132" i="1" s="1"/>
  <c r="I141" i="1"/>
  <c r="L141" i="1" s="1"/>
  <c r="I184" i="1"/>
  <c r="L184" i="1" s="1"/>
  <c r="I205" i="1"/>
  <c r="L205" i="1" s="1"/>
  <c r="I212" i="1"/>
  <c r="L212" i="1" s="1"/>
  <c r="I220" i="1"/>
  <c r="L220" i="1" s="1"/>
  <c r="I238" i="1"/>
  <c r="L238" i="1" s="1"/>
  <c r="I277" i="1"/>
  <c r="L277" i="1" s="1"/>
  <c r="I292" i="1"/>
  <c r="L292" i="1" s="1"/>
  <c r="I305" i="1"/>
  <c r="L305" i="1" s="1"/>
  <c r="I328" i="1"/>
  <c r="L328" i="1" s="1"/>
  <c r="I356" i="1"/>
  <c r="L356" i="1" s="1"/>
  <c r="I394" i="1"/>
  <c r="L394" i="1" s="1"/>
  <c r="I59" i="1"/>
  <c r="L59" i="1" s="1"/>
  <c r="I88" i="1"/>
  <c r="L88" i="1" s="1"/>
  <c r="I108" i="1"/>
  <c r="L108" i="1" s="1"/>
  <c r="I116" i="1"/>
  <c r="L116" i="1" s="1"/>
  <c r="I128" i="1"/>
  <c r="L128" i="1" s="1"/>
  <c r="I149" i="1"/>
  <c r="L149" i="1" s="1"/>
  <c r="I187" i="1"/>
  <c r="L187" i="1" s="1"/>
  <c r="I273" i="1"/>
  <c r="L273" i="1" s="1"/>
  <c r="I314" i="1"/>
  <c r="L314" i="1" s="1"/>
  <c r="I335" i="1"/>
  <c r="L335" i="1" s="1"/>
  <c r="I360" i="1"/>
  <c r="L360" i="1" s="1"/>
  <c r="I380" i="1"/>
  <c r="L380" i="1" s="1"/>
  <c r="I413" i="1"/>
  <c r="L413" i="1" s="1"/>
  <c r="I63" i="1"/>
  <c r="L63" i="1" s="1"/>
  <c r="I129" i="1"/>
  <c r="L129" i="1" s="1"/>
  <c r="I152" i="1"/>
  <c r="L152" i="1" s="1"/>
  <c r="I176" i="1"/>
  <c r="L176" i="1" s="1"/>
  <c r="I196" i="1"/>
  <c r="L196" i="1" s="1"/>
  <c r="I257" i="1"/>
  <c r="L257" i="1" s="1"/>
  <c r="I290" i="1"/>
  <c r="L290" i="1" s="1"/>
  <c r="I307" i="1"/>
  <c r="L307" i="1" s="1"/>
  <c r="I344" i="1"/>
  <c r="L344" i="1" s="1"/>
  <c r="I373" i="1"/>
  <c r="L373" i="1" s="1"/>
  <c r="I389" i="1"/>
  <c r="L389" i="1" s="1"/>
  <c r="I424" i="1"/>
  <c r="L424" i="1" s="1"/>
  <c r="I345" i="5"/>
  <c r="L345" i="5" s="1"/>
  <c r="I286" i="5"/>
  <c r="L286" i="5" s="1"/>
  <c r="I92" i="5"/>
  <c r="L92" i="5" s="1"/>
  <c r="I323" i="5"/>
  <c r="L323" i="5" s="1"/>
  <c r="I70" i="5"/>
  <c r="L70" i="5" s="1"/>
  <c r="I195" i="5"/>
  <c r="L195" i="5" s="1"/>
  <c r="I152" i="5"/>
  <c r="L152" i="5" s="1"/>
  <c r="I18" i="5"/>
  <c r="L18" i="5" s="1"/>
  <c r="I393" i="5"/>
  <c r="L393" i="5" s="1"/>
  <c r="I215" i="5"/>
  <c r="L215" i="5" s="1"/>
  <c r="I183" i="5"/>
  <c r="L183" i="5" s="1"/>
  <c r="I136" i="5"/>
  <c r="L136" i="5" s="1"/>
  <c r="I369" i="5"/>
  <c r="L369" i="5" s="1"/>
  <c r="I30" i="5"/>
  <c r="L30" i="5" s="1"/>
  <c r="I44" i="5"/>
  <c r="L44" i="5" s="1"/>
  <c r="I60" i="5"/>
  <c r="L60" i="5" s="1"/>
  <c r="I98" i="5"/>
  <c r="L98" i="5" s="1"/>
  <c r="I106" i="5"/>
  <c r="L106" i="5" s="1"/>
  <c r="I148" i="5"/>
  <c r="L148" i="5" s="1"/>
  <c r="I156" i="5"/>
  <c r="L156" i="5" s="1"/>
  <c r="I185" i="5"/>
  <c r="L185" i="5" s="1"/>
  <c r="I217" i="5"/>
  <c r="L217" i="5" s="1"/>
  <c r="I366" i="5"/>
  <c r="L366" i="5" s="1"/>
  <c r="I382" i="5"/>
  <c r="L382" i="5" s="1"/>
  <c r="I406" i="5"/>
  <c r="L406" i="5" s="1"/>
  <c r="I181" i="5"/>
  <c r="L181" i="5" s="1"/>
  <c r="I197" i="5"/>
  <c r="L197" i="5" s="1"/>
  <c r="I213" i="5"/>
  <c r="L213" i="5" s="1"/>
  <c r="I273" i="5"/>
  <c r="L273" i="5" s="1"/>
  <c r="I329" i="5"/>
  <c r="L329" i="5" s="1"/>
  <c r="I372" i="5"/>
  <c r="L372" i="5" s="1"/>
  <c r="I15" i="5"/>
  <c r="L15" i="5" s="1"/>
  <c r="I90" i="5"/>
  <c r="L90" i="5" s="1"/>
  <c r="I162" i="5"/>
  <c r="L162" i="5" s="1"/>
  <c r="I245" i="5"/>
  <c r="L245" i="5" s="1"/>
  <c r="I281" i="5"/>
  <c r="L281" i="5" s="1"/>
  <c r="I305" i="5"/>
  <c r="L305" i="5" s="1"/>
  <c r="I337" i="5"/>
  <c r="L337" i="5" s="1"/>
  <c r="I348" i="5"/>
  <c r="L348" i="5" s="1"/>
  <c r="I364" i="5"/>
  <c r="L364" i="5" s="1"/>
  <c r="I395" i="5"/>
  <c r="L395" i="5" s="1"/>
  <c r="I404" i="5"/>
  <c r="L404" i="5" s="1"/>
  <c r="I39" i="5"/>
  <c r="L39" i="5" s="1"/>
  <c r="I59" i="5"/>
  <c r="L59" i="5" s="1"/>
  <c r="I80" i="5"/>
  <c r="L80" i="5" s="1"/>
  <c r="I122" i="5"/>
  <c r="L122" i="5" s="1"/>
  <c r="I130" i="5"/>
  <c r="L130" i="5" s="1"/>
  <c r="I138" i="5"/>
  <c r="L138" i="5" s="1"/>
  <c r="I146" i="5"/>
  <c r="L146" i="5" s="1"/>
  <c r="I236" i="5"/>
  <c r="L236" i="5" s="1"/>
  <c r="I253" i="5"/>
  <c r="L253" i="5" s="1"/>
  <c r="I288" i="5"/>
  <c r="L288" i="5" s="1"/>
  <c r="I316" i="5"/>
  <c r="L316" i="5" s="1"/>
  <c r="I355" i="5"/>
  <c r="L355" i="5" s="1"/>
  <c r="I380" i="5"/>
  <c r="L380" i="5" s="1"/>
  <c r="I415" i="5"/>
  <c r="L415" i="5" s="1"/>
  <c r="I310" i="6"/>
  <c r="L310" i="6" s="1"/>
  <c r="I77" i="6"/>
  <c r="L77" i="6" s="1"/>
  <c r="I13" i="6"/>
  <c r="L13" i="6" s="1"/>
  <c r="I341" i="6"/>
  <c r="L341" i="6" s="1"/>
  <c r="I52" i="6"/>
  <c r="L52" i="6" s="1"/>
  <c r="I20" i="6"/>
  <c r="L20" i="6" s="1"/>
  <c r="I266" i="6"/>
  <c r="L266" i="6" s="1"/>
  <c r="I234" i="6"/>
  <c r="L234" i="6" s="1"/>
  <c r="I307" i="6"/>
  <c r="L307" i="6" s="1"/>
  <c r="I319" i="6"/>
  <c r="L319" i="6" s="1"/>
  <c r="I219" i="6"/>
  <c r="L219" i="6" s="1"/>
  <c r="I107" i="6"/>
  <c r="L107" i="6" s="1"/>
  <c r="I112" i="6"/>
  <c r="L112" i="6" s="1"/>
  <c r="I193" i="6"/>
  <c r="L193" i="6" s="1"/>
  <c r="I391" i="6"/>
  <c r="L391" i="6" s="1"/>
  <c r="I121" i="6"/>
  <c r="L121" i="6" s="1"/>
  <c r="I165" i="6"/>
  <c r="L165" i="6" s="1"/>
  <c r="I185" i="6"/>
  <c r="L185" i="6" s="1"/>
  <c r="I222" i="6"/>
  <c r="L222" i="6" s="1"/>
  <c r="I229" i="6"/>
  <c r="L229" i="6" s="1"/>
  <c r="I237" i="6"/>
  <c r="L237" i="6" s="1"/>
  <c r="I245" i="6"/>
  <c r="L245" i="6" s="1"/>
  <c r="I253" i="6"/>
  <c r="L253" i="6" s="1"/>
  <c r="I261" i="6"/>
  <c r="L261" i="6" s="1"/>
  <c r="I339" i="6"/>
  <c r="L339" i="6" s="1"/>
  <c r="I404" i="6"/>
  <c r="L404" i="6" s="1"/>
  <c r="I38" i="6"/>
  <c r="L38" i="6" s="1"/>
  <c r="I70" i="6"/>
  <c r="L70" i="6" s="1"/>
  <c r="I106" i="6"/>
  <c r="L106" i="6" s="1"/>
  <c r="I129" i="6"/>
  <c r="L129" i="6" s="1"/>
  <c r="I146" i="6"/>
  <c r="L146" i="6" s="1"/>
  <c r="I177" i="6"/>
  <c r="L177" i="6" s="1"/>
  <c r="I213" i="6"/>
  <c r="L213" i="6" s="1"/>
  <c r="I309" i="6"/>
  <c r="L309" i="6" s="1"/>
  <c r="I351" i="6"/>
  <c r="L351" i="6" s="1"/>
  <c r="I360" i="6"/>
  <c r="L360" i="6" s="1"/>
  <c r="I31" i="6"/>
  <c r="L31" i="6" s="1"/>
  <c r="I63" i="6"/>
  <c r="L63" i="6" s="1"/>
  <c r="I97" i="6"/>
  <c r="L97" i="6" s="1"/>
  <c r="I130" i="6"/>
  <c r="L130" i="6" s="1"/>
  <c r="I168" i="6"/>
  <c r="L168" i="6" s="1"/>
  <c r="I190" i="6"/>
  <c r="L190" i="6" s="1"/>
  <c r="I202" i="6"/>
  <c r="L202" i="6" s="1"/>
  <c r="I320" i="6"/>
  <c r="L320" i="6" s="1"/>
  <c r="I367" i="6"/>
  <c r="L367" i="6" s="1"/>
  <c r="I379" i="6"/>
  <c r="L379" i="6" s="1"/>
  <c r="I394" i="6"/>
  <c r="L394" i="6" s="1"/>
  <c r="I380" i="6"/>
  <c r="L380" i="6" s="1"/>
  <c r="I410" i="6"/>
  <c r="L410" i="6" s="1"/>
  <c r="I427" i="6"/>
  <c r="L427" i="6" s="1"/>
  <c r="I363" i="8"/>
  <c r="L363" i="8" s="1"/>
  <c r="I331" i="8"/>
  <c r="L331" i="8" s="1"/>
  <c r="I366" i="8"/>
  <c r="L366" i="8" s="1"/>
  <c r="I285" i="8"/>
  <c r="L285" i="8" s="1"/>
  <c r="I108" i="8"/>
  <c r="L108" i="8" s="1"/>
  <c r="I381" i="8"/>
  <c r="L381" i="8" s="1"/>
  <c r="I11" i="8"/>
  <c r="L11" i="8" s="1"/>
  <c r="I308" i="8"/>
  <c r="L308" i="8" s="1"/>
  <c r="I31" i="8"/>
  <c r="L31" i="8" s="1"/>
  <c r="I222" i="8"/>
  <c r="L222" i="8" s="1"/>
  <c r="I415" i="8"/>
  <c r="L415" i="8" s="1"/>
  <c r="I178" i="8"/>
  <c r="L178" i="8" s="1"/>
  <c r="I317" i="8"/>
  <c r="L317" i="8" s="1"/>
  <c r="I167" i="8"/>
  <c r="L167" i="8" s="1"/>
  <c r="I372" i="8"/>
  <c r="L372" i="8" s="1"/>
  <c r="I147" i="8"/>
  <c r="L147" i="8" s="1"/>
  <c r="I208" i="8"/>
  <c r="L208" i="8" s="1"/>
  <c r="I313" i="8"/>
  <c r="L313" i="8" s="1"/>
  <c r="I306" i="8"/>
  <c r="L306" i="8" s="1"/>
  <c r="I329" i="8"/>
  <c r="L329" i="8" s="1"/>
  <c r="I338" i="8"/>
  <c r="L338" i="8" s="1"/>
  <c r="I386" i="8"/>
  <c r="L386" i="8" s="1"/>
  <c r="I14" i="8"/>
  <c r="L14" i="8" s="1"/>
  <c r="I45" i="8"/>
  <c r="L45" i="8" s="1"/>
  <c r="I134" i="8"/>
  <c r="L134" i="8" s="1"/>
  <c r="I150" i="8"/>
  <c r="L150" i="8" s="1"/>
  <c r="I166" i="8"/>
  <c r="L166" i="8" s="1"/>
  <c r="I212" i="8"/>
  <c r="L212" i="8" s="1"/>
  <c r="I231" i="8"/>
  <c r="L231" i="8" s="1"/>
  <c r="I33" i="8"/>
  <c r="L33" i="8" s="1"/>
  <c r="I65" i="8"/>
  <c r="L65" i="8" s="1"/>
  <c r="I73" i="8"/>
  <c r="L73" i="8" s="1"/>
  <c r="I81" i="8"/>
  <c r="L81" i="8" s="1"/>
  <c r="I89" i="8"/>
  <c r="L89" i="8" s="1"/>
  <c r="I97" i="8"/>
  <c r="L97" i="8" s="1"/>
  <c r="I105" i="8"/>
  <c r="L105" i="8" s="1"/>
  <c r="I113" i="8"/>
  <c r="L113" i="8" s="1"/>
  <c r="I121" i="8"/>
  <c r="L121" i="8" s="1"/>
  <c r="I129" i="8"/>
  <c r="L129" i="8" s="1"/>
  <c r="I191" i="8"/>
  <c r="L191" i="8" s="1"/>
  <c r="I298" i="8"/>
  <c r="L298" i="8" s="1"/>
  <c r="I394" i="8"/>
  <c r="L394" i="8" s="1"/>
  <c r="I426" i="8"/>
  <c r="L426" i="8" s="1"/>
  <c r="I301" i="8"/>
  <c r="L301" i="8" s="1"/>
  <c r="I429" i="8"/>
  <c r="L429" i="8" s="1"/>
  <c r="I358" i="8"/>
  <c r="L358" i="8" s="1"/>
  <c r="I379" i="8"/>
  <c r="L379" i="8" s="1"/>
  <c r="I263" i="8"/>
  <c r="L263" i="8" s="1"/>
  <c r="I283" i="8"/>
  <c r="L283" i="8" s="1"/>
  <c r="I334" i="8"/>
  <c r="L334" i="8" s="1"/>
  <c r="I364" i="8"/>
  <c r="L364" i="8" s="1"/>
  <c r="I406" i="8"/>
  <c r="L406" i="8" s="1"/>
  <c r="I345" i="9"/>
  <c r="L345" i="9" s="1"/>
  <c r="I181" i="9"/>
  <c r="L181" i="9" s="1"/>
  <c r="I229" i="9"/>
  <c r="L229" i="9" s="1"/>
  <c r="I365" i="9"/>
  <c r="L365" i="9" s="1"/>
  <c r="I113" i="9"/>
  <c r="L113" i="9" s="1"/>
  <c r="I53" i="9"/>
  <c r="L53" i="9" s="1"/>
  <c r="I162" i="9"/>
  <c r="L162" i="9" s="1"/>
  <c r="I134" i="9"/>
  <c r="L134" i="9" s="1"/>
  <c r="I341" i="9"/>
  <c r="L341" i="9" s="1"/>
  <c r="I72" i="9"/>
  <c r="L72" i="9" s="1"/>
  <c r="I58" i="9"/>
  <c r="L58" i="9" s="1"/>
  <c r="I90" i="9"/>
  <c r="L90" i="9" s="1"/>
  <c r="I20" i="9"/>
  <c r="L20" i="9" s="1"/>
  <c r="I36" i="9"/>
  <c r="L36" i="9" s="1"/>
  <c r="I44" i="9"/>
  <c r="L44" i="9" s="1"/>
  <c r="I52" i="9"/>
  <c r="L52" i="9" s="1"/>
  <c r="I24" i="9"/>
  <c r="L24" i="9" s="1"/>
  <c r="I59" i="9"/>
  <c r="L59" i="9" s="1"/>
  <c r="I75" i="9"/>
  <c r="L75" i="9" s="1"/>
  <c r="I91" i="9"/>
  <c r="L91" i="9" s="1"/>
  <c r="I111" i="9"/>
  <c r="L111" i="9" s="1"/>
  <c r="I280" i="9"/>
  <c r="L280" i="9" s="1"/>
  <c r="I323" i="9"/>
  <c r="L323" i="9" s="1"/>
  <c r="I143" i="9"/>
  <c r="L143" i="9" s="1"/>
  <c r="I207" i="9"/>
  <c r="L207" i="9" s="1"/>
  <c r="I224" i="9"/>
  <c r="L224" i="9" s="1"/>
  <c r="I279" i="9"/>
  <c r="L279" i="9" s="1"/>
  <c r="I296" i="9"/>
  <c r="L296" i="9" s="1"/>
  <c r="I122" i="9"/>
  <c r="L122" i="9" s="1"/>
  <c r="I130" i="9"/>
  <c r="L130" i="9" s="1"/>
  <c r="I155" i="9"/>
  <c r="L155" i="9" s="1"/>
  <c r="I172" i="9"/>
  <c r="L172" i="9" s="1"/>
  <c r="I203" i="9"/>
  <c r="L203" i="9" s="1"/>
  <c r="I235" i="9"/>
  <c r="L235" i="9" s="1"/>
  <c r="I271" i="9"/>
  <c r="L271" i="9" s="1"/>
  <c r="I299" i="9"/>
  <c r="L299" i="9" s="1"/>
  <c r="I136" i="9"/>
  <c r="L136" i="9" s="1"/>
  <c r="I168" i="9"/>
  <c r="L168" i="9" s="1"/>
  <c r="I200" i="9"/>
  <c r="L200" i="9" s="1"/>
  <c r="I232" i="9"/>
  <c r="L232" i="9" s="1"/>
  <c r="I264" i="9"/>
  <c r="L264" i="9" s="1"/>
  <c r="I288" i="9"/>
  <c r="L288" i="9" s="1"/>
  <c r="I324" i="9"/>
  <c r="L324" i="9" s="1"/>
  <c r="I316" i="9"/>
  <c r="L316" i="9" s="1"/>
  <c r="I319" i="9"/>
  <c r="L319" i="9" s="1"/>
  <c r="I371" i="9"/>
  <c r="L371" i="9" s="1"/>
  <c r="I390" i="9"/>
  <c r="L390" i="9" s="1"/>
  <c r="I291" i="9"/>
  <c r="L291" i="9" s="1"/>
  <c r="I378" i="9"/>
  <c r="L378" i="9" s="1"/>
  <c r="I396" i="9"/>
  <c r="L396" i="9" s="1"/>
  <c r="I415" i="9"/>
  <c r="L415" i="9" s="1"/>
  <c r="I404" i="9"/>
  <c r="L404" i="9" s="1"/>
  <c r="I423" i="9"/>
  <c r="L423" i="9" s="1"/>
  <c r="I98" i="4"/>
  <c r="L98" i="4" s="1"/>
  <c r="I230" i="4"/>
  <c r="L230" i="4" s="1"/>
  <c r="I82" i="4"/>
  <c r="L82" i="4" s="1"/>
  <c r="I132" i="4"/>
  <c r="L132" i="4" s="1"/>
  <c r="I105" i="4"/>
  <c r="L105" i="4" s="1"/>
  <c r="I284" i="4"/>
  <c r="L284" i="4" s="1"/>
  <c r="I84" i="4"/>
  <c r="L84" i="4" s="1"/>
  <c r="I96" i="4"/>
  <c r="L96" i="4" s="1"/>
  <c r="I116" i="4"/>
  <c r="L116" i="4" s="1"/>
  <c r="I158" i="4"/>
  <c r="L158" i="4" s="1"/>
  <c r="I299" i="4"/>
  <c r="L299" i="4" s="1"/>
  <c r="I307" i="4"/>
  <c r="L307" i="4" s="1"/>
  <c r="I428" i="4"/>
  <c r="L428" i="4" s="1"/>
  <c r="I60" i="4"/>
  <c r="L60" i="4" s="1"/>
  <c r="I74" i="4"/>
  <c r="L74" i="4" s="1"/>
  <c r="I191" i="4"/>
  <c r="L191" i="4" s="1"/>
  <c r="I212" i="4"/>
  <c r="L212" i="4" s="1"/>
  <c r="I237" i="4"/>
  <c r="L237" i="4" s="1"/>
  <c r="I251" i="4"/>
  <c r="L251" i="4" s="1"/>
  <c r="I277" i="4"/>
  <c r="L277" i="4" s="1"/>
  <c r="I337" i="4"/>
  <c r="L337" i="4" s="1"/>
  <c r="I371" i="4"/>
  <c r="L371" i="4" s="1"/>
  <c r="I396" i="4"/>
  <c r="L396" i="4" s="1"/>
  <c r="I15" i="4"/>
  <c r="L15" i="4" s="1"/>
  <c r="I108" i="4"/>
  <c r="L108" i="4" s="1"/>
  <c r="I142" i="4"/>
  <c r="L142" i="4" s="1"/>
  <c r="I178" i="4"/>
  <c r="L178" i="4" s="1"/>
  <c r="I214" i="4"/>
  <c r="L214" i="4" s="1"/>
  <c r="I255" i="4"/>
  <c r="L255" i="4" s="1"/>
  <c r="I287" i="4"/>
  <c r="L287" i="4" s="1"/>
  <c r="I321" i="4"/>
  <c r="L321" i="4" s="1"/>
  <c r="I368" i="4"/>
  <c r="L368" i="4" s="1"/>
  <c r="I19" i="4"/>
  <c r="L19" i="4" s="1"/>
  <c r="I27" i="4"/>
  <c r="L27" i="4" s="1"/>
  <c r="I55" i="4"/>
  <c r="L55" i="4" s="1"/>
  <c r="I83" i="4"/>
  <c r="L83" i="4" s="1"/>
  <c r="I99" i="4"/>
  <c r="L99" i="4" s="1"/>
  <c r="I115" i="4"/>
  <c r="L115" i="4" s="1"/>
  <c r="I130" i="4"/>
  <c r="L130" i="4" s="1"/>
  <c r="I146" i="4"/>
  <c r="L146" i="4" s="1"/>
  <c r="I179" i="4"/>
  <c r="L179" i="4" s="1"/>
  <c r="I203" i="4"/>
  <c r="L203" i="4" s="1"/>
  <c r="I219" i="4"/>
  <c r="L219" i="4" s="1"/>
  <c r="I246" i="4"/>
  <c r="L246" i="4" s="1"/>
  <c r="I291" i="4"/>
  <c r="L291" i="4" s="1"/>
  <c r="I349" i="4"/>
  <c r="L349" i="4" s="1"/>
  <c r="I393" i="4"/>
  <c r="L393" i="4" s="1"/>
  <c r="I394" i="4"/>
  <c r="L394" i="4" s="1"/>
  <c r="I409" i="4"/>
  <c r="L409" i="4" s="1"/>
  <c r="I306" i="2"/>
  <c r="L306" i="2" s="1"/>
  <c r="I310" i="2"/>
  <c r="L310" i="2" s="1"/>
  <c r="I335" i="2"/>
  <c r="L335" i="2" s="1"/>
  <c r="I279" i="2"/>
  <c r="L279" i="2" s="1"/>
  <c r="I413" i="2"/>
  <c r="L413" i="2" s="1"/>
  <c r="I226" i="2"/>
  <c r="L226" i="2" s="1"/>
  <c r="I290" i="2"/>
  <c r="L290" i="2" s="1"/>
  <c r="I153" i="2"/>
  <c r="L153" i="2" s="1"/>
  <c r="I255" i="2"/>
  <c r="L255" i="2" s="1"/>
  <c r="I168" i="2"/>
  <c r="L168" i="2" s="1"/>
  <c r="I160" i="2"/>
  <c r="L160" i="2" s="1"/>
  <c r="I42" i="2"/>
  <c r="L42" i="2" s="1"/>
  <c r="I58" i="2"/>
  <c r="L58" i="2" s="1"/>
  <c r="I74" i="2"/>
  <c r="L74" i="2" s="1"/>
  <c r="I90" i="2"/>
  <c r="L90" i="2" s="1"/>
  <c r="I106" i="2"/>
  <c r="L106" i="2" s="1"/>
  <c r="I119" i="2"/>
  <c r="L119" i="2" s="1"/>
  <c r="I406" i="2"/>
  <c r="L406" i="2" s="1"/>
  <c r="I31" i="2"/>
  <c r="L31" i="2" s="1"/>
  <c r="I47" i="2"/>
  <c r="L47" i="2" s="1"/>
  <c r="I63" i="2"/>
  <c r="L63" i="2" s="1"/>
  <c r="I121" i="2"/>
  <c r="L121" i="2" s="1"/>
  <c r="I366" i="2"/>
  <c r="L366" i="2" s="1"/>
  <c r="I135" i="2"/>
  <c r="L135" i="2" s="1"/>
  <c r="I159" i="2"/>
  <c r="L159" i="2" s="1"/>
  <c r="I205" i="2"/>
  <c r="L205" i="2" s="1"/>
  <c r="I210" i="2"/>
  <c r="L210" i="2" s="1"/>
  <c r="I225" i="2"/>
  <c r="L225" i="2" s="1"/>
  <c r="I236" i="2"/>
  <c r="L236" i="2" s="1"/>
  <c r="I257" i="2"/>
  <c r="L257" i="2" s="1"/>
  <c r="I265" i="2"/>
  <c r="L265" i="2" s="1"/>
  <c r="I297" i="2"/>
  <c r="L297" i="2" s="1"/>
  <c r="I317" i="2"/>
  <c r="L317" i="2" s="1"/>
  <c r="I343" i="2"/>
  <c r="L343" i="2" s="1"/>
  <c r="I404" i="2"/>
  <c r="L404" i="2" s="1"/>
  <c r="I110" i="2"/>
  <c r="L110" i="2" s="1"/>
  <c r="I118" i="2"/>
  <c r="L118" i="2" s="1"/>
  <c r="I146" i="2"/>
  <c r="L146" i="2" s="1"/>
  <c r="I177" i="2"/>
  <c r="L177" i="2" s="1"/>
  <c r="I193" i="2"/>
  <c r="L193" i="2" s="1"/>
  <c r="I233" i="2"/>
  <c r="L233" i="2" s="1"/>
  <c r="I269" i="2"/>
  <c r="L269" i="2" s="1"/>
  <c r="I301" i="2"/>
  <c r="L301" i="2" s="1"/>
  <c r="I336" i="2"/>
  <c r="L336" i="2" s="1"/>
  <c r="I394" i="2"/>
  <c r="L394" i="2" s="1"/>
  <c r="I408" i="2"/>
  <c r="L408" i="2" s="1"/>
  <c r="I340" i="2"/>
  <c r="L340" i="2" s="1"/>
  <c r="I360" i="2"/>
  <c r="L360" i="2" s="1"/>
  <c r="I387" i="2"/>
  <c r="L387" i="2" s="1"/>
  <c r="I427" i="2"/>
  <c r="L427" i="2" s="1"/>
  <c r="I286" i="7"/>
  <c r="L286" i="7" s="1"/>
  <c r="I254" i="7"/>
  <c r="L254" i="7" s="1"/>
  <c r="I250" i="7"/>
  <c r="L250" i="7" s="1"/>
  <c r="I425" i="7"/>
  <c r="L425" i="7" s="1"/>
  <c r="I206" i="7"/>
  <c r="L206" i="7" s="1"/>
  <c r="I430" i="7"/>
  <c r="L430" i="7" s="1"/>
  <c r="I306" i="7"/>
  <c r="L306" i="7" s="1"/>
  <c r="I263" i="7"/>
  <c r="L263" i="7" s="1"/>
  <c r="I322" i="7"/>
  <c r="L322" i="7" s="1"/>
  <c r="I314" i="7"/>
  <c r="L314" i="7" s="1"/>
  <c r="I104" i="7"/>
  <c r="L104" i="7" s="1"/>
  <c r="I40" i="7"/>
  <c r="L40" i="7" s="1"/>
  <c r="I68" i="7"/>
  <c r="L68" i="7" s="1"/>
  <c r="I115" i="7"/>
  <c r="L115" i="7" s="1"/>
  <c r="I230" i="7"/>
  <c r="L230" i="7" s="1"/>
  <c r="I386" i="7"/>
  <c r="L386" i="7" s="1"/>
  <c r="I429" i="7"/>
  <c r="L429" i="7" s="1"/>
  <c r="I143" i="7"/>
  <c r="L143" i="7" s="1"/>
  <c r="I330" i="7"/>
  <c r="L330" i="7" s="1"/>
  <c r="I31" i="7"/>
  <c r="L31" i="7" s="1"/>
  <c r="I136" i="7"/>
  <c r="L136" i="7" s="1"/>
  <c r="I41" i="7"/>
  <c r="L41" i="7" s="1"/>
  <c r="I17" i="7"/>
  <c r="L17" i="7" s="1"/>
  <c r="I168" i="7"/>
  <c r="L168" i="7" s="1"/>
  <c r="I120" i="7"/>
  <c r="L120" i="7" s="1"/>
  <c r="I297" i="7"/>
  <c r="L297" i="7" s="1"/>
  <c r="I327" i="7"/>
  <c r="L327" i="7" s="1"/>
  <c r="I351" i="7"/>
  <c r="L351" i="7" s="1"/>
  <c r="I418" i="7"/>
  <c r="L418" i="7" s="1"/>
  <c r="I124" i="7"/>
  <c r="L124" i="7" s="1"/>
  <c r="I196" i="7"/>
  <c r="L196" i="7" s="1"/>
  <c r="I213" i="7"/>
  <c r="L213" i="7" s="1"/>
  <c r="I29" i="7"/>
  <c r="L29" i="7" s="1"/>
  <c r="I57" i="7"/>
  <c r="L57" i="7" s="1"/>
  <c r="I93" i="7"/>
  <c r="L93" i="7" s="1"/>
  <c r="I144" i="7"/>
  <c r="L144" i="7" s="1"/>
  <c r="I161" i="7"/>
  <c r="L161" i="7" s="1"/>
  <c r="I192" i="7"/>
  <c r="L192" i="7" s="1"/>
  <c r="I209" i="7"/>
  <c r="L209" i="7" s="1"/>
  <c r="I240" i="7"/>
  <c r="L240" i="7" s="1"/>
  <c r="I261" i="7"/>
  <c r="L261" i="7" s="1"/>
  <c r="I272" i="7"/>
  <c r="L272" i="7" s="1"/>
  <c r="I305" i="7"/>
  <c r="L305" i="7" s="1"/>
  <c r="I370" i="7"/>
  <c r="L370" i="7" s="1"/>
  <c r="I38" i="7"/>
  <c r="L38" i="7" s="1"/>
  <c r="I70" i="7"/>
  <c r="L70" i="7" s="1"/>
  <c r="I102" i="7"/>
  <c r="L102" i="7" s="1"/>
  <c r="I133" i="7"/>
  <c r="L133" i="7" s="1"/>
  <c r="I173" i="7"/>
  <c r="L173" i="7" s="1"/>
  <c r="I205" i="7"/>
  <c r="L205" i="7" s="1"/>
  <c r="I232" i="7"/>
  <c r="L232" i="7" s="1"/>
  <c r="I269" i="7"/>
  <c r="L269" i="7" s="1"/>
  <c r="I293" i="7"/>
  <c r="L293" i="7" s="1"/>
  <c r="I312" i="7"/>
  <c r="L312" i="7" s="1"/>
  <c r="I320" i="7"/>
  <c r="L320" i="7" s="1"/>
  <c r="I406" i="7"/>
  <c r="L406" i="7" s="1"/>
  <c r="I420" i="7"/>
  <c r="L420" i="7" s="1"/>
  <c r="I355" i="7"/>
  <c r="L355" i="7" s="1"/>
  <c r="I408" i="7"/>
  <c r="L408" i="7" s="1"/>
  <c r="I340" i="7"/>
  <c r="L340" i="7" s="1"/>
  <c r="I360" i="7"/>
  <c r="L360" i="7" s="1"/>
  <c r="I391" i="7"/>
  <c r="L391" i="7" s="1"/>
  <c r="I411" i="7"/>
  <c r="L411" i="7" s="1"/>
  <c r="I341" i="10"/>
  <c r="L341" i="10" s="1"/>
  <c r="I84" i="10"/>
  <c r="L84" i="10" s="1"/>
  <c r="I402" i="10"/>
  <c r="L402" i="10" s="1"/>
  <c r="I373" i="10"/>
  <c r="L373" i="10" s="1"/>
  <c r="I231" i="10"/>
  <c r="L231" i="10" s="1"/>
  <c r="I398" i="10"/>
  <c r="L398" i="10" s="1"/>
  <c r="I275" i="10"/>
  <c r="L275" i="10" s="1"/>
  <c r="I314" i="10"/>
  <c r="L314" i="10" s="1"/>
  <c r="I196" i="10"/>
  <c r="L196" i="10" s="1"/>
  <c r="I12" i="10"/>
  <c r="L12" i="10" s="1"/>
  <c r="I140" i="10"/>
  <c r="L140" i="10" s="1"/>
  <c r="I224" i="10"/>
  <c r="L224" i="10" s="1"/>
  <c r="I326" i="10"/>
  <c r="L326" i="10" s="1"/>
  <c r="I294" i="10"/>
  <c r="L294" i="10" s="1"/>
  <c r="I262" i="10"/>
  <c r="L262" i="10" s="1"/>
  <c r="I230" i="10"/>
  <c r="L230" i="10" s="1"/>
  <c r="I369" i="10"/>
  <c r="L369" i="10" s="1"/>
  <c r="I161" i="10"/>
  <c r="L161" i="10" s="1"/>
  <c r="I234" i="10"/>
  <c r="L234" i="10" s="1"/>
  <c r="I80" i="10"/>
  <c r="L80" i="10" s="1"/>
  <c r="I226" i="10"/>
  <c r="L226" i="10" s="1"/>
  <c r="I212" i="10"/>
  <c r="L212" i="10" s="1"/>
  <c r="I330" i="10"/>
  <c r="L330" i="10" s="1"/>
  <c r="I295" i="10"/>
  <c r="L295" i="10" s="1"/>
  <c r="I201" i="10"/>
  <c r="L201" i="10" s="1"/>
  <c r="I152" i="10"/>
  <c r="L152" i="10" s="1"/>
  <c r="I25" i="10"/>
  <c r="L25" i="10" s="1"/>
  <c r="I141" i="10"/>
  <c r="L141" i="10" s="1"/>
  <c r="I87" i="10"/>
  <c r="L87" i="10" s="1"/>
  <c r="I377" i="10"/>
  <c r="L377" i="10" s="1"/>
  <c r="I342" i="10"/>
  <c r="L342" i="10" s="1"/>
  <c r="I136" i="10"/>
  <c r="L136" i="10" s="1"/>
  <c r="I208" i="10"/>
  <c r="L208" i="10" s="1"/>
  <c r="I53" i="10"/>
  <c r="L53" i="10" s="1"/>
  <c r="I114" i="10"/>
  <c r="L114" i="10" s="1"/>
  <c r="I17" i="10"/>
  <c r="L17" i="10" s="1"/>
  <c r="I169" i="10"/>
  <c r="L169" i="10" s="1"/>
  <c r="I210" i="10"/>
  <c r="L210" i="10" s="1"/>
  <c r="I15" i="10"/>
  <c r="L15" i="10" s="1"/>
  <c r="I55" i="10"/>
  <c r="L55" i="10" s="1"/>
  <c r="I78" i="10"/>
  <c r="L78" i="10" s="1"/>
  <c r="I109" i="10"/>
  <c r="L109" i="10" s="1"/>
  <c r="I122" i="10"/>
  <c r="L122" i="10" s="1"/>
  <c r="I248" i="10"/>
  <c r="L248" i="10" s="1"/>
  <c r="I26" i="10"/>
  <c r="L26" i="10" s="1"/>
  <c r="I34" i="10"/>
  <c r="L34" i="10" s="1"/>
  <c r="I202" i="10"/>
  <c r="L202" i="10" s="1"/>
  <c r="I27" i="10"/>
  <c r="L27" i="10" s="1"/>
  <c r="I86" i="10"/>
  <c r="L86" i="10" s="1"/>
  <c r="I101" i="10"/>
  <c r="L101" i="10" s="1"/>
  <c r="I125" i="10"/>
  <c r="L125" i="10" s="1"/>
  <c r="I139" i="10"/>
  <c r="L139" i="10" s="1"/>
  <c r="I170" i="10"/>
  <c r="L170" i="10" s="1"/>
  <c r="I269" i="10"/>
  <c r="L269" i="10" s="1"/>
  <c r="I386" i="10"/>
  <c r="L386" i="10" s="1"/>
  <c r="I228" i="10"/>
  <c r="L228" i="10" s="1"/>
  <c r="I351" i="10"/>
  <c r="L351" i="10" s="1"/>
  <c r="I422" i="10"/>
  <c r="L422" i="10" s="1"/>
  <c r="I159" i="10"/>
  <c r="L159" i="10" s="1"/>
  <c r="I221" i="10"/>
  <c r="L221" i="10" s="1"/>
  <c r="I249" i="10"/>
  <c r="L249" i="10" s="1"/>
  <c r="I360" i="10"/>
  <c r="L360" i="10" s="1"/>
  <c r="I384" i="10"/>
  <c r="L384" i="10" s="1"/>
  <c r="I253" i="10"/>
  <c r="L253" i="10" s="1"/>
  <c r="I264" i="10"/>
  <c r="L264" i="10" s="1"/>
  <c r="I285" i="10"/>
  <c r="L285" i="10" s="1"/>
  <c r="I300" i="10"/>
  <c r="L300" i="10" s="1"/>
  <c r="I324" i="10"/>
  <c r="L324" i="10" s="1"/>
  <c r="I347" i="10"/>
  <c r="L347" i="10" s="1"/>
  <c r="I371" i="10"/>
  <c r="L371" i="10" s="1"/>
  <c r="I229" i="10"/>
  <c r="L229" i="10" s="1"/>
  <c r="I261" i="10"/>
  <c r="L261" i="10" s="1"/>
  <c r="I293" i="10"/>
  <c r="L293" i="10" s="1"/>
  <c r="I404" i="10"/>
  <c r="L404" i="10" s="1"/>
  <c r="I408" i="10"/>
  <c r="L408" i="10" s="1"/>
  <c r="I387" i="10"/>
  <c r="L387" i="10" s="1"/>
  <c r="I427" i="10"/>
  <c r="L427" i="10" s="1"/>
  <c r="I312" i="10"/>
  <c r="L312" i="10" s="1"/>
  <c r="I411" i="10"/>
  <c r="L411" i="10" s="1"/>
  <c r="I28" i="3"/>
  <c r="L28" i="3" s="1"/>
  <c r="I152" i="3"/>
  <c r="L152" i="3" s="1"/>
  <c r="I255" i="3"/>
  <c r="L255" i="3" s="1"/>
  <c r="I414" i="3"/>
  <c r="L414" i="3" s="1"/>
  <c r="I180" i="3"/>
  <c r="L180" i="3" s="1"/>
  <c r="I88" i="3"/>
  <c r="L88" i="3" s="1"/>
  <c r="I84" i="3"/>
  <c r="L84" i="3" s="1"/>
  <c r="I176" i="3"/>
  <c r="L176" i="3" s="1"/>
  <c r="I188" i="3"/>
  <c r="L188" i="3" s="1"/>
  <c r="I209" i="3"/>
  <c r="L209" i="3" s="1"/>
  <c r="I326" i="3"/>
  <c r="L326" i="3" s="1"/>
  <c r="I262" i="3"/>
  <c r="L262" i="3" s="1"/>
  <c r="I341" i="3"/>
  <c r="L341" i="3" s="1"/>
  <c r="I327" i="3"/>
  <c r="L327" i="3" s="1"/>
  <c r="I69" i="3"/>
  <c r="L69" i="3" s="1"/>
  <c r="I32" i="3"/>
  <c r="L32" i="3" s="1"/>
  <c r="I112" i="3"/>
  <c r="L112" i="3" s="1"/>
  <c r="I133" i="3"/>
  <c r="L133" i="3" s="1"/>
  <c r="I357" i="3"/>
  <c r="L357" i="3" s="1"/>
  <c r="I307" i="3"/>
  <c r="L307" i="3" s="1"/>
  <c r="I275" i="3"/>
  <c r="L275" i="3" s="1"/>
  <c r="I243" i="3"/>
  <c r="L243" i="3" s="1"/>
  <c r="I306" i="3"/>
  <c r="L306" i="3" s="1"/>
  <c r="I196" i="3"/>
  <c r="L196" i="3" s="1"/>
  <c r="I132" i="3"/>
  <c r="L132" i="3" s="1"/>
  <c r="I80" i="3"/>
  <c r="L80" i="3" s="1"/>
  <c r="I48" i="3"/>
  <c r="L48" i="3" s="1"/>
  <c r="I92" i="3"/>
  <c r="L92" i="3" s="1"/>
  <c r="I137" i="3"/>
  <c r="L137" i="3" s="1"/>
  <c r="I65" i="3"/>
  <c r="L65" i="3" s="1"/>
  <c r="I136" i="3"/>
  <c r="L136" i="3" s="1"/>
  <c r="I346" i="3"/>
  <c r="L346" i="3" s="1"/>
  <c r="I349" i="3"/>
  <c r="L349" i="3" s="1"/>
  <c r="I207" i="3"/>
  <c r="L207" i="3" s="1"/>
  <c r="I382" i="3"/>
  <c r="L382" i="3" s="1"/>
  <c r="I220" i="3"/>
  <c r="L220" i="3" s="1"/>
  <c r="I345" i="3"/>
  <c r="L345" i="3" s="1"/>
  <c r="I18" i="3"/>
  <c r="L18" i="3" s="1"/>
  <c r="I213" i="3"/>
  <c r="L213" i="3" s="1"/>
  <c r="I285" i="3"/>
  <c r="L285" i="3" s="1"/>
  <c r="I352" i="3"/>
  <c r="L352" i="3" s="1"/>
  <c r="I362" i="3"/>
  <c r="L362" i="3" s="1"/>
  <c r="I375" i="3"/>
  <c r="L375" i="3" s="1"/>
  <c r="I406" i="3"/>
  <c r="L406" i="3" s="1"/>
  <c r="I54" i="3"/>
  <c r="L54" i="3" s="1"/>
  <c r="I70" i="3"/>
  <c r="L70" i="3" s="1"/>
  <c r="I86" i="3"/>
  <c r="L86" i="3" s="1"/>
  <c r="I102" i="3"/>
  <c r="L102" i="3" s="1"/>
  <c r="I118" i="3"/>
  <c r="L118" i="3" s="1"/>
  <c r="I134" i="3"/>
  <c r="L134" i="3" s="1"/>
  <c r="I150" i="3"/>
  <c r="L150" i="3" s="1"/>
  <c r="I166" i="3"/>
  <c r="L166" i="3" s="1"/>
  <c r="I182" i="3"/>
  <c r="L182" i="3" s="1"/>
  <c r="I215" i="3"/>
  <c r="L215" i="3" s="1"/>
  <c r="I225" i="3"/>
  <c r="L225" i="3" s="1"/>
  <c r="I256" i="3"/>
  <c r="L256" i="3" s="1"/>
  <c r="I378" i="3"/>
  <c r="L378" i="3" s="1"/>
  <c r="I31" i="3"/>
  <c r="L31" i="3" s="1"/>
  <c r="I203" i="3"/>
  <c r="L203" i="3" s="1"/>
  <c r="I233" i="3"/>
  <c r="L233" i="3" s="1"/>
  <c r="I264" i="3"/>
  <c r="L264" i="3" s="1"/>
  <c r="I297" i="3"/>
  <c r="L297" i="3" s="1"/>
  <c r="I305" i="3"/>
  <c r="L305" i="3" s="1"/>
  <c r="I320" i="3"/>
  <c r="L320" i="3" s="1"/>
  <c r="I336" i="3"/>
  <c r="L336" i="3" s="1"/>
  <c r="I360" i="3"/>
  <c r="L360" i="3" s="1"/>
  <c r="I387" i="3"/>
  <c r="L387" i="3" s="1"/>
  <c r="I415" i="3"/>
  <c r="L415" i="3" s="1"/>
  <c r="I38" i="3"/>
  <c r="L38" i="3" s="1"/>
  <c r="I248" i="3"/>
  <c r="L248" i="3" s="1"/>
  <c r="I284" i="3"/>
  <c r="L284" i="3" s="1"/>
  <c r="I317" i="3"/>
  <c r="L317" i="3" s="1"/>
  <c r="I333" i="3"/>
  <c r="L333" i="3" s="1"/>
  <c r="I351" i="3"/>
  <c r="L351" i="3" s="1"/>
  <c r="I402" i="3"/>
  <c r="L402" i="3" s="1"/>
  <c r="I422" i="3"/>
  <c r="L422" i="3" s="1"/>
  <c r="I191" i="1"/>
  <c r="L191" i="1" s="1"/>
  <c r="I258" i="1"/>
  <c r="L258" i="1" s="1"/>
  <c r="I299" i="1"/>
  <c r="L299" i="1" s="1"/>
  <c r="I396" i="1"/>
  <c r="L396" i="1" s="1"/>
  <c r="I355" i="1"/>
  <c r="L355" i="1" s="1"/>
  <c r="I240" i="1"/>
  <c r="L240" i="1" s="1"/>
  <c r="I235" i="1"/>
  <c r="L235" i="1" s="1"/>
  <c r="I345" i="1"/>
  <c r="L345" i="1" s="1"/>
  <c r="I255" i="1"/>
  <c r="L255" i="1" s="1"/>
  <c r="I169" i="1"/>
  <c r="L169" i="1" s="1"/>
  <c r="I226" i="1"/>
  <c r="L226" i="1" s="1"/>
  <c r="I197" i="1"/>
  <c r="L197" i="1" s="1"/>
  <c r="I304" i="1"/>
  <c r="L304" i="1" s="1"/>
  <c r="I415" i="1"/>
  <c r="L415" i="1" s="1"/>
  <c r="I341" i="1"/>
  <c r="L341" i="1" s="1"/>
  <c r="I386" i="1"/>
  <c r="L386" i="1" s="1"/>
  <c r="I174" i="1"/>
  <c r="L174" i="1" s="1"/>
  <c r="I93" i="1"/>
  <c r="L93" i="1" s="1"/>
  <c r="I282" i="1"/>
  <c r="L282" i="1" s="1"/>
  <c r="I181" i="1"/>
  <c r="L181" i="1" s="1"/>
  <c r="I17" i="1"/>
  <c r="L17" i="1" s="1"/>
  <c r="I90" i="1"/>
  <c r="L90" i="1" s="1"/>
  <c r="I170" i="1"/>
  <c r="L170" i="1" s="1"/>
  <c r="I38" i="1"/>
  <c r="L38" i="1" s="1"/>
  <c r="I374" i="1"/>
  <c r="L374" i="1" s="1"/>
  <c r="I403" i="1"/>
  <c r="L403" i="1" s="1"/>
  <c r="I272" i="1"/>
  <c r="L272" i="1" s="1"/>
  <c r="I86" i="1"/>
  <c r="L86" i="1" s="1"/>
  <c r="I32" i="1"/>
  <c r="L32" i="1" s="1"/>
  <c r="I52" i="1"/>
  <c r="L52" i="1" s="1"/>
  <c r="I161" i="1"/>
  <c r="L161" i="1" s="1"/>
  <c r="I192" i="1"/>
  <c r="L192" i="1" s="1"/>
  <c r="I223" i="1"/>
  <c r="L223" i="1" s="1"/>
  <c r="I254" i="1"/>
  <c r="L254" i="1" s="1"/>
  <c r="I297" i="1"/>
  <c r="L297" i="1" s="1"/>
  <c r="I327" i="1"/>
  <c r="L327" i="1" s="1"/>
  <c r="I353" i="1"/>
  <c r="L353" i="1" s="1"/>
  <c r="I368" i="1"/>
  <c r="L368" i="1" s="1"/>
  <c r="I388" i="1"/>
  <c r="L388" i="1" s="1"/>
  <c r="I425" i="1"/>
  <c r="L425" i="1" s="1"/>
  <c r="I48" i="1"/>
  <c r="L48" i="1" s="1"/>
  <c r="I136" i="1"/>
  <c r="L136" i="1" s="1"/>
  <c r="I167" i="1"/>
  <c r="L167" i="1" s="1"/>
  <c r="I200" i="1"/>
  <c r="L200" i="1" s="1"/>
  <c r="I206" i="1"/>
  <c r="L206" i="1" s="1"/>
  <c r="I213" i="1"/>
  <c r="L213" i="1" s="1"/>
  <c r="I221" i="1"/>
  <c r="L221" i="1" s="1"/>
  <c r="I248" i="1"/>
  <c r="L248" i="1" s="1"/>
  <c r="I280" i="1"/>
  <c r="L280" i="1" s="1"/>
  <c r="I324" i="1"/>
  <c r="L324" i="1" s="1"/>
  <c r="I331" i="1"/>
  <c r="L331" i="1" s="1"/>
  <c r="I369" i="1"/>
  <c r="L369" i="1" s="1"/>
  <c r="I428" i="1"/>
  <c r="L428" i="1" s="1"/>
  <c r="I10" i="1"/>
  <c r="L10" i="1" s="1"/>
  <c r="I25" i="1"/>
  <c r="L25" i="1" s="1"/>
  <c r="I60" i="1"/>
  <c r="L60" i="1" s="1"/>
  <c r="I89" i="1"/>
  <c r="L89" i="1" s="1"/>
  <c r="I111" i="1"/>
  <c r="L111" i="1" s="1"/>
  <c r="I117" i="1"/>
  <c r="L117" i="1" s="1"/>
  <c r="I144" i="1"/>
  <c r="L144" i="1" s="1"/>
  <c r="I151" i="1"/>
  <c r="L151" i="1" s="1"/>
  <c r="I188" i="1"/>
  <c r="L188" i="1" s="1"/>
  <c r="I274" i="1"/>
  <c r="L274" i="1" s="1"/>
  <c r="I317" i="1"/>
  <c r="L317" i="1" s="1"/>
  <c r="I336" i="1"/>
  <c r="L336" i="1" s="1"/>
  <c r="I375" i="1"/>
  <c r="L375" i="1" s="1"/>
  <c r="I381" i="1"/>
  <c r="L381" i="1" s="1"/>
  <c r="I414" i="1"/>
  <c r="L414" i="1" s="1"/>
  <c r="I40" i="1"/>
  <c r="L40" i="1" s="1"/>
  <c r="I64" i="1"/>
  <c r="L64" i="1" s="1"/>
  <c r="I84" i="1"/>
  <c r="L84" i="1" s="1"/>
  <c r="I104" i="1"/>
  <c r="L104" i="1" s="1"/>
  <c r="I134" i="1"/>
  <c r="L134" i="1" s="1"/>
  <c r="I155" i="1"/>
  <c r="L155" i="1" s="1"/>
  <c r="I177" i="1"/>
  <c r="L177" i="1" s="1"/>
  <c r="I232" i="1"/>
  <c r="L232" i="1" s="1"/>
  <c r="I261" i="1"/>
  <c r="L261" i="1" s="1"/>
  <c r="I301" i="1"/>
  <c r="L301" i="1" s="1"/>
  <c r="I308" i="1"/>
  <c r="L308" i="1" s="1"/>
  <c r="I358" i="1"/>
  <c r="L358" i="1" s="1"/>
  <c r="I383" i="1"/>
  <c r="L383" i="1" s="1"/>
  <c r="I408" i="1"/>
  <c r="L408" i="1" s="1"/>
  <c r="I417" i="1"/>
  <c r="L417" i="1" s="1"/>
  <c r="I414" i="5"/>
  <c r="L414" i="5" s="1"/>
  <c r="I258" i="5"/>
  <c r="L258" i="5" s="1"/>
  <c r="I291" i="5"/>
  <c r="L291" i="5" s="1"/>
  <c r="I21" i="5"/>
  <c r="L21" i="5" s="1"/>
  <c r="I267" i="5"/>
  <c r="L267" i="5" s="1"/>
  <c r="I109" i="5"/>
  <c r="L109" i="5" s="1"/>
  <c r="I322" i="5"/>
  <c r="L322" i="5" s="1"/>
  <c r="I234" i="5"/>
  <c r="L234" i="5" s="1"/>
  <c r="I401" i="5"/>
  <c r="L401" i="5" s="1"/>
  <c r="I377" i="5"/>
  <c r="L377" i="5" s="1"/>
  <c r="I290" i="5"/>
  <c r="L290" i="5" s="1"/>
  <c r="I428" i="5"/>
  <c r="L428" i="5" s="1"/>
  <c r="I282" i="5"/>
  <c r="L282" i="5" s="1"/>
  <c r="I278" i="5"/>
  <c r="L278" i="5" s="1"/>
  <c r="I196" i="5"/>
  <c r="L196" i="5" s="1"/>
  <c r="I417" i="5"/>
  <c r="L417" i="5" s="1"/>
  <c r="I226" i="5"/>
  <c r="L226" i="5" s="1"/>
  <c r="I254" i="5"/>
  <c r="L254" i="5" s="1"/>
  <c r="I155" i="5"/>
  <c r="L155" i="5" s="1"/>
  <c r="I188" i="5"/>
  <c r="L188" i="5" s="1"/>
  <c r="I135" i="5"/>
  <c r="L135" i="5" s="1"/>
  <c r="I180" i="5"/>
  <c r="L180" i="5" s="1"/>
  <c r="I429" i="5"/>
  <c r="L429" i="5" s="1"/>
  <c r="I187" i="5"/>
  <c r="L187" i="5" s="1"/>
  <c r="I140" i="5"/>
  <c r="L140" i="5" s="1"/>
  <c r="I69" i="5"/>
  <c r="L69" i="5" s="1"/>
  <c r="I349" i="5"/>
  <c r="L349" i="5" s="1"/>
  <c r="I346" i="5"/>
  <c r="L346" i="5" s="1"/>
  <c r="I397" i="5"/>
  <c r="L397" i="5" s="1"/>
  <c r="I184" i="5"/>
  <c r="L184" i="5" s="1"/>
  <c r="I66" i="5"/>
  <c r="L66" i="5" s="1"/>
  <c r="I97" i="5"/>
  <c r="L97" i="5" s="1"/>
  <c r="I207" i="5"/>
  <c r="L207" i="5" s="1"/>
  <c r="I175" i="5"/>
  <c r="L175" i="5" s="1"/>
  <c r="I128" i="5"/>
  <c r="L128" i="5" s="1"/>
  <c r="I354" i="5"/>
  <c r="L354" i="5" s="1"/>
  <c r="I65" i="5"/>
  <c r="L65" i="5" s="1"/>
  <c r="I89" i="5"/>
  <c r="L89" i="5" s="1"/>
  <c r="I23" i="5"/>
  <c r="L23" i="5" s="1"/>
  <c r="I31" i="5"/>
  <c r="L31" i="5" s="1"/>
  <c r="I48" i="5"/>
  <c r="L48" i="5" s="1"/>
  <c r="I64" i="5"/>
  <c r="L64" i="5" s="1"/>
  <c r="I99" i="5"/>
  <c r="L99" i="5" s="1"/>
  <c r="I107" i="5"/>
  <c r="L107" i="5" s="1"/>
  <c r="I149" i="5"/>
  <c r="L149" i="5" s="1"/>
  <c r="I157" i="5"/>
  <c r="L157" i="5" s="1"/>
  <c r="I193" i="5"/>
  <c r="L193" i="5" s="1"/>
  <c r="I237" i="5"/>
  <c r="L237" i="5" s="1"/>
  <c r="I265" i="5"/>
  <c r="L265" i="5" s="1"/>
  <c r="I285" i="5"/>
  <c r="L285" i="5" s="1"/>
  <c r="I300" i="5"/>
  <c r="L300" i="5" s="1"/>
  <c r="I328" i="5"/>
  <c r="L328" i="5" s="1"/>
  <c r="I367" i="5"/>
  <c r="L367" i="5" s="1"/>
  <c r="I383" i="5"/>
  <c r="L383" i="5" s="1"/>
  <c r="I422" i="5"/>
  <c r="L422" i="5" s="1"/>
  <c r="I108" i="5"/>
  <c r="L108" i="5" s="1"/>
  <c r="I186" i="5"/>
  <c r="L186" i="5" s="1"/>
  <c r="I202" i="5"/>
  <c r="L202" i="5" s="1"/>
  <c r="I218" i="5"/>
  <c r="L218" i="5" s="1"/>
  <c r="I304" i="5"/>
  <c r="L304" i="5" s="1"/>
  <c r="I332" i="5"/>
  <c r="L332" i="5" s="1"/>
  <c r="I16" i="5"/>
  <c r="L16" i="5" s="1"/>
  <c r="I75" i="5"/>
  <c r="L75" i="5" s="1"/>
  <c r="I91" i="5"/>
  <c r="L91" i="5" s="1"/>
  <c r="I112" i="5"/>
  <c r="L112" i="5" s="1"/>
  <c r="I174" i="5"/>
  <c r="L174" i="5" s="1"/>
  <c r="I190" i="5"/>
  <c r="L190" i="5" s="1"/>
  <c r="I206" i="5"/>
  <c r="L206" i="5" s="1"/>
  <c r="I284" i="5"/>
  <c r="L284" i="5" s="1"/>
  <c r="I309" i="5"/>
  <c r="L309" i="5" s="1"/>
  <c r="I343" i="5"/>
  <c r="L343" i="5" s="1"/>
  <c r="I359" i="5"/>
  <c r="L359" i="5" s="1"/>
  <c r="I419" i="5"/>
  <c r="L419" i="5" s="1"/>
  <c r="I43" i="5"/>
  <c r="L43" i="5" s="1"/>
  <c r="I63" i="5"/>
  <c r="L63" i="5" s="1"/>
  <c r="I83" i="5"/>
  <c r="L83" i="5" s="1"/>
  <c r="I114" i="5"/>
  <c r="L114" i="5" s="1"/>
  <c r="I125" i="5"/>
  <c r="L125" i="5" s="1"/>
  <c r="I133" i="5"/>
  <c r="L133" i="5" s="1"/>
  <c r="I141" i="5"/>
  <c r="L141" i="5" s="1"/>
  <c r="I165" i="5"/>
  <c r="L165" i="5" s="1"/>
  <c r="I240" i="5"/>
  <c r="L240" i="5" s="1"/>
  <c r="I257" i="5"/>
  <c r="L257" i="5" s="1"/>
  <c r="I292" i="5"/>
  <c r="L292" i="5" s="1"/>
  <c r="I320" i="5"/>
  <c r="L320" i="5" s="1"/>
  <c r="I375" i="5"/>
  <c r="L375" i="5" s="1"/>
  <c r="I396" i="5"/>
  <c r="L396" i="5" s="1"/>
  <c r="I431" i="5"/>
  <c r="L431" i="5" s="1"/>
  <c r="I410" i="5"/>
  <c r="L410" i="5" s="1"/>
  <c r="I247" i="6"/>
  <c r="L247" i="6" s="1"/>
  <c r="I181" i="6"/>
  <c r="L181" i="6" s="1"/>
  <c r="I267" i="6"/>
  <c r="L267" i="6" s="1"/>
  <c r="I235" i="6"/>
  <c r="L235" i="6" s="1"/>
  <c r="I311" i="6"/>
  <c r="L311" i="6" s="1"/>
  <c r="I180" i="6"/>
  <c r="L180" i="6" s="1"/>
  <c r="I326" i="6"/>
  <c r="L326" i="6" s="1"/>
  <c r="I396" i="6"/>
  <c r="L396" i="6" s="1"/>
  <c r="I76" i="6"/>
  <c r="L76" i="6" s="1"/>
  <c r="I44" i="6"/>
  <c r="L44" i="6" s="1"/>
  <c r="I139" i="6"/>
  <c r="L139" i="6" s="1"/>
  <c r="I331" i="6"/>
  <c r="L331" i="6" s="1"/>
  <c r="I290" i="6"/>
  <c r="L290" i="6" s="1"/>
  <c r="I258" i="6"/>
  <c r="L258" i="6" s="1"/>
  <c r="I226" i="6"/>
  <c r="L226" i="6" s="1"/>
  <c r="I303" i="6"/>
  <c r="L303" i="6" s="1"/>
  <c r="I81" i="6"/>
  <c r="L81" i="6" s="1"/>
  <c r="I17" i="6"/>
  <c r="L17" i="6" s="1"/>
  <c r="I136" i="6"/>
  <c r="L136" i="6" s="1"/>
  <c r="I135" i="6"/>
  <c r="L135" i="6" s="1"/>
  <c r="I354" i="6"/>
  <c r="L354" i="6" s="1"/>
  <c r="I208" i="6"/>
  <c r="L208" i="6" s="1"/>
  <c r="I95" i="6"/>
  <c r="L95" i="6" s="1"/>
  <c r="I421" i="6"/>
  <c r="L421" i="6" s="1"/>
  <c r="I111" i="6"/>
  <c r="L111" i="6" s="1"/>
  <c r="I125" i="6"/>
  <c r="L125" i="6" s="1"/>
  <c r="I141" i="6"/>
  <c r="L141" i="6" s="1"/>
  <c r="I228" i="6"/>
  <c r="L228" i="6" s="1"/>
  <c r="I244" i="6"/>
  <c r="L244" i="6" s="1"/>
  <c r="I260" i="6"/>
  <c r="L260" i="6" s="1"/>
  <c r="I276" i="6"/>
  <c r="L276" i="6" s="1"/>
  <c r="I292" i="6"/>
  <c r="L292" i="6" s="1"/>
  <c r="I343" i="6"/>
  <c r="L343" i="6" s="1"/>
  <c r="I355" i="6"/>
  <c r="L355" i="6" s="1"/>
  <c r="I370" i="6"/>
  <c r="L370" i="6" s="1"/>
  <c r="I15" i="6"/>
  <c r="L15" i="6" s="1"/>
  <c r="I23" i="6"/>
  <c r="L23" i="6" s="1"/>
  <c r="I47" i="6"/>
  <c r="L47" i="6" s="1"/>
  <c r="I55" i="6"/>
  <c r="L55" i="6" s="1"/>
  <c r="I79" i="6"/>
  <c r="L79" i="6" s="1"/>
  <c r="I87" i="6"/>
  <c r="L87" i="6" s="1"/>
  <c r="I126" i="6"/>
  <c r="L126" i="6" s="1"/>
  <c r="I144" i="6"/>
  <c r="L144" i="6" s="1"/>
  <c r="I152" i="6"/>
  <c r="L152" i="6" s="1"/>
  <c r="I174" i="6"/>
  <c r="L174" i="6" s="1"/>
  <c r="I186" i="6"/>
  <c r="L186" i="6" s="1"/>
  <c r="I301" i="6"/>
  <c r="L301" i="6" s="1"/>
  <c r="I333" i="6"/>
  <c r="L333" i="6" s="1"/>
  <c r="I10" i="6"/>
  <c r="L10" i="6" s="1"/>
  <c r="I42" i="6"/>
  <c r="L42" i="6" s="1"/>
  <c r="I74" i="6"/>
  <c r="L74" i="6" s="1"/>
  <c r="I133" i="6"/>
  <c r="L133" i="6" s="1"/>
  <c r="I178" i="6"/>
  <c r="L178" i="6" s="1"/>
  <c r="I214" i="6"/>
  <c r="L214" i="6" s="1"/>
  <c r="I312" i="6"/>
  <c r="L312" i="6" s="1"/>
  <c r="I352" i="6"/>
  <c r="L352" i="6" s="1"/>
  <c r="I35" i="6"/>
  <c r="L35" i="6" s="1"/>
  <c r="I67" i="6"/>
  <c r="L67" i="6" s="1"/>
  <c r="I102" i="6"/>
  <c r="L102" i="6" s="1"/>
  <c r="I138" i="6"/>
  <c r="L138" i="6" s="1"/>
  <c r="I169" i="6"/>
  <c r="L169" i="6" s="1"/>
  <c r="I197" i="6"/>
  <c r="L197" i="6" s="1"/>
  <c r="I215" i="6"/>
  <c r="L215" i="6" s="1"/>
  <c r="I324" i="6"/>
  <c r="L324" i="6" s="1"/>
  <c r="I368" i="6"/>
  <c r="L368" i="6" s="1"/>
  <c r="I383" i="6"/>
  <c r="L383" i="6" s="1"/>
  <c r="I395" i="6"/>
  <c r="L395" i="6" s="1"/>
  <c r="I420" i="6"/>
  <c r="L420" i="6" s="1"/>
  <c r="I387" i="6"/>
  <c r="L387" i="6" s="1"/>
  <c r="I411" i="6"/>
  <c r="L411" i="6" s="1"/>
  <c r="I352" i="8"/>
  <c r="L352" i="8" s="1"/>
  <c r="I320" i="8"/>
  <c r="L320" i="8" s="1"/>
  <c r="I348" i="8"/>
  <c r="L348" i="8" s="1"/>
  <c r="I204" i="8"/>
  <c r="L204" i="8" s="1"/>
  <c r="I128" i="8"/>
  <c r="L128" i="8" s="1"/>
  <c r="I392" i="8"/>
  <c r="L392" i="8" s="1"/>
  <c r="I311" i="8"/>
  <c r="L311" i="8" s="1"/>
  <c r="I201" i="8"/>
  <c r="L201" i="8" s="1"/>
  <c r="I153" i="8"/>
  <c r="L153" i="8" s="1"/>
  <c r="I351" i="8"/>
  <c r="L351" i="8" s="1"/>
  <c r="I335" i="8"/>
  <c r="L335" i="8" s="1"/>
  <c r="I253" i="8"/>
  <c r="L253" i="8" s="1"/>
  <c r="I236" i="8"/>
  <c r="L236" i="8" s="1"/>
  <c r="I44" i="8"/>
  <c r="L44" i="8" s="1"/>
  <c r="I217" i="8"/>
  <c r="L217" i="8" s="1"/>
  <c r="I340" i="8"/>
  <c r="L340" i="8" s="1"/>
  <c r="I120" i="8"/>
  <c r="L120" i="8" s="1"/>
  <c r="I396" i="8"/>
  <c r="L396" i="8" s="1"/>
  <c r="I28" i="8"/>
  <c r="L28" i="8" s="1"/>
  <c r="I393" i="8"/>
  <c r="L393" i="8" s="1"/>
  <c r="I47" i="8"/>
  <c r="L47" i="8" s="1"/>
  <c r="I355" i="8"/>
  <c r="L355" i="8" s="1"/>
  <c r="I323" i="8"/>
  <c r="L323" i="8" s="1"/>
  <c r="I428" i="8"/>
  <c r="L428" i="8" s="1"/>
  <c r="I250" i="8"/>
  <c r="L250" i="8" s="1"/>
  <c r="I92" i="8"/>
  <c r="L92" i="8" s="1"/>
  <c r="I282" i="8"/>
  <c r="L282" i="8" s="1"/>
  <c r="I36" i="8"/>
  <c r="L36" i="8" s="1"/>
  <c r="I277" i="8"/>
  <c r="L277" i="8" s="1"/>
  <c r="I232" i="8"/>
  <c r="L232" i="8" s="1"/>
  <c r="I261" i="8"/>
  <c r="L261" i="8" s="1"/>
  <c r="I303" i="8"/>
  <c r="L303" i="8" s="1"/>
  <c r="I83" i="8"/>
  <c r="L83" i="8" s="1"/>
  <c r="I404" i="8"/>
  <c r="L404" i="8" s="1"/>
  <c r="I248" i="8"/>
  <c r="L248" i="8" s="1"/>
  <c r="I143" i="8"/>
  <c r="L143" i="8" s="1"/>
  <c r="I242" i="8"/>
  <c r="L242" i="8" s="1"/>
  <c r="I290" i="8"/>
  <c r="L290" i="8" s="1"/>
  <c r="I139" i="8"/>
  <c r="L139" i="8" s="1"/>
  <c r="I187" i="8"/>
  <c r="L187" i="8" s="1"/>
  <c r="I258" i="8"/>
  <c r="L258" i="8" s="1"/>
  <c r="I322" i="8"/>
  <c r="L322" i="8" s="1"/>
  <c r="I54" i="8"/>
  <c r="L54" i="8" s="1"/>
  <c r="I163" i="8"/>
  <c r="L163" i="8" s="1"/>
  <c r="I223" i="8"/>
  <c r="L223" i="8" s="1"/>
  <c r="I387" i="8"/>
  <c r="L387" i="8" s="1"/>
  <c r="I180" i="8"/>
  <c r="L180" i="8" s="1"/>
  <c r="I196" i="8"/>
  <c r="L196" i="8" s="1"/>
  <c r="I210" i="8"/>
  <c r="L210" i="8" s="1"/>
  <c r="I224" i="8"/>
  <c r="L224" i="8" s="1"/>
  <c r="I235" i="8"/>
  <c r="L235" i="8" s="1"/>
  <c r="I414" i="8"/>
  <c r="L414" i="8" s="1"/>
  <c r="I46" i="8"/>
  <c r="L46" i="8" s="1"/>
  <c r="I138" i="8"/>
  <c r="L138" i="8" s="1"/>
  <c r="I154" i="8"/>
  <c r="L154" i="8" s="1"/>
  <c r="I170" i="8"/>
  <c r="L170" i="8" s="1"/>
  <c r="I215" i="8"/>
  <c r="L215" i="8" s="1"/>
  <c r="I256" i="8"/>
  <c r="L256" i="8" s="1"/>
  <c r="I305" i="8"/>
  <c r="L305" i="8" s="1"/>
  <c r="I395" i="8"/>
  <c r="L395" i="8" s="1"/>
  <c r="I427" i="8"/>
  <c r="L427" i="8" s="1"/>
  <c r="I34" i="8"/>
  <c r="L34" i="8" s="1"/>
  <c r="I66" i="8"/>
  <c r="L66" i="8" s="1"/>
  <c r="I74" i="8"/>
  <c r="L74" i="8" s="1"/>
  <c r="I82" i="8"/>
  <c r="L82" i="8" s="1"/>
  <c r="I90" i="8"/>
  <c r="L90" i="8" s="1"/>
  <c r="I98" i="8"/>
  <c r="L98" i="8" s="1"/>
  <c r="I106" i="8"/>
  <c r="L106" i="8" s="1"/>
  <c r="I114" i="8"/>
  <c r="L114" i="8" s="1"/>
  <c r="I122" i="8"/>
  <c r="L122" i="8" s="1"/>
  <c r="I130" i="8"/>
  <c r="L130" i="8" s="1"/>
  <c r="I206" i="8"/>
  <c r="L206" i="8" s="1"/>
  <c r="I251" i="8"/>
  <c r="L251" i="8" s="1"/>
  <c r="I267" i="8"/>
  <c r="L267" i="8" s="1"/>
  <c r="I310" i="8"/>
  <c r="L310" i="8" s="1"/>
  <c r="I397" i="8"/>
  <c r="L397" i="8" s="1"/>
  <c r="I254" i="8"/>
  <c r="L254" i="8" s="1"/>
  <c r="I288" i="8"/>
  <c r="L288" i="8" s="1"/>
  <c r="I302" i="8"/>
  <c r="L302" i="8" s="1"/>
  <c r="I325" i="8"/>
  <c r="L325" i="8" s="1"/>
  <c r="I357" i="8"/>
  <c r="L357" i="8" s="1"/>
  <c r="I403" i="8"/>
  <c r="L403" i="8" s="1"/>
  <c r="I430" i="8"/>
  <c r="L430" i="8" s="1"/>
  <c r="I361" i="8"/>
  <c r="L361" i="8" s="1"/>
  <c r="I383" i="8"/>
  <c r="L383" i="8" s="1"/>
  <c r="I410" i="8"/>
  <c r="L410" i="8" s="1"/>
  <c r="I244" i="8"/>
  <c r="L244" i="8" s="1"/>
  <c r="I297" i="8"/>
  <c r="L297" i="8" s="1"/>
  <c r="I337" i="8"/>
  <c r="L337" i="8" s="1"/>
  <c r="I371" i="8"/>
  <c r="L371" i="8" s="1"/>
  <c r="I418" i="8"/>
  <c r="L418" i="8" s="1"/>
  <c r="I146" i="9"/>
  <c r="L146" i="9" s="1"/>
  <c r="I314" i="9"/>
  <c r="L314" i="9" s="1"/>
  <c r="I338" i="9"/>
  <c r="L338" i="9" s="1"/>
  <c r="I190" i="9"/>
  <c r="L190" i="9" s="1"/>
  <c r="I41" i="9"/>
  <c r="L41" i="9" s="1"/>
  <c r="I389" i="9"/>
  <c r="L389" i="9" s="1"/>
  <c r="I417" i="9"/>
  <c r="L417" i="9" s="1"/>
  <c r="I157" i="9"/>
  <c r="L157" i="9" s="1"/>
  <c r="I414" i="9"/>
  <c r="L414" i="9" s="1"/>
  <c r="I346" i="9"/>
  <c r="L346" i="9" s="1"/>
  <c r="I377" i="9"/>
  <c r="L377" i="9" s="1"/>
  <c r="I306" i="9"/>
  <c r="L306" i="9" s="1"/>
  <c r="I286" i="9"/>
  <c r="L286" i="9" s="1"/>
  <c r="I293" i="9"/>
  <c r="L293" i="9" s="1"/>
  <c r="I225" i="9"/>
  <c r="L225" i="9" s="1"/>
  <c r="I161" i="9"/>
  <c r="L161" i="9" s="1"/>
  <c r="I213" i="9"/>
  <c r="L213" i="9" s="1"/>
  <c r="I329" i="9"/>
  <c r="L329" i="9" s="1"/>
  <c r="I273" i="9"/>
  <c r="L273" i="9" s="1"/>
  <c r="I297" i="9"/>
  <c r="L297" i="9" s="1"/>
  <c r="I73" i="9"/>
  <c r="L73" i="9" s="1"/>
  <c r="I186" i="9"/>
  <c r="L186" i="9" s="1"/>
  <c r="I418" i="9"/>
  <c r="L418" i="9" s="1"/>
  <c r="I326" i="9"/>
  <c r="L326" i="9" s="1"/>
  <c r="I373" i="9"/>
  <c r="L373" i="9" s="1"/>
  <c r="I101" i="9"/>
  <c r="L101" i="9" s="1"/>
  <c r="I214" i="9"/>
  <c r="L214" i="9" s="1"/>
  <c r="I150" i="9"/>
  <c r="L150" i="9" s="1"/>
  <c r="I205" i="9"/>
  <c r="L205" i="9" s="1"/>
  <c r="I234" i="9"/>
  <c r="L234" i="9" s="1"/>
  <c r="I96" i="9"/>
  <c r="L96" i="9" s="1"/>
  <c r="I88" i="9"/>
  <c r="L88" i="9" s="1"/>
  <c r="I62" i="9"/>
  <c r="L62" i="9" s="1"/>
  <c r="I78" i="9"/>
  <c r="L78" i="9" s="1"/>
  <c r="I94" i="9"/>
  <c r="L94" i="9" s="1"/>
  <c r="I38" i="9"/>
  <c r="L38" i="9" s="1"/>
  <c r="I46" i="9"/>
  <c r="L46" i="9" s="1"/>
  <c r="I107" i="9"/>
  <c r="L107" i="9" s="1"/>
  <c r="I19" i="9"/>
  <c r="L19" i="9" s="1"/>
  <c r="I106" i="9"/>
  <c r="L106" i="9" s="1"/>
  <c r="I63" i="9"/>
  <c r="L63" i="9" s="1"/>
  <c r="I79" i="9"/>
  <c r="L79" i="9" s="1"/>
  <c r="I95" i="9"/>
  <c r="L95" i="9" s="1"/>
  <c r="I163" i="9"/>
  <c r="L163" i="9" s="1"/>
  <c r="I195" i="9"/>
  <c r="L195" i="9" s="1"/>
  <c r="I227" i="9"/>
  <c r="L227" i="9" s="1"/>
  <c r="I259" i="9"/>
  <c r="L259" i="9" s="1"/>
  <c r="I139" i="9"/>
  <c r="L139" i="9" s="1"/>
  <c r="I144" i="9"/>
  <c r="L144" i="9" s="1"/>
  <c r="I191" i="9"/>
  <c r="L191" i="9" s="1"/>
  <c r="I208" i="9"/>
  <c r="L208" i="9" s="1"/>
  <c r="I255" i="9"/>
  <c r="L255" i="9" s="1"/>
  <c r="I283" i="9"/>
  <c r="L283" i="9" s="1"/>
  <c r="I123" i="9"/>
  <c r="L123" i="9" s="1"/>
  <c r="I131" i="9"/>
  <c r="L131" i="9" s="1"/>
  <c r="I156" i="9"/>
  <c r="L156" i="9" s="1"/>
  <c r="I204" i="9"/>
  <c r="L204" i="9" s="1"/>
  <c r="I236" i="9"/>
  <c r="L236" i="9" s="1"/>
  <c r="I272" i="9"/>
  <c r="L272" i="9" s="1"/>
  <c r="I151" i="9"/>
  <c r="L151" i="9" s="1"/>
  <c r="I183" i="9"/>
  <c r="L183" i="9" s="1"/>
  <c r="I215" i="9"/>
  <c r="L215" i="9" s="1"/>
  <c r="I247" i="9"/>
  <c r="L247" i="9" s="1"/>
  <c r="I267" i="9"/>
  <c r="L267" i="9" s="1"/>
  <c r="I311" i="9"/>
  <c r="L311" i="9" s="1"/>
  <c r="I359" i="9"/>
  <c r="L359" i="9" s="1"/>
  <c r="I386" i="9"/>
  <c r="L386" i="9" s="1"/>
  <c r="I424" i="9"/>
  <c r="L424" i="9" s="1"/>
  <c r="I320" i="9"/>
  <c r="L320" i="9" s="1"/>
  <c r="I405" i="9"/>
  <c r="L405" i="9" s="1"/>
  <c r="I327" i="9"/>
  <c r="L327" i="9" s="1"/>
  <c r="I343" i="9"/>
  <c r="L343" i="9" s="1"/>
  <c r="I395" i="9"/>
  <c r="L395" i="9" s="1"/>
  <c r="I292" i="9"/>
  <c r="L292" i="9" s="1"/>
  <c r="I336" i="9"/>
  <c r="L336" i="9" s="1"/>
  <c r="I355" i="9"/>
  <c r="L355" i="9" s="1"/>
  <c r="I411" i="9"/>
  <c r="L411" i="9" s="1"/>
  <c r="I428" i="9"/>
  <c r="L428" i="9" s="1"/>
  <c r="I399" i="9"/>
  <c r="L399" i="9" s="1"/>
  <c r="I419" i="9"/>
  <c r="L419" i="9" s="1"/>
  <c r="I407" i="9"/>
  <c r="L407" i="9" s="1"/>
  <c r="I46" i="4"/>
  <c r="L46" i="4" s="1"/>
  <c r="I285" i="4"/>
  <c r="L285" i="4" s="1"/>
  <c r="I133" i="4"/>
  <c r="L133" i="4" s="1"/>
  <c r="I268" i="4"/>
  <c r="L268" i="4" s="1"/>
  <c r="I374" i="4"/>
  <c r="L374" i="4" s="1"/>
  <c r="I319" i="4"/>
  <c r="L319" i="4" s="1"/>
  <c r="I301" i="4"/>
  <c r="L301" i="4" s="1"/>
  <c r="I120" i="4"/>
  <c r="L120" i="4" s="1"/>
  <c r="I101" i="4"/>
  <c r="L101" i="4" s="1"/>
  <c r="I13" i="4"/>
  <c r="L13" i="4" s="1"/>
  <c r="I157" i="4"/>
  <c r="L157" i="4" s="1"/>
  <c r="I233" i="4"/>
  <c r="L233" i="4" s="1"/>
  <c r="I369" i="4"/>
  <c r="L369" i="4" s="1"/>
  <c r="I256" i="4"/>
  <c r="L256" i="4" s="1"/>
  <c r="I93" i="4"/>
  <c r="L93" i="4" s="1"/>
  <c r="I21" i="4"/>
  <c r="L21" i="4" s="1"/>
  <c r="I338" i="4"/>
  <c r="L338" i="4" s="1"/>
  <c r="I272" i="4"/>
  <c r="L272" i="4" s="1"/>
  <c r="I33" i="4"/>
  <c r="L33" i="4" s="1"/>
  <c r="I81" i="4"/>
  <c r="L81" i="4" s="1"/>
  <c r="I316" i="4"/>
  <c r="L316" i="4" s="1"/>
  <c r="I31" i="4"/>
  <c r="L31" i="4" s="1"/>
  <c r="I80" i="4"/>
  <c r="L80" i="4" s="1"/>
  <c r="I112" i="4"/>
  <c r="L112" i="4" s="1"/>
  <c r="I131" i="4"/>
  <c r="L131" i="4" s="1"/>
  <c r="I159" i="4"/>
  <c r="L159" i="4" s="1"/>
  <c r="I269" i="4"/>
  <c r="L269" i="4" s="1"/>
  <c r="I336" i="4"/>
  <c r="L336" i="4" s="1"/>
  <c r="I359" i="4"/>
  <c r="L359" i="4" s="1"/>
  <c r="I421" i="4"/>
  <c r="L421" i="4" s="1"/>
  <c r="I70" i="4"/>
  <c r="L70" i="4" s="1"/>
  <c r="I163" i="4"/>
  <c r="L163" i="4" s="1"/>
  <c r="I238" i="4"/>
  <c r="L238" i="4" s="1"/>
  <c r="I271" i="4"/>
  <c r="L271" i="4" s="1"/>
  <c r="I312" i="4"/>
  <c r="L312" i="4" s="1"/>
  <c r="I340" i="4"/>
  <c r="L340" i="4" s="1"/>
  <c r="I397" i="4"/>
  <c r="L397" i="4" s="1"/>
  <c r="I32" i="4"/>
  <c r="L32" i="4" s="1"/>
  <c r="I47" i="4"/>
  <c r="L47" i="4" s="1"/>
  <c r="I110" i="4"/>
  <c r="L110" i="4" s="1"/>
  <c r="I150" i="4"/>
  <c r="L150" i="4" s="1"/>
  <c r="I168" i="4"/>
  <c r="L168" i="4" s="1"/>
  <c r="I195" i="4"/>
  <c r="L195" i="4" s="1"/>
  <c r="I215" i="4"/>
  <c r="L215" i="4" s="1"/>
  <c r="I258" i="4"/>
  <c r="L258" i="4" s="1"/>
  <c r="I290" i="4"/>
  <c r="L290" i="4" s="1"/>
  <c r="I313" i="4"/>
  <c r="L313" i="4" s="1"/>
  <c r="I324" i="4"/>
  <c r="L324" i="4" s="1"/>
  <c r="I22" i="4"/>
  <c r="L22" i="4" s="1"/>
  <c r="I44" i="4"/>
  <c r="L44" i="4" s="1"/>
  <c r="I58" i="4"/>
  <c r="L58" i="4" s="1"/>
  <c r="I87" i="4"/>
  <c r="L87" i="4" s="1"/>
  <c r="I102" i="4"/>
  <c r="L102" i="4" s="1"/>
  <c r="I119" i="4"/>
  <c r="L119" i="4" s="1"/>
  <c r="I134" i="4"/>
  <c r="L134" i="4" s="1"/>
  <c r="I152" i="4"/>
  <c r="L152" i="4" s="1"/>
  <c r="I182" i="4"/>
  <c r="L182" i="4" s="1"/>
  <c r="I207" i="4"/>
  <c r="L207" i="4" s="1"/>
  <c r="I222" i="4"/>
  <c r="L222" i="4" s="1"/>
  <c r="I249" i="4"/>
  <c r="L249" i="4" s="1"/>
  <c r="I298" i="4"/>
  <c r="L298" i="4" s="1"/>
  <c r="I353" i="4"/>
  <c r="L353" i="4" s="1"/>
  <c r="I378" i="4"/>
  <c r="L378" i="4" s="1"/>
  <c r="I363" i="4"/>
  <c r="L363" i="4" s="1"/>
  <c r="I384" i="4"/>
  <c r="L384" i="4" s="1"/>
  <c r="I398" i="4"/>
  <c r="L398" i="4" s="1"/>
  <c r="I402" i="4"/>
  <c r="L402" i="4" s="1"/>
  <c r="I412" i="4"/>
  <c r="L412" i="4" s="1"/>
  <c r="I239" i="2"/>
  <c r="L239" i="2" s="1"/>
  <c r="I230" i="2"/>
  <c r="L230" i="2" s="1"/>
  <c r="I151" i="2"/>
  <c r="L151" i="2" s="1"/>
  <c r="I334" i="2"/>
  <c r="L334" i="2" s="1"/>
  <c r="I338" i="2"/>
  <c r="L338" i="2" s="1"/>
  <c r="I397" i="2"/>
  <c r="L397" i="2" s="1"/>
  <c r="I172" i="2"/>
  <c r="L172" i="2" s="1"/>
  <c r="I77" i="2"/>
  <c r="L77" i="2" s="1"/>
  <c r="I36" i="2"/>
  <c r="L36" i="2" s="1"/>
  <c r="I298" i="2"/>
  <c r="L298" i="2" s="1"/>
  <c r="I418" i="2"/>
  <c r="L418" i="2" s="1"/>
  <c r="I299" i="2"/>
  <c r="L299" i="2" s="1"/>
  <c r="I357" i="2"/>
  <c r="L357" i="2" s="1"/>
  <c r="I169" i="2"/>
  <c r="L169" i="2" s="1"/>
  <c r="I398" i="2"/>
  <c r="L398" i="2" s="1"/>
  <c r="I311" i="2"/>
  <c r="L311" i="2" s="1"/>
  <c r="I426" i="2"/>
  <c r="L426" i="2" s="1"/>
  <c r="I137" i="2"/>
  <c r="L137" i="2" s="1"/>
  <c r="I136" i="2"/>
  <c r="L136" i="2" s="1"/>
  <c r="I377" i="2"/>
  <c r="L377" i="2" s="1"/>
  <c r="I378" i="2"/>
  <c r="L378" i="2" s="1"/>
  <c r="I386" i="2"/>
  <c r="L386" i="2" s="1"/>
  <c r="I167" i="2"/>
  <c r="L167" i="2" s="1"/>
  <c r="I350" i="2"/>
  <c r="L350" i="2" s="1"/>
  <c r="I139" i="2"/>
  <c r="L139" i="2" s="1"/>
  <c r="I14" i="2"/>
  <c r="L14" i="2" s="1"/>
  <c r="I30" i="2"/>
  <c r="L30" i="2" s="1"/>
  <c r="I46" i="2"/>
  <c r="L46" i="2" s="1"/>
  <c r="I62" i="2"/>
  <c r="L62" i="2" s="1"/>
  <c r="I78" i="2"/>
  <c r="L78" i="2" s="1"/>
  <c r="I94" i="2"/>
  <c r="L94" i="2" s="1"/>
  <c r="I126" i="2"/>
  <c r="L126" i="2" s="1"/>
  <c r="I175" i="2"/>
  <c r="L175" i="2" s="1"/>
  <c r="I198" i="2"/>
  <c r="L198" i="2" s="1"/>
  <c r="I351" i="2"/>
  <c r="L351" i="2" s="1"/>
  <c r="I15" i="2"/>
  <c r="L15" i="2" s="1"/>
  <c r="I23" i="2"/>
  <c r="L23" i="2" s="1"/>
  <c r="I35" i="2"/>
  <c r="L35" i="2" s="1"/>
  <c r="I51" i="2"/>
  <c r="L51" i="2" s="1"/>
  <c r="I67" i="2"/>
  <c r="L67" i="2" s="1"/>
  <c r="I122" i="2"/>
  <c r="L122" i="2" s="1"/>
  <c r="I165" i="2"/>
  <c r="L165" i="2" s="1"/>
  <c r="I199" i="2"/>
  <c r="L199" i="2" s="1"/>
  <c r="I232" i="2"/>
  <c r="L232" i="2" s="1"/>
  <c r="I264" i="2"/>
  <c r="L264" i="2" s="1"/>
  <c r="I329" i="2"/>
  <c r="L329" i="2" s="1"/>
  <c r="I344" i="2"/>
  <c r="L344" i="2" s="1"/>
  <c r="I367" i="2"/>
  <c r="L367" i="2" s="1"/>
  <c r="I138" i="2"/>
  <c r="L138" i="2" s="1"/>
  <c r="I206" i="2"/>
  <c r="L206" i="2" s="1"/>
  <c r="I218" i="2"/>
  <c r="L218" i="2" s="1"/>
  <c r="I240" i="2"/>
  <c r="L240" i="2" s="1"/>
  <c r="I268" i="2"/>
  <c r="L268" i="2" s="1"/>
  <c r="I300" i="2"/>
  <c r="L300" i="2" s="1"/>
  <c r="I383" i="2"/>
  <c r="L383" i="2" s="1"/>
  <c r="I415" i="2"/>
  <c r="L415" i="2" s="1"/>
  <c r="I113" i="2"/>
  <c r="L113" i="2" s="1"/>
  <c r="I141" i="2"/>
  <c r="L141" i="2" s="1"/>
  <c r="I161" i="2"/>
  <c r="L161" i="2" s="1"/>
  <c r="I178" i="2"/>
  <c r="L178" i="2" s="1"/>
  <c r="I194" i="2"/>
  <c r="L194" i="2" s="1"/>
  <c r="I237" i="2"/>
  <c r="L237" i="2" s="1"/>
  <c r="I273" i="2"/>
  <c r="L273" i="2" s="1"/>
  <c r="I305" i="2"/>
  <c r="L305" i="2" s="1"/>
  <c r="I320" i="2"/>
  <c r="L320" i="2" s="1"/>
  <c r="I337" i="2"/>
  <c r="L337" i="2" s="1"/>
  <c r="I395" i="2"/>
  <c r="L395" i="2" s="1"/>
  <c r="I419" i="2"/>
  <c r="L419" i="2" s="1"/>
  <c r="I347" i="2"/>
  <c r="L347" i="2" s="1"/>
  <c r="I372" i="2"/>
  <c r="L372" i="2" s="1"/>
  <c r="I396" i="2"/>
  <c r="L396" i="2" s="1"/>
  <c r="I278" i="7"/>
  <c r="L278" i="7" s="1"/>
  <c r="I246" i="7"/>
  <c r="L246" i="7" s="1"/>
  <c r="I290" i="7"/>
  <c r="L290" i="7" s="1"/>
  <c r="I358" i="7"/>
  <c r="L358" i="7" s="1"/>
  <c r="I338" i="7"/>
  <c r="L338" i="7" s="1"/>
  <c r="I334" i="7"/>
  <c r="L334" i="7" s="1"/>
  <c r="I247" i="7"/>
  <c r="L247" i="7" s="1"/>
  <c r="I266" i="7"/>
  <c r="L266" i="7" s="1"/>
  <c r="I88" i="7"/>
  <c r="L88" i="7" s="1"/>
  <c r="I24" i="7"/>
  <c r="L24" i="7" s="1"/>
  <c r="I52" i="7"/>
  <c r="L52" i="7" s="1"/>
  <c r="I130" i="7"/>
  <c r="L130" i="7" s="1"/>
  <c r="I142" i="7"/>
  <c r="L142" i="7" s="1"/>
  <c r="I14" i="7"/>
  <c r="L14" i="7" s="1"/>
  <c r="I354" i="7"/>
  <c r="L354" i="7" s="1"/>
  <c r="I81" i="7"/>
  <c r="L81" i="7" s="1"/>
  <c r="I125" i="7"/>
  <c r="L125" i="7" s="1"/>
  <c r="I140" i="7"/>
  <c r="L140" i="7" s="1"/>
  <c r="I180" i="7"/>
  <c r="L180" i="7" s="1"/>
  <c r="I285" i="7"/>
  <c r="L285" i="7" s="1"/>
  <c r="I301" i="7"/>
  <c r="L301" i="7" s="1"/>
  <c r="I396" i="7"/>
  <c r="L396" i="7" s="1"/>
  <c r="I30" i="7"/>
  <c r="L30" i="7" s="1"/>
  <c r="I58" i="7"/>
  <c r="L58" i="7" s="1"/>
  <c r="I94" i="7"/>
  <c r="L94" i="7" s="1"/>
  <c r="I128" i="7"/>
  <c r="L128" i="7" s="1"/>
  <c r="I145" i="7"/>
  <c r="L145" i="7" s="1"/>
  <c r="I193" i="7"/>
  <c r="L193" i="7" s="1"/>
  <c r="I224" i="7"/>
  <c r="L224" i="7" s="1"/>
  <c r="I289" i="7"/>
  <c r="L289" i="7" s="1"/>
  <c r="I363" i="7"/>
  <c r="L363" i="7" s="1"/>
  <c r="I371" i="7"/>
  <c r="L371" i="7" s="1"/>
  <c r="I33" i="7"/>
  <c r="L33" i="7" s="1"/>
  <c r="I65" i="7"/>
  <c r="L65" i="7" s="1"/>
  <c r="I97" i="7"/>
  <c r="L97" i="7" s="1"/>
  <c r="I116" i="7"/>
  <c r="L116" i="7" s="1"/>
  <c r="I156" i="7"/>
  <c r="L156" i="7" s="1"/>
  <c r="I188" i="7"/>
  <c r="L188" i="7" s="1"/>
  <c r="I220" i="7"/>
  <c r="L220" i="7" s="1"/>
  <c r="I237" i="7"/>
  <c r="L237" i="7" s="1"/>
  <c r="I276" i="7"/>
  <c r="L276" i="7" s="1"/>
  <c r="I313" i="7"/>
  <c r="L313" i="7" s="1"/>
  <c r="I332" i="7"/>
  <c r="L332" i="7" s="1"/>
  <c r="I419" i="7"/>
  <c r="L419" i="7" s="1"/>
  <c r="I407" i="7"/>
  <c r="L407" i="7" s="1"/>
  <c r="I343" i="7"/>
  <c r="L343" i="7" s="1"/>
  <c r="I372" i="7"/>
  <c r="L372" i="7" s="1"/>
  <c r="I383" i="7"/>
  <c r="L383" i="7" s="1"/>
  <c r="I323" i="7"/>
  <c r="L323" i="7" s="1"/>
  <c r="I347" i="7"/>
  <c r="L347" i="7" s="1"/>
  <c r="I367" i="7"/>
  <c r="L367" i="7" s="1"/>
  <c r="I392" i="7"/>
  <c r="L392" i="7" s="1"/>
  <c r="I415" i="7"/>
  <c r="L415" i="7" s="1"/>
  <c r="I401" i="10"/>
  <c r="L401" i="10" s="1"/>
  <c r="I247" i="10"/>
  <c r="L247" i="10" s="1"/>
  <c r="I283" i="10"/>
  <c r="L283" i="10" s="1"/>
  <c r="I291" i="10"/>
  <c r="L291" i="10" s="1"/>
  <c r="I385" i="10"/>
  <c r="L385" i="10" s="1"/>
  <c r="I299" i="10"/>
  <c r="L299" i="10" s="1"/>
  <c r="I418" i="10"/>
  <c r="L418" i="10" s="1"/>
  <c r="I307" i="10"/>
  <c r="L307" i="10" s="1"/>
  <c r="I345" i="10"/>
  <c r="L345" i="10" s="1"/>
  <c r="I171" i="10"/>
  <c r="L171" i="10" s="1"/>
  <c r="I374" i="10"/>
  <c r="L374" i="10" s="1"/>
  <c r="I124" i="10"/>
  <c r="L124" i="10" s="1"/>
  <c r="I188" i="10"/>
  <c r="L188" i="10" s="1"/>
  <c r="I318" i="10"/>
  <c r="L318" i="10" s="1"/>
  <c r="I286" i="10"/>
  <c r="L286" i="10" s="1"/>
  <c r="I254" i="10"/>
  <c r="L254" i="10" s="1"/>
  <c r="I298" i="10"/>
  <c r="L298" i="10" s="1"/>
  <c r="I250" i="10"/>
  <c r="L250" i="10" s="1"/>
  <c r="I346" i="10"/>
  <c r="L346" i="10" s="1"/>
  <c r="I425" i="10"/>
  <c r="L425" i="10" s="1"/>
  <c r="I96" i="10"/>
  <c r="L96" i="10" s="1"/>
  <c r="I180" i="10"/>
  <c r="L180" i="10" s="1"/>
  <c r="I116" i="10"/>
  <c r="L116" i="10" s="1"/>
  <c r="I322" i="10"/>
  <c r="L322" i="10" s="1"/>
  <c r="I303" i="10"/>
  <c r="L303" i="10" s="1"/>
  <c r="I274" i="10"/>
  <c r="L274" i="10" s="1"/>
  <c r="I155" i="10"/>
  <c r="L155" i="10" s="1"/>
  <c r="I49" i="10"/>
  <c r="L49" i="10" s="1"/>
  <c r="I111" i="10"/>
  <c r="L111" i="10" s="1"/>
  <c r="I9" i="10"/>
  <c r="L9" i="10" s="1"/>
  <c r="I165" i="10"/>
  <c r="L165" i="10" s="1"/>
  <c r="I64" i="10"/>
  <c r="L64" i="10" s="1"/>
  <c r="I361" i="10"/>
  <c r="L361" i="10" s="1"/>
  <c r="I409" i="10"/>
  <c r="L409" i="10" s="1"/>
  <c r="I183" i="10"/>
  <c r="L183" i="10" s="1"/>
  <c r="I108" i="10"/>
  <c r="L108" i="10" s="1"/>
  <c r="I104" i="10"/>
  <c r="L104" i="10" s="1"/>
  <c r="I57" i="10"/>
  <c r="L57" i="10" s="1"/>
  <c r="I173" i="10"/>
  <c r="L173" i="10" s="1"/>
  <c r="I43" i="10"/>
  <c r="L43" i="10" s="1"/>
  <c r="I71" i="10"/>
  <c r="L71" i="10" s="1"/>
  <c r="I110" i="10"/>
  <c r="L110" i="10" s="1"/>
  <c r="I117" i="10"/>
  <c r="L117" i="10" s="1"/>
  <c r="I130" i="10"/>
  <c r="L130" i="10" s="1"/>
  <c r="I147" i="10"/>
  <c r="L147" i="10" s="1"/>
  <c r="I209" i="10"/>
  <c r="L209" i="10" s="1"/>
  <c r="I29" i="10"/>
  <c r="L29" i="10" s="1"/>
  <c r="I61" i="10"/>
  <c r="L61" i="10" s="1"/>
  <c r="I119" i="10"/>
  <c r="L119" i="10" s="1"/>
  <c r="I166" i="10"/>
  <c r="L166" i="10" s="1"/>
  <c r="I31" i="10"/>
  <c r="L31" i="10" s="1"/>
  <c r="I89" i="10"/>
  <c r="L89" i="10" s="1"/>
  <c r="I102" i="10"/>
  <c r="L102" i="10" s="1"/>
  <c r="I126" i="10"/>
  <c r="L126" i="10" s="1"/>
  <c r="I158" i="10"/>
  <c r="L158" i="10" s="1"/>
  <c r="I174" i="10"/>
  <c r="L174" i="10" s="1"/>
  <c r="I219" i="10"/>
  <c r="L219" i="10" s="1"/>
  <c r="I191" i="10"/>
  <c r="L191" i="10" s="1"/>
  <c r="I252" i="10"/>
  <c r="L252" i="10" s="1"/>
  <c r="I313" i="10"/>
  <c r="L313" i="10" s="1"/>
  <c r="I368" i="10"/>
  <c r="L368" i="10" s="1"/>
  <c r="I175" i="10"/>
  <c r="L175" i="10" s="1"/>
  <c r="I198" i="10"/>
  <c r="L198" i="10" s="1"/>
  <c r="I222" i="10"/>
  <c r="L222" i="10" s="1"/>
  <c r="I280" i="10"/>
  <c r="L280" i="10" s="1"/>
  <c r="I332" i="10"/>
  <c r="L332" i="10" s="1"/>
  <c r="I367" i="10"/>
  <c r="L367" i="10" s="1"/>
  <c r="I394" i="10"/>
  <c r="L394" i="10" s="1"/>
  <c r="I309" i="10"/>
  <c r="L309" i="10" s="1"/>
  <c r="I372" i="10"/>
  <c r="L372" i="10" s="1"/>
  <c r="I399" i="10"/>
  <c r="L399" i="10" s="1"/>
  <c r="I203" i="10"/>
  <c r="L203" i="10" s="1"/>
  <c r="I233" i="10"/>
  <c r="L233" i="10" s="1"/>
  <c r="I265" i="10"/>
  <c r="L265" i="10" s="1"/>
  <c r="I304" i="10"/>
  <c r="L304" i="10" s="1"/>
  <c r="I336" i="10"/>
  <c r="L336" i="10" s="1"/>
  <c r="I363" i="10"/>
  <c r="L363" i="10" s="1"/>
  <c r="I379" i="10"/>
  <c r="L379" i="10" s="1"/>
  <c r="I420" i="10"/>
  <c r="L420" i="10" s="1"/>
  <c r="I301" i="10"/>
  <c r="L301" i="10" s="1"/>
  <c r="I388" i="10"/>
  <c r="L388" i="10" s="1"/>
  <c r="I415" i="10"/>
  <c r="L415" i="10" s="1"/>
  <c r="I290" i="3"/>
  <c r="L290" i="3" s="1"/>
  <c r="I64" i="3"/>
  <c r="L64" i="3" s="1"/>
  <c r="I172" i="3"/>
  <c r="L172" i="3" s="1"/>
  <c r="I53" i="3"/>
  <c r="L53" i="3" s="1"/>
  <c r="I298" i="3"/>
  <c r="L298" i="3" s="1"/>
  <c r="I314" i="3"/>
  <c r="L314" i="3" s="1"/>
  <c r="I294" i="3"/>
  <c r="L294" i="3" s="1"/>
  <c r="I282" i="3"/>
  <c r="L282" i="3" s="1"/>
  <c r="I157" i="3"/>
  <c r="L157" i="3" s="1"/>
  <c r="I274" i="3"/>
  <c r="L274" i="3" s="1"/>
  <c r="I60" i="3"/>
  <c r="L60" i="3" s="1"/>
  <c r="I330" i="3"/>
  <c r="L330" i="3" s="1"/>
  <c r="I299" i="3"/>
  <c r="L299" i="3" s="1"/>
  <c r="I267" i="3"/>
  <c r="L267" i="3" s="1"/>
  <c r="I235" i="3"/>
  <c r="L235" i="3" s="1"/>
  <c r="I266" i="3"/>
  <c r="L266" i="3" s="1"/>
  <c r="I76" i="3"/>
  <c r="L76" i="3" s="1"/>
  <c r="I223" i="3"/>
  <c r="L223" i="3" s="1"/>
  <c r="I141" i="3"/>
  <c r="L141" i="3" s="1"/>
  <c r="I205" i="3"/>
  <c r="L205" i="3" s="1"/>
  <c r="I121" i="3"/>
  <c r="L121" i="3" s="1"/>
  <c r="I361" i="3"/>
  <c r="L361" i="3" s="1"/>
  <c r="I204" i="3"/>
  <c r="L204" i="3" s="1"/>
  <c r="I358" i="3"/>
  <c r="L358" i="3" s="1"/>
  <c r="I390" i="3"/>
  <c r="L390" i="3" s="1"/>
  <c r="I23" i="3"/>
  <c r="L23" i="3" s="1"/>
  <c r="I214" i="3"/>
  <c r="L214" i="3" s="1"/>
  <c r="I268" i="3"/>
  <c r="L268" i="3" s="1"/>
  <c r="I340" i="3"/>
  <c r="L340" i="3" s="1"/>
  <c r="I367" i="3"/>
  <c r="L367" i="3" s="1"/>
  <c r="I376" i="3"/>
  <c r="L376" i="3" s="1"/>
  <c r="I427" i="3"/>
  <c r="L427" i="3" s="1"/>
  <c r="I35" i="3"/>
  <c r="L35" i="3" s="1"/>
  <c r="I202" i="3"/>
  <c r="L202" i="3" s="1"/>
  <c r="I276" i="3"/>
  <c r="L276" i="3" s="1"/>
  <c r="I304" i="3"/>
  <c r="L304" i="3" s="1"/>
  <c r="I363" i="3"/>
  <c r="L363" i="3" s="1"/>
  <c r="I370" i="3"/>
  <c r="L370" i="3" s="1"/>
  <c r="I379" i="3"/>
  <c r="L379" i="3" s="1"/>
  <c r="I15" i="3"/>
  <c r="L15" i="3" s="1"/>
  <c r="I42" i="3"/>
  <c r="L42" i="3" s="1"/>
  <c r="I51" i="3"/>
  <c r="L51" i="3" s="1"/>
  <c r="I59" i="3"/>
  <c r="L59" i="3" s="1"/>
  <c r="I67" i="3"/>
  <c r="L67" i="3" s="1"/>
  <c r="I75" i="3"/>
  <c r="L75" i="3" s="1"/>
  <c r="I83" i="3"/>
  <c r="L83" i="3" s="1"/>
  <c r="I91" i="3"/>
  <c r="L91" i="3" s="1"/>
  <c r="I99" i="3"/>
  <c r="L99" i="3" s="1"/>
  <c r="I107" i="3"/>
  <c r="L107" i="3" s="1"/>
  <c r="I115" i="3"/>
  <c r="L115" i="3" s="1"/>
  <c r="I123" i="3"/>
  <c r="L123" i="3" s="1"/>
  <c r="I131" i="3"/>
  <c r="L131" i="3" s="1"/>
  <c r="I139" i="3"/>
  <c r="L139" i="3" s="1"/>
  <c r="I147" i="3"/>
  <c r="L147" i="3" s="1"/>
  <c r="I155" i="3"/>
  <c r="L155" i="3" s="1"/>
  <c r="I163" i="3"/>
  <c r="L163" i="3" s="1"/>
  <c r="I171" i="3"/>
  <c r="L171" i="3" s="1"/>
  <c r="I179" i="3"/>
  <c r="L179" i="3" s="1"/>
  <c r="I187" i="3"/>
  <c r="L187" i="3" s="1"/>
  <c r="I195" i="3"/>
  <c r="L195" i="3" s="1"/>
  <c r="I206" i="3"/>
  <c r="L206" i="3" s="1"/>
  <c r="I236" i="3"/>
  <c r="L236" i="3" s="1"/>
  <c r="I253" i="3"/>
  <c r="L253" i="3" s="1"/>
  <c r="I273" i="3"/>
  <c r="L273" i="3" s="1"/>
  <c r="I308" i="3"/>
  <c r="L308" i="3" s="1"/>
  <c r="I324" i="3"/>
  <c r="L324" i="3" s="1"/>
  <c r="I371" i="3"/>
  <c r="L371" i="3" s="1"/>
  <c r="I11" i="3"/>
  <c r="L11" i="3" s="1"/>
  <c r="I43" i="3"/>
  <c r="L43" i="3" s="1"/>
  <c r="I257" i="3"/>
  <c r="L257" i="3" s="1"/>
  <c r="I288" i="3"/>
  <c r="L288" i="3" s="1"/>
  <c r="I321" i="3"/>
  <c r="L321" i="3" s="1"/>
  <c r="I337" i="3"/>
  <c r="L337" i="3" s="1"/>
  <c r="I356" i="3"/>
  <c r="L356" i="3" s="1"/>
  <c r="I403" i="3"/>
  <c r="L403" i="3" s="1"/>
  <c r="I423" i="3"/>
  <c r="L423" i="3" s="1"/>
  <c r="I351" i="1"/>
  <c r="L351" i="1" s="1"/>
  <c r="I329" i="1"/>
  <c r="L329" i="1" s="1"/>
  <c r="I77" i="1"/>
  <c r="L77" i="1" s="1"/>
  <c r="I377" i="1"/>
  <c r="L377" i="1" s="1"/>
  <c r="I382" i="1"/>
  <c r="L382" i="1" s="1"/>
  <c r="I234" i="1"/>
  <c r="L234" i="1" s="1"/>
  <c r="I207" i="1"/>
  <c r="L207" i="1" s="1"/>
  <c r="I146" i="1"/>
  <c r="L146" i="1" s="1"/>
  <c r="I158" i="1"/>
  <c r="L158" i="1" s="1"/>
  <c r="I190" i="1"/>
  <c r="L190" i="1" s="1"/>
  <c r="I109" i="1"/>
  <c r="L109" i="1" s="1"/>
  <c r="I422" i="1"/>
  <c r="L422" i="1" s="1"/>
  <c r="I412" i="1"/>
  <c r="L412" i="1" s="1"/>
  <c r="I137" i="1"/>
  <c r="L137" i="1" s="1"/>
  <c r="I427" i="1"/>
  <c r="L427" i="1" s="1"/>
  <c r="I367" i="1"/>
  <c r="L367" i="1" s="1"/>
  <c r="I399" i="1"/>
  <c r="L399" i="1" s="1"/>
  <c r="I246" i="1"/>
  <c r="L246" i="1" s="1"/>
  <c r="I256" i="1"/>
  <c r="L256" i="1" s="1"/>
  <c r="I154" i="1"/>
  <c r="L154" i="1" s="1"/>
  <c r="I362" i="1"/>
  <c r="L362" i="1" s="1"/>
  <c r="I118" i="1"/>
  <c r="L118" i="1" s="1"/>
  <c r="I42" i="1"/>
  <c r="L42" i="1" s="1"/>
  <c r="I182" i="1"/>
  <c r="L182" i="1" s="1"/>
  <c r="I211" i="1"/>
  <c r="L211" i="1" s="1"/>
  <c r="I346" i="1"/>
  <c r="L346" i="1" s="1"/>
  <c r="I166" i="1"/>
  <c r="L166" i="1" s="1"/>
  <c r="I54" i="1"/>
  <c r="L54" i="1" s="1"/>
  <c r="I231" i="1"/>
  <c r="L231" i="1" s="1"/>
  <c r="I67" i="1"/>
  <c r="L67" i="1" s="1"/>
  <c r="I95" i="1"/>
  <c r="L95" i="1" s="1"/>
  <c r="I156" i="1"/>
  <c r="L156" i="1" s="1"/>
  <c r="I168" i="1"/>
  <c r="L168" i="1" s="1"/>
  <c r="I193" i="1"/>
  <c r="L193" i="1" s="1"/>
  <c r="I227" i="1"/>
  <c r="L227" i="1" s="1"/>
  <c r="I266" i="1"/>
  <c r="L266" i="1" s="1"/>
  <c r="I300" i="1"/>
  <c r="L300" i="1" s="1"/>
  <c r="I354" i="1"/>
  <c r="L354" i="1" s="1"/>
  <c r="I401" i="1"/>
  <c r="L401" i="1" s="1"/>
  <c r="I426" i="1"/>
  <c r="L426" i="1" s="1"/>
  <c r="I20" i="1"/>
  <c r="L20" i="1" s="1"/>
  <c r="I12" i="1"/>
  <c r="L12" i="1" s="1"/>
  <c r="I51" i="1"/>
  <c r="L51" i="1" s="1"/>
  <c r="I79" i="1"/>
  <c r="L79" i="1" s="1"/>
  <c r="I100" i="1"/>
  <c r="L100" i="1" s="1"/>
  <c r="I139" i="1"/>
  <c r="L139" i="1" s="1"/>
  <c r="I171" i="1"/>
  <c r="L171" i="1" s="1"/>
  <c r="I201" i="1"/>
  <c r="L201" i="1" s="1"/>
  <c r="I209" i="1"/>
  <c r="L209" i="1" s="1"/>
  <c r="I216" i="1"/>
  <c r="L216" i="1" s="1"/>
  <c r="I222" i="1"/>
  <c r="L222" i="1" s="1"/>
  <c r="I249" i="1"/>
  <c r="L249" i="1" s="1"/>
  <c r="I281" i="1"/>
  <c r="L281" i="1" s="1"/>
  <c r="I325" i="1"/>
  <c r="L325" i="1" s="1"/>
  <c r="I347" i="1"/>
  <c r="L347" i="1" s="1"/>
  <c r="I398" i="1"/>
  <c r="L398" i="1" s="1"/>
  <c r="I429" i="1"/>
  <c r="L429" i="1" s="1"/>
  <c r="I15" i="1"/>
  <c r="L15" i="1" s="1"/>
  <c r="I36" i="1"/>
  <c r="L36" i="1" s="1"/>
  <c r="I72" i="1"/>
  <c r="L72" i="1" s="1"/>
  <c r="I99" i="1"/>
  <c r="L99" i="1" s="1"/>
  <c r="I112" i="1"/>
  <c r="L112" i="1" s="1"/>
  <c r="I124" i="1"/>
  <c r="L124" i="1" s="1"/>
  <c r="I145" i="1"/>
  <c r="L145" i="1" s="1"/>
  <c r="I164" i="1"/>
  <c r="L164" i="1" s="1"/>
  <c r="I318" i="1"/>
  <c r="L318" i="1" s="1"/>
  <c r="I337" i="1"/>
  <c r="L337" i="1" s="1"/>
  <c r="I376" i="1"/>
  <c r="L376" i="1" s="1"/>
  <c r="I404" i="1"/>
  <c r="L404" i="1" s="1"/>
  <c r="I420" i="1"/>
  <c r="L420" i="1" s="1"/>
  <c r="I56" i="1"/>
  <c r="L56" i="1" s="1"/>
  <c r="I65" i="1"/>
  <c r="L65" i="1" s="1"/>
  <c r="I85" i="1"/>
  <c r="L85" i="1" s="1"/>
  <c r="I105" i="1"/>
  <c r="L105" i="1" s="1"/>
  <c r="I143" i="1"/>
  <c r="L143" i="1" s="1"/>
  <c r="I178" i="1"/>
  <c r="L178" i="1" s="1"/>
  <c r="I233" i="1"/>
  <c r="L233" i="1" s="1"/>
  <c r="I302" i="1"/>
  <c r="L302" i="1" s="1"/>
  <c r="I384" i="1"/>
  <c r="L384" i="1" s="1"/>
  <c r="I409" i="1"/>
  <c r="L409" i="1" s="1"/>
  <c r="I418" i="1"/>
  <c r="L418" i="1" s="1"/>
  <c r="I307" i="5"/>
  <c r="L307" i="5" s="1"/>
  <c r="I398" i="5"/>
  <c r="L398" i="5" s="1"/>
  <c r="I335" i="5"/>
  <c r="L335" i="5" s="1"/>
  <c r="I331" i="5"/>
  <c r="L331" i="5" s="1"/>
  <c r="I271" i="5"/>
  <c r="L271" i="5" s="1"/>
  <c r="I373" i="5"/>
  <c r="L373" i="5" s="1"/>
  <c r="I361" i="5"/>
  <c r="L361" i="5" s="1"/>
  <c r="I242" i="5"/>
  <c r="L242" i="5" s="1"/>
  <c r="I326" i="5"/>
  <c r="L326" i="5" s="1"/>
  <c r="I227" i="5"/>
  <c r="L227" i="5" s="1"/>
  <c r="I84" i="5"/>
  <c r="L84" i="5" s="1"/>
  <c r="I303" i="5"/>
  <c r="L303" i="5" s="1"/>
  <c r="I302" i="5"/>
  <c r="L302" i="5" s="1"/>
  <c r="I298" i="5"/>
  <c r="L298" i="5" s="1"/>
  <c r="I246" i="5"/>
  <c r="L246" i="5" s="1"/>
  <c r="I235" i="5"/>
  <c r="L235" i="5" s="1"/>
  <c r="I283" i="5"/>
  <c r="L283" i="5" s="1"/>
  <c r="I432" i="5"/>
  <c r="L432" i="5" s="1"/>
  <c r="I425" i="5"/>
  <c r="L425" i="5" s="1"/>
  <c r="I211" i="5"/>
  <c r="L211" i="5" s="1"/>
  <c r="I179" i="5"/>
  <c r="L179" i="5" s="1"/>
  <c r="I132" i="5"/>
  <c r="L132" i="5" s="1"/>
  <c r="I53" i="5"/>
  <c r="L53" i="5" s="1"/>
  <c r="I208" i="5"/>
  <c r="L208" i="5" s="1"/>
  <c r="I176" i="5"/>
  <c r="L176" i="5" s="1"/>
  <c r="I50" i="5"/>
  <c r="L50" i="5" s="1"/>
  <c r="I85" i="5"/>
  <c r="L85" i="5" s="1"/>
  <c r="I61" i="5"/>
  <c r="L61" i="5" s="1"/>
  <c r="I77" i="5"/>
  <c r="L77" i="5" s="1"/>
  <c r="I29" i="5"/>
  <c r="L29" i="5" s="1"/>
  <c r="I199" i="5"/>
  <c r="L199" i="5" s="1"/>
  <c r="I113" i="5"/>
  <c r="L113" i="5" s="1"/>
  <c r="I168" i="5"/>
  <c r="L168" i="5" s="1"/>
  <c r="I49" i="5"/>
  <c r="L49" i="5" s="1"/>
  <c r="I52" i="5"/>
  <c r="L52" i="5" s="1"/>
  <c r="I24" i="5"/>
  <c r="L24" i="5" s="1"/>
  <c r="I36" i="5"/>
  <c r="L36" i="5" s="1"/>
  <c r="I51" i="5"/>
  <c r="L51" i="5" s="1"/>
  <c r="I67" i="5"/>
  <c r="L67" i="5" s="1"/>
  <c r="I116" i="5"/>
  <c r="L116" i="5" s="1"/>
  <c r="I153" i="5"/>
  <c r="L153" i="5" s="1"/>
  <c r="I166" i="5"/>
  <c r="L166" i="5" s="1"/>
  <c r="I201" i="5"/>
  <c r="L201" i="5" s="1"/>
  <c r="I241" i="5"/>
  <c r="L241" i="5" s="1"/>
  <c r="I317" i="5"/>
  <c r="L317" i="5" s="1"/>
  <c r="I340" i="5"/>
  <c r="L340" i="5" s="1"/>
  <c r="I371" i="5"/>
  <c r="L371" i="5" s="1"/>
  <c r="I387" i="5"/>
  <c r="L387" i="5" s="1"/>
  <c r="I110" i="5"/>
  <c r="L110" i="5" s="1"/>
  <c r="I158" i="5"/>
  <c r="L158" i="5" s="1"/>
  <c r="I173" i="5"/>
  <c r="L173" i="5" s="1"/>
  <c r="I189" i="5"/>
  <c r="L189" i="5" s="1"/>
  <c r="I205" i="5"/>
  <c r="L205" i="5" s="1"/>
  <c r="I221" i="5"/>
  <c r="L221" i="5" s="1"/>
  <c r="I248" i="5"/>
  <c r="L248" i="5" s="1"/>
  <c r="I269" i="5"/>
  <c r="L269" i="5" s="1"/>
  <c r="I277" i="5"/>
  <c r="L277" i="5" s="1"/>
  <c r="I308" i="5"/>
  <c r="L308" i="5" s="1"/>
  <c r="I325" i="5"/>
  <c r="L325" i="5" s="1"/>
  <c r="I336" i="5"/>
  <c r="L336" i="5" s="1"/>
  <c r="I384" i="5"/>
  <c r="L384" i="5" s="1"/>
  <c r="I402" i="5"/>
  <c r="L402" i="5" s="1"/>
  <c r="I11" i="5"/>
  <c r="L11" i="5" s="1"/>
  <c r="I27" i="5"/>
  <c r="L27" i="5" s="1"/>
  <c r="I79" i="5"/>
  <c r="L79" i="5" s="1"/>
  <c r="I94" i="5"/>
  <c r="L94" i="5" s="1"/>
  <c r="I228" i="5"/>
  <c r="L228" i="5" s="1"/>
  <c r="I252" i="5"/>
  <c r="L252" i="5" s="1"/>
  <c r="I301" i="5"/>
  <c r="L301" i="5" s="1"/>
  <c r="I312" i="5"/>
  <c r="L312" i="5" s="1"/>
  <c r="I344" i="5"/>
  <c r="L344" i="5" s="1"/>
  <c r="I360" i="5"/>
  <c r="L360" i="5" s="1"/>
  <c r="I391" i="5"/>
  <c r="L391" i="5" s="1"/>
  <c r="I400" i="5"/>
  <c r="L400" i="5" s="1"/>
  <c r="I420" i="5"/>
  <c r="L420" i="5" s="1"/>
  <c r="I47" i="5"/>
  <c r="L47" i="5" s="1"/>
  <c r="I71" i="5"/>
  <c r="L71" i="5" s="1"/>
  <c r="I96" i="5"/>
  <c r="L96" i="5" s="1"/>
  <c r="I115" i="5"/>
  <c r="L115" i="5" s="1"/>
  <c r="I126" i="5"/>
  <c r="L126" i="5" s="1"/>
  <c r="I134" i="5"/>
  <c r="L134" i="5" s="1"/>
  <c r="I142" i="5"/>
  <c r="L142" i="5" s="1"/>
  <c r="I169" i="5"/>
  <c r="L169" i="5" s="1"/>
  <c r="I229" i="5"/>
  <c r="L229" i="5" s="1"/>
  <c r="I260" i="5"/>
  <c r="L260" i="5" s="1"/>
  <c r="I296" i="5"/>
  <c r="L296" i="5" s="1"/>
  <c r="I339" i="5"/>
  <c r="L339" i="5" s="1"/>
  <c r="I376" i="5"/>
  <c r="L376" i="5" s="1"/>
  <c r="I426" i="5"/>
  <c r="L426" i="5" s="1"/>
  <c r="I411" i="5"/>
  <c r="L411" i="5" s="1"/>
  <c r="I322" i="6"/>
  <c r="L322" i="6" s="1"/>
  <c r="I291" i="6"/>
  <c r="L291" i="6" s="1"/>
  <c r="I259" i="6"/>
  <c r="L259" i="6" s="1"/>
  <c r="I227" i="6"/>
  <c r="L227" i="6" s="1"/>
  <c r="I295" i="6"/>
  <c r="L295" i="6" s="1"/>
  <c r="I212" i="6"/>
  <c r="L212" i="6" s="1"/>
  <c r="I417" i="6"/>
  <c r="L417" i="6" s="1"/>
  <c r="I200" i="6"/>
  <c r="L200" i="6" s="1"/>
  <c r="I425" i="6"/>
  <c r="L425" i="6" s="1"/>
  <c r="I140" i="6"/>
  <c r="L140" i="6" s="1"/>
  <c r="I282" i="6"/>
  <c r="L282" i="6" s="1"/>
  <c r="I250" i="6"/>
  <c r="L250" i="6" s="1"/>
  <c r="I223" i="6"/>
  <c r="L223" i="6" s="1"/>
  <c r="I167" i="6"/>
  <c r="L167" i="6" s="1"/>
  <c r="I342" i="6"/>
  <c r="L342" i="6" s="1"/>
  <c r="I108" i="6"/>
  <c r="L108" i="6" s="1"/>
  <c r="I96" i="6"/>
  <c r="L96" i="6" s="1"/>
  <c r="I148" i="6"/>
  <c r="L148" i="6" s="1"/>
  <c r="I22" i="6"/>
  <c r="L22" i="6" s="1"/>
  <c r="I54" i="6"/>
  <c r="L54" i="6" s="1"/>
  <c r="I86" i="6"/>
  <c r="L86" i="6" s="1"/>
  <c r="I142" i="6"/>
  <c r="L142" i="6" s="1"/>
  <c r="I160" i="6"/>
  <c r="L160" i="6" s="1"/>
  <c r="I191" i="6"/>
  <c r="L191" i="6" s="1"/>
  <c r="I296" i="6"/>
  <c r="L296" i="6" s="1"/>
  <c r="I344" i="6"/>
  <c r="L344" i="6" s="1"/>
  <c r="I371" i="6"/>
  <c r="L371" i="6" s="1"/>
  <c r="I406" i="6"/>
  <c r="L406" i="6" s="1"/>
  <c r="I89" i="6"/>
  <c r="L89" i="6" s="1"/>
  <c r="I145" i="6"/>
  <c r="L145" i="6" s="1"/>
  <c r="I153" i="6"/>
  <c r="L153" i="6" s="1"/>
  <c r="I225" i="6"/>
  <c r="L225" i="6" s="1"/>
  <c r="I233" i="6"/>
  <c r="L233" i="6" s="1"/>
  <c r="I241" i="6"/>
  <c r="L241" i="6" s="1"/>
  <c r="I249" i="6"/>
  <c r="L249" i="6" s="1"/>
  <c r="I257" i="6"/>
  <c r="L257" i="6" s="1"/>
  <c r="I265" i="6"/>
  <c r="L265" i="6" s="1"/>
  <c r="I281" i="6"/>
  <c r="L281" i="6" s="1"/>
  <c r="I346" i="6"/>
  <c r="L346" i="6" s="1"/>
  <c r="I419" i="6"/>
  <c r="L419" i="6" s="1"/>
  <c r="I27" i="6"/>
  <c r="L27" i="6" s="1"/>
  <c r="I59" i="6"/>
  <c r="L59" i="6" s="1"/>
  <c r="I90" i="6"/>
  <c r="L90" i="6" s="1"/>
  <c r="I117" i="6"/>
  <c r="L117" i="6" s="1"/>
  <c r="I134" i="6"/>
  <c r="L134" i="6" s="1"/>
  <c r="I154" i="6"/>
  <c r="L154" i="6" s="1"/>
  <c r="I206" i="6"/>
  <c r="L206" i="6" s="1"/>
  <c r="I217" i="6"/>
  <c r="L217" i="6" s="1"/>
  <c r="I305" i="6"/>
  <c r="L305" i="6" s="1"/>
  <c r="I316" i="6"/>
  <c r="L316" i="6" s="1"/>
  <c r="I340" i="6"/>
  <c r="L340" i="6" s="1"/>
  <c r="I39" i="6"/>
  <c r="L39" i="6" s="1"/>
  <c r="I71" i="6"/>
  <c r="L71" i="6" s="1"/>
  <c r="I113" i="6"/>
  <c r="L113" i="6" s="1"/>
  <c r="I157" i="6"/>
  <c r="L157" i="6" s="1"/>
  <c r="I170" i="6"/>
  <c r="L170" i="6" s="1"/>
  <c r="I198" i="6"/>
  <c r="L198" i="6" s="1"/>
  <c r="I313" i="6"/>
  <c r="L313" i="6" s="1"/>
  <c r="I348" i="6"/>
  <c r="L348" i="6" s="1"/>
  <c r="I392" i="6"/>
  <c r="L392" i="6" s="1"/>
  <c r="I375" i="6"/>
  <c r="L375" i="6" s="1"/>
  <c r="I384" i="6"/>
  <c r="L384" i="6" s="1"/>
  <c r="I402" i="6"/>
  <c r="L402" i="6" s="1"/>
  <c r="I415" i="6"/>
  <c r="L415" i="6" s="1"/>
  <c r="I408" i="8"/>
  <c r="L408" i="8" s="1"/>
  <c r="I287" i="8"/>
  <c r="L287" i="8" s="1"/>
  <c r="I116" i="8"/>
  <c r="L116" i="8" s="1"/>
  <c r="I218" i="8"/>
  <c r="L218" i="8" s="1"/>
  <c r="I316" i="8"/>
  <c r="L316" i="8" s="1"/>
  <c r="I198" i="8"/>
  <c r="L198" i="8" s="1"/>
  <c r="I144" i="8"/>
  <c r="L144" i="8" s="1"/>
  <c r="I319" i="8"/>
  <c r="L319" i="8" s="1"/>
  <c r="I324" i="8"/>
  <c r="L324" i="8" s="1"/>
  <c r="I266" i="8"/>
  <c r="L266" i="8" s="1"/>
  <c r="I48" i="8"/>
  <c r="L48" i="8" s="1"/>
  <c r="I20" i="8"/>
  <c r="L20" i="8" s="1"/>
  <c r="I347" i="8"/>
  <c r="L347" i="8" s="1"/>
  <c r="I315" i="8"/>
  <c r="L315" i="8" s="1"/>
  <c r="I343" i="8"/>
  <c r="L343" i="8" s="1"/>
  <c r="I165" i="8"/>
  <c r="L165" i="8" s="1"/>
  <c r="I133" i="8"/>
  <c r="L133" i="8" s="1"/>
  <c r="I76" i="8"/>
  <c r="L76" i="8" s="1"/>
  <c r="I264" i="8"/>
  <c r="L264" i="8" s="1"/>
  <c r="I181" i="8"/>
  <c r="L181" i="8" s="1"/>
  <c r="I216" i="8"/>
  <c r="L216" i="8" s="1"/>
  <c r="I131" i="8"/>
  <c r="L131" i="8" s="1"/>
  <c r="I67" i="8"/>
  <c r="L67" i="8" s="1"/>
  <c r="I388" i="8"/>
  <c r="L388" i="8" s="1"/>
  <c r="I159" i="8"/>
  <c r="L159" i="8" s="1"/>
  <c r="I195" i="8"/>
  <c r="L195" i="8" s="1"/>
  <c r="I21" i="8"/>
  <c r="L21" i="8" s="1"/>
  <c r="I155" i="8"/>
  <c r="L155" i="8" s="1"/>
  <c r="I194" i="8"/>
  <c r="L194" i="8" s="1"/>
  <c r="I342" i="8"/>
  <c r="L342" i="8" s="1"/>
  <c r="I135" i="8"/>
  <c r="L135" i="8" s="1"/>
  <c r="I53" i="8"/>
  <c r="L53" i="8" s="1"/>
  <c r="I176" i="8"/>
  <c r="L176" i="8" s="1"/>
  <c r="I286" i="8"/>
  <c r="L286" i="8" s="1"/>
  <c r="I9" i="8"/>
  <c r="L9" i="8" s="1"/>
  <c r="I25" i="8"/>
  <c r="L25" i="8" s="1"/>
  <c r="I41" i="8"/>
  <c r="L41" i="8" s="1"/>
  <c r="I57" i="8"/>
  <c r="L57" i="8" s="1"/>
  <c r="I183" i="8"/>
  <c r="L183" i="8" s="1"/>
  <c r="I199" i="8"/>
  <c r="L199" i="8" s="1"/>
  <c r="I211" i="8"/>
  <c r="L211" i="8" s="1"/>
  <c r="I295" i="8"/>
  <c r="L295" i="8" s="1"/>
  <c r="I333" i="8"/>
  <c r="L333" i="8" s="1"/>
  <c r="I368" i="8"/>
  <c r="L368" i="8" s="1"/>
  <c r="I29" i="8"/>
  <c r="L29" i="8" s="1"/>
  <c r="I61" i="8"/>
  <c r="L61" i="8" s="1"/>
  <c r="I142" i="8"/>
  <c r="L142" i="8" s="1"/>
  <c r="I158" i="8"/>
  <c r="L158" i="8" s="1"/>
  <c r="I174" i="8"/>
  <c r="L174" i="8" s="1"/>
  <c r="I272" i="8"/>
  <c r="L272" i="8" s="1"/>
  <c r="I398" i="8"/>
  <c r="L398" i="8" s="1"/>
  <c r="I17" i="8"/>
  <c r="L17" i="8" s="1"/>
  <c r="I49" i="8"/>
  <c r="L49" i="8" s="1"/>
  <c r="I69" i="8"/>
  <c r="L69" i="8" s="1"/>
  <c r="I77" i="8"/>
  <c r="L77" i="8" s="1"/>
  <c r="I85" i="8"/>
  <c r="L85" i="8" s="1"/>
  <c r="I93" i="8"/>
  <c r="L93" i="8" s="1"/>
  <c r="I101" i="8"/>
  <c r="L101" i="8" s="1"/>
  <c r="I109" i="8"/>
  <c r="L109" i="8" s="1"/>
  <c r="I117" i="8"/>
  <c r="L117" i="8" s="1"/>
  <c r="I125" i="8"/>
  <c r="L125" i="8" s="1"/>
  <c r="I175" i="8"/>
  <c r="L175" i="8" s="1"/>
  <c r="I207" i="8"/>
  <c r="L207" i="8" s="1"/>
  <c r="I345" i="8"/>
  <c r="L345" i="8" s="1"/>
  <c r="I407" i="8"/>
  <c r="L407" i="8" s="1"/>
  <c r="I255" i="8"/>
  <c r="L255" i="8" s="1"/>
  <c r="I289" i="8"/>
  <c r="L289" i="8" s="1"/>
  <c r="I314" i="8"/>
  <c r="L314" i="8" s="1"/>
  <c r="I346" i="8"/>
  <c r="L346" i="8" s="1"/>
  <c r="I431" i="8"/>
  <c r="L431" i="8" s="1"/>
  <c r="I354" i="8"/>
  <c r="L354" i="8" s="1"/>
  <c r="I367" i="8"/>
  <c r="L367" i="8" s="1"/>
  <c r="I390" i="8"/>
  <c r="L390" i="8" s="1"/>
  <c r="I411" i="8"/>
  <c r="L411" i="8" s="1"/>
  <c r="I247" i="8"/>
  <c r="L247" i="8" s="1"/>
  <c r="I274" i="8"/>
  <c r="L274" i="8" s="1"/>
  <c r="I309" i="8"/>
  <c r="L309" i="8" s="1"/>
  <c r="I341" i="8"/>
  <c r="L341" i="8" s="1"/>
  <c r="I375" i="8"/>
  <c r="L375" i="8" s="1"/>
  <c r="I419" i="8"/>
  <c r="L419" i="8" s="1"/>
  <c r="I422" i="9"/>
  <c r="L422" i="9" s="1"/>
  <c r="I254" i="9"/>
  <c r="L254" i="9" s="1"/>
  <c r="I242" i="9"/>
  <c r="L242" i="9" s="1"/>
  <c r="I277" i="9"/>
  <c r="L277" i="9" s="1"/>
  <c r="I209" i="9"/>
  <c r="L209" i="9" s="1"/>
  <c r="I145" i="9"/>
  <c r="L145" i="9" s="1"/>
  <c r="I189" i="9"/>
  <c r="L189" i="9" s="1"/>
  <c r="I121" i="9"/>
  <c r="L121" i="9" s="1"/>
  <c r="I57" i="9"/>
  <c r="L57" i="9" s="1"/>
  <c r="I250" i="9"/>
  <c r="L250" i="9" s="1"/>
  <c r="I433" i="9"/>
  <c r="L433" i="9" s="1"/>
  <c r="I22" i="9"/>
  <c r="L22" i="9" s="1"/>
  <c r="I81" i="9"/>
  <c r="L81" i="9" s="1"/>
  <c r="I298" i="9"/>
  <c r="L298" i="9" s="1"/>
  <c r="I402" i="9"/>
  <c r="L402" i="9" s="1"/>
  <c r="I165" i="9"/>
  <c r="L165" i="9" s="1"/>
  <c r="I218" i="9"/>
  <c r="L218" i="9" s="1"/>
  <c r="I66" i="9"/>
  <c r="L66" i="9" s="1"/>
  <c r="I82" i="9"/>
  <c r="L82" i="9" s="1"/>
  <c r="I98" i="9"/>
  <c r="L98" i="9" s="1"/>
  <c r="I115" i="9"/>
  <c r="L115" i="9" s="1"/>
  <c r="I23" i="9"/>
  <c r="L23" i="9" s="1"/>
  <c r="I32" i="9"/>
  <c r="L32" i="9" s="1"/>
  <c r="I40" i="9"/>
  <c r="L40" i="9" s="1"/>
  <c r="I48" i="9"/>
  <c r="L48" i="9" s="1"/>
  <c r="I114" i="9"/>
  <c r="L114" i="9" s="1"/>
  <c r="I16" i="9"/>
  <c r="L16" i="9" s="1"/>
  <c r="I28" i="9"/>
  <c r="L28" i="9" s="1"/>
  <c r="I67" i="9"/>
  <c r="L67" i="9" s="1"/>
  <c r="I83" i="9"/>
  <c r="L83" i="9" s="1"/>
  <c r="I99" i="9"/>
  <c r="L99" i="9" s="1"/>
  <c r="I196" i="9"/>
  <c r="L196" i="9" s="1"/>
  <c r="I260" i="9"/>
  <c r="L260" i="9" s="1"/>
  <c r="I175" i="9"/>
  <c r="L175" i="9" s="1"/>
  <c r="I192" i="9"/>
  <c r="L192" i="9" s="1"/>
  <c r="I239" i="9"/>
  <c r="L239" i="9" s="1"/>
  <c r="I256" i="9"/>
  <c r="L256" i="9" s="1"/>
  <c r="I118" i="9"/>
  <c r="L118" i="9" s="1"/>
  <c r="I126" i="9"/>
  <c r="L126" i="9" s="1"/>
  <c r="I187" i="9"/>
  <c r="L187" i="9" s="1"/>
  <c r="I219" i="9"/>
  <c r="L219" i="9" s="1"/>
  <c r="I251" i="9"/>
  <c r="L251" i="9" s="1"/>
  <c r="I132" i="9"/>
  <c r="L132" i="9" s="1"/>
  <c r="I152" i="9"/>
  <c r="L152" i="9" s="1"/>
  <c r="I184" i="9"/>
  <c r="L184" i="9" s="1"/>
  <c r="I216" i="9"/>
  <c r="L216" i="9" s="1"/>
  <c r="I248" i="9"/>
  <c r="L248" i="9" s="1"/>
  <c r="I268" i="9"/>
  <c r="L268" i="9" s="1"/>
  <c r="I307" i="9"/>
  <c r="L307" i="9" s="1"/>
  <c r="I312" i="9"/>
  <c r="L312" i="9" s="1"/>
  <c r="I353" i="9"/>
  <c r="L353" i="9" s="1"/>
  <c r="I363" i="9"/>
  <c r="L363" i="9" s="1"/>
  <c r="I366" i="9"/>
  <c r="L366" i="9" s="1"/>
  <c r="I331" i="9"/>
  <c r="L331" i="9" s="1"/>
  <c r="I347" i="9"/>
  <c r="L347" i="9" s="1"/>
  <c r="I275" i="9"/>
  <c r="L275" i="9" s="1"/>
  <c r="I304" i="9"/>
  <c r="L304" i="9" s="1"/>
  <c r="I344" i="9"/>
  <c r="L344" i="9" s="1"/>
  <c r="I387" i="9"/>
  <c r="L387" i="9" s="1"/>
  <c r="I403" i="9"/>
  <c r="L403" i="9" s="1"/>
  <c r="I379" i="9"/>
  <c r="L379" i="9" s="1"/>
  <c r="I416" i="9"/>
  <c r="L416" i="9" s="1"/>
  <c r="I390" i="4"/>
  <c r="L390" i="4" s="1"/>
  <c r="I240" i="4"/>
  <c r="L240" i="4" s="1"/>
  <c r="I220" i="4"/>
  <c r="L220" i="4" s="1"/>
  <c r="I243" i="4"/>
  <c r="L243" i="4" s="1"/>
  <c r="I176" i="4"/>
  <c r="L176" i="4" s="1"/>
  <c r="I241" i="4"/>
  <c r="L241" i="4" s="1"/>
  <c r="I100" i="4"/>
  <c r="L100" i="4" s="1"/>
  <c r="I322" i="4"/>
  <c r="L322" i="4" s="1"/>
  <c r="I57" i="4"/>
  <c r="L57" i="4" s="1"/>
  <c r="I65" i="4"/>
  <c r="L65" i="4" s="1"/>
  <c r="I381" i="4"/>
  <c r="L381" i="4" s="1"/>
  <c r="I225" i="4"/>
  <c r="L225" i="4" s="1"/>
  <c r="I77" i="4"/>
  <c r="L77" i="4" s="1"/>
  <c r="I318" i="4"/>
  <c r="L318" i="4" s="1"/>
  <c r="I209" i="4"/>
  <c r="L209" i="4" s="1"/>
  <c r="I53" i="4"/>
  <c r="L53" i="4" s="1"/>
  <c r="I48" i="4"/>
  <c r="L48" i="4" s="1"/>
  <c r="I184" i="4"/>
  <c r="L184" i="4" s="1"/>
  <c r="I311" i="4"/>
  <c r="L311" i="4" s="1"/>
  <c r="I422" i="4"/>
  <c r="L422" i="4" s="1"/>
  <c r="I28" i="4"/>
  <c r="L28" i="4" s="1"/>
  <c r="I42" i="4"/>
  <c r="L42" i="4" s="1"/>
  <c r="I194" i="4"/>
  <c r="L194" i="4" s="1"/>
  <c r="I232" i="4"/>
  <c r="L232" i="4" s="1"/>
  <c r="I253" i="4"/>
  <c r="L253" i="4" s="1"/>
  <c r="I303" i="4"/>
  <c r="L303" i="4" s="1"/>
  <c r="I347" i="4"/>
  <c r="L347" i="4" s="1"/>
  <c r="I362" i="4"/>
  <c r="L362" i="4" s="1"/>
  <c r="I64" i="4"/>
  <c r="L64" i="4" s="1"/>
  <c r="I79" i="4"/>
  <c r="L79" i="4" s="1"/>
  <c r="I111" i="4"/>
  <c r="L111" i="4" s="1"/>
  <c r="I151" i="4"/>
  <c r="L151" i="4" s="1"/>
  <c r="I171" i="4"/>
  <c r="L171" i="4" s="1"/>
  <c r="I198" i="4"/>
  <c r="L198" i="4" s="1"/>
  <c r="I239" i="4"/>
  <c r="L239" i="4" s="1"/>
  <c r="I262" i="4"/>
  <c r="L262" i="4" s="1"/>
  <c r="I282" i="4"/>
  <c r="L282" i="4" s="1"/>
  <c r="I294" i="4"/>
  <c r="L294" i="4" s="1"/>
  <c r="I315" i="4"/>
  <c r="L315" i="4" s="1"/>
  <c r="I328" i="4"/>
  <c r="L328" i="4" s="1"/>
  <c r="I348" i="4"/>
  <c r="L348" i="4" s="1"/>
  <c r="I366" i="4"/>
  <c r="L366" i="4" s="1"/>
  <c r="I23" i="4"/>
  <c r="L23" i="4" s="1"/>
  <c r="I51" i="4"/>
  <c r="L51" i="4" s="1"/>
  <c r="I59" i="4"/>
  <c r="L59" i="4" s="1"/>
  <c r="I90" i="4"/>
  <c r="L90" i="4" s="1"/>
  <c r="I103" i="4"/>
  <c r="L103" i="4" s="1"/>
  <c r="I122" i="4"/>
  <c r="L122" i="4" s="1"/>
  <c r="I138" i="4"/>
  <c r="L138" i="4" s="1"/>
  <c r="I155" i="4"/>
  <c r="L155" i="4" s="1"/>
  <c r="I183" i="4"/>
  <c r="L183" i="4" s="1"/>
  <c r="I210" i="4"/>
  <c r="L210" i="4" s="1"/>
  <c r="I223" i="4"/>
  <c r="L223" i="4" s="1"/>
  <c r="I259" i="4"/>
  <c r="L259" i="4" s="1"/>
  <c r="I325" i="4"/>
  <c r="L325" i="4" s="1"/>
  <c r="I356" i="4"/>
  <c r="L356" i="4" s="1"/>
  <c r="I387" i="4"/>
  <c r="L387" i="4" s="1"/>
  <c r="I401" i="4"/>
  <c r="L401" i="4" s="1"/>
  <c r="I405" i="4"/>
  <c r="L405" i="4" s="1"/>
  <c r="I417" i="4"/>
  <c r="L417" i="4" s="1"/>
  <c r="I262" i="2"/>
  <c r="L262" i="2" s="1"/>
  <c r="I373" i="2"/>
  <c r="L373" i="2" s="1"/>
  <c r="I140" i="2"/>
  <c r="L140" i="2" s="1"/>
  <c r="I238" i="2"/>
  <c r="L238" i="2" s="1"/>
  <c r="I242" i="2"/>
  <c r="L242" i="2" s="1"/>
  <c r="I201" i="2"/>
  <c r="L201" i="2" s="1"/>
  <c r="I416" i="2"/>
  <c r="L416" i="2" s="1"/>
  <c r="I258" i="2"/>
  <c r="L258" i="2" s="1"/>
  <c r="I274" i="2"/>
  <c r="L274" i="2" s="1"/>
  <c r="I191" i="2"/>
  <c r="L191" i="2" s="1"/>
  <c r="I345" i="2"/>
  <c r="L345" i="2" s="1"/>
  <c r="I221" i="2"/>
  <c r="L221" i="2" s="1"/>
  <c r="I219" i="2"/>
  <c r="L219" i="2" s="1"/>
  <c r="I358" i="2"/>
  <c r="L358" i="2" s="1"/>
  <c r="I108" i="2"/>
  <c r="L108" i="2" s="1"/>
  <c r="I116" i="2"/>
  <c r="L116" i="2" s="1"/>
  <c r="I220" i="2"/>
  <c r="L220" i="2" s="1"/>
  <c r="I34" i="2"/>
  <c r="L34" i="2" s="1"/>
  <c r="I50" i="2"/>
  <c r="L50" i="2" s="1"/>
  <c r="I66" i="2"/>
  <c r="L66" i="2" s="1"/>
  <c r="I82" i="2"/>
  <c r="L82" i="2" s="1"/>
  <c r="I98" i="2"/>
  <c r="L98" i="2" s="1"/>
  <c r="I129" i="2"/>
  <c r="L129" i="2" s="1"/>
  <c r="I147" i="2"/>
  <c r="L147" i="2" s="1"/>
  <c r="I215" i="2"/>
  <c r="L215" i="2" s="1"/>
  <c r="I277" i="2"/>
  <c r="L277" i="2" s="1"/>
  <c r="I352" i="2"/>
  <c r="L352" i="2" s="1"/>
  <c r="I371" i="2"/>
  <c r="L371" i="2" s="1"/>
  <c r="I391" i="2"/>
  <c r="L391" i="2" s="1"/>
  <c r="I39" i="2"/>
  <c r="L39" i="2" s="1"/>
  <c r="I55" i="2"/>
  <c r="L55" i="2" s="1"/>
  <c r="I181" i="2"/>
  <c r="L181" i="2" s="1"/>
  <c r="I253" i="2"/>
  <c r="L253" i="2" s="1"/>
  <c r="I289" i="2"/>
  <c r="L289" i="2" s="1"/>
  <c r="I339" i="2"/>
  <c r="L339" i="2" s="1"/>
  <c r="I355" i="2"/>
  <c r="L355" i="2" s="1"/>
  <c r="I154" i="2"/>
  <c r="L154" i="2" s="1"/>
  <c r="I229" i="2"/>
  <c r="L229" i="2" s="1"/>
  <c r="I261" i="2"/>
  <c r="L261" i="2" s="1"/>
  <c r="I272" i="2"/>
  <c r="L272" i="2" s="1"/>
  <c r="I293" i="2"/>
  <c r="L293" i="2" s="1"/>
  <c r="I304" i="2"/>
  <c r="L304" i="2" s="1"/>
  <c r="I332" i="2"/>
  <c r="L332" i="2" s="1"/>
  <c r="I410" i="2"/>
  <c r="L410" i="2" s="1"/>
  <c r="I428" i="2"/>
  <c r="L428" i="2" s="1"/>
  <c r="I114" i="2"/>
  <c r="L114" i="2" s="1"/>
  <c r="I142" i="2"/>
  <c r="L142" i="2" s="1"/>
  <c r="I162" i="2"/>
  <c r="L162" i="2" s="1"/>
  <c r="I189" i="2"/>
  <c r="L189" i="2" s="1"/>
  <c r="I211" i="2"/>
  <c r="L211" i="2" s="1"/>
  <c r="I244" i="2"/>
  <c r="L244" i="2" s="1"/>
  <c r="I276" i="2"/>
  <c r="L276" i="2" s="1"/>
  <c r="I308" i="2"/>
  <c r="L308" i="2" s="1"/>
  <c r="I321" i="2"/>
  <c r="L321" i="2" s="1"/>
  <c r="I363" i="2"/>
  <c r="L363" i="2" s="1"/>
  <c r="I407" i="2"/>
  <c r="L407" i="2" s="1"/>
  <c r="I384" i="2"/>
  <c r="L384" i="2" s="1"/>
  <c r="I422" i="2"/>
  <c r="L422" i="2" s="1"/>
  <c r="I348" i="2"/>
  <c r="L348" i="2" s="1"/>
  <c r="I379" i="2"/>
  <c r="L379" i="2" s="1"/>
  <c r="I420" i="2"/>
  <c r="L420" i="2" s="1"/>
  <c r="I302" i="7"/>
  <c r="L302" i="7" s="1"/>
  <c r="I270" i="7"/>
  <c r="L270" i="7" s="1"/>
  <c r="I238" i="7"/>
  <c r="L238" i="7" s="1"/>
  <c r="I413" i="7"/>
  <c r="L413" i="7" s="1"/>
  <c r="I258" i="7"/>
  <c r="L258" i="7" s="1"/>
  <c r="I333" i="7"/>
  <c r="L333" i="7" s="1"/>
  <c r="I295" i="7"/>
  <c r="L295" i="7" s="1"/>
  <c r="I233" i="7"/>
  <c r="L233" i="7" s="1"/>
  <c r="I271" i="7"/>
  <c r="L271" i="7" s="1"/>
  <c r="I72" i="7"/>
  <c r="L72" i="7" s="1"/>
  <c r="I100" i="7"/>
  <c r="L100" i="7" s="1"/>
  <c r="I36" i="7"/>
  <c r="L36" i="7" s="1"/>
  <c r="I342" i="7"/>
  <c r="L342" i="7" s="1"/>
  <c r="I234" i="7"/>
  <c r="L234" i="7" s="1"/>
  <c r="I377" i="7"/>
  <c r="L377" i="7" s="1"/>
  <c r="I346" i="7"/>
  <c r="L346" i="7" s="1"/>
  <c r="I126" i="7"/>
  <c r="L126" i="7" s="1"/>
  <c r="I51" i="7"/>
  <c r="L51" i="7" s="1"/>
  <c r="I11" i="7"/>
  <c r="L11" i="7" s="1"/>
  <c r="I390" i="7"/>
  <c r="L390" i="7" s="1"/>
  <c r="I55" i="7"/>
  <c r="L55" i="7" s="1"/>
  <c r="I21" i="7"/>
  <c r="L21" i="7" s="1"/>
  <c r="I49" i="7"/>
  <c r="L49" i="7" s="1"/>
  <c r="I109" i="7"/>
  <c r="L109" i="7" s="1"/>
  <c r="I73" i="7"/>
  <c r="L73" i="7" s="1"/>
  <c r="I184" i="7"/>
  <c r="L184" i="7" s="1"/>
  <c r="I9" i="7"/>
  <c r="L9" i="7" s="1"/>
  <c r="I45" i="7"/>
  <c r="L45" i="7" s="1"/>
  <c r="I77" i="7"/>
  <c r="L77" i="7" s="1"/>
  <c r="I216" i="7"/>
  <c r="L216" i="7" s="1"/>
  <c r="I325" i="7"/>
  <c r="L325" i="7" s="1"/>
  <c r="I329" i="7"/>
  <c r="L329" i="7" s="1"/>
  <c r="I379" i="7"/>
  <c r="L379" i="7" s="1"/>
  <c r="I82" i="7"/>
  <c r="L82" i="7" s="1"/>
  <c r="I141" i="7"/>
  <c r="L141" i="7" s="1"/>
  <c r="I164" i="7"/>
  <c r="L164" i="7" s="1"/>
  <c r="I181" i="7"/>
  <c r="L181" i="7" s="1"/>
  <c r="I25" i="7"/>
  <c r="L25" i="7" s="1"/>
  <c r="I61" i="7"/>
  <c r="L61" i="7" s="1"/>
  <c r="I89" i="7"/>
  <c r="L89" i="7" s="1"/>
  <c r="I112" i="7"/>
  <c r="L112" i="7" s="1"/>
  <c r="I129" i="7"/>
  <c r="L129" i="7" s="1"/>
  <c r="I176" i="7"/>
  <c r="L176" i="7" s="1"/>
  <c r="I257" i="7"/>
  <c r="L257" i="7" s="1"/>
  <c r="I265" i="7"/>
  <c r="L265" i="7" s="1"/>
  <c r="I364" i="7"/>
  <c r="L364" i="7" s="1"/>
  <c r="I34" i="7"/>
  <c r="L34" i="7" s="1"/>
  <c r="I66" i="7"/>
  <c r="L66" i="7" s="1"/>
  <c r="I98" i="7"/>
  <c r="L98" i="7" s="1"/>
  <c r="I117" i="7"/>
  <c r="L117" i="7" s="1"/>
  <c r="I157" i="7"/>
  <c r="L157" i="7" s="1"/>
  <c r="I189" i="7"/>
  <c r="L189" i="7" s="1"/>
  <c r="I221" i="7"/>
  <c r="L221" i="7" s="1"/>
  <c r="I244" i="7"/>
  <c r="L244" i="7" s="1"/>
  <c r="I280" i="7"/>
  <c r="L280" i="7" s="1"/>
  <c r="I308" i="7"/>
  <c r="L308" i="7" s="1"/>
  <c r="I316" i="7"/>
  <c r="L316" i="7" s="1"/>
  <c r="I352" i="7"/>
  <c r="L352" i="7" s="1"/>
  <c r="I422" i="7"/>
  <c r="L422" i="7" s="1"/>
  <c r="I344" i="7"/>
  <c r="L344" i="7" s="1"/>
  <c r="I375" i="7"/>
  <c r="L375" i="7" s="1"/>
  <c r="I384" i="7"/>
  <c r="L384" i="7" s="1"/>
  <c r="I424" i="7"/>
  <c r="L424" i="7" s="1"/>
  <c r="I324" i="7"/>
  <c r="L324" i="7" s="1"/>
  <c r="I356" i="7"/>
  <c r="L356" i="7" s="1"/>
  <c r="I368" i="7"/>
  <c r="L368" i="7" s="1"/>
  <c r="I395" i="7"/>
  <c r="L395" i="7" s="1"/>
  <c r="I428" i="7"/>
  <c r="L428" i="7" s="1"/>
  <c r="I8" i="8"/>
  <c r="L8" i="8" s="1"/>
  <c r="I8" i="5"/>
  <c r="L8" i="5" s="1"/>
  <c r="I8" i="7"/>
  <c r="L8" i="7" s="1"/>
  <c r="I8" i="2"/>
  <c r="L8" i="2" s="1"/>
  <c r="I8" i="6"/>
  <c r="L8" i="6" s="1"/>
  <c r="I8" i="10"/>
  <c r="L8" i="10" s="1"/>
  <c r="I8" i="1"/>
  <c r="L8" i="1" s="1"/>
  <c r="I8" i="9"/>
  <c r="L8" i="3"/>
  <c r="L435" i="10" l="1"/>
  <c r="D437" i="10" s="1"/>
  <c r="L435" i="4"/>
  <c r="I437" i="4" s="1"/>
  <c r="L435" i="7"/>
  <c r="I437" i="7" s="1"/>
  <c r="L435" i="8"/>
  <c r="I437" i="8" s="1"/>
  <c r="L8" i="9"/>
  <c r="L435" i="5"/>
  <c r="L435" i="3"/>
  <c r="L435" i="2"/>
  <c r="L435" i="1"/>
  <c r="I437" i="10" l="1"/>
  <c r="J432" i="8"/>
  <c r="K432" i="8" s="1"/>
  <c r="M432" i="8" s="1"/>
  <c r="J428" i="8"/>
  <c r="K428" i="8" s="1"/>
  <c r="M428" i="8" s="1"/>
  <c r="J424" i="8"/>
  <c r="K424" i="8" s="1"/>
  <c r="M424" i="8" s="1"/>
  <c r="J420" i="8"/>
  <c r="K420" i="8" s="1"/>
  <c r="M420" i="8" s="1"/>
  <c r="J416" i="8"/>
  <c r="K416" i="8" s="1"/>
  <c r="M416" i="8" s="1"/>
  <c r="J412" i="8"/>
  <c r="K412" i="8" s="1"/>
  <c r="M412" i="8" s="1"/>
  <c r="J408" i="8"/>
  <c r="K408" i="8" s="1"/>
  <c r="M408" i="8" s="1"/>
  <c r="J404" i="8"/>
  <c r="K404" i="8" s="1"/>
  <c r="M404" i="8" s="1"/>
  <c r="J400" i="8"/>
  <c r="K400" i="8" s="1"/>
  <c r="M400" i="8" s="1"/>
  <c r="J396" i="8"/>
  <c r="K396" i="8" s="1"/>
  <c r="M396" i="8" s="1"/>
  <c r="J392" i="8"/>
  <c r="K392" i="8" s="1"/>
  <c r="M392" i="8" s="1"/>
  <c r="J433" i="8"/>
  <c r="K433" i="8" s="1"/>
  <c r="M433" i="8" s="1"/>
  <c r="J430" i="8"/>
  <c r="K430" i="8" s="1"/>
  <c r="M430" i="8" s="1"/>
  <c r="J429" i="8"/>
  <c r="K429" i="8" s="1"/>
  <c r="M429" i="8" s="1"/>
  <c r="J426" i="8"/>
  <c r="K426" i="8" s="1"/>
  <c r="M426" i="8" s="1"/>
  <c r="J425" i="8"/>
  <c r="K425" i="8" s="1"/>
  <c r="M425" i="8" s="1"/>
  <c r="J422" i="8"/>
  <c r="K422" i="8" s="1"/>
  <c r="M422" i="8" s="1"/>
  <c r="J421" i="8"/>
  <c r="K421" i="8" s="1"/>
  <c r="M421" i="8" s="1"/>
  <c r="J418" i="8"/>
  <c r="K418" i="8" s="1"/>
  <c r="M418" i="8" s="1"/>
  <c r="J417" i="8"/>
  <c r="K417" i="8" s="1"/>
  <c r="M417" i="8" s="1"/>
  <c r="J414" i="8"/>
  <c r="K414" i="8" s="1"/>
  <c r="M414" i="8" s="1"/>
  <c r="J413" i="8"/>
  <c r="K413" i="8" s="1"/>
  <c r="M413" i="8" s="1"/>
  <c r="J410" i="8"/>
  <c r="K410" i="8" s="1"/>
  <c r="M410" i="8" s="1"/>
  <c r="J409" i="8"/>
  <c r="K409" i="8" s="1"/>
  <c r="M409" i="8" s="1"/>
  <c r="J406" i="8"/>
  <c r="K406" i="8" s="1"/>
  <c r="M406" i="8" s="1"/>
  <c r="J405" i="8"/>
  <c r="K405" i="8" s="1"/>
  <c r="M405" i="8" s="1"/>
  <c r="J402" i="8"/>
  <c r="K402" i="8" s="1"/>
  <c r="M402" i="8" s="1"/>
  <c r="J401" i="8"/>
  <c r="K401" i="8" s="1"/>
  <c r="M401" i="8" s="1"/>
  <c r="J398" i="8"/>
  <c r="K398" i="8" s="1"/>
  <c r="M398" i="8" s="1"/>
  <c r="J397" i="8"/>
  <c r="K397" i="8" s="1"/>
  <c r="M397" i="8" s="1"/>
  <c r="J394" i="8"/>
  <c r="K394" i="8" s="1"/>
  <c r="M394" i="8" s="1"/>
  <c r="J393" i="8"/>
  <c r="K393" i="8" s="1"/>
  <c r="M393" i="8" s="1"/>
  <c r="J388" i="8"/>
  <c r="K388" i="8" s="1"/>
  <c r="M388" i="8" s="1"/>
  <c r="J384" i="8"/>
  <c r="K384" i="8" s="1"/>
  <c r="M384" i="8" s="1"/>
  <c r="J380" i="8"/>
  <c r="K380" i="8" s="1"/>
  <c r="M380" i="8" s="1"/>
  <c r="J376" i="8"/>
  <c r="K376" i="8" s="1"/>
  <c r="M376" i="8" s="1"/>
  <c r="J427" i="8"/>
  <c r="K427" i="8" s="1"/>
  <c r="M427" i="8" s="1"/>
  <c r="J411" i="8"/>
  <c r="K411" i="8" s="1"/>
  <c r="M411" i="8" s="1"/>
  <c r="J395" i="8"/>
  <c r="K395" i="8" s="1"/>
  <c r="M395" i="8" s="1"/>
  <c r="J390" i="8"/>
  <c r="K390" i="8" s="1"/>
  <c r="M390" i="8" s="1"/>
  <c r="J389" i="8"/>
  <c r="K389" i="8" s="1"/>
  <c r="M389" i="8" s="1"/>
  <c r="J386" i="8"/>
  <c r="K386" i="8" s="1"/>
  <c r="M386" i="8" s="1"/>
  <c r="J385" i="8"/>
  <c r="K385" i="8" s="1"/>
  <c r="M385" i="8" s="1"/>
  <c r="J382" i="8"/>
  <c r="K382" i="8" s="1"/>
  <c r="M382" i="8" s="1"/>
  <c r="J381" i="8"/>
  <c r="K381" i="8" s="1"/>
  <c r="M381" i="8" s="1"/>
  <c r="J378" i="8"/>
  <c r="K378" i="8" s="1"/>
  <c r="M378" i="8" s="1"/>
  <c r="J377" i="8"/>
  <c r="K377" i="8" s="1"/>
  <c r="M377" i="8" s="1"/>
  <c r="J372" i="8"/>
  <c r="K372" i="8" s="1"/>
  <c r="M372" i="8" s="1"/>
  <c r="J368" i="8"/>
  <c r="K368" i="8" s="1"/>
  <c r="M368" i="8" s="1"/>
  <c r="J364" i="8"/>
  <c r="K364" i="8" s="1"/>
  <c r="M364" i="8" s="1"/>
  <c r="J407" i="8"/>
  <c r="K407" i="8" s="1"/>
  <c r="M407" i="8" s="1"/>
  <c r="J403" i="8"/>
  <c r="K403" i="8" s="1"/>
  <c r="M403" i="8" s="1"/>
  <c r="J387" i="8"/>
  <c r="K387" i="8" s="1"/>
  <c r="M387" i="8" s="1"/>
  <c r="J362" i="8"/>
  <c r="K362" i="8" s="1"/>
  <c r="M362" i="8" s="1"/>
  <c r="J358" i="8"/>
  <c r="K358" i="8" s="1"/>
  <c r="M358" i="8" s="1"/>
  <c r="J354" i="8"/>
  <c r="K354" i="8" s="1"/>
  <c r="M354" i="8" s="1"/>
  <c r="J350" i="8"/>
  <c r="K350" i="8" s="1"/>
  <c r="M350" i="8" s="1"/>
  <c r="J346" i="8"/>
  <c r="K346" i="8" s="1"/>
  <c r="M346" i="8" s="1"/>
  <c r="J342" i="8"/>
  <c r="K342" i="8" s="1"/>
  <c r="M342" i="8" s="1"/>
  <c r="J338" i="8"/>
  <c r="K338" i="8" s="1"/>
  <c r="M338" i="8" s="1"/>
  <c r="J334" i="8"/>
  <c r="K334" i="8" s="1"/>
  <c r="M334" i="8" s="1"/>
  <c r="J330" i="8"/>
  <c r="K330" i="8" s="1"/>
  <c r="M330" i="8" s="1"/>
  <c r="J326" i="8"/>
  <c r="K326" i="8" s="1"/>
  <c r="M326" i="8" s="1"/>
  <c r="J322" i="8"/>
  <c r="K322" i="8" s="1"/>
  <c r="M322" i="8" s="1"/>
  <c r="J318" i="8"/>
  <c r="K318" i="8" s="1"/>
  <c r="M318" i="8" s="1"/>
  <c r="J314" i="8"/>
  <c r="K314" i="8" s="1"/>
  <c r="M314" i="8" s="1"/>
  <c r="J310" i="8"/>
  <c r="K310" i="8" s="1"/>
  <c r="M310" i="8" s="1"/>
  <c r="J415" i="8"/>
  <c r="K415" i="8" s="1"/>
  <c r="M415" i="8" s="1"/>
  <c r="J375" i="8"/>
  <c r="K375" i="8" s="1"/>
  <c r="M375" i="8" s="1"/>
  <c r="J374" i="8"/>
  <c r="K374" i="8" s="1"/>
  <c r="M374" i="8" s="1"/>
  <c r="J369" i="8"/>
  <c r="K369" i="8" s="1"/>
  <c r="M369" i="8" s="1"/>
  <c r="J367" i="8"/>
  <c r="K367" i="8" s="1"/>
  <c r="M367" i="8" s="1"/>
  <c r="J366" i="8"/>
  <c r="K366" i="8" s="1"/>
  <c r="M366" i="8" s="1"/>
  <c r="J307" i="8"/>
  <c r="K307" i="8" s="1"/>
  <c r="M307" i="8" s="1"/>
  <c r="J303" i="8"/>
  <c r="K303" i="8" s="1"/>
  <c r="M303" i="8" s="1"/>
  <c r="J299" i="8"/>
  <c r="K299" i="8" s="1"/>
  <c r="M299" i="8" s="1"/>
  <c r="J295" i="8"/>
  <c r="K295" i="8" s="1"/>
  <c r="M295" i="8" s="1"/>
  <c r="J291" i="8"/>
  <c r="K291" i="8" s="1"/>
  <c r="M291" i="8" s="1"/>
  <c r="J287" i="8"/>
  <c r="K287" i="8" s="1"/>
  <c r="M287" i="8" s="1"/>
  <c r="J399" i="8"/>
  <c r="K399" i="8" s="1"/>
  <c r="M399" i="8" s="1"/>
  <c r="J391" i="8"/>
  <c r="K391" i="8" s="1"/>
  <c r="M391" i="8" s="1"/>
  <c r="J373" i="8"/>
  <c r="K373" i="8" s="1"/>
  <c r="M373" i="8" s="1"/>
  <c r="J309" i="8"/>
  <c r="K309" i="8" s="1"/>
  <c r="M309" i="8" s="1"/>
  <c r="J308" i="8"/>
  <c r="K308" i="8" s="1"/>
  <c r="M308" i="8" s="1"/>
  <c r="J305" i="8"/>
  <c r="K305" i="8" s="1"/>
  <c r="M305" i="8" s="1"/>
  <c r="J304" i="8"/>
  <c r="K304" i="8" s="1"/>
  <c r="M304" i="8" s="1"/>
  <c r="J301" i="8"/>
  <c r="K301" i="8" s="1"/>
  <c r="M301" i="8" s="1"/>
  <c r="J300" i="8"/>
  <c r="K300" i="8" s="1"/>
  <c r="M300" i="8" s="1"/>
  <c r="J297" i="8"/>
  <c r="K297" i="8" s="1"/>
  <c r="M297" i="8" s="1"/>
  <c r="J296" i="8"/>
  <c r="K296" i="8" s="1"/>
  <c r="M296" i="8" s="1"/>
  <c r="J293" i="8"/>
  <c r="K293" i="8" s="1"/>
  <c r="M293" i="8" s="1"/>
  <c r="J292" i="8"/>
  <c r="K292" i="8" s="1"/>
  <c r="M292" i="8" s="1"/>
  <c r="J289" i="8"/>
  <c r="K289" i="8" s="1"/>
  <c r="M289" i="8" s="1"/>
  <c r="J288" i="8"/>
  <c r="K288" i="8" s="1"/>
  <c r="M288" i="8" s="1"/>
  <c r="J284" i="8"/>
  <c r="K284" i="8" s="1"/>
  <c r="M284" i="8" s="1"/>
  <c r="J280" i="8"/>
  <c r="K280" i="8" s="1"/>
  <c r="M280" i="8" s="1"/>
  <c r="J276" i="8"/>
  <c r="K276" i="8" s="1"/>
  <c r="M276" i="8" s="1"/>
  <c r="J272" i="8"/>
  <c r="K272" i="8" s="1"/>
  <c r="M272" i="8" s="1"/>
  <c r="J268" i="8"/>
  <c r="K268" i="8" s="1"/>
  <c r="M268" i="8" s="1"/>
  <c r="J264" i="8"/>
  <c r="K264" i="8" s="1"/>
  <c r="M264" i="8" s="1"/>
  <c r="J260" i="8"/>
  <c r="K260" i="8" s="1"/>
  <c r="M260" i="8" s="1"/>
  <c r="J256" i="8"/>
  <c r="K256" i="8" s="1"/>
  <c r="M256" i="8" s="1"/>
  <c r="J252" i="8"/>
  <c r="K252" i="8" s="1"/>
  <c r="M252" i="8" s="1"/>
  <c r="J248" i="8"/>
  <c r="K248" i="8" s="1"/>
  <c r="M248" i="8" s="1"/>
  <c r="J244" i="8"/>
  <c r="K244" i="8" s="1"/>
  <c r="M244" i="8" s="1"/>
  <c r="J240" i="8"/>
  <c r="K240" i="8" s="1"/>
  <c r="M240" i="8" s="1"/>
  <c r="J236" i="8"/>
  <c r="K236" i="8" s="1"/>
  <c r="M236" i="8" s="1"/>
  <c r="J232" i="8"/>
  <c r="K232" i="8" s="1"/>
  <c r="M232" i="8" s="1"/>
  <c r="J228" i="8"/>
  <c r="K228" i="8" s="1"/>
  <c r="M228" i="8" s="1"/>
  <c r="J224" i="8"/>
  <c r="K224" i="8" s="1"/>
  <c r="M224" i="8" s="1"/>
  <c r="J220" i="8"/>
  <c r="K220" i="8" s="1"/>
  <c r="M220" i="8" s="1"/>
  <c r="J216" i="8"/>
  <c r="K216" i="8" s="1"/>
  <c r="M216" i="8" s="1"/>
  <c r="J212" i="8"/>
  <c r="K212" i="8" s="1"/>
  <c r="M212" i="8" s="1"/>
  <c r="J208" i="8"/>
  <c r="K208" i="8" s="1"/>
  <c r="M208" i="8" s="1"/>
  <c r="J204" i="8"/>
  <c r="K204" i="8" s="1"/>
  <c r="M204" i="8" s="1"/>
  <c r="J200" i="8"/>
  <c r="K200" i="8" s="1"/>
  <c r="M200" i="8" s="1"/>
  <c r="J196" i="8"/>
  <c r="K196" i="8" s="1"/>
  <c r="M196" i="8" s="1"/>
  <c r="J192" i="8"/>
  <c r="K192" i="8" s="1"/>
  <c r="M192" i="8" s="1"/>
  <c r="J188" i="8"/>
  <c r="K188" i="8" s="1"/>
  <c r="M188" i="8" s="1"/>
  <c r="J184" i="8"/>
  <c r="K184" i="8" s="1"/>
  <c r="M184" i="8" s="1"/>
  <c r="J180" i="8"/>
  <c r="K180" i="8" s="1"/>
  <c r="M180" i="8" s="1"/>
  <c r="J176" i="8"/>
  <c r="K176" i="8" s="1"/>
  <c r="M176" i="8" s="1"/>
  <c r="J379" i="8"/>
  <c r="K379" i="8" s="1"/>
  <c r="M379" i="8" s="1"/>
  <c r="J371" i="8"/>
  <c r="K371" i="8" s="1"/>
  <c r="M371" i="8" s="1"/>
  <c r="J363" i="8"/>
  <c r="K363" i="8" s="1"/>
  <c r="M363" i="8" s="1"/>
  <c r="J356" i="8"/>
  <c r="K356" i="8" s="1"/>
  <c r="M356" i="8" s="1"/>
  <c r="J355" i="8"/>
  <c r="K355" i="8" s="1"/>
  <c r="M355" i="8" s="1"/>
  <c r="J348" i="8"/>
  <c r="K348" i="8" s="1"/>
  <c r="M348" i="8" s="1"/>
  <c r="J347" i="8"/>
  <c r="K347" i="8" s="1"/>
  <c r="M347" i="8" s="1"/>
  <c r="J340" i="8"/>
  <c r="K340" i="8" s="1"/>
  <c r="M340" i="8" s="1"/>
  <c r="J339" i="8"/>
  <c r="K339" i="8" s="1"/>
  <c r="M339" i="8" s="1"/>
  <c r="J332" i="8"/>
  <c r="K332" i="8" s="1"/>
  <c r="M332" i="8" s="1"/>
  <c r="J331" i="8"/>
  <c r="K331" i="8" s="1"/>
  <c r="M331" i="8" s="1"/>
  <c r="J324" i="8"/>
  <c r="K324" i="8" s="1"/>
  <c r="M324" i="8" s="1"/>
  <c r="J323" i="8"/>
  <c r="K323" i="8" s="1"/>
  <c r="M323" i="8" s="1"/>
  <c r="J316" i="8"/>
  <c r="K316" i="8" s="1"/>
  <c r="M316" i="8" s="1"/>
  <c r="J315" i="8"/>
  <c r="K315" i="8" s="1"/>
  <c r="M315" i="8" s="1"/>
  <c r="J302" i="8"/>
  <c r="K302" i="8" s="1"/>
  <c r="M302" i="8" s="1"/>
  <c r="J286" i="8"/>
  <c r="K286" i="8" s="1"/>
  <c r="M286" i="8" s="1"/>
  <c r="J171" i="8"/>
  <c r="K171" i="8" s="1"/>
  <c r="M171" i="8" s="1"/>
  <c r="J167" i="8"/>
  <c r="K167" i="8" s="1"/>
  <c r="M167" i="8" s="1"/>
  <c r="J163" i="8"/>
  <c r="K163" i="8" s="1"/>
  <c r="M163" i="8" s="1"/>
  <c r="J159" i="8"/>
  <c r="K159" i="8" s="1"/>
  <c r="M159" i="8" s="1"/>
  <c r="J155" i="8"/>
  <c r="K155" i="8" s="1"/>
  <c r="M155" i="8" s="1"/>
  <c r="J151" i="8"/>
  <c r="K151" i="8" s="1"/>
  <c r="M151" i="8" s="1"/>
  <c r="J147" i="8"/>
  <c r="K147" i="8" s="1"/>
  <c r="M147" i="8" s="1"/>
  <c r="J143" i="8"/>
  <c r="K143" i="8" s="1"/>
  <c r="M143" i="8" s="1"/>
  <c r="J139" i="8"/>
  <c r="K139" i="8" s="1"/>
  <c r="M139" i="8" s="1"/>
  <c r="J135" i="8"/>
  <c r="K135" i="8" s="1"/>
  <c r="M135" i="8" s="1"/>
  <c r="J370" i="8"/>
  <c r="K370" i="8" s="1"/>
  <c r="M370" i="8" s="1"/>
  <c r="J360" i="8"/>
  <c r="K360" i="8" s="1"/>
  <c r="M360" i="8" s="1"/>
  <c r="J351" i="8"/>
  <c r="K351" i="8" s="1"/>
  <c r="M351" i="8" s="1"/>
  <c r="J349" i="8"/>
  <c r="K349" i="8" s="1"/>
  <c r="M349" i="8" s="1"/>
  <c r="J344" i="8"/>
  <c r="K344" i="8" s="1"/>
  <c r="M344" i="8" s="1"/>
  <c r="J335" i="8"/>
  <c r="K335" i="8" s="1"/>
  <c r="M335" i="8" s="1"/>
  <c r="J333" i="8"/>
  <c r="K333" i="8" s="1"/>
  <c r="M333" i="8" s="1"/>
  <c r="J328" i="8"/>
  <c r="K328" i="8" s="1"/>
  <c r="M328" i="8" s="1"/>
  <c r="J319" i="8"/>
  <c r="K319" i="8" s="1"/>
  <c r="M319" i="8" s="1"/>
  <c r="J317" i="8"/>
  <c r="K317" i="8" s="1"/>
  <c r="M317" i="8" s="1"/>
  <c r="J312" i="8"/>
  <c r="K312" i="8" s="1"/>
  <c r="M312" i="8" s="1"/>
  <c r="J290" i="8"/>
  <c r="K290" i="8" s="1"/>
  <c r="M290" i="8" s="1"/>
  <c r="J285" i="8"/>
  <c r="K285" i="8" s="1"/>
  <c r="M285" i="8" s="1"/>
  <c r="J282" i="8"/>
  <c r="K282" i="8" s="1"/>
  <c r="M282" i="8" s="1"/>
  <c r="J271" i="8"/>
  <c r="K271" i="8" s="1"/>
  <c r="M271" i="8" s="1"/>
  <c r="J269" i="8"/>
  <c r="K269" i="8" s="1"/>
  <c r="M269" i="8" s="1"/>
  <c r="J266" i="8"/>
  <c r="K266" i="8" s="1"/>
  <c r="M266" i="8" s="1"/>
  <c r="J255" i="8"/>
  <c r="K255" i="8" s="1"/>
  <c r="M255" i="8" s="1"/>
  <c r="J253" i="8"/>
  <c r="K253" i="8" s="1"/>
  <c r="M253" i="8" s="1"/>
  <c r="J250" i="8"/>
  <c r="K250" i="8" s="1"/>
  <c r="M250" i="8" s="1"/>
  <c r="J239" i="8"/>
  <c r="K239" i="8" s="1"/>
  <c r="M239" i="8" s="1"/>
  <c r="J237" i="8"/>
  <c r="K237" i="8" s="1"/>
  <c r="M237" i="8" s="1"/>
  <c r="J234" i="8"/>
  <c r="K234" i="8" s="1"/>
  <c r="M234" i="8" s="1"/>
  <c r="J223" i="8"/>
  <c r="K223" i="8" s="1"/>
  <c r="M223" i="8" s="1"/>
  <c r="J221" i="8"/>
  <c r="K221" i="8" s="1"/>
  <c r="M221" i="8" s="1"/>
  <c r="J218" i="8"/>
  <c r="K218" i="8" s="1"/>
  <c r="M218" i="8" s="1"/>
  <c r="J207" i="8"/>
  <c r="K207" i="8" s="1"/>
  <c r="M207" i="8" s="1"/>
  <c r="J205" i="8"/>
  <c r="K205" i="8" s="1"/>
  <c r="M205" i="8" s="1"/>
  <c r="J202" i="8"/>
  <c r="K202" i="8" s="1"/>
  <c r="M202" i="8" s="1"/>
  <c r="J191" i="8"/>
  <c r="K191" i="8" s="1"/>
  <c r="M191" i="8" s="1"/>
  <c r="J189" i="8"/>
  <c r="K189" i="8" s="1"/>
  <c r="M189" i="8" s="1"/>
  <c r="J186" i="8"/>
  <c r="K186" i="8" s="1"/>
  <c r="M186" i="8" s="1"/>
  <c r="J175" i="8"/>
  <c r="K175" i="8" s="1"/>
  <c r="M175" i="8" s="1"/>
  <c r="J130" i="8"/>
  <c r="K130" i="8" s="1"/>
  <c r="M130" i="8" s="1"/>
  <c r="J126" i="8"/>
  <c r="K126" i="8" s="1"/>
  <c r="M126" i="8" s="1"/>
  <c r="J122" i="8"/>
  <c r="K122" i="8" s="1"/>
  <c r="M122" i="8" s="1"/>
  <c r="J118" i="8"/>
  <c r="K118" i="8" s="1"/>
  <c r="M118" i="8" s="1"/>
  <c r="J114" i="8"/>
  <c r="K114" i="8" s="1"/>
  <c r="M114" i="8" s="1"/>
  <c r="J110" i="8"/>
  <c r="K110" i="8" s="1"/>
  <c r="M110" i="8" s="1"/>
  <c r="J106" i="8"/>
  <c r="K106" i="8" s="1"/>
  <c r="M106" i="8" s="1"/>
  <c r="J102" i="8"/>
  <c r="K102" i="8" s="1"/>
  <c r="M102" i="8" s="1"/>
  <c r="J98" i="8"/>
  <c r="K98" i="8" s="1"/>
  <c r="M98" i="8" s="1"/>
  <c r="J94" i="8"/>
  <c r="K94" i="8" s="1"/>
  <c r="M94" i="8" s="1"/>
  <c r="J90" i="8"/>
  <c r="K90" i="8" s="1"/>
  <c r="M90" i="8" s="1"/>
  <c r="J86" i="8"/>
  <c r="K86" i="8" s="1"/>
  <c r="M86" i="8" s="1"/>
  <c r="J82" i="8"/>
  <c r="K82" i="8" s="1"/>
  <c r="M82" i="8" s="1"/>
  <c r="J78" i="8"/>
  <c r="K78" i="8" s="1"/>
  <c r="M78" i="8" s="1"/>
  <c r="J74" i="8"/>
  <c r="K74" i="8" s="1"/>
  <c r="M74" i="8" s="1"/>
  <c r="J70" i="8"/>
  <c r="K70" i="8" s="1"/>
  <c r="M70" i="8" s="1"/>
  <c r="J66" i="8"/>
  <c r="K66" i="8" s="1"/>
  <c r="M66" i="8" s="1"/>
  <c r="J62" i="8"/>
  <c r="K62" i="8" s="1"/>
  <c r="M62" i="8" s="1"/>
  <c r="J58" i="8"/>
  <c r="K58" i="8" s="1"/>
  <c r="M58" i="8" s="1"/>
  <c r="J54" i="8"/>
  <c r="K54" i="8" s="1"/>
  <c r="M54" i="8" s="1"/>
  <c r="J50" i="8"/>
  <c r="K50" i="8" s="1"/>
  <c r="M50" i="8" s="1"/>
  <c r="J46" i="8"/>
  <c r="K46" i="8" s="1"/>
  <c r="M46" i="8" s="1"/>
  <c r="J42" i="8"/>
  <c r="K42" i="8" s="1"/>
  <c r="M42" i="8" s="1"/>
  <c r="J38" i="8"/>
  <c r="K38" i="8" s="1"/>
  <c r="M38" i="8" s="1"/>
  <c r="J34" i="8"/>
  <c r="K34" i="8" s="1"/>
  <c r="M34" i="8" s="1"/>
  <c r="J30" i="8"/>
  <c r="K30" i="8" s="1"/>
  <c r="M30" i="8" s="1"/>
  <c r="J26" i="8"/>
  <c r="K26" i="8" s="1"/>
  <c r="M26" i="8" s="1"/>
  <c r="J22" i="8"/>
  <c r="K22" i="8" s="1"/>
  <c r="M22" i="8" s="1"/>
  <c r="J18" i="8"/>
  <c r="K18" i="8" s="1"/>
  <c r="M18" i="8" s="1"/>
  <c r="J14" i="8"/>
  <c r="K14" i="8" s="1"/>
  <c r="M14" i="8" s="1"/>
  <c r="J10" i="8"/>
  <c r="K10" i="8" s="1"/>
  <c r="M10" i="8" s="1"/>
  <c r="J419" i="8"/>
  <c r="K419" i="8" s="1"/>
  <c r="M419" i="8" s="1"/>
  <c r="J352" i="8"/>
  <c r="K352" i="8" s="1"/>
  <c r="M352" i="8" s="1"/>
  <c r="J343" i="8"/>
  <c r="K343" i="8" s="1"/>
  <c r="M343" i="8" s="1"/>
  <c r="J341" i="8"/>
  <c r="K341" i="8" s="1"/>
  <c r="M341" i="8" s="1"/>
  <c r="J336" i="8"/>
  <c r="K336" i="8" s="1"/>
  <c r="M336" i="8" s="1"/>
  <c r="J325" i="8"/>
  <c r="K325" i="8" s="1"/>
  <c r="M325" i="8" s="1"/>
  <c r="J279" i="8"/>
  <c r="K279" i="8" s="1"/>
  <c r="M279" i="8" s="1"/>
  <c r="J277" i="8"/>
  <c r="K277" i="8" s="1"/>
  <c r="M277" i="8" s="1"/>
  <c r="J263" i="8"/>
  <c r="K263" i="8" s="1"/>
  <c r="M263" i="8" s="1"/>
  <c r="J258" i="8"/>
  <c r="K258" i="8" s="1"/>
  <c r="M258" i="8" s="1"/>
  <c r="J247" i="8"/>
  <c r="K247" i="8" s="1"/>
  <c r="M247" i="8" s="1"/>
  <c r="J242" i="8"/>
  <c r="K242" i="8" s="1"/>
  <c r="M242" i="8" s="1"/>
  <c r="J231" i="8"/>
  <c r="K231" i="8" s="1"/>
  <c r="M231" i="8" s="1"/>
  <c r="J229" i="8"/>
  <c r="K229" i="8" s="1"/>
  <c r="M229" i="8" s="1"/>
  <c r="J197" i="8"/>
  <c r="K197" i="8" s="1"/>
  <c r="M197" i="8" s="1"/>
  <c r="J194" i="8"/>
  <c r="K194" i="8" s="1"/>
  <c r="M194" i="8" s="1"/>
  <c r="J181" i="8"/>
  <c r="K181" i="8" s="1"/>
  <c r="M181" i="8" s="1"/>
  <c r="J172" i="8"/>
  <c r="K172" i="8" s="1"/>
  <c r="M172" i="8" s="1"/>
  <c r="J169" i="8"/>
  <c r="K169" i="8" s="1"/>
  <c r="M169" i="8" s="1"/>
  <c r="J168" i="8"/>
  <c r="K168" i="8" s="1"/>
  <c r="M168" i="8" s="1"/>
  <c r="J161" i="8"/>
  <c r="K161" i="8" s="1"/>
  <c r="M161" i="8" s="1"/>
  <c r="J128" i="8"/>
  <c r="K128" i="8" s="1"/>
  <c r="M128" i="8" s="1"/>
  <c r="J112" i="8"/>
  <c r="K112" i="8" s="1"/>
  <c r="M112" i="8" s="1"/>
  <c r="J96" i="8"/>
  <c r="K96" i="8" s="1"/>
  <c r="M96" i="8" s="1"/>
  <c r="J80" i="8"/>
  <c r="K80" i="8" s="1"/>
  <c r="M80" i="8" s="1"/>
  <c r="J72" i="8"/>
  <c r="K72" i="8" s="1"/>
  <c r="M72" i="8" s="1"/>
  <c r="J361" i="8"/>
  <c r="K361" i="8" s="1"/>
  <c r="M361" i="8" s="1"/>
  <c r="J345" i="8"/>
  <c r="K345" i="8" s="1"/>
  <c r="M345" i="8" s="1"/>
  <c r="J329" i="8"/>
  <c r="K329" i="8" s="1"/>
  <c r="M329" i="8" s="1"/>
  <c r="J313" i="8"/>
  <c r="K313" i="8" s="1"/>
  <c r="M313" i="8" s="1"/>
  <c r="J298" i="8"/>
  <c r="K298" i="8" s="1"/>
  <c r="M298" i="8" s="1"/>
  <c r="J294" i="8"/>
  <c r="K294" i="8" s="1"/>
  <c r="M294" i="8" s="1"/>
  <c r="J275" i="8"/>
  <c r="K275" i="8" s="1"/>
  <c r="M275" i="8" s="1"/>
  <c r="J273" i="8"/>
  <c r="K273" i="8" s="1"/>
  <c r="M273" i="8" s="1"/>
  <c r="J270" i="8"/>
  <c r="K270" i="8" s="1"/>
  <c r="M270" i="8" s="1"/>
  <c r="J259" i="8"/>
  <c r="K259" i="8" s="1"/>
  <c r="M259" i="8" s="1"/>
  <c r="J257" i="8"/>
  <c r="K257" i="8" s="1"/>
  <c r="M257" i="8" s="1"/>
  <c r="J254" i="8"/>
  <c r="K254" i="8" s="1"/>
  <c r="M254" i="8" s="1"/>
  <c r="J243" i="8"/>
  <c r="K243" i="8" s="1"/>
  <c r="M243" i="8" s="1"/>
  <c r="J241" i="8"/>
  <c r="K241" i="8" s="1"/>
  <c r="M241" i="8" s="1"/>
  <c r="J238" i="8"/>
  <c r="K238" i="8" s="1"/>
  <c r="M238" i="8" s="1"/>
  <c r="J227" i="8"/>
  <c r="K227" i="8" s="1"/>
  <c r="M227" i="8" s="1"/>
  <c r="J225" i="8"/>
  <c r="K225" i="8" s="1"/>
  <c r="M225" i="8" s="1"/>
  <c r="J222" i="8"/>
  <c r="K222" i="8" s="1"/>
  <c r="M222" i="8" s="1"/>
  <c r="J211" i="8"/>
  <c r="K211" i="8" s="1"/>
  <c r="M211" i="8" s="1"/>
  <c r="J209" i="8"/>
  <c r="K209" i="8" s="1"/>
  <c r="M209" i="8" s="1"/>
  <c r="J206" i="8"/>
  <c r="K206" i="8" s="1"/>
  <c r="M206" i="8" s="1"/>
  <c r="J195" i="8"/>
  <c r="K195" i="8" s="1"/>
  <c r="M195" i="8" s="1"/>
  <c r="J193" i="8"/>
  <c r="K193" i="8" s="1"/>
  <c r="M193" i="8" s="1"/>
  <c r="J190" i="8"/>
  <c r="K190" i="8" s="1"/>
  <c r="M190" i="8" s="1"/>
  <c r="J179" i="8"/>
  <c r="K179" i="8" s="1"/>
  <c r="M179" i="8" s="1"/>
  <c r="J177" i="8"/>
  <c r="K177" i="8" s="1"/>
  <c r="M177" i="8" s="1"/>
  <c r="J174" i="8"/>
  <c r="K174" i="8" s="1"/>
  <c r="M174" i="8" s="1"/>
  <c r="J170" i="8"/>
  <c r="K170" i="8" s="1"/>
  <c r="M170" i="8" s="1"/>
  <c r="J166" i="8"/>
  <c r="K166" i="8" s="1"/>
  <c r="M166" i="8" s="1"/>
  <c r="J162" i="8"/>
  <c r="K162" i="8" s="1"/>
  <c r="M162" i="8" s="1"/>
  <c r="J158" i="8"/>
  <c r="K158" i="8" s="1"/>
  <c r="M158" i="8" s="1"/>
  <c r="J154" i="8"/>
  <c r="K154" i="8" s="1"/>
  <c r="M154" i="8" s="1"/>
  <c r="J150" i="8"/>
  <c r="K150" i="8" s="1"/>
  <c r="M150" i="8" s="1"/>
  <c r="J146" i="8"/>
  <c r="K146" i="8" s="1"/>
  <c r="M146" i="8" s="1"/>
  <c r="J142" i="8"/>
  <c r="K142" i="8" s="1"/>
  <c r="M142" i="8" s="1"/>
  <c r="J138" i="8"/>
  <c r="K138" i="8" s="1"/>
  <c r="M138" i="8" s="1"/>
  <c r="J134" i="8"/>
  <c r="K134" i="8" s="1"/>
  <c r="M134" i="8" s="1"/>
  <c r="J131" i="8"/>
  <c r="K131" i="8" s="1"/>
  <c r="M131" i="8" s="1"/>
  <c r="J127" i="8"/>
  <c r="K127" i="8" s="1"/>
  <c r="M127" i="8" s="1"/>
  <c r="J123" i="8"/>
  <c r="K123" i="8" s="1"/>
  <c r="M123" i="8" s="1"/>
  <c r="J119" i="8"/>
  <c r="K119" i="8" s="1"/>
  <c r="M119" i="8" s="1"/>
  <c r="J115" i="8"/>
  <c r="K115" i="8" s="1"/>
  <c r="M115" i="8" s="1"/>
  <c r="J111" i="8"/>
  <c r="K111" i="8" s="1"/>
  <c r="M111" i="8" s="1"/>
  <c r="J107" i="8"/>
  <c r="K107" i="8" s="1"/>
  <c r="M107" i="8" s="1"/>
  <c r="J103" i="8"/>
  <c r="K103" i="8" s="1"/>
  <c r="M103" i="8" s="1"/>
  <c r="J99" i="8"/>
  <c r="K99" i="8" s="1"/>
  <c r="M99" i="8" s="1"/>
  <c r="J95" i="8"/>
  <c r="K95" i="8" s="1"/>
  <c r="M95" i="8" s="1"/>
  <c r="J91" i="8"/>
  <c r="K91" i="8" s="1"/>
  <c r="M91" i="8" s="1"/>
  <c r="J87" i="8"/>
  <c r="K87" i="8" s="1"/>
  <c r="M87" i="8" s="1"/>
  <c r="J83" i="8"/>
  <c r="K83" i="8" s="1"/>
  <c r="M83" i="8" s="1"/>
  <c r="J79" i="8"/>
  <c r="K79" i="8" s="1"/>
  <c r="M79" i="8" s="1"/>
  <c r="J75" i="8"/>
  <c r="K75" i="8" s="1"/>
  <c r="M75" i="8" s="1"/>
  <c r="J71" i="8"/>
  <c r="K71" i="8" s="1"/>
  <c r="M71" i="8" s="1"/>
  <c r="J67" i="8"/>
  <c r="K67" i="8" s="1"/>
  <c r="M67" i="8" s="1"/>
  <c r="J63" i="8"/>
  <c r="K63" i="8" s="1"/>
  <c r="M63" i="8" s="1"/>
  <c r="J59" i="8"/>
  <c r="K59" i="8" s="1"/>
  <c r="M59" i="8" s="1"/>
  <c r="J55" i="8"/>
  <c r="K55" i="8" s="1"/>
  <c r="M55" i="8" s="1"/>
  <c r="J51" i="8"/>
  <c r="K51" i="8" s="1"/>
  <c r="M51" i="8" s="1"/>
  <c r="J47" i="8"/>
  <c r="K47" i="8" s="1"/>
  <c r="M47" i="8" s="1"/>
  <c r="J43" i="8"/>
  <c r="K43" i="8" s="1"/>
  <c r="M43" i="8" s="1"/>
  <c r="J39" i="8"/>
  <c r="K39" i="8" s="1"/>
  <c r="M39" i="8" s="1"/>
  <c r="J35" i="8"/>
  <c r="K35" i="8" s="1"/>
  <c r="M35" i="8" s="1"/>
  <c r="J31" i="8"/>
  <c r="K31" i="8" s="1"/>
  <c r="M31" i="8" s="1"/>
  <c r="J27" i="8"/>
  <c r="K27" i="8" s="1"/>
  <c r="M27" i="8" s="1"/>
  <c r="J23" i="8"/>
  <c r="K23" i="8" s="1"/>
  <c r="M23" i="8" s="1"/>
  <c r="J19" i="8"/>
  <c r="K19" i="8" s="1"/>
  <c r="M19" i="8" s="1"/>
  <c r="J15" i="8"/>
  <c r="K15" i="8" s="1"/>
  <c r="M15" i="8" s="1"/>
  <c r="J11" i="8"/>
  <c r="K11" i="8" s="1"/>
  <c r="M11" i="8" s="1"/>
  <c r="J365" i="8"/>
  <c r="K365" i="8" s="1"/>
  <c r="M365" i="8" s="1"/>
  <c r="J359" i="8"/>
  <c r="K359" i="8" s="1"/>
  <c r="M359" i="8" s="1"/>
  <c r="J357" i="8"/>
  <c r="K357" i="8" s="1"/>
  <c r="M357" i="8" s="1"/>
  <c r="J327" i="8"/>
  <c r="K327" i="8" s="1"/>
  <c r="M327" i="8" s="1"/>
  <c r="J320" i="8"/>
  <c r="K320" i="8" s="1"/>
  <c r="M320" i="8" s="1"/>
  <c r="J311" i="8"/>
  <c r="K311" i="8" s="1"/>
  <c r="M311" i="8" s="1"/>
  <c r="J274" i="8"/>
  <c r="K274" i="8" s="1"/>
  <c r="M274" i="8" s="1"/>
  <c r="J261" i="8"/>
  <c r="K261" i="8" s="1"/>
  <c r="M261" i="8" s="1"/>
  <c r="J245" i="8"/>
  <c r="K245" i="8" s="1"/>
  <c r="M245" i="8" s="1"/>
  <c r="J226" i="8"/>
  <c r="K226" i="8" s="1"/>
  <c r="M226" i="8" s="1"/>
  <c r="J215" i="8"/>
  <c r="K215" i="8" s="1"/>
  <c r="M215" i="8" s="1"/>
  <c r="J213" i="8"/>
  <c r="K213" i="8" s="1"/>
  <c r="M213" i="8" s="1"/>
  <c r="J210" i="8"/>
  <c r="K210" i="8" s="1"/>
  <c r="M210" i="8" s="1"/>
  <c r="J199" i="8"/>
  <c r="K199" i="8" s="1"/>
  <c r="M199" i="8" s="1"/>
  <c r="J183" i="8"/>
  <c r="K183" i="8" s="1"/>
  <c r="M183" i="8" s="1"/>
  <c r="J178" i="8"/>
  <c r="K178" i="8" s="1"/>
  <c r="M178" i="8" s="1"/>
  <c r="J173" i="8"/>
  <c r="K173" i="8" s="1"/>
  <c r="M173" i="8" s="1"/>
  <c r="J165" i="8"/>
  <c r="K165" i="8" s="1"/>
  <c r="M165" i="8" s="1"/>
  <c r="J164" i="8"/>
  <c r="K164" i="8" s="1"/>
  <c r="M164" i="8" s="1"/>
  <c r="J160" i="8"/>
  <c r="K160" i="8" s="1"/>
  <c r="M160" i="8" s="1"/>
  <c r="J157" i="8"/>
  <c r="K157" i="8" s="1"/>
  <c r="M157" i="8" s="1"/>
  <c r="J156" i="8"/>
  <c r="K156" i="8" s="1"/>
  <c r="M156" i="8" s="1"/>
  <c r="J153" i="8"/>
  <c r="K153" i="8" s="1"/>
  <c r="M153" i="8" s="1"/>
  <c r="J152" i="8"/>
  <c r="K152" i="8" s="1"/>
  <c r="M152" i="8" s="1"/>
  <c r="J149" i="8"/>
  <c r="K149" i="8" s="1"/>
  <c r="M149" i="8" s="1"/>
  <c r="J148" i="8"/>
  <c r="K148" i="8" s="1"/>
  <c r="M148" i="8" s="1"/>
  <c r="J145" i="8"/>
  <c r="K145" i="8" s="1"/>
  <c r="M145" i="8" s="1"/>
  <c r="J144" i="8"/>
  <c r="K144" i="8" s="1"/>
  <c r="M144" i="8" s="1"/>
  <c r="J141" i="8"/>
  <c r="K141" i="8" s="1"/>
  <c r="M141" i="8" s="1"/>
  <c r="J140" i="8"/>
  <c r="K140" i="8" s="1"/>
  <c r="M140" i="8" s="1"/>
  <c r="J137" i="8"/>
  <c r="K137" i="8" s="1"/>
  <c r="M137" i="8" s="1"/>
  <c r="J136" i="8"/>
  <c r="K136" i="8" s="1"/>
  <c r="M136" i="8" s="1"/>
  <c r="J133" i="8"/>
  <c r="K133" i="8" s="1"/>
  <c r="M133" i="8" s="1"/>
  <c r="J132" i="8"/>
  <c r="K132" i="8" s="1"/>
  <c r="M132" i="8" s="1"/>
  <c r="J124" i="8"/>
  <c r="K124" i="8" s="1"/>
  <c r="M124" i="8" s="1"/>
  <c r="J120" i="8"/>
  <c r="K120" i="8" s="1"/>
  <c r="M120" i="8" s="1"/>
  <c r="J116" i="8"/>
  <c r="K116" i="8" s="1"/>
  <c r="M116" i="8" s="1"/>
  <c r="J108" i="8"/>
  <c r="K108" i="8" s="1"/>
  <c r="M108" i="8" s="1"/>
  <c r="J104" i="8"/>
  <c r="K104" i="8" s="1"/>
  <c r="M104" i="8" s="1"/>
  <c r="J100" i="8"/>
  <c r="K100" i="8" s="1"/>
  <c r="M100" i="8" s="1"/>
  <c r="J92" i="8"/>
  <c r="K92" i="8" s="1"/>
  <c r="M92" i="8" s="1"/>
  <c r="J88" i="8"/>
  <c r="K88" i="8" s="1"/>
  <c r="M88" i="8" s="1"/>
  <c r="J84" i="8"/>
  <c r="K84" i="8" s="1"/>
  <c r="M84" i="8" s="1"/>
  <c r="J76" i="8"/>
  <c r="K76" i="8" s="1"/>
  <c r="M76" i="8" s="1"/>
  <c r="J68" i="8"/>
  <c r="K68" i="8" s="1"/>
  <c r="M68" i="8" s="1"/>
  <c r="J431" i="8"/>
  <c r="K431" i="8" s="1"/>
  <c r="M431" i="8" s="1"/>
  <c r="J321" i="8"/>
  <c r="K321" i="8" s="1"/>
  <c r="M321" i="8" s="1"/>
  <c r="J281" i="8"/>
  <c r="K281" i="8" s="1"/>
  <c r="M281" i="8" s="1"/>
  <c r="J262" i="8"/>
  <c r="K262" i="8" s="1"/>
  <c r="M262" i="8" s="1"/>
  <c r="J251" i="8"/>
  <c r="K251" i="8" s="1"/>
  <c r="M251" i="8" s="1"/>
  <c r="J217" i="8"/>
  <c r="K217" i="8" s="1"/>
  <c r="M217" i="8" s="1"/>
  <c r="J198" i="8"/>
  <c r="K198" i="8" s="1"/>
  <c r="M198" i="8" s="1"/>
  <c r="J187" i="8"/>
  <c r="K187" i="8" s="1"/>
  <c r="M187" i="8" s="1"/>
  <c r="J125" i="8"/>
  <c r="K125" i="8" s="1"/>
  <c r="M125" i="8" s="1"/>
  <c r="J117" i="8"/>
  <c r="K117" i="8" s="1"/>
  <c r="M117" i="8" s="1"/>
  <c r="J109" i="8"/>
  <c r="K109" i="8" s="1"/>
  <c r="M109" i="8" s="1"/>
  <c r="J101" i="8"/>
  <c r="K101" i="8" s="1"/>
  <c r="M101" i="8" s="1"/>
  <c r="J93" i="8"/>
  <c r="K93" i="8" s="1"/>
  <c r="M93" i="8" s="1"/>
  <c r="J85" i="8"/>
  <c r="K85" i="8" s="1"/>
  <c r="M85" i="8" s="1"/>
  <c r="J77" i="8"/>
  <c r="K77" i="8" s="1"/>
  <c r="M77" i="8" s="1"/>
  <c r="J69" i="8"/>
  <c r="K69" i="8" s="1"/>
  <c r="M69" i="8" s="1"/>
  <c r="J64" i="8"/>
  <c r="K64" i="8" s="1"/>
  <c r="M64" i="8" s="1"/>
  <c r="J60" i="8"/>
  <c r="K60" i="8" s="1"/>
  <c r="M60" i="8" s="1"/>
  <c r="J56" i="8"/>
  <c r="K56" i="8" s="1"/>
  <c r="M56" i="8" s="1"/>
  <c r="J52" i="8"/>
  <c r="K52" i="8" s="1"/>
  <c r="M52" i="8" s="1"/>
  <c r="J48" i="8"/>
  <c r="K48" i="8" s="1"/>
  <c r="M48" i="8" s="1"/>
  <c r="J44" i="8"/>
  <c r="K44" i="8" s="1"/>
  <c r="M44" i="8" s="1"/>
  <c r="J40" i="8"/>
  <c r="K40" i="8" s="1"/>
  <c r="M40" i="8" s="1"/>
  <c r="J36" i="8"/>
  <c r="K36" i="8" s="1"/>
  <c r="M36" i="8" s="1"/>
  <c r="J32" i="8"/>
  <c r="K32" i="8" s="1"/>
  <c r="M32" i="8" s="1"/>
  <c r="J28" i="8"/>
  <c r="K28" i="8" s="1"/>
  <c r="M28" i="8" s="1"/>
  <c r="J24" i="8"/>
  <c r="K24" i="8" s="1"/>
  <c r="M24" i="8" s="1"/>
  <c r="J20" i="8"/>
  <c r="K20" i="8" s="1"/>
  <c r="M20" i="8" s="1"/>
  <c r="J16" i="8"/>
  <c r="K16" i="8" s="1"/>
  <c r="M16" i="8" s="1"/>
  <c r="J12" i="8"/>
  <c r="K12" i="8" s="1"/>
  <c r="M12" i="8" s="1"/>
  <c r="J423" i="8"/>
  <c r="K423" i="8" s="1"/>
  <c r="M423" i="8" s="1"/>
  <c r="J383" i="8"/>
  <c r="K383" i="8" s="1"/>
  <c r="M383" i="8" s="1"/>
  <c r="J337" i="8"/>
  <c r="K337" i="8" s="1"/>
  <c r="M337" i="8" s="1"/>
  <c r="J265" i="8"/>
  <c r="K265" i="8" s="1"/>
  <c r="M265" i="8" s="1"/>
  <c r="J246" i="8"/>
  <c r="K246" i="8" s="1"/>
  <c r="M246" i="8" s="1"/>
  <c r="J235" i="8"/>
  <c r="K235" i="8" s="1"/>
  <c r="M235" i="8" s="1"/>
  <c r="J201" i="8"/>
  <c r="K201" i="8" s="1"/>
  <c r="M201" i="8" s="1"/>
  <c r="J182" i="8"/>
  <c r="K182" i="8" s="1"/>
  <c r="M182" i="8" s="1"/>
  <c r="J353" i="8"/>
  <c r="K353" i="8" s="1"/>
  <c r="M353" i="8" s="1"/>
  <c r="J283" i="8"/>
  <c r="K283" i="8" s="1"/>
  <c r="M283" i="8" s="1"/>
  <c r="J249" i="8"/>
  <c r="K249" i="8" s="1"/>
  <c r="M249" i="8" s="1"/>
  <c r="J230" i="8"/>
  <c r="K230" i="8" s="1"/>
  <c r="M230" i="8" s="1"/>
  <c r="J219" i="8"/>
  <c r="K219" i="8" s="1"/>
  <c r="M219" i="8" s="1"/>
  <c r="J185" i="8"/>
  <c r="K185" i="8" s="1"/>
  <c r="M185" i="8" s="1"/>
  <c r="J129" i="8"/>
  <c r="K129" i="8" s="1"/>
  <c r="M129" i="8" s="1"/>
  <c r="J121" i="8"/>
  <c r="K121" i="8" s="1"/>
  <c r="M121" i="8" s="1"/>
  <c r="J113" i="8"/>
  <c r="K113" i="8" s="1"/>
  <c r="M113" i="8" s="1"/>
  <c r="J105" i="8"/>
  <c r="K105" i="8" s="1"/>
  <c r="M105" i="8" s="1"/>
  <c r="J97" i="8"/>
  <c r="K97" i="8" s="1"/>
  <c r="M97" i="8" s="1"/>
  <c r="J89" i="8"/>
  <c r="K89" i="8" s="1"/>
  <c r="M89" i="8" s="1"/>
  <c r="J81" i="8"/>
  <c r="K81" i="8" s="1"/>
  <c r="M81" i="8" s="1"/>
  <c r="J73" i="8"/>
  <c r="K73" i="8" s="1"/>
  <c r="M73" i="8" s="1"/>
  <c r="J65" i="8"/>
  <c r="K65" i="8" s="1"/>
  <c r="M65" i="8" s="1"/>
  <c r="J61" i="8"/>
  <c r="K61" i="8" s="1"/>
  <c r="M61" i="8" s="1"/>
  <c r="J57" i="8"/>
  <c r="K57" i="8" s="1"/>
  <c r="M57" i="8" s="1"/>
  <c r="J53" i="8"/>
  <c r="K53" i="8" s="1"/>
  <c r="M53" i="8" s="1"/>
  <c r="J49" i="8"/>
  <c r="K49" i="8" s="1"/>
  <c r="M49" i="8" s="1"/>
  <c r="J45" i="8"/>
  <c r="K45" i="8" s="1"/>
  <c r="M45" i="8" s="1"/>
  <c r="J41" i="8"/>
  <c r="K41" i="8" s="1"/>
  <c r="M41" i="8" s="1"/>
  <c r="J37" i="8"/>
  <c r="K37" i="8" s="1"/>
  <c r="M37" i="8" s="1"/>
  <c r="J33" i="8"/>
  <c r="K33" i="8" s="1"/>
  <c r="M33" i="8" s="1"/>
  <c r="J29" i="8"/>
  <c r="K29" i="8" s="1"/>
  <c r="M29" i="8" s="1"/>
  <c r="J25" i="8"/>
  <c r="K25" i="8" s="1"/>
  <c r="M25" i="8" s="1"/>
  <c r="J21" i="8"/>
  <c r="K21" i="8" s="1"/>
  <c r="M21" i="8" s="1"/>
  <c r="J17" i="8"/>
  <c r="K17" i="8" s="1"/>
  <c r="M17" i="8" s="1"/>
  <c r="J13" i="8"/>
  <c r="K13" i="8" s="1"/>
  <c r="M13" i="8" s="1"/>
  <c r="J9" i="8"/>
  <c r="K9" i="8" s="1"/>
  <c r="M9" i="8" s="1"/>
  <c r="J306" i="8"/>
  <c r="K306" i="8" s="1"/>
  <c r="M306" i="8" s="1"/>
  <c r="J278" i="8"/>
  <c r="K278" i="8" s="1"/>
  <c r="M278" i="8" s="1"/>
  <c r="J267" i="8"/>
  <c r="K267" i="8" s="1"/>
  <c r="M267" i="8" s="1"/>
  <c r="J233" i="8"/>
  <c r="K233" i="8" s="1"/>
  <c r="M233" i="8" s="1"/>
  <c r="J214" i="8"/>
  <c r="K214" i="8" s="1"/>
  <c r="M214" i="8" s="1"/>
  <c r="J203" i="8"/>
  <c r="K203" i="8" s="1"/>
  <c r="M203" i="8" s="1"/>
  <c r="J432" i="7"/>
  <c r="K432" i="7" s="1"/>
  <c r="M432" i="7" s="1"/>
  <c r="J428" i="7"/>
  <c r="K428" i="7" s="1"/>
  <c r="M428" i="7" s="1"/>
  <c r="J424" i="7"/>
  <c r="K424" i="7" s="1"/>
  <c r="M424" i="7" s="1"/>
  <c r="J420" i="7"/>
  <c r="K420" i="7" s="1"/>
  <c r="M420" i="7" s="1"/>
  <c r="J416" i="7"/>
  <c r="K416" i="7" s="1"/>
  <c r="M416" i="7" s="1"/>
  <c r="J412" i="7"/>
  <c r="K412" i="7" s="1"/>
  <c r="M412" i="7" s="1"/>
  <c r="J408" i="7"/>
  <c r="K408" i="7" s="1"/>
  <c r="M408" i="7" s="1"/>
  <c r="J404" i="7"/>
  <c r="K404" i="7" s="1"/>
  <c r="M404" i="7" s="1"/>
  <c r="J400" i="7"/>
  <c r="K400" i="7" s="1"/>
  <c r="M400" i="7" s="1"/>
  <c r="J396" i="7"/>
  <c r="K396" i="7" s="1"/>
  <c r="M396" i="7" s="1"/>
  <c r="J392" i="7"/>
  <c r="K392" i="7" s="1"/>
  <c r="M392" i="7" s="1"/>
  <c r="J389" i="7"/>
  <c r="K389" i="7" s="1"/>
  <c r="M389" i="7" s="1"/>
  <c r="J385" i="7"/>
  <c r="K385" i="7" s="1"/>
  <c r="M385" i="7" s="1"/>
  <c r="J381" i="7"/>
  <c r="K381" i="7" s="1"/>
  <c r="M381" i="7" s="1"/>
  <c r="J377" i="7"/>
  <c r="K377" i="7" s="1"/>
  <c r="M377" i="7" s="1"/>
  <c r="J373" i="7"/>
  <c r="K373" i="7" s="1"/>
  <c r="M373" i="7" s="1"/>
  <c r="J369" i="7"/>
  <c r="K369" i="7" s="1"/>
  <c r="M369" i="7" s="1"/>
  <c r="J365" i="7"/>
  <c r="K365" i="7" s="1"/>
  <c r="M365" i="7" s="1"/>
  <c r="J361" i="7"/>
  <c r="K361" i="7" s="1"/>
  <c r="M361" i="7" s="1"/>
  <c r="J357" i="7"/>
  <c r="K357" i="7" s="1"/>
  <c r="M357" i="7" s="1"/>
  <c r="J353" i="7"/>
  <c r="K353" i="7" s="1"/>
  <c r="M353" i="7" s="1"/>
  <c r="J349" i="7"/>
  <c r="K349" i="7" s="1"/>
  <c r="M349" i="7" s="1"/>
  <c r="J345" i="7"/>
  <c r="K345" i="7" s="1"/>
  <c r="M345" i="7" s="1"/>
  <c r="J341" i="7"/>
  <c r="K341" i="7" s="1"/>
  <c r="M341" i="7" s="1"/>
  <c r="J423" i="7"/>
  <c r="K423" i="7" s="1"/>
  <c r="M423" i="7" s="1"/>
  <c r="J421" i="7"/>
  <c r="K421" i="7" s="1"/>
  <c r="M421" i="7" s="1"/>
  <c r="J418" i="7"/>
  <c r="K418" i="7" s="1"/>
  <c r="M418" i="7" s="1"/>
  <c r="J407" i="7"/>
  <c r="K407" i="7" s="1"/>
  <c r="M407" i="7" s="1"/>
  <c r="J405" i="7"/>
  <c r="K405" i="7" s="1"/>
  <c r="M405" i="7" s="1"/>
  <c r="J402" i="7"/>
  <c r="K402" i="7" s="1"/>
  <c r="M402" i="7" s="1"/>
  <c r="J391" i="7"/>
  <c r="K391" i="7" s="1"/>
  <c r="M391" i="7" s="1"/>
  <c r="J390" i="7"/>
  <c r="K390" i="7" s="1"/>
  <c r="M390" i="7" s="1"/>
  <c r="J387" i="7"/>
  <c r="K387" i="7" s="1"/>
  <c r="M387" i="7" s="1"/>
  <c r="J386" i="7"/>
  <c r="K386" i="7" s="1"/>
  <c r="M386" i="7" s="1"/>
  <c r="J383" i="7"/>
  <c r="K383" i="7" s="1"/>
  <c r="M383" i="7" s="1"/>
  <c r="J382" i="7"/>
  <c r="K382" i="7" s="1"/>
  <c r="M382" i="7" s="1"/>
  <c r="J379" i="7"/>
  <c r="K379" i="7" s="1"/>
  <c r="M379" i="7" s="1"/>
  <c r="J378" i="7"/>
  <c r="K378" i="7" s="1"/>
  <c r="M378" i="7" s="1"/>
  <c r="J375" i="7"/>
  <c r="K375" i="7" s="1"/>
  <c r="M375" i="7" s="1"/>
  <c r="J374" i="7"/>
  <c r="K374" i="7" s="1"/>
  <c r="M374" i="7" s="1"/>
  <c r="J371" i="7"/>
  <c r="K371" i="7" s="1"/>
  <c r="M371" i="7" s="1"/>
  <c r="J370" i="7"/>
  <c r="K370" i="7" s="1"/>
  <c r="M370" i="7" s="1"/>
  <c r="J367" i="7"/>
  <c r="K367" i="7" s="1"/>
  <c r="M367" i="7" s="1"/>
  <c r="J366" i="7"/>
  <c r="K366" i="7" s="1"/>
  <c r="M366" i="7" s="1"/>
  <c r="J363" i="7"/>
  <c r="K363" i="7" s="1"/>
  <c r="M363" i="7" s="1"/>
  <c r="J362" i="7"/>
  <c r="K362" i="7" s="1"/>
  <c r="M362" i="7" s="1"/>
  <c r="J359" i="7"/>
  <c r="K359" i="7" s="1"/>
  <c r="M359" i="7" s="1"/>
  <c r="J358" i="7"/>
  <c r="K358" i="7" s="1"/>
  <c r="M358" i="7" s="1"/>
  <c r="J355" i="7"/>
  <c r="K355" i="7" s="1"/>
  <c r="M355" i="7" s="1"/>
  <c r="J354" i="7"/>
  <c r="K354" i="7" s="1"/>
  <c r="M354" i="7" s="1"/>
  <c r="J351" i="7"/>
  <c r="K351" i="7" s="1"/>
  <c r="M351" i="7" s="1"/>
  <c r="J350" i="7"/>
  <c r="K350" i="7" s="1"/>
  <c r="M350" i="7" s="1"/>
  <c r="J347" i="7"/>
  <c r="K347" i="7" s="1"/>
  <c r="M347" i="7" s="1"/>
  <c r="J346" i="7"/>
  <c r="K346" i="7" s="1"/>
  <c r="M346" i="7" s="1"/>
  <c r="J343" i="7"/>
  <c r="K343" i="7" s="1"/>
  <c r="M343" i="7" s="1"/>
  <c r="J342" i="7"/>
  <c r="K342" i="7" s="1"/>
  <c r="M342" i="7" s="1"/>
  <c r="J339" i="7"/>
  <c r="K339" i="7" s="1"/>
  <c r="M339" i="7" s="1"/>
  <c r="J337" i="7"/>
  <c r="K337" i="7" s="1"/>
  <c r="M337" i="7" s="1"/>
  <c r="J333" i="7"/>
  <c r="K333" i="7" s="1"/>
  <c r="M333" i="7" s="1"/>
  <c r="J329" i="7"/>
  <c r="K329" i="7" s="1"/>
  <c r="M329" i="7" s="1"/>
  <c r="J325" i="7"/>
  <c r="K325" i="7" s="1"/>
  <c r="M325" i="7" s="1"/>
  <c r="J321" i="7"/>
  <c r="K321" i="7" s="1"/>
  <c r="M321" i="7" s="1"/>
  <c r="J317" i="7"/>
  <c r="K317" i="7" s="1"/>
  <c r="M317" i="7" s="1"/>
  <c r="J313" i="7"/>
  <c r="K313" i="7" s="1"/>
  <c r="M313" i="7" s="1"/>
  <c r="J309" i="7"/>
  <c r="K309" i="7" s="1"/>
  <c r="M309" i="7" s="1"/>
  <c r="J305" i="7"/>
  <c r="K305" i="7" s="1"/>
  <c r="M305" i="7" s="1"/>
  <c r="J301" i="7"/>
  <c r="K301" i="7" s="1"/>
  <c r="M301" i="7" s="1"/>
  <c r="J297" i="7"/>
  <c r="K297" i="7" s="1"/>
  <c r="M297" i="7" s="1"/>
  <c r="J293" i="7"/>
  <c r="K293" i="7" s="1"/>
  <c r="M293" i="7" s="1"/>
  <c r="J289" i="7"/>
  <c r="K289" i="7" s="1"/>
  <c r="M289" i="7" s="1"/>
  <c r="J285" i="7"/>
  <c r="K285" i="7" s="1"/>
  <c r="M285" i="7" s="1"/>
  <c r="J281" i="7"/>
  <c r="K281" i="7" s="1"/>
  <c r="M281" i="7" s="1"/>
  <c r="J277" i="7"/>
  <c r="K277" i="7" s="1"/>
  <c r="M277" i="7" s="1"/>
  <c r="J273" i="7"/>
  <c r="K273" i="7" s="1"/>
  <c r="M273" i="7" s="1"/>
  <c r="J269" i="7"/>
  <c r="K269" i="7" s="1"/>
  <c r="M269" i="7" s="1"/>
  <c r="J265" i="7"/>
  <c r="K265" i="7" s="1"/>
  <c r="M265" i="7" s="1"/>
  <c r="J261" i="7"/>
  <c r="K261" i="7" s="1"/>
  <c r="M261" i="7" s="1"/>
  <c r="J257" i="7"/>
  <c r="K257" i="7" s="1"/>
  <c r="M257" i="7" s="1"/>
  <c r="J253" i="7"/>
  <c r="K253" i="7" s="1"/>
  <c r="M253" i="7" s="1"/>
  <c r="J249" i="7"/>
  <c r="K249" i="7" s="1"/>
  <c r="M249" i="7" s="1"/>
  <c r="J245" i="7"/>
  <c r="K245" i="7" s="1"/>
  <c r="M245" i="7" s="1"/>
  <c r="J241" i="7"/>
  <c r="K241" i="7" s="1"/>
  <c r="M241" i="7" s="1"/>
  <c r="J237" i="7"/>
  <c r="K237" i="7" s="1"/>
  <c r="M237" i="7" s="1"/>
  <c r="J233" i="7"/>
  <c r="K233" i="7" s="1"/>
  <c r="M233" i="7" s="1"/>
  <c r="J229" i="7"/>
  <c r="K229" i="7" s="1"/>
  <c r="M229" i="7" s="1"/>
  <c r="J225" i="7"/>
  <c r="K225" i="7" s="1"/>
  <c r="M225" i="7" s="1"/>
  <c r="J430" i="7"/>
  <c r="K430" i="7" s="1"/>
  <c r="M430" i="7" s="1"/>
  <c r="J425" i="7"/>
  <c r="K425" i="7" s="1"/>
  <c r="M425" i="7" s="1"/>
  <c r="J419" i="7"/>
  <c r="K419" i="7" s="1"/>
  <c r="M419" i="7" s="1"/>
  <c r="J413" i="7"/>
  <c r="K413" i="7" s="1"/>
  <c r="M413" i="7" s="1"/>
  <c r="J406" i="7"/>
  <c r="K406" i="7" s="1"/>
  <c r="M406" i="7" s="1"/>
  <c r="J395" i="7"/>
  <c r="K395" i="7" s="1"/>
  <c r="M395" i="7" s="1"/>
  <c r="J394" i="7"/>
  <c r="K394" i="7" s="1"/>
  <c r="M394" i="7" s="1"/>
  <c r="J376" i="7"/>
  <c r="K376" i="7" s="1"/>
  <c r="M376" i="7" s="1"/>
  <c r="J360" i="7"/>
  <c r="K360" i="7" s="1"/>
  <c r="M360" i="7" s="1"/>
  <c r="J427" i="7"/>
  <c r="K427" i="7" s="1"/>
  <c r="M427" i="7" s="1"/>
  <c r="J426" i="7"/>
  <c r="K426" i="7" s="1"/>
  <c r="M426" i="7" s="1"/>
  <c r="J417" i="7"/>
  <c r="K417" i="7" s="1"/>
  <c r="M417" i="7" s="1"/>
  <c r="J415" i="7"/>
  <c r="K415" i="7" s="1"/>
  <c r="M415" i="7" s="1"/>
  <c r="J398" i="7"/>
  <c r="K398" i="7" s="1"/>
  <c r="M398" i="7" s="1"/>
  <c r="J393" i="7"/>
  <c r="K393" i="7" s="1"/>
  <c r="M393" i="7" s="1"/>
  <c r="J384" i="7"/>
  <c r="K384" i="7" s="1"/>
  <c r="M384" i="7" s="1"/>
  <c r="J368" i="7"/>
  <c r="K368" i="7" s="1"/>
  <c r="M368" i="7" s="1"/>
  <c r="J352" i="7"/>
  <c r="K352" i="7" s="1"/>
  <c r="M352" i="7" s="1"/>
  <c r="J397" i="7"/>
  <c r="K397" i="7" s="1"/>
  <c r="M397" i="7" s="1"/>
  <c r="J380" i="7"/>
  <c r="K380" i="7" s="1"/>
  <c r="M380" i="7" s="1"/>
  <c r="J372" i="7"/>
  <c r="K372" i="7" s="1"/>
  <c r="M372" i="7" s="1"/>
  <c r="J429" i="7"/>
  <c r="K429" i="7" s="1"/>
  <c r="M429" i="7" s="1"/>
  <c r="J410" i="7"/>
  <c r="K410" i="7" s="1"/>
  <c r="M410" i="7" s="1"/>
  <c r="J409" i="7"/>
  <c r="K409" i="7" s="1"/>
  <c r="M409" i="7" s="1"/>
  <c r="J403" i="7"/>
  <c r="K403" i="7" s="1"/>
  <c r="M403" i="7" s="1"/>
  <c r="J401" i="7"/>
  <c r="K401" i="7" s="1"/>
  <c r="M401" i="7" s="1"/>
  <c r="J388" i="7"/>
  <c r="K388" i="7" s="1"/>
  <c r="M388" i="7" s="1"/>
  <c r="J340" i="7"/>
  <c r="K340" i="7" s="1"/>
  <c r="M340" i="7" s="1"/>
  <c r="J364" i="7"/>
  <c r="K364" i="7" s="1"/>
  <c r="M364" i="7" s="1"/>
  <c r="J338" i="7"/>
  <c r="K338" i="7" s="1"/>
  <c r="M338" i="7" s="1"/>
  <c r="J335" i="7"/>
  <c r="K335" i="7" s="1"/>
  <c r="M335" i="7" s="1"/>
  <c r="J324" i="7"/>
  <c r="K324" i="7" s="1"/>
  <c r="M324" i="7" s="1"/>
  <c r="J322" i="7"/>
  <c r="K322" i="7" s="1"/>
  <c r="M322" i="7" s="1"/>
  <c r="J319" i="7"/>
  <c r="K319" i="7" s="1"/>
  <c r="M319" i="7" s="1"/>
  <c r="J433" i="7"/>
  <c r="K433" i="7" s="1"/>
  <c r="M433" i="7" s="1"/>
  <c r="J414" i="7"/>
  <c r="K414" i="7" s="1"/>
  <c r="M414" i="7" s="1"/>
  <c r="J356" i="7"/>
  <c r="K356" i="7" s="1"/>
  <c r="M356" i="7" s="1"/>
  <c r="J328" i="7"/>
  <c r="K328" i="7" s="1"/>
  <c r="M328" i="7" s="1"/>
  <c r="J326" i="7"/>
  <c r="K326" i="7" s="1"/>
  <c r="M326" i="7" s="1"/>
  <c r="J323" i="7"/>
  <c r="K323" i="7" s="1"/>
  <c r="M323" i="7" s="1"/>
  <c r="J431" i="7"/>
  <c r="K431" i="7" s="1"/>
  <c r="M431" i="7" s="1"/>
  <c r="J422" i="7"/>
  <c r="K422" i="7" s="1"/>
  <c r="M422" i="7" s="1"/>
  <c r="J348" i="7"/>
  <c r="K348" i="7" s="1"/>
  <c r="M348" i="7" s="1"/>
  <c r="J314" i="7"/>
  <c r="K314" i="7" s="1"/>
  <c r="M314" i="7" s="1"/>
  <c r="J312" i="7"/>
  <c r="K312" i="7" s="1"/>
  <c r="M312" i="7" s="1"/>
  <c r="J311" i="7"/>
  <c r="K311" i="7" s="1"/>
  <c r="M311" i="7" s="1"/>
  <c r="J298" i="7"/>
  <c r="K298" i="7" s="1"/>
  <c r="M298" i="7" s="1"/>
  <c r="J296" i="7"/>
  <c r="K296" i="7" s="1"/>
  <c r="M296" i="7" s="1"/>
  <c r="J295" i="7"/>
  <c r="K295" i="7" s="1"/>
  <c r="M295" i="7" s="1"/>
  <c r="J290" i="7"/>
  <c r="K290" i="7" s="1"/>
  <c r="M290" i="7" s="1"/>
  <c r="J288" i="7"/>
  <c r="K288" i="7" s="1"/>
  <c r="M288" i="7" s="1"/>
  <c r="J287" i="7"/>
  <c r="K287" i="7" s="1"/>
  <c r="M287" i="7" s="1"/>
  <c r="J282" i="7"/>
  <c r="K282" i="7" s="1"/>
  <c r="M282" i="7" s="1"/>
  <c r="J280" i="7"/>
  <c r="K280" i="7" s="1"/>
  <c r="M280" i="7" s="1"/>
  <c r="J279" i="7"/>
  <c r="K279" i="7" s="1"/>
  <c r="M279" i="7" s="1"/>
  <c r="J274" i="7"/>
  <c r="K274" i="7" s="1"/>
  <c r="M274" i="7" s="1"/>
  <c r="J272" i="7"/>
  <c r="K272" i="7" s="1"/>
  <c r="M272" i="7" s="1"/>
  <c r="J271" i="7"/>
  <c r="K271" i="7" s="1"/>
  <c r="M271" i="7" s="1"/>
  <c r="J266" i="7"/>
  <c r="K266" i="7" s="1"/>
  <c r="M266" i="7" s="1"/>
  <c r="J264" i="7"/>
  <c r="K264" i="7" s="1"/>
  <c r="M264" i="7" s="1"/>
  <c r="J263" i="7"/>
  <c r="K263" i="7" s="1"/>
  <c r="M263" i="7" s="1"/>
  <c r="J258" i="7"/>
  <c r="K258" i="7" s="1"/>
  <c r="M258" i="7" s="1"/>
  <c r="J256" i="7"/>
  <c r="K256" i="7" s="1"/>
  <c r="M256" i="7" s="1"/>
  <c r="J255" i="7"/>
  <c r="K255" i="7" s="1"/>
  <c r="M255" i="7" s="1"/>
  <c r="J250" i="7"/>
  <c r="K250" i="7" s="1"/>
  <c r="M250" i="7" s="1"/>
  <c r="J248" i="7"/>
  <c r="K248" i="7" s="1"/>
  <c r="M248" i="7" s="1"/>
  <c r="J247" i="7"/>
  <c r="K247" i="7" s="1"/>
  <c r="M247" i="7" s="1"/>
  <c r="J242" i="7"/>
  <c r="K242" i="7" s="1"/>
  <c r="M242" i="7" s="1"/>
  <c r="J240" i="7"/>
  <c r="K240" i="7" s="1"/>
  <c r="M240" i="7" s="1"/>
  <c r="J239" i="7"/>
  <c r="K239" i="7" s="1"/>
  <c r="M239" i="7" s="1"/>
  <c r="J234" i="7"/>
  <c r="K234" i="7" s="1"/>
  <c r="M234" i="7" s="1"/>
  <c r="J231" i="7"/>
  <c r="K231" i="7" s="1"/>
  <c r="M231" i="7" s="1"/>
  <c r="J230" i="7"/>
  <c r="K230" i="7" s="1"/>
  <c r="M230" i="7" s="1"/>
  <c r="J227" i="7"/>
  <c r="K227" i="7" s="1"/>
  <c r="M227" i="7" s="1"/>
  <c r="J226" i="7"/>
  <c r="K226" i="7" s="1"/>
  <c r="M226" i="7" s="1"/>
  <c r="J221" i="7"/>
  <c r="K221" i="7" s="1"/>
  <c r="M221" i="7" s="1"/>
  <c r="J217" i="7"/>
  <c r="K217" i="7" s="1"/>
  <c r="M217" i="7" s="1"/>
  <c r="J213" i="7"/>
  <c r="K213" i="7" s="1"/>
  <c r="M213" i="7" s="1"/>
  <c r="J209" i="7"/>
  <c r="K209" i="7" s="1"/>
  <c r="M209" i="7" s="1"/>
  <c r="J205" i="7"/>
  <c r="K205" i="7" s="1"/>
  <c r="M205" i="7" s="1"/>
  <c r="J201" i="7"/>
  <c r="K201" i="7" s="1"/>
  <c r="M201" i="7" s="1"/>
  <c r="J197" i="7"/>
  <c r="K197" i="7" s="1"/>
  <c r="M197" i="7" s="1"/>
  <c r="J193" i="7"/>
  <c r="K193" i="7" s="1"/>
  <c r="M193" i="7" s="1"/>
  <c r="J189" i="7"/>
  <c r="K189" i="7" s="1"/>
  <c r="M189" i="7" s="1"/>
  <c r="J185" i="7"/>
  <c r="K185" i="7" s="1"/>
  <c r="M185" i="7" s="1"/>
  <c r="J181" i="7"/>
  <c r="K181" i="7" s="1"/>
  <c r="M181" i="7" s="1"/>
  <c r="J177" i="7"/>
  <c r="K177" i="7" s="1"/>
  <c r="M177" i="7" s="1"/>
  <c r="J173" i="7"/>
  <c r="K173" i="7" s="1"/>
  <c r="M173" i="7" s="1"/>
  <c r="J169" i="7"/>
  <c r="K169" i="7" s="1"/>
  <c r="M169" i="7" s="1"/>
  <c r="J165" i="7"/>
  <c r="K165" i="7" s="1"/>
  <c r="M165" i="7" s="1"/>
  <c r="J161" i="7"/>
  <c r="K161" i="7" s="1"/>
  <c r="M161" i="7" s="1"/>
  <c r="J157" i="7"/>
  <c r="K157" i="7" s="1"/>
  <c r="M157" i="7" s="1"/>
  <c r="J153" i="7"/>
  <c r="K153" i="7" s="1"/>
  <c r="M153" i="7" s="1"/>
  <c r="J149" i="7"/>
  <c r="K149" i="7" s="1"/>
  <c r="M149" i="7" s="1"/>
  <c r="J145" i="7"/>
  <c r="K145" i="7" s="1"/>
  <c r="M145" i="7" s="1"/>
  <c r="J336" i="7"/>
  <c r="K336" i="7" s="1"/>
  <c r="M336" i="7" s="1"/>
  <c r="J334" i="7"/>
  <c r="K334" i="7" s="1"/>
  <c r="M334" i="7" s="1"/>
  <c r="J327" i="7"/>
  <c r="K327" i="7" s="1"/>
  <c r="M327" i="7" s="1"/>
  <c r="J310" i="7"/>
  <c r="K310" i="7" s="1"/>
  <c r="M310" i="7" s="1"/>
  <c r="J308" i="7"/>
  <c r="K308" i="7" s="1"/>
  <c r="M308" i="7" s="1"/>
  <c r="J307" i="7"/>
  <c r="K307" i="7" s="1"/>
  <c r="M307" i="7" s="1"/>
  <c r="J222" i="7"/>
  <c r="K222" i="7" s="1"/>
  <c r="M222" i="7" s="1"/>
  <c r="J218" i="7"/>
  <c r="K218" i="7" s="1"/>
  <c r="M218" i="7" s="1"/>
  <c r="J214" i="7"/>
  <c r="K214" i="7" s="1"/>
  <c r="M214" i="7" s="1"/>
  <c r="J210" i="7"/>
  <c r="K210" i="7" s="1"/>
  <c r="M210" i="7" s="1"/>
  <c r="J206" i="7"/>
  <c r="K206" i="7" s="1"/>
  <c r="M206" i="7" s="1"/>
  <c r="J202" i="7"/>
  <c r="K202" i="7" s="1"/>
  <c r="M202" i="7" s="1"/>
  <c r="J198" i="7"/>
  <c r="K198" i="7" s="1"/>
  <c r="M198" i="7" s="1"/>
  <c r="J194" i="7"/>
  <c r="K194" i="7" s="1"/>
  <c r="M194" i="7" s="1"/>
  <c r="J190" i="7"/>
  <c r="K190" i="7" s="1"/>
  <c r="M190" i="7" s="1"/>
  <c r="J186" i="7"/>
  <c r="K186" i="7" s="1"/>
  <c r="M186" i="7" s="1"/>
  <c r="J182" i="7"/>
  <c r="K182" i="7" s="1"/>
  <c r="M182" i="7" s="1"/>
  <c r="J178" i="7"/>
  <c r="K178" i="7" s="1"/>
  <c r="M178" i="7" s="1"/>
  <c r="J174" i="7"/>
  <c r="K174" i="7" s="1"/>
  <c r="M174" i="7" s="1"/>
  <c r="J170" i="7"/>
  <c r="K170" i="7" s="1"/>
  <c r="M170" i="7" s="1"/>
  <c r="J166" i="7"/>
  <c r="K166" i="7" s="1"/>
  <c r="M166" i="7" s="1"/>
  <c r="J162" i="7"/>
  <c r="K162" i="7" s="1"/>
  <c r="M162" i="7" s="1"/>
  <c r="J158" i="7"/>
  <c r="K158" i="7" s="1"/>
  <c r="M158" i="7" s="1"/>
  <c r="J154" i="7"/>
  <c r="K154" i="7" s="1"/>
  <c r="M154" i="7" s="1"/>
  <c r="J150" i="7"/>
  <c r="K150" i="7" s="1"/>
  <c r="M150" i="7" s="1"/>
  <c r="J146" i="7"/>
  <c r="K146" i="7" s="1"/>
  <c r="M146" i="7" s="1"/>
  <c r="J142" i="7"/>
  <c r="K142" i="7" s="1"/>
  <c r="M142" i="7" s="1"/>
  <c r="J138" i="7"/>
  <c r="K138" i="7" s="1"/>
  <c r="M138" i="7" s="1"/>
  <c r="J134" i="7"/>
  <c r="K134" i="7" s="1"/>
  <c r="M134" i="7" s="1"/>
  <c r="J130" i="7"/>
  <c r="K130" i="7" s="1"/>
  <c r="M130" i="7" s="1"/>
  <c r="J126" i="7"/>
  <c r="K126" i="7" s="1"/>
  <c r="M126" i="7" s="1"/>
  <c r="J122" i="7"/>
  <c r="K122" i="7" s="1"/>
  <c r="M122" i="7" s="1"/>
  <c r="J118" i="7"/>
  <c r="K118" i="7" s="1"/>
  <c r="M118" i="7" s="1"/>
  <c r="J114" i="7"/>
  <c r="K114" i="7" s="1"/>
  <c r="M114" i="7" s="1"/>
  <c r="J344" i="7"/>
  <c r="K344" i="7" s="1"/>
  <c r="M344" i="7" s="1"/>
  <c r="J318" i="7"/>
  <c r="K318" i="7" s="1"/>
  <c r="M318" i="7" s="1"/>
  <c r="J300" i="7"/>
  <c r="K300" i="7" s="1"/>
  <c r="M300" i="7" s="1"/>
  <c r="J286" i="7"/>
  <c r="K286" i="7" s="1"/>
  <c r="M286" i="7" s="1"/>
  <c r="J283" i="7"/>
  <c r="K283" i="7" s="1"/>
  <c r="M283" i="7" s="1"/>
  <c r="J270" i="7"/>
  <c r="K270" i="7" s="1"/>
  <c r="M270" i="7" s="1"/>
  <c r="J267" i="7"/>
  <c r="K267" i="7" s="1"/>
  <c r="M267" i="7" s="1"/>
  <c r="J254" i="7"/>
  <c r="K254" i="7" s="1"/>
  <c r="M254" i="7" s="1"/>
  <c r="J251" i="7"/>
  <c r="K251" i="7" s="1"/>
  <c r="M251" i="7" s="1"/>
  <c r="J238" i="7"/>
  <c r="K238" i="7" s="1"/>
  <c r="M238" i="7" s="1"/>
  <c r="J235" i="7"/>
  <c r="K235" i="7" s="1"/>
  <c r="M235" i="7" s="1"/>
  <c r="J228" i="7"/>
  <c r="K228" i="7" s="1"/>
  <c r="M228" i="7" s="1"/>
  <c r="J223" i="7"/>
  <c r="K223" i="7" s="1"/>
  <c r="M223" i="7" s="1"/>
  <c r="J219" i="7"/>
  <c r="K219" i="7" s="1"/>
  <c r="M219" i="7" s="1"/>
  <c r="J215" i="7"/>
  <c r="K215" i="7" s="1"/>
  <c r="M215" i="7" s="1"/>
  <c r="J211" i="7"/>
  <c r="K211" i="7" s="1"/>
  <c r="M211" i="7" s="1"/>
  <c r="J207" i="7"/>
  <c r="K207" i="7" s="1"/>
  <c r="M207" i="7" s="1"/>
  <c r="J203" i="7"/>
  <c r="K203" i="7" s="1"/>
  <c r="M203" i="7" s="1"/>
  <c r="J199" i="7"/>
  <c r="K199" i="7" s="1"/>
  <c r="M199" i="7" s="1"/>
  <c r="J195" i="7"/>
  <c r="K195" i="7" s="1"/>
  <c r="M195" i="7" s="1"/>
  <c r="J191" i="7"/>
  <c r="K191" i="7" s="1"/>
  <c r="M191" i="7" s="1"/>
  <c r="J187" i="7"/>
  <c r="K187" i="7" s="1"/>
  <c r="M187" i="7" s="1"/>
  <c r="J183" i="7"/>
  <c r="K183" i="7" s="1"/>
  <c r="M183" i="7" s="1"/>
  <c r="J179" i="7"/>
  <c r="K179" i="7" s="1"/>
  <c r="M179" i="7" s="1"/>
  <c r="J175" i="7"/>
  <c r="K175" i="7" s="1"/>
  <c r="M175" i="7" s="1"/>
  <c r="J171" i="7"/>
  <c r="K171" i="7" s="1"/>
  <c r="M171" i="7" s="1"/>
  <c r="J167" i="7"/>
  <c r="K167" i="7" s="1"/>
  <c r="M167" i="7" s="1"/>
  <c r="J163" i="7"/>
  <c r="K163" i="7" s="1"/>
  <c r="M163" i="7" s="1"/>
  <c r="J159" i="7"/>
  <c r="K159" i="7" s="1"/>
  <c r="M159" i="7" s="1"/>
  <c r="J155" i="7"/>
  <c r="K155" i="7" s="1"/>
  <c r="M155" i="7" s="1"/>
  <c r="J151" i="7"/>
  <c r="K151" i="7" s="1"/>
  <c r="M151" i="7" s="1"/>
  <c r="J147" i="7"/>
  <c r="K147" i="7" s="1"/>
  <c r="M147" i="7" s="1"/>
  <c r="J143" i="7"/>
  <c r="K143" i="7" s="1"/>
  <c r="M143" i="7" s="1"/>
  <c r="J140" i="7"/>
  <c r="K140" i="7" s="1"/>
  <c r="M140" i="7" s="1"/>
  <c r="J139" i="7"/>
  <c r="K139" i="7" s="1"/>
  <c r="M139" i="7" s="1"/>
  <c r="J136" i="7"/>
  <c r="K136" i="7" s="1"/>
  <c r="M136" i="7" s="1"/>
  <c r="J135" i="7"/>
  <c r="K135" i="7" s="1"/>
  <c r="M135" i="7" s="1"/>
  <c r="J132" i="7"/>
  <c r="K132" i="7" s="1"/>
  <c r="M132" i="7" s="1"/>
  <c r="J131" i="7"/>
  <c r="K131" i="7" s="1"/>
  <c r="M131" i="7" s="1"/>
  <c r="J128" i="7"/>
  <c r="K128" i="7" s="1"/>
  <c r="M128" i="7" s="1"/>
  <c r="J127" i="7"/>
  <c r="K127" i="7" s="1"/>
  <c r="M127" i="7" s="1"/>
  <c r="J124" i="7"/>
  <c r="K124" i="7" s="1"/>
  <c r="M124" i="7" s="1"/>
  <c r="J123" i="7"/>
  <c r="K123" i="7" s="1"/>
  <c r="M123" i="7" s="1"/>
  <c r="J120" i="7"/>
  <c r="K120" i="7" s="1"/>
  <c r="M120" i="7" s="1"/>
  <c r="J119" i="7"/>
  <c r="K119" i="7" s="1"/>
  <c r="M119" i="7" s="1"/>
  <c r="J116" i="7"/>
  <c r="K116" i="7" s="1"/>
  <c r="M116" i="7" s="1"/>
  <c r="J115" i="7"/>
  <c r="K115" i="7" s="1"/>
  <c r="M115" i="7" s="1"/>
  <c r="J112" i="7"/>
  <c r="K112" i="7" s="1"/>
  <c r="M112" i="7" s="1"/>
  <c r="J110" i="7"/>
  <c r="K110" i="7" s="1"/>
  <c r="M110" i="7" s="1"/>
  <c r="J106" i="7"/>
  <c r="K106" i="7" s="1"/>
  <c r="M106" i="7" s="1"/>
  <c r="J102" i="7"/>
  <c r="K102" i="7" s="1"/>
  <c r="M102" i="7" s="1"/>
  <c r="J98" i="7"/>
  <c r="K98" i="7" s="1"/>
  <c r="M98" i="7" s="1"/>
  <c r="J94" i="7"/>
  <c r="K94" i="7" s="1"/>
  <c r="M94" i="7" s="1"/>
  <c r="J90" i="7"/>
  <c r="K90" i="7" s="1"/>
  <c r="M90" i="7" s="1"/>
  <c r="J86" i="7"/>
  <c r="K86" i="7" s="1"/>
  <c r="M86" i="7" s="1"/>
  <c r="J82" i="7"/>
  <c r="K82" i="7" s="1"/>
  <c r="M82" i="7" s="1"/>
  <c r="J78" i="7"/>
  <c r="K78" i="7" s="1"/>
  <c r="M78" i="7" s="1"/>
  <c r="J74" i="7"/>
  <c r="K74" i="7" s="1"/>
  <c r="M74" i="7" s="1"/>
  <c r="J70" i="7"/>
  <c r="K70" i="7" s="1"/>
  <c r="M70" i="7" s="1"/>
  <c r="J66" i="7"/>
  <c r="K66" i="7" s="1"/>
  <c r="M66" i="7" s="1"/>
  <c r="J62" i="7"/>
  <c r="K62" i="7" s="1"/>
  <c r="M62" i="7" s="1"/>
  <c r="J58" i="7"/>
  <c r="K58" i="7" s="1"/>
  <c r="M58" i="7" s="1"/>
  <c r="J54" i="7"/>
  <c r="K54" i="7" s="1"/>
  <c r="M54" i="7" s="1"/>
  <c r="J50" i="7"/>
  <c r="K50" i="7" s="1"/>
  <c r="M50" i="7" s="1"/>
  <c r="J46" i="7"/>
  <c r="K46" i="7" s="1"/>
  <c r="M46" i="7" s="1"/>
  <c r="J42" i="7"/>
  <c r="K42" i="7" s="1"/>
  <c r="M42" i="7" s="1"/>
  <c r="J38" i="7"/>
  <c r="K38" i="7" s="1"/>
  <c r="M38" i="7" s="1"/>
  <c r="J34" i="7"/>
  <c r="K34" i="7" s="1"/>
  <c r="M34" i="7" s="1"/>
  <c r="J30" i="7"/>
  <c r="K30" i="7" s="1"/>
  <c r="M30" i="7" s="1"/>
  <c r="J26" i="7"/>
  <c r="K26" i="7" s="1"/>
  <c r="M26" i="7" s="1"/>
  <c r="J22" i="7"/>
  <c r="K22" i="7" s="1"/>
  <c r="M22" i="7" s="1"/>
  <c r="J18" i="7"/>
  <c r="K18" i="7" s="1"/>
  <c r="M18" i="7" s="1"/>
  <c r="J14" i="7"/>
  <c r="K14" i="7" s="1"/>
  <c r="M14" i="7" s="1"/>
  <c r="J10" i="7"/>
  <c r="K10" i="7" s="1"/>
  <c r="M10" i="7" s="1"/>
  <c r="J332" i="7"/>
  <c r="K332" i="7" s="1"/>
  <c r="M332" i="7" s="1"/>
  <c r="J316" i="7"/>
  <c r="K316" i="7" s="1"/>
  <c r="M316" i="7" s="1"/>
  <c r="J304" i="7"/>
  <c r="K304" i="7" s="1"/>
  <c r="M304" i="7" s="1"/>
  <c r="J302" i="7"/>
  <c r="K302" i="7" s="1"/>
  <c r="M302" i="7" s="1"/>
  <c r="J294" i="7"/>
  <c r="K294" i="7" s="1"/>
  <c r="M294" i="7" s="1"/>
  <c r="J291" i="7"/>
  <c r="K291" i="7" s="1"/>
  <c r="M291" i="7" s="1"/>
  <c r="J278" i="7"/>
  <c r="K278" i="7" s="1"/>
  <c r="M278" i="7" s="1"/>
  <c r="J275" i="7"/>
  <c r="K275" i="7" s="1"/>
  <c r="M275" i="7" s="1"/>
  <c r="J262" i="7"/>
  <c r="K262" i="7" s="1"/>
  <c r="M262" i="7" s="1"/>
  <c r="J259" i="7"/>
  <c r="K259" i="7" s="1"/>
  <c r="M259" i="7" s="1"/>
  <c r="J246" i="7"/>
  <c r="K246" i="7" s="1"/>
  <c r="M246" i="7" s="1"/>
  <c r="J243" i="7"/>
  <c r="K243" i="7" s="1"/>
  <c r="M243" i="7" s="1"/>
  <c r="J232" i="7"/>
  <c r="K232" i="7" s="1"/>
  <c r="M232" i="7" s="1"/>
  <c r="J224" i="7"/>
  <c r="K224" i="7" s="1"/>
  <c r="M224" i="7" s="1"/>
  <c r="J220" i="7"/>
  <c r="K220" i="7" s="1"/>
  <c r="M220" i="7" s="1"/>
  <c r="J216" i="7"/>
  <c r="K216" i="7" s="1"/>
  <c r="M216" i="7" s="1"/>
  <c r="J212" i="7"/>
  <c r="K212" i="7" s="1"/>
  <c r="M212" i="7" s="1"/>
  <c r="J208" i="7"/>
  <c r="K208" i="7" s="1"/>
  <c r="M208" i="7" s="1"/>
  <c r="J204" i="7"/>
  <c r="K204" i="7" s="1"/>
  <c r="M204" i="7" s="1"/>
  <c r="J200" i="7"/>
  <c r="K200" i="7" s="1"/>
  <c r="M200" i="7" s="1"/>
  <c r="J196" i="7"/>
  <c r="K196" i="7" s="1"/>
  <c r="M196" i="7" s="1"/>
  <c r="J192" i="7"/>
  <c r="K192" i="7" s="1"/>
  <c r="M192" i="7" s="1"/>
  <c r="J188" i="7"/>
  <c r="K188" i="7" s="1"/>
  <c r="M188" i="7" s="1"/>
  <c r="J184" i="7"/>
  <c r="K184" i="7" s="1"/>
  <c r="M184" i="7" s="1"/>
  <c r="J180" i="7"/>
  <c r="K180" i="7" s="1"/>
  <c r="M180" i="7" s="1"/>
  <c r="J176" i="7"/>
  <c r="K176" i="7" s="1"/>
  <c r="M176" i="7" s="1"/>
  <c r="J172" i="7"/>
  <c r="K172" i="7" s="1"/>
  <c r="M172" i="7" s="1"/>
  <c r="J168" i="7"/>
  <c r="K168" i="7" s="1"/>
  <c r="M168" i="7" s="1"/>
  <c r="J164" i="7"/>
  <c r="K164" i="7" s="1"/>
  <c r="M164" i="7" s="1"/>
  <c r="J160" i="7"/>
  <c r="K160" i="7" s="1"/>
  <c r="M160" i="7" s="1"/>
  <c r="J156" i="7"/>
  <c r="K156" i="7" s="1"/>
  <c r="M156" i="7" s="1"/>
  <c r="J152" i="7"/>
  <c r="K152" i="7" s="1"/>
  <c r="M152" i="7" s="1"/>
  <c r="J148" i="7"/>
  <c r="K148" i="7" s="1"/>
  <c r="M148" i="7" s="1"/>
  <c r="J144" i="7"/>
  <c r="K144" i="7" s="1"/>
  <c r="M144" i="7" s="1"/>
  <c r="J108" i="7"/>
  <c r="K108" i="7" s="1"/>
  <c r="M108" i="7" s="1"/>
  <c r="J104" i="7"/>
  <c r="K104" i="7" s="1"/>
  <c r="M104" i="7" s="1"/>
  <c r="J100" i="7"/>
  <c r="K100" i="7" s="1"/>
  <c r="M100" i="7" s="1"/>
  <c r="J96" i="7"/>
  <c r="K96" i="7" s="1"/>
  <c r="M96" i="7" s="1"/>
  <c r="J92" i="7"/>
  <c r="K92" i="7" s="1"/>
  <c r="M92" i="7" s="1"/>
  <c r="J88" i="7"/>
  <c r="K88" i="7" s="1"/>
  <c r="M88" i="7" s="1"/>
  <c r="J84" i="7"/>
  <c r="K84" i="7" s="1"/>
  <c r="M84" i="7" s="1"/>
  <c r="J80" i="7"/>
  <c r="K80" i="7" s="1"/>
  <c r="M80" i="7" s="1"/>
  <c r="J76" i="7"/>
  <c r="K76" i="7" s="1"/>
  <c r="M76" i="7" s="1"/>
  <c r="J72" i="7"/>
  <c r="K72" i="7" s="1"/>
  <c r="M72" i="7" s="1"/>
  <c r="J68" i="7"/>
  <c r="K68" i="7" s="1"/>
  <c r="M68" i="7" s="1"/>
  <c r="J64" i="7"/>
  <c r="K64" i="7" s="1"/>
  <c r="M64" i="7" s="1"/>
  <c r="J60" i="7"/>
  <c r="K60" i="7" s="1"/>
  <c r="M60" i="7" s="1"/>
  <c r="J56" i="7"/>
  <c r="K56" i="7" s="1"/>
  <c r="M56" i="7" s="1"/>
  <c r="J52" i="7"/>
  <c r="K52" i="7" s="1"/>
  <c r="M52" i="7" s="1"/>
  <c r="J48" i="7"/>
  <c r="K48" i="7" s="1"/>
  <c r="M48" i="7" s="1"/>
  <c r="J44" i="7"/>
  <c r="K44" i="7" s="1"/>
  <c r="M44" i="7" s="1"/>
  <c r="J40" i="7"/>
  <c r="K40" i="7" s="1"/>
  <c r="M40" i="7" s="1"/>
  <c r="J32" i="7"/>
  <c r="K32" i="7" s="1"/>
  <c r="M32" i="7" s="1"/>
  <c r="J28" i="7"/>
  <c r="K28" i="7" s="1"/>
  <c r="M28" i="7" s="1"/>
  <c r="J24" i="7"/>
  <c r="K24" i="7" s="1"/>
  <c r="M24" i="7" s="1"/>
  <c r="J20" i="7"/>
  <c r="K20" i="7" s="1"/>
  <c r="M20" i="7" s="1"/>
  <c r="J16" i="7"/>
  <c r="K16" i="7" s="1"/>
  <c r="M16" i="7" s="1"/>
  <c r="J12" i="7"/>
  <c r="K12" i="7" s="1"/>
  <c r="M12" i="7" s="1"/>
  <c r="J399" i="7"/>
  <c r="K399" i="7" s="1"/>
  <c r="M399" i="7" s="1"/>
  <c r="J331" i="7"/>
  <c r="K331" i="7" s="1"/>
  <c r="M331" i="7" s="1"/>
  <c r="J330" i="7"/>
  <c r="K330" i="7" s="1"/>
  <c r="M330" i="7" s="1"/>
  <c r="J320" i="7"/>
  <c r="K320" i="7" s="1"/>
  <c r="M320" i="7" s="1"/>
  <c r="J315" i="7"/>
  <c r="K315" i="7" s="1"/>
  <c r="M315" i="7" s="1"/>
  <c r="J303" i="7"/>
  <c r="K303" i="7" s="1"/>
  <c r="M303" i="7" s="1"/>
  <c r="J284" i="7"/>
  <c r="K284" i="7" s="1"/>
  <c r="M284" i="7" s="1"/>
  <c r="J268" i="7"/>
  <c r="K268" i="7" s="1"/>
  <c r="M268" i="7" s="1"/>
  <c r="J252" i="7"/>
  <c r="K252" i="7" s="1"/>
  <c r="M252" i="7" s="1"/>
  <c r="J236" i="7"/>
  <c r="K236" i="7" s="1"/>
  <c r="M236" i="7" s="1"/>
  <c r="J111" i="7"/>
  <c r="K111" i="7" s="1"/>
  <c r="M111" i="7" s="1"/>
  <c r="J107" i="7"/>
  <c r="K107" i="7" s="1"/>
  <c r="M107" i="7" s="1"/>
  <c r="J103" i="7"/>
  <c r="K103" i="7" s="1"/>
  <c r="M103" i="7" s="1"/>
  <c r="J99" i="7"/>
  <c r="K99" i="7" s="1"/>
  <c r="M99" i="7" s="1"/>
  <c r="J95" i="7"/>
  <c r="K95" i="7" s="1"/>
  <c r="M95" i="7" s="1"/>
  <c r="J91" i="7"/>
  <c r="K91" i="7" s="1"/>
  <c r="M91" i="7" s="1"/>
  <c r="J87" i="7"/>
  <c r="K87" i="7" s="1"/>
  <c r="M87" i="7" s="1"/>
  <c r="J83" i="7"/>
  <c r="K83" i="7" s="1"/>
  <c r="M83" i="7" s="1"/>
  <c r="J79" i="7"/>
  <c r="K79" i="7" s="1"/>
  <c r="M79" i="7" s="1"/>
  <c r="J75" i="7"/>
  <c r="K75" i="7" s="1"/>
  <c r="M75" i="7" s="1"/>
  <c r="J71" i="7"/>
  <c r="K71" i="7" s="1"/>
  <c r="M71" i="7" s="1"/>
  <c r="J67" i="7"/>
  <c r="K67" i="7" s="1"/>
  <c r="M67" i="7" s="1"/>
  <c r="J63" i="7"/>
  <c r="K63" i="7" s="1"/>
  <c r="M63" i="7" s="1"/>
  <c r="J59" i="7"/>
  <c r="K59" i="7" s="1"/>
  <c r="M59" i="7" s="1"/>
  <c r="J55" i="7"/>
  <c r="K55" i="7" s="1"/>
  <c r="M55" i="7" s="1"/>
  <c r="J51" i="7"/>
  <c r="K51" i="7" s="1"/>
  <c r="M51" i="7" s="1"/>
  <c r="J47" i="7"/>
  <c r="K47" i="7" s="1"/>
  <c r="M47" i="7" s="1"/>
  <c r="J43" i="7"/>
  <c r="K43" i="7" s="1"/>
  <c r="M43" i="7" s="1"/>
  <c r="J39" i="7"/>
  <c r="K39" i="7" s="1"/>
  <c r="M39" i="7" s="1"/>
  <c r="J35" i="7"/>
  <c r="K35" i="7" s="1"/>
  <c r="M35" i="7" s="1"/>
  <c r="J31" i="7"/>
  <c r="K31" i="7" s="1"/>
  <c r="M31" i="7" s="1"/>
  <c r="J27" i="7"/>
  <c r="K27" i="7" s="1"/>
  <c r="M27" i="7" s="1"/>
  <c r="J23" i="7"/>
  <c r="K23" i="7" s="1"/>
  <c r="M23" i="7" s="1"/>
  <c r="J19" i="7"/>
  <c r="K19" i="7" s="1"/>
  <c r="M19" i="7" s="1"/>
  <c r="J15" i="7"/>
  <c r="K15" i="7" s="1"/>
  <c r="M15" i="7" s="1"/>
  <c r="J11" i="7"/>
  <c r="K11" i="7" s="1"/>
  <c r="M11" i="7" s="1"/>
  <c r="J36" i="7"/>
  <c r="K36" i="7" s="1"/>
  <c r="M36" i="7" s="1"/>
  <c r="J411" i="7"/>
  <c r="K411" i="7" s="1"/>
  <c r="M411" i="7" s="1"/>
  <c r="J306" i="7"/>
  <c r="K306" i="7" s="1"/>
  <c r="M306" i="7" s="1"/>
  <c r="J299" i="7"/>
  <c r="K299" i="7" s="1"/>
  <c r="M299" i="7" s="1"/>
  <c r="J292" i="7"/>
  <c r="K292" i="7" s="1"/>
  <c r="M292" i="7" s="1"/>
  <c r="J276" i="7"/>
  <c r="K276" i="7" s="1"/>
  <c r="M276" i="7" s="1"/>
  <c r="J260" i="7"/>
  <c r="K260" i="7" s="1"/>
  <c r="M260" i="7" s="1"/>
  <c r="J244" i="7"/>
  <c r="K244" i="7" s="1"/>
  <c r="M244" i="7" s="1"/>
  <c r="J141" i="7"/>
  <c r="K141" i="7" s="1"/>
  <c r="M141" i="7" s="1"/>
  <c r="J137" i="7"/>
  <c r="K137" i="7" s="1"/>
  <c r="M137" i="7" s="1"/>
  <c r="J133" i="7"/>
  <c r="K133" i="7" s="1"/>
  <c r="M133" i="7" s="1"/>
  <c r="J129" i="7"/>
  <c r="K129" i="7" s="1"/>
  <c r="M129" i="7" s="1"/>
  <c r="J125" i="7"/>
  <c r="K125" i="7" s="1"/>
  <c r="M125" i="7" s="1"/>
  <c r="J121" i="7"/>
  <c r="K121" i="7" s="1"/>
  <c r="M121" i="7" s="1"/>
  <c r="J117" i="7"/>
  <c r="K117" i="7" s="1"/>
  <c r="M117" i="7" s="1"/>
  <c r="J113" i="7"/>
  <c r="K113" i="7" s="1"/>
  <c r="M113" i="7" s="1"/>
  <c r="J105" i="7"/>
  <c r="K105" i="7" s="1"/>
  <c r="M105" i="7" s="1"/>
  <c r="J97" i="7"/>
  <c r="K97" i="7" s="1"/>
  <c r="M97" i="7" s="1"/>
  <c r="J89" i="7"/>
  <c r="K89" i="7" s="1"/>
  <c r="M89" i="7" s="1"/>
  <c r="J81" i="7"/>
  <c r="K81" i="7" s="1"/>
  <c r="M81" i="7" s="1"/>
  <c r="J73" i="7"/>
  <c r="K73" i="7" s="1"/>
  <c r="M73" i="7" s="1"/>
  <c r="J65" i="7"/>
  <c r="K65" i="7" s="1"/>
  <c r="M65" i="7" s="1"/>
  <c r="J57" i="7"/>
  <c r="K57" i="7" s="1"/>
  <c r="M57" i="7" s="1"/>
  <c r="J49" i="7"/>
  <c r="K49" i="7" s="1"/>
  <c r="M49" i="7" s="1"/>
  <c r="J41" i="7"/>
  <c r="K41" i="7" s="1"/>
  <c r="M41" i="7" s="1"/>
  <c r="J33" i="7"/>
  <c r="K33" i="7" s="1"/>
  <c r="M33" i="7" s="1"/>
  <c r="J25" i="7"/>
  <c r="K25" i="7" s="1"/>
  <c r="M25" i="7" s="1"/>
  <c r="J17" i="7"/>
  <c r="K17" i="7" s="1"/>
  <c r="M17" i="7" s="1"/>
  <c r="J9" i="7"/>
  <c r="K9" i="7" s="1"/>
  <c r="M9" i="7" s="1"/>
  <c r="J109" i="7"/>
  <c r="K109" i="7" s="1"/>
  <c r="M109" i="7" s="1"/>
  <c r="J101" i="7"/>
  <c r="K101" i="7" s="1"/>
  <c r="M101" i="7" s="1"/>
  <c r="J93" i="7"/>
  <c r="K93" i="7" s="1"/>
  <c r="M93" i="7" s="1"/>
  <c r="J85" i="7"/>
  <c r="K85" i="7" s="1"/>
  <c r="M85" i="7" s="1"/>
  <c r="J77" i="7"/>
  <c r="K77" i="7" s="1"/>
  <c r="M77" i="7" s="1"/>
  <c r="J69" i="7"/>
  <c r="K69" i="7" s="1"/>
  <c r="M69" i="7" s="1"/>
  <c r="J61" i="7"/>
  <c r="K61" i="7" s="1"/>
  <c r="M61" i="7" s="1"/>
  <c r="J53" i="7"/>
  <c r="K53" i="7" s="1"/>
  <c r="M53" i="7" s="1"/>
  <c r="J45" i="7"/>
  <c r="K45" i="7" s="1"/>
  <c r="M45" i="7" s="1"/>
  <c r="J37" i="7"/>
  <c r="K37" i="7" s="1"/>
  <c r="M37" i="7" s="1"/>
  <c r="J29" i="7"/>
  <c r="K29" i="7" s="1"/>
  <c r="M29" i="7" s="1"/>
  <c r="J21" i="7"/>
  <c r="K21" i="7" s="1"/>
  <c r="M21" i="7" s="1"/>
  <c r="J13" i="7"/>
  <c r="K13" i="7" s="1"/>
  <c r="M13" i="7" s="1"/>
  <c r="J432" i="4"/>
  <c r="K432" i="4" s="1"/>
  <c r="M432" i="4" s="1"/>
  <c r="J428" i="4"/>
  <c r="K428" i="4" s="1"/>
  <c r="M428" i="4" s="1"/>
  <c r="J424" i="4"/>
  <c r="K424" i="4" s="1"/>
  <c r="M424" i="4" s="1"/>
  <c r="J420" i="4"/>
  <c r="K420" i="4" s="1"/>
  <c r="M420" i="4" s="1"/>
  <c r="J416" i="4"/>
  <c r="K416" i="4" s="1"/>
  <c r="M416" i="4" s="1"/>
  <c r="J412" i="4"/>
  <c r="K412" i="4" s="1"/>
  <c r="M412" i="4" s="1"/>
  <c r="J408" i="4"/>
  <c r="K408" i="4" s="1"/>
  <c r="M408" i="4" s="1"/>
  <c r="J404" i="4"/>
  <c r="K404" i="4" s="1"/>
  <c r="M404" i="4" s="1"/>
  <c r="J400" i="4"/>
  <c r="K400" i="4" s="1"/>
  <c r="M400" i="4" s="1"/>
  <c r="J396" i="4"/>
  <c r="K396" i="4" s="1"/>
  <c r="M396" i="4" s="1"/>
  <c r="J430" i="4"/>
  <c r="K430" i="4" s="1"/>
  <c r="M430" i="4" s="1"/>
  <c r="J426" i="4"/>
  <c r="K426" i="4" s="1"/>
  <c r="M426" i="4" s="1"/>
  <c r="J422" i="4"/>
  <c r="K422" i="4" s="1"/>
  <c r="M422" i="4" s="1"/>
  <c r="J418" i="4"/>
  <c r="K418" i="4" s="1"/>
  <c r="M418" i="4" s="1"/>
  <c r="J414" i="4"/>
  <c r="K414" i="4" s="1"/>
  <c r="M414" i="4" s="1"/>
  <c r="J410" i="4"/>
  <c r="K410" i="4" s="1"/>
  <c r="M410" i="4" s="1"/>
  <c r="J406" i="4"/>
  <c r="K406" i="4" s="1"/>
  <c r="M406" i="4" s="1"/>
  <c r="J402" i="4"/>
  <c r="K402" i="4" s="1"/>
  <c r="M402" i="4" s="1"/>
  <c r="J398" i="4"/>
  <c r="K398" i="4" s="1"/>
  <c r="M398" i="4" s="1"/>
  <c r="J394" i="4"/>
  <c r="K394" i="4" s="1"/>
  <c r="M394" i="4" s="1"/>
  <c r="J431" i="4"/>
  <c r="K431" i="4" s="1"/>
  <c r="M431" i="4" s="1"/>
  <c r="J421" i="4"/>
  <c r="K421" i="4" s="1"/>
  <c r="M421" i="4" s="1"/>
  <c r="J415" i="4"/>
  <c r="K415" i="4" s="1"/>
  <c r="M415" i="4" s="1"/>
  <c r="J405" i="4"/>
  <c r="K405" i="4" s="1"/>
  <c r="M405" i="4" s="1"/>
  <c r="J399" i="4"/>
  <c r="K399" i="4" s="1"/>
  <c r="M399" i="4" s="1"/>
  <c r="J392" i="4"/>
  <c r="K392" i="4" s="1"/>
  <c r="M392" i="4" s="1"/>
  <c r="J390" i="4"/>
  <c r="K390" i="4" s="1"/>
  <c r="M390" i="4" s="1"/>
  <c r="J386" i="4"/>
  <c r="K386" i="4" s="1"/>
  <c r="M386" i="4" s="1"/>
  <c r="J382" i="4"/>
  <c r="K382" i="4" s="1"/>
  <c r="M382" i="4" s="1"/>
  <c r="J378" i="4"/>
  <c r="K378" i="4" s="1"/>
  <c r="M378" i="4" s="1"/>
  <c r="J374" i="4"/>
  <c r="K374" i="4" s="1"/>
  <c r="M374" i="4" s="1"/>
  <c r="J370" i="4"/>
  <c r="K370" i="4" s="1"/>
  <c r="M370" i="4" s="1"/>
  <c r="J366" i="4"/>
  <c r="K366" i="4" s="1"/>
  <c r="M366" i="4" s="1"/>
  <c r="J433" i="4"/>
  <c r="K433" i="4" s="1"/>
  <c r="M433" i="4" s="1"/>
  <c r="J429" i="4"/>
  <c r="K429" i="4" s="1"/>
  <c r="M429" i="4" s="1"/>
  <c r="J423" i="4"/>
  <c r="K423" i="4" s="1"/>
  <c r="M423" i="4" s="1"/>
  <c r="J413" i="4"/>
  <c r="K413" i="4" s="1"/>
  <c r="M413" i="4" s="1"/>
  <c r="J407" i="4"/>
  <c r="K407" i="4" s="1"/>
  <c r="M407" i="4" s="1"/>
  <c r="J397" i="4"/>
  <c r="K397" i="4" s="1"/>
  <c r="M397" i="4" s="1"/>
  <c r="J388" i="4"/>
  <c r="K388" i="4" s="1"/>
  <c r="M388" i="4" s="1"/>
  <c r="J384" i="4"/>
  <c r="K384" i="4" s="1"/>
  <c r="M384" i="4" s="1"/>
  <c r="J380" i="4"/>
  <c r="K380" i="4" s="1"/>
  <c r="M380" i="4" s="1"/>
  <c r="J376" i="4"/>
  <c r="K376" i="4" s="1"/>
  <c r="M376" i="4" s="1"/>
  <c r="J372" i="4"/>
  <c r="K372" i="4" s="1"/>
  <c r="M372" i="4" s="1"/>
  <c r="J368" i="4"/>
  <c r="K368" i="4" s="1"/>
  <c r="M368" i="4" s="1"/>
  <c r="J364" i="4"/>
  <c r="K364" i="4" s="1"/>
  <c r="M364" i="4" s="1"/>
  <c r="J360" i="4"/>
  <c r="K360" i="4" s="1"/>
  <c r="M360" i="4" s="1"/>
  <c r="J411" i="4"/>
  <c r="K411" i="4" s="1"/>
  <c r="M411" i="4" s="1"/>
  <c r="J403" i="4"/>
  <c r="K403" i="4" s="1"/>
  <c r="M403" i="4" s="1"/>
  <c r="J401" i="4"/>
  <c r="K401" i="4" s="1"/>
  <c r="M401" i="4" s="1"/>
  <c r="J389" i="4"/>
  <c r="K389" i="4" s="1"/>
  <c r="M389" i="4" s="1"/>
  <c r="J379" i="4"/>
  <c r="K379" i="4" s="1"/>
  <c r="M379" i="4" s="1"/>
  <c r="J373" i="4"/>
  <c r="K373" i="4" s="1"/>
  <c r="M373" i="4" s="1"/>
  <c r="J362" i="4"/>
  <c r="K362" i="4" s="1"/>
  <c r="M362" i="4" s="1"/>
  <c r="J361" i="4"/>
  <c r="K361" i="4" s="1"/>
  <c r="M361" i="4" s="1"/>
  <c r="J357" i="4"/>
  <c r="K357" i="4" s="1"/>
  <c r="M357" i="4" s="1"/>
  <c r="J353" i="4"/>
  <c r="K353" i="4" s="1"/>
  <c r="M353" i="4" s="1"/>
  <c r="J349" i="4"/>
  <c r="K349" i="4" s="1"/>
  <c r="M349" i="4" s="1"/>
  <c r="J345" i="4"/>
  <c r="K345" i="4" s="1"/>
  <c r="M345" i="4" s="1"/>
  <c r="J341" i="4"/>
  <c r="K341" i="4" s="1"/>
  <c r="M341" i="4" s="1"/>
  <c r="J337" i="4"/>
  <c r="K337" i="4" s="1"/>
  <c r="M337" i="4" s="1"/>
  <c r="J333" i="4"/>
  <c r="K333" i="4" s="1"/>
  <c r="M333" i="4" s="1"/>
  <c r="J329" i="4"/>
  <c r="K329" i="4" s="1"/>
  <c r="M329" i="4" s="1"/>
  <c r="J325" i="4"/>
  <c r="K325" i="4" s="1"/>
  <c r="M325" i="4" s="1"/>
  <c r="J321" i="4"/>
  <c r="K321" i="4" s="1"/>
  <c r="M321" i="4" s="1"/>
  <c r="J317" i="4"/>
  <c r="K317" i="4" s="1"/>
  <c r="M317" i="4" s="1"/>
  <c r="J313" i="4"/>
  <c r="K313" i="4" s="1"/>
  <c r="M313" i="4" s="1"/>
  <c r="J309" i="4"/>
  <c r="K309" i="4" s="1"/>
  <c r="M309" i="4" s="1"/>
  <c r="J305" i="4"/>
  <c r="K305" i="4" s="1"/>
  <c r="M305" i="4" s="1"/>
  <c r="J427" i="4"/>
  <c r="K427" i="4" s="1"/>
  <c r="M427" i="4" s="1"/>
  <c r="J419" i="4"/>
  <c r="K419" i="4" s="1"/>
  <c r="M419" i="4" s="1"/>
  <c r="J417" i="4"/>
  <c r="K417" i="4" s="1"/>
  <c r="M417" i="4" s="1"/>
  <c r="J395" i="4"/>
  <c r="K395" i="4" s="1"/>
  <c r="M395" i="4" s="1"/>
  <c r="J387" i="4"/>
  <c r="K387" i="4" s="1"/>
  <c r="M387" i="4" s="1"/>
  <c r="J381" i="4"/>
  <c r="K381" i="4" s="1"/>
  <c r="M381" i="4" s="1"/>
  <c r="J371" i="4"/>
  <c r="K371" i="4" s="1"/>
  <c r="M371" i="4" s="1"/>
  <c r="J365" i="4"/>
  <c r="K365" i="4" s="1"/>
  <c r="M365" i="4" s="1"/>
  <c r="J355" i="4"/>
  <c r="K355" i="4" s="1"/>
  <c r="M355" i="4" s="1"/>
  <c r="J351" i="4"/>
  <c r="K351" i="4" s="1"/>
  <c r="M351" i="4" s="1"/>
  <c r="J347" i="4"/>
  <c r="K347" i="4" s="1"/>
  <c r="M347" i="4" s="1"/>
  <c r="J343" i="4"/>
  <c r="K343" i="4" s="1"/>
  <c r="M343" i="4" s="1"/>
  <c r="J339" i="4"/>
  <c r="K339" i="4" s="1"/>
  <c r="M339" i="4" s="1"/>
  <c r="J335" i="4"/>
  <c r="K335" i="4" s="1"/>
  <c r="M335" i="4" s="1"/>
  <c r="J331" i="4"/>
  <c r="K331" i="4" s="1"/>
  <c r="M331" i="4" s="1"/>
  <c r="J327" i="4"/>
  <c r="K327" i="4" s="1"/>
  <c r="M327" i="4" s="1"/>
  <c r="J323" i="4"/>
  <c r="K323" i="4" s="1"/>
  <c r="M323" i="4" s="1"/>
  <c r="J319" i="4"/>
  <c r="K319" i="4" s="1"/>
  <c r="M319" i="4" s="1"/>
  <c r="J315" i="4"/>
  <c r="K315" i="4" s="1"/>
  <c r="M315" i="4" s="1"/>
  <c r="J311" i="4"/>
  <c r="K311" i="4" s="1"/>
  <c r="M311" i="4" s="1"/>
  <c r="J307" i="4"/>
  <c r="K307" i="4" s="1"/>
  <c r="M307" i="4" s="1"/>
  <c r="J391" i="4"/>
  <c r="K391" i="4" s="1"/>
  <c r="M391" i="4" s="1"/>
  <c r="J358" i="4"/>
  <c r="K358" i="4" s="1"/>
  <c r="M358" i="4" s="1"/>
  <c r="J348" i="4"/>
  <c r="K348" i="4" s="1"/>
  <c r="M348" i="4" s="1"/>
  <c r="J342" i="4"/>
  <c r="K342" i="4" s="1"/>
  <c r="M342" i="4" s="1"/>
  <c r="J332" i="4"/>
  <c r="K332" i="4" s="1"/>
  <c r="M332" i="4" s="1"/>
  <c r="J326" i="4"/>
  <c r="K326" i="4" s="1"/>
  <c r="M326" i="4" s="1"/>
  <c r="J316" i="4"/>
  <c r="K316" i="4" s="1"/>
  <c r="M316" i="4" s="1"/>
  <c r="J312" i="4"/>
  <c r="K312" i="4" s="1"/>
  <c r="M312" i="4" s="1"/>
  <c r="J299" i="4"/>
  <c r="K299" i="4" s="1"/>
  <c r="M299" i="4" s="1"/>
  <c r="J295" i="4"/>
  <c r="K295" i="4" s="1"/>
  <c r="M295" i="4" s="1"/>
  <c r="J291" i="4"/>
  <c r="K291" i="4" s="1"/>
  <c r="M291" i="4" s="1"/>
  <c r="J287" i="4"/>
  <c r="K287" i="4" s="1"/>
  <c r="M287" i="4" s="1"/>
  <c r="J283" i="4"/>
  <c r="K283" i="4" s="1"/>
  <c r="M283" i="4" s="1"/>
  <c r="J279" i="4"/>
  <c r="K279" i="4" s="1"/>
  <c r="M279" i="4" s="1"/>
  <c r="J275" i="4"/>
  <c r="K275" i="4" s="1"/>
  <c r="M275" i="4" s="1"/>
  <c r="J271" i="4"/>
  <c r="K271" i="4" s="1"/>
  <c r="M271" i="4" s="1"/>
  <c r="J267" i="4"/>
  <c r="K267" i="4" s="1"/>
  <c r="M267" i="4" s="1"/>
  <c r="J263" i="4"/>
  <c r="K263" i="4" s="1"/>
  <c r="M263" i="4" s="1"/>
  <c r="J259" i="4"/>
  <c r="K259" i="4" s="1"/>
  <c r="M259" i="4" s="1"/>
  <c r="J255" i="4"/>
  <c r="K255" i="4" s="1"/>
  <c r="M255" i="4" s="1"/>
  <c r="J251" i="4"/>
  <c r="K251" i="4" s="1"/>
  <c r="M251" i="4" s="1"/>
  <c r="J247" i="4"/>
  <c r="K247" i="4" s="1"/>
  <c r="M247" i="4" s="1"/>
  <c r="J243" i="4"/>
  <c r="K243" i="4" s="1"/>
  <c r="M243" i="4" s="1"/>
  <c r="J239" i="4"/>
  <c r="K239" i="4" s="1"/>
  <c r="M239" i="4" s="1"/>
  <c r="J235" i="4"/>
  <c r="K235" i="4" s="1"/>
  <c r="M235" i="4" s="1"/>
  <c r="J425" i="4"/>
  <c r="K425" i="4" s="1"/>
  <c r="M425" i="4" s="1"/>
  <c r="J393" i="4"/>
  <c r="K393" i="4" s="1"/>
  <c r="M393" i="4" s="1"/>
  <c r="J375" i="4"/>
  <c r="K375" i="4" s="1"/>
  <c r="M375" i="4" s="1"/>
  <c r="J363" i="4"/>
  <c r="K363" i="4" s="1"/>
  <c r="M363" i="4" s="1"/>
  <c r="J356" i="4"/>
  <c r="K356" i="4" s="1"/>
  <c r="M356" i="4" s="1"/>
  <c r="J350" i="4"/>
  <c r="K350" i="4" s="1"/>
  <c r="M350" i="4" s="1"/>
  <c r="J340" i="4"/>
  <c r="K340" i="4" s="1"/>
  <c r="M340" i="4" s="1"/>
  <c r="J334" i="4"/>
  <c r="K334" i="4" s="1"/>
  <c r="M334" i="4" s="1"/>
  <c r="J324" i="4"/>
  <c r="K324" i="4" s="1"/>
  <c r="M324" i="4" s="1"/>
  <c r="J318" i="4"/>
  <c r="K318" i="4" s="1"/>
  <c r="M318" i="4" s="1"/>
  <c r="J314" i="4"/>
  <c r="K314" i="4" s="1"/>
  <c r="M314" i="4" s="1"/>
  <c r="J301" i="4"/>
  <c r="K301" i="4" s="1"/>
  <c r="M301" i="4" s="1"/>
  <c r="J297" i="4"/>
  <c r="K297" i="4" s="1"/>
  <c r="M297" i="4" s="1"/>
  <c r="J293" i="4"/>
  <c r="K293" i="4" s="1"/>
  <c r="M293" i="4" s="1"/>
  <c r="J289" i="4"/>
  <c r="K289" i="4" s="1"/>
  <c r="M289" i="4" s="1"/>
  <c r="J285" i="4"/>
  <c r="K285" i="4" s="1"/>
  <c r="M285" i="4" s="1"/>
  <c r="J281" i="4"/>
  <c r="K281" i="4" s="1"/>
  <c r="M281" i="4" s="1"/>
  <c r="J277" i="4"/>
  <c r="K277" i="4" s="1"/>
  <c r="M277" i="4" s="1"/>
  <c r="J273" i="4"/>
  <c r="K273" i="4" s="1"/>
  <c r="M273" i="4" s="1"/>
  <c r="J269" i="4"/>
  <c r="K269" i="4" s="1"/>
  <c r="M269" i="4" s="1"/>
  <c r="J265" i="4"/>
  <c r="K265" i="4" s="1"/>
  <c r="M265" i="4" s="1"/>
  <c r="J261" i="4"/>
  <c r="K261" i="4" s="1"/>
  <c r="M261" i="4" s="1"/>
  <c r="J257" i="4"/>
  <c r="K257" i="4" s="1"/>
  <c r="M257" i="4" s="1"/>
  <c r="J253" i="4"/>
  <c r="K253" i="4" s="1"/>
  <c r="M253" i="4" s="1"/>
  <c r="J249" i="4"/>
  <c r="K249" i="4" s="1"/>
  <c r="M249" i="4" s="1"/>
  <c r="J346" i="4"/>
  <c r="K346" i="4" s="1"/>
  <c r="M346" i="4" s="1"/>
  <c r="J338" i="4"/>
  <c r="K338" i="4" s="1"/>
  <c r="M338" i="4" s="1"/>
  <c r="J336" i="4"/>
  <c r="K336" i="4" s="1"/>
  <c r="M336" i="4" s="1"/>
  <c r="J310" i="4"/>
  <c r="K310" i="4" s="1"/>
  <c r="M310" i="4" s="1"/>
  <c r="J298" i="4"/>
  <c r="K298" i="4" s="1"/>
  <c r="M298" i="4" s="1"/>
  <c r="J292" i="4"/>
  <c r="K292" i="4" s="1"/>
  <c r="M292" i="4" s="1"/>
  <c r="J282" i="4"/>
  <c r="K282" i="4" s="1"/>
  <c r="M282" i="4" s="1"/>
  <c r="J276" i="4"/>
  <c r="K276" i="4" s="1"/>
  <c r="M276" i="4" s="1"/>
  <c r="J266" i="4"/>
  <c r="K266" i="4" s="1"/>
  <c r="M266" i="4" s="1"/>
  <c r="J260" i="4"/>
  <c r="K260" i="4" s="1"/>
  <c r="M260" i="4" s="1"/>
  <c r="J250" i="4"/>
  <c r="K250" i="4" s="1"/>
  <c r="M250" i="4" s="1"/>
  <c r="J232" i="4"/>
  <c r="K232" i="4" s="1"/>
  <c r="M232" i="4" s="1"/>
  <c r="J228" i="4"/>
  <c r="K228" i="4" s="1"/>
  <c r="M228" i="4" s="1"/>
  <c r="J224" i="4"/>
  <c r="K224" i="4" s="1"/>
  <c r="M224" i="4" s="1"/>
  <c r="J220" i="4"/>
  <c r="K220" i="4" s="1"/>
  <c r="M220" i="4" s="1"/>
  <c r="J216" i="4"/>
  <c r="K216" i="4" s="1"/>
  <c r="M216" i="4" s="1"/>
  <c r="J212" i="4"/>
  <c r="K212" i="4" s="1"/>
  <c r="M212" i="4" s="1"/>
  <c r="J208" i="4"/>
  <c r="K208" i="4" s="1"/>
  <c r="M208" i="4" s="1"/>
  <c r="J204" i="4"/>
  <c r="K204" i="4" s="1"/>
  <c r="M204" i="4" s="1"/>
  <c r="J200" i="4"/>
  <c r="K200" i="4" s="1"/>
  <c r="M200" i="4" s="1"/>
  <c r="J196" i="4"/>
  <c r="K196" i="4" s="1"/>
  <c r="M196" i="4" s="1"/>
  <c r="J192" i="4"/>
  <c r="K192" i="4" s="1"/>
  <c r="M192" i="4" s="1"/>
  <c r="J188" i="4"/>
  <c r="K188" i="4" s="1"/>
  <c r="M188" i="4" s="1"/>
  <c r="J184" i="4"/>
  <c r="K184" i="4" s="1"/>
  <c r="M184" i="4" s="1"/>
  <c r="J180" i="4"/>
  <c r="K180" i="4" s="1"/>
  <c r="M180" i="4" s="1"/>
  <c r="J176" i="4"/>
  <c r="K176" i="4" s="1"/>
  <c r="M176" i="4" s="1"/>
  <c r="J172" i="4"/>
  <c r="K172" i="4" s="1"/>
  <c r="M172" i="4" s="1"/>
  <c r="J168" i="4"/>
  <c r="K168" i="4" s="1"/>
  <c r="M168" i="4" s="1"/>
  <c r="J164" i="4"/>
  <c r="K164" i="4" s="1"/>
  <c r="M164" i="4" s="1"/>
  <c r="J160" i="4"/>
  <c r="K160" i="4" s="1"/>
  <c r="M160" i="4" s="1"/>
  <c r="J156" i="4"/>
  <c r="K156" i="4" s="1"/>
  <c r="M156" i="4" s="1"/>
  <c r="J152" i="4"/>
  <c r="K152" i="4" s="1"/>
  <c r="M152" i="4" s="1"/>
  <c r="J148" i="4"/>
  <c r="K148" i="4" s="1"/>
  <c r="M148" i="4" s="1"/>
  <c r="J144" i="4"/>
  <c r="K144" i="4" s="1"/>
  <c r="M144" i="4" s="1"/>
  <c r="J140" i="4"/>
  <c r="K140" i="4" s="1"/>
  <c r="M140" i="4" s="1"/>
  <c r="J136" i="4"/>
  <c r="K136" i="4" s="1"/>
  <c r="M136" i="4" s="1"/>
  <c r="J132" i="4"/>
  <c r="K132" i="4" s="1"/>
  <c r="M132" i="4" s="1"/>
  <c r="J128" i="4"/>
  <c r="K128" i="4" s="1"/>
  <c r="M128" i="4" s="1"/>
  <c r="J124" i="4"/>
  <c r="K124" i="4" s="1"/>
  <c r="M124" i="4" s="1"/>
  <c r="J409" i="4"/>
  <c r="K409" i="4" s="1"/>
  <c r="M409" i="4" s="1"/>
  <c r="J385" i="4"/>
  <c r="K385" i="4" s="1"/>
  <c r="M385" i="4" s="1"/>
  <c r="J383" i="4"/>
  <c r="K383" i="4" s="1"/>
  <c r="M383" i="4" s="1"/>
  <c r="J359" i="4"/>
  <c r="K359" i="4" s="1"/>
  <c r="M359" i="4" s="1"/>
  <c r="J354" i="4"/>
  <c r="K354" i="4" s="1"/>
  <c r="M354" i="4" s="1"/>
  <c r="J352" i="4"/>
  <c r="K352" i="4" s="1"/>
  <c r="M352" i="4" s="1"/>
  <c r="J330" i="4"/>
  <c r="K330" i="4" s="1"/>
  <c r="M330" i="4" s="1"/>
  <c r="J322" i="4"/>
  <c r="K322" i="4" s="1"/>
  <c r="M322" i="4" s="1"/>
  <c r="J320" i="4"/>
  <c r="K320" i="4" s="1"/>
  <c r="M320" i="4" s="1"/>
  <c r="J304" i="4"/>
  <c r="K304" i="4" s="1"/>
  <c r="M304" i="4" s="1"/>
  <c r="J300" i="4"/>
  <c r="K300" i="4" s="1"/>
  <c r="M300" i="4" s="1"/>
  <c r="J290" i="4"/>
  <c r="K290" i="4" s="1"/>
  <c r="M290" i="4" s="1"/>
  <c r="J284" i="4"/>
  <c r="K284" i="4" s="1"/>
  <c r="M284" i="4" s="1"/>
  <c r="J274" i="4"/>
  <c r="K274" i="4" s="1"/>
  <c r="M274" i="4" s="1"/>
  <c r="J268" i="4"/>
  <c r="K268" i="4" s="1"/>
  <c r="M268" i="4" s="1"/>
  <c r="J258" i="4"/>
  <c r="K258" i="4" s="1"/>
  <c r="M258" i="4" s="1"/>
  <c r="J252" i="4"/>
  <c r="K252" i="4" s="1"/>
  <c r="M252" i="4" s="1"/>
  <c r="J246" i="4"/>
  <c r="K246" i="4" s="1"/>
  <c r="M246" i="4" s="1"/>
  <c r="J242" i="4"/>
  <c r="K242" i="4" s="1"/>
  <c r="M242" i="4" s="1"/>
  <c r="J238" i="4"/>
  <c r="K238" i="4" s="1"/>
  <c r="M238" i="4" s="1"/>
  <c r="J234" i="4"/>
  <c r="K234" i="4" s="1"/>
  <c r="M234" i="4" s="1"/>
  <c r="J230" i="4"/>
  <c r="K230" i="4" s="1"/>
  <c r="M230" i="4" s="1"/>
  <c r="J226" i="4"/>
  <c r="K226" i="4" s="1"/>
  <c r="M226" i="4" s="1"/>
  <c r="J222" i="4"/>
  <c r="K222" i="4" s="1"/>
  <c r="M222" i="4" s="1"/>
  <c r="J218" i="4"/>
  <c r="K218" i="4" s="1"/>
  <c r="M218" i="4" s="1"/>
  <c r="J214" i="4"/>
  <c r="K214" i="4" s="1"/>
  <c r="M214" i="4" s="1"/>
  <c r="J210" i="4"/>
  <c r="K210" i="4" s="1"/>
  <c r="M210" i="4" s="1"/>
  <c r="J206" i="4"/>
  <c r="K206" i="4" s="1"/>
  <c r="M206" i="4" s="1"/>
  <c r="J202" i="4"/>
  <c r="K202" i="4" s="1"/>
  <c r="M202" i="4" s="1"/>
  <c r="J198" i="4"/>
  <c r="K198" i="4" s="1"/>
  <c r="M198" i="4" s="1"/>
  <c r="J194" i="4"/>
  <c r="K194" i="4" s="1"/>
  <c r="M194" i="4" s="1"/>
  <c r="J190" i="4"/>
  <c r="K190" i="4" s="1"/>
  <c r="M190" i="4" s="1"/>
  <c r="J186" i="4"/>
  <c r="K186" i="4" s="1"/>
  <c r="M186" i="4" s="1"/>
  <c r="J182" i="4"/>
  <c r="K182" i="4" s="1"/>
  <c r="M182" i="4" s="1"/>
  <c r="J178" i="4"/>
  <c r="K178" i="4" s="1"/>
  <c r="M178" i="4" s="1"/>
  <c r="J174" i="4"/>
  <c r="K174" i="4" s="1"/>
  <c r="M174" i="4" s="1"/>
  <c r="J170" i="4"/>
  <c r="K170" i="4" s="1"/>
  <c r="M170" i="4" s="1"/>
  <c r="J166" i="4"/>
  <c r="K166" i="4" s="1"/>
  <c r="M166" i="4" s="1"/>
  <c r="J162" i="4"/>
  <c r="K162" i="4" s="1"/>
  <c r="M162" i="4" s="1"/>
  <c r="J158" i="4"/>
  <c r="K158" i="4" s="1"/>
  <c r="M158" i="4" s="1"/>
  <c r="J154" i="4"/>
  <c r="K154" i="4" s="1"/>
  <c r="M154" i="4" s="1"/>
  <c r="J150" i="4"/>
  <c r="K150" i="4" s="1"/>
  <c r="M150" i="4" s="1"/>
  <c r="J328" i="4"/>
  <c r="K328" i="4" s="1"/>
  <c r="M328" i="4" s="1"/>
  <c r="J302" i="4"/>
  <c r="K302" i="4" s="1"/>
  <c r="M302" i="4" s="1"/>
  <c r="J280" i="4"/>
  <c r="K280" i="4" s="1"/>
  <c r="M280" i="4" s="1"/>
  <c r="J272" i="4"/>
  <c r="K272" i="4" s="1"/>
  <c r="M272" i="4" s="1"/>
  <c r="J270" i="4"/>
  <c r="K270" i="4" s="1"/>
  <c r="M270" i="4" s="1"/>
  <c r="J248" i="4"/>
  <c r="K248" i="4" s="1"/>
  <c r="M248" i="4" s="1"/>
  <c r="J241" i="4"/>
  <c r="K241" i="4" s="1"/>
  <c r="M241" i="4" s="1"/>
  <c r="J227" i="4"/>
  <c r="K227" i="4" s="1"/>
  <c r="M227" i="4" s="1"/>
  <c r="J221" i="4"/>
  <c r="K221" i="4" s="1"/>
  <c r="M221" i="4" s="1"/>
  <c r="J211" i="4"/>
  <c r="K211" i="4" s="1"/>
  <c r="M211" i="4" s="1"/>
  <c r="J205" i="4"/>
  <c r="K205" i="4" s="1"/>
  <c r="M205" i="4" s="1"/>
  <c r="J195" i="4"/>
  <c r="K195" i="4" s="1"/>
  <c r="M195" i="4" s="1"/>
  <c r="J189" i="4"/>
  <c r="K189" i="4" s="1"/>
  <c r="M189" i="4" s="1"/>
  <c r="J179" i="4"/>
  <c r="K179" i="4" s="1"/>
  <c r="M179" i="4" s="1"/>
  <c r="J173" i="4"/>
  <c r="K173" i="4" s="1"/>
  <c r="M173" i="4" s="1"/>
  <c r="J163" i="4"/>
  <c r="K163" i="4" s="1"/>
  <c r="M163" i="4" s="1"/>
  <c r="J157" i="4"/>
  <c r="K157" i="4" s="1"/>
  <c r="M157" i="4" s="1"/>
  <c r="J146" i="4"/>
  <c r="K146" i="4" s="1"/>
  <c r="M146" i="4" s="1"/>
  <c r="J145" i="4"/>
  <c r="K145" i="4" s="1"/>
  <c r="M145" i="4" s="1"/>
  <c r="J142" i="4"/>
  <c r="K142" i="4" s="1"/>
  <c r="M142" i="4" s="1"/>
  <c r="J141" i="4"/>
  <c r="K141" i="4" s="1"/>
  <c r="M141" i="4" s="1"/>
  <c r="J138" i="4"/>
  <c r="K138" i="4" s="1"/>
  <c r="M138" i="4" s="1"/>
  <c r="J137" i="4"/>
  <c r="K137" i="4" s="1"/>
  <c r="M137" i="4" s="1"/>
  <c r="J134" i="4"/>
  <c r="K134" i="4" s="1"/>
  <c r="M134" i="4" s="1"/>
  <c r="J133" i="4"/>
  <c r="K133" i="4" s="1"/>
  <c r="M133" i="4" s="1"/>
  <c r="J130" i="4"/>
  <c r="K130" i="4" s="1"/>
  <c r="M130" i="4" s="1"/>
  <c r="J129" i="4"/>
  <c r="K129" i="4" s="1"/>
  <c r="M129" i="4" s="1"/>
  <c r="J126" i="4"/>
  <c r="K126" i="4" s="1"/>
  <c r="M126" i="4" s="1"/>
  <c r="J125" i="4"/>
  <c r="K125" i="4" s="1"/>
  <c r="M125" i="4" s="1"/>
  <c r="J122" i="4"/>
  <c r="K122" i="4" s="1"/>
  <c r="M122" i="4" s="1"/>
  <c r="J120" i="4"/>
  <c r="K120" i="4" s="1"/>
  <c r="M120" i="4" s="1"/>
  <c r="J116" i="4"/>
  <c r="K116" i="4" s="1"/>
  <c r="M116" i="4" s="1"/>
  <c r="J112" i="4"/>
  <c r="K112" i="4" s="1"/>
  <c r="M112" i="4" s="1"/>
  <c r="J108" i="4"/>
  <c r="K108" i="4" s="1"/>
  <c r="M108" i="4" s="1"/>
  <c r="J104" i="4"/>
  <c r="K104" i="4" s="1"/>
  <c r="M104" i="4" s="1"/>
  <c r="J100" i="4"/>
  <c r="K100" i="4" s="1"/>
  <c r="M100" i="4" s="1"/>
  <c r="J96" i="4"/>
  <c r="K96" i="4" s="1"/>
  <c r="M96" i="4" s="1"/>
  <c r="J92" i="4"/>
  <c r="K92" i="4" s="1"/>
  <c r="M92" i="4" s="1"/>
  <c r="J88" i="4"/>
  <c r="K88" i="4" s="1"/>
  <c r="M88" i="4" s="1"/>
  <c r="J84" i="4"/>
  <c r="K84" i="4" s="1"/>
  <c r="M84" i="4" s="1"/>
  <c r="J80" i="4"/>
  <c r="K80" i="4" s="1"/>
  <c r="M80" i="4" s="1"/>
  <c r="J76" i="4"/>
  <c r="K76" i="4" s="1"/>
  <c r="M76" i="4" s="1"/>
  <c r="J72" i="4"/>
  <c r="K72" i="4" s="1"/>
  <c r="M72" i="4" s="1"/>
  <c r="J68" i="4"/>
  <c r="K68" i="4" s="1"/>
  <c r="M68" i="4" s="1"/>
  <c r="J64" i="4"/>
  <c r="K64" i="4" s="1"/>
  <c r="M64" i="4" s="1"/>
  <c r="J60" i="4"/>
  <c r="K60" i="4" s="1"/>
  <c r="M60" i="4" s="1"/>
  <c r="J56" i="4"/>
  <c r="K56" i="4" s="1"/>
  <c r="M56" i="4" s="1"/>
  <c r="J52" i="4"/>
  <c r="K52" i="4" s="1"/>
  <c r="M52" i="4" s="1"/>
  <c r="J48" i="4"/>
  <c r="K48" i="4" s="1"/>
  <c r="M48" i="4" s="1"/>
  <c r="J44" i="4"/>
  <c r="K44" i="4" s="1"/>
  <c r="M44" i="4" s="1"/>
  <c r="J40" i="4"/>
  <c r="K40" i="4" s="1"/>
  <c r="M40" i="4" s="1"/>
  <c r="J36" i="4"/>
  <c r="K36" i="4" s="1"/>
  <c r="M36" i="4" s="1"/>
  <c r="J32" i="4"/>
  <c r="K32" i="4" s="1"/>
  <c r="M32" i="4" s="1"/>
  <c r="J28" i="4"/>
  <c r="K28" i="4" s="1"/>
  <c r="M28" i="4" s="1"/>
  <c r="J24" i="4"/>
  <c r="K24" i="4" s="1"/>
  <c r="M24" i="4" s="1"/>
  <c r="J20" i="4"/>
  <c r="K20" i="4" s="1"/>
  <c r="M20" i="4" s="1"/>
  <c r="J16" i="4"/>
  <c r="K16" i="4" s="1"/>
  <c r="M16" i="4" s="1"/>
  <c r="J12" i="4"/>
  <c r="K12" i="4" s="1"/>
  <c r="M12" i="4" s="1"/>
  <c r="J377" i="4"/>
  <c r="K377" i="4" s="1"/>
  <c r="M377" i="4" s="1"/>
  <c r="J369" i="4"/>
  <c r="K369" i="4" s="1"/>
  <c r="M369" i="4" s="1"/>
  <c r="J367" i="4"/>
  <c r="K367" i="4" s="1"/>
  <c r="M367" i="4" s="1"/>
  <c r="J296" i="4"/>
  <c r="K296" i="4" s="1"/>
  <c r="M296" i="4" s="1"/>
  <c r="J288" i="4"/>
  <c r="K288" i="4" s="1"/>
  <c r="M288" i="4" s="1"/>
  <c r="J286" i="4"/>
  <c r="K286" i="4" s="1"/>
  <c r="M286" i="4" s="1"/>
  <c r="J264" i="4"/>
  <c r="K264" i="4" s="1"/>
  <c r="M264" i="4" s="1"/>
  <c r="J256" i="4"/>
  <c r="K256" i="4" s="1"/>
  <c r="M256" i="4" s="1"/>
  <c r="J254" i="4"/>
  <c r="K254" i="4" s="1"/>
  <c r="M254" i="4" s="1"/>
  <c r="J240" i="4"/>
  <c r="K240" i="4" s="1"/>
  <c r="M240" i="4" s="1"/>
  <c r="J229" i="4"/>
  <c r="K229" i="4" s="1"/>
  <c r="M229" i="4" s="1"/>
  <c r="J219" i="4"/>
  <c r="K219" i="4" s="1"/>
  <c r="M219" i="4" s="1"/>
  <c r="J213" i="4"/>
  <c r="K213" i="4" s="1"/>
  <c r="M213" i="4" s="1"/>
  <c r="J203" i="4"/>
  <c r="K203" i="4" s="1"/>
  <c r="M203" i="4" s="1"/>
  <c r="J197" i="4"/>
  <c r="K197" i="4" s="1"/>
  <c r="M197" i="4" s="1"/>
  <c r="J187" i="4"/>
  <c r="K187" i="4" s="1"/>
  <c r="M187" i="4" s="1"/>
  <c r="J181" i="4"/>
  <c r="K181" i="4" s="1"/>
  <c r="M181" i="4" s="1"/>
  <c r="J171" i="4"/>
  <c r="K171" i="4" s="1"/>
  <c r="M171" i="4" s="1"/>
  <c r="J165" i="4"/>
  <c r="K165" i="4" s="1"/>
  <c r="M165" i="4" s="1"/>
  <c r="J155" i="4"/>
  <c r="K155" i="4" s="1"/>
  <c r="M155" i="4" s="1"/>
  <c r="J149" i="4"/>
  <c r="K149" i="4" s="1"/>
  <c r="M149" i="4" s="1"/>
  <c r="J118" i="4"/>
  <c r="K118" i="4" s="1"/>
  <c r="M118" i="4" s="1"/>
  <c r="J114" i="4"/>
  <c r="K114" i="4" s="1"/>
  <c r="M114" i="4" s="1"/>
  <c r="J110" i="4"/>
  <c r="K110" i="4" s="1"/>
  <c r="M110" i="4" s="1"/>
  <c r="J106" i="4"/>
  <c r="K106" i="4" s="1"/>
  <c r="M106" i="4" s="1"/>
  <c r="J102" i="4"/>
  <c r="K102" i="4" s="1"/>
  <c r="M102" i="4" s="1"/>
  <c r="J98" i="4"/>
  <c r="K98" i="4" s="1"/>
  <c r="M98" i="4" s="1"/>
  <c r="J94" i="4"/>
  <c r="K94" i="4" s="1"/>
  <c r="M94" i="4" s="1"/>
  <c r="J90" i="4"/>
  <c r="K90" i="4" s="1"/>
  <c r="M90" i="4" s="1"/>
  <c r="J86" i="4"/>
  <c r="K86" i="4" s="1"/>
  <c r="M86" i="4" s="1"/>
  <c r="J82" i="4"/>
  <c r="K82" i="4" s="1"/>
  <c r="M82" i="4" s="1"/>
  <c r="J78" i="4"/>
  <c r="K78" i="4" s="1"/>
  <c r="M78" i="4" s="1"/>
  <c r="J74" i="4"/>
  <c r="K74" i="4" s="1"/>
  <c r="M74" i="4" s="1"/>
  <c r="J70" i="4"/>
  <c r="K70" i="4" s="1"/>
  <c r="M70" i="4" s="1"/>
  <c r="J66" i="4"/>
  <c r="K66" i="4" s="1"/>
  <c r="M66" i="4" s="1"/>
  <c r="J62" i="4"/>
  <c r="K62" i="4" s="1"/>
  <c r="M62" i="4" s="1"/>
  <c r="J58" i="4"/>
  <c r="K58" i="4" s="1"/>
  <c r="M58" i="4" s="1"/>
  <c r="J54" i="4"/>
  <c r="K54" i="4" s="1"/>
  <c r="M54" i="4" s="1"/>
  <c r="J50" i="4"/>
  <c r="K50" i="4" s="1"/>
  <c r="M50" i="4" s="1"/>
  <c r="J46" i="4"/>
  <c r="K46" i="4" s="1"/>
  <c r="M46" i="4" s="1"/>
  <c r="J42" i="4"/>
  <c r="K42" i="4" s="1"/>
  <c r="M42" i="4" s="1"/>
  <c r="J38" i="4"/>
  <c r="K38" i="4" s="1"/>
  <c r="M38" i="4" s="1"/>
  <c r="J34" i="4"/>
  <c r="K34" i="4" s="1"/>
  <c r="M34" i="4" s="1"/>
  <c r="J30" i="4"/>
  <c r="K30" i="4" s="1"/>
  <c r="M30" i="4" s="1"/>
  <c r="J26" i="4"/>
  <c r="K26" i="4" s="1"/>
  <c r="M26" i="4" s="1"/>
  <c r="J22" i="4"/>
  <c r="K22" i="4" s="1"/>
  <c r="M22" i="4" s="1"/>
  <c r="J18" i="4"/>
  <c r="K18" i="4" s="1"/>
  <c r="M18" i="4" s="1"/>
  <c r="J14" i="4"/>
  <c r="K14" i="4" s="1"/>
  <c r="M14" i="4" s="1"/>
  <c r="J278" i="4"/>
  <c r="K278" i="4" s="1"/>
  <c r="M278" i="4" s="1"/>
  <c r="J245" i="4"/>
  <c r="K245" i="4" s="1"/>
  <c r="M245" i="4" s="1"/>
  <c r="J244" i="4"/>
  <c r="K244" i="4" s="1"/>
  <c r="M244" i="4" s="1"/>
  <c r="J237" i="4"/>
  <c r="K237" i="4" s="1"/>
  <c r="M237" i="4" s="1"/>
  <c r="J225" i="4"/>
  <c r="K225" i="4" s="1"/>
  <c r="M225" i="4" s="1"/>
  <c r="J217" i="4"/>
  <c r="K217" i="4" s="1"/>
  <c r="M217" i="4" s="1"/>
  <c r="J215" i="4"/>
  <c r="K215" i="4" s="1"/>
  <c r="M215" i="4" s="1"/>
  <c r="J193" i="4"/>
  <c r="K193" i="4" s="1"/>
  <c r="M193" i="4" s="1"/>
  <c r="J185" i="4"/>
  <c r="K185" i="4" s="1"/>
  <c r="M185" i="4" s="1"/>
  <c r="J183" i="4"/>
  <c r="K183" i="4" s="1"/>
  <c r="M183" i="4" s="1"/>
  <c r="J161" i="4"/>
  <c r="K161" i="4" s="1"/>
  <c r="M161" i="4" s="1"/>
  <c r="J153" i="4"/>
  <c r="K153" i="4" s="1"/>
  <c r="M153" i="4" s="1"/>
  <c r="J151" i="4"/>
  <c r="K151" i="4" s="1"/>
  <c r="M151" i="4" s="1"/>
  <c r="J135" i="4"/>
  <c r="K135" i="4" s="1"/>
  <c r="M135" i="4" s="1"/>
  <c r="J308" i="4"/>
  <c r="K308" i="4" s="1"/>
  <c r="M308" i="4" s="1"/>
  <c r="J306" i="4"/>
  <c r="K306" i="4" s="1"/>
  <c r="M306" i="4" s="1"/>
  <c r="J294" i="4"/>
  <c r="K294" i="4" s="1"/>
  <c r="M294" i="4" s="1"/>
  <c r="J236" i="4"/>
  <c r="K236" i="4" s="1"/>
  <c r="M236" i="4" s="1"/>
  <c r="J344" i="4"/>
  <c r="K344" i="4" s="1"/>
  <c r="M344" i="4" s="1"/>
  <c r="J233" i="4"/>
  <c r="K233" i="4" s="1"/>
  <c r="M233" i="4" s="1"/>
  <c r="J201" i="4"/>
  <c r="K201" i="4" s="1"/>
  <c r="M201" i="4" s="1"/>
  <c r="J191" i="4"/>
  <c r="K191" i="4" s="1"/>
  <c r="M191" i="4" s="1"/>
  <c r="J169" i="4"/>
  <c r="K169" i="4" s="1"/>
  <c r="M169" i="4" s="1"/>
  <c r="J159" i="4"/>
  <c r="K159" i="4" s="1"/>
  <c r="M159" i="4" s="1"/>
  <c r="J147" i="4"/>
  <c r="K147" i="4" s="1"/>
  <c r="M147" i="4" s="1"/>
  <c r="J131" i="4"/>
  <c r="K131" i="4" s="1"/>
  <c r="M131" i="4" s="1"/>
  <c r="J121" i="4"/>
  <c r="K121" i="4" s="1"/>
  <c r="M121" i="4" s="1"/>
  <c r="J117" i="4"/>
  <c r="K117" i="4" s="1"/>
  <c r="M117" i="4" s="1"/>
  <c r="J107" i="4"/>
  <c r="K107" i="4" s="1"/>
  <c r="M107" i="4" s="1"/>
  <c r="J101" i="4"/>
  <c r="K101" i="4" s="1"/>
  <c r="M101" i="4" s="1"/>
  <c r="J91" i="4"/>
  <c r="K91" i="4" s="1"/>
  <c r="M91" i="4" s="1"/>
  <c r="J85" i="4"/>
  <c r="K85" i="4" s="1"/>
  <c r="M85" i="4" s="1"/>
  <c r="J13" i="4"/>
  <c r="K13" i="4" s="1"/>
  <c r="M13" i="4" s="1"/>
  <c r="J10" i="4"/>
  <c r="K10" i="4" s="1"/>
  <c r="M10" i="4" s="1"/>
  <c r="J9" i="4"/>
  <c r="K9" i="4" s="1"/>
  <c r="M9" i="4" s="1"/>
  <c r="J231" i="4"/>
  <c r="K231" i="4" s="1"/>
  <c r="M231" i="4" s="1"/>
  <c r="J177" i="4"/>
  <c r="K177" i="4" s="1"/>
  <c r="M177" i="4" s="1"/>
  <c r="J167" i="4"/>
  <c r="K167" i="4" s="1"/>
  <c r="M167" i="4" s="1"/>
  <c r="J115" i="4"/>
  <c r="K115" i="4" s="1"/>
  <c r="M115" i="4" s="1"/>
  <c r="J95" i="4"/>
  <c r="K95" i="4" s="1"/>
  <c r="M95" i="4" s="1"/>
  <c r="J83" i="4"/>
  <c r="K83" i="4" s="1"/>
  <c r="M83" i="4" s="1"/>
  <c r="J75" i="4"/>
  <c r="K75" i="4" s="1"/>
  <c r="M75" i="4" s="1"/>
  <c r="J69" i="4"/>
  <c r="K69" i="4" s="1"/>
  <c r="M69" i="4" s="1"/>
  <c r="J59" i="4"/>
  <c r="K59" i="4" s="1"/>
  <c r="M59" i="4" s="1"/>
  <c r="J53" i="4"/>
  <c r="K53" i="4" s="1"/>
  <c r="M53" i="4" s="1"/>
  <c r="J43" i="4"/>
  <c r="K43" i="4" s="1"/>
  <c r="M43" i="4" s="1"/>
  <c r="J37" i="4"/>
  <c r="K37" i="4" s="1"/>
  <c r="M37" i="4" s="1"/>
  <c r="J27" i="4"/>
  <c r="K27" i="4" s="1"/>
  <c r="M27" i="4" s="1"/>
  <c r="J21" i="4"/>
  <c r="K21" i="4" s="1"/>
  <c r="M21" i="4" s="1"/>
  <c r="J209" i="4"/>
  <c r="K209" i="4" s="1"/>
  <c r="M209" i="4" s="1"/>
  <c r="J199" i="4"/>
  <c r="K199" i="4" s="1"/>
  <c r="M199" i="4" s="1"/>
  <c r="J127" i="4"/>
  <c r="K127" i="4" s="1"/>
  <c r="M127" i="4" s="1"/>
  <c r="J123" i="4"/>
  <c r="K123" i="4" s="1"/>
  <c r="M123" i="4" s="1"/>
  <c r="J113" i="4"/>
  <c r="K113" i="4" s="1"/>
  <c r="M113" i="4" s="1"/>
  <c r="J105" i="4"/>
  <c r="K105" i="4" s="1"/>
  <c r="M105" i="4" s="1"/>
  <c r="J103" i="4"/>
  <c r="K103" i="4" s="1"/>
  <c r="M103" i="4" s="1"/>
  <c r="J93" i="4"/>
  <c r="K93" i="4" s="1"/>
  <c r="M93" i="4" s="1"/>
  <c r="J81" i="4"/>
  <c r="K81" i="4" s="1"/>
  <c r="M81" i="4" s="1"/>
  <c r="J71" i="4"/>
  <c r="K71" i="4" s="1"/>
  <c r="M71" i="4" s="1"/>
  <c r="J65" i="4"/>
  <c r="K65" i="4" s="1"/>
  <c r="M65" i="4" s="1"/>
  <c r="J55" i="4"/>
  <c r="K55" i="4" s="1"/>
  <c r="M55" i="4" s="1"/>
  <c r="J49" i="4"/>
  <c r="K49" i="4" s="1"/>
  <c r="M49" i="4" s="1"/>
  <c r="J39" i="4"/>
  <c r="K39" i="4" s="1"/>
  <c r="M39" i="4" s="1"/>
  <c r="J33" i="4"/>
  <c r="K33" i="4" s="1"/>
  <c r="M33" i="4" s="1"/>
  <c r="J23" i="4"/>
  <c r="K23" i="4" s="1"/>
  <c r="M23" i="4" s="1"/>
  <c r="J17" i="4"/>
  <c r="K17" i="4" s="1"/>
  <c r="M17" i="4" s="1"/>
  <c r="J303" i="4"/>
  <c r="K303" i="4" s="1"/>
  <c r="M303" i="4" s="1"/>
  <c r="J262" i="4"/>
  <c r="K262" i="4" s="1"/>
  <c r="M262" i="4" s="1"/>
  <c r="J223" i="4"/>
  <c r="K223" i="4" s="1"/>
  <c r="M223" i="4" s="1"/>
  <c r="J175" i="4"/>
  <c r="K175" i="4" s="1"/>
  <c r="M175" i="4" s="1"/>
  <c r="J143" i="4"/>
  <c r="K143" i="4" s="1"/>
  <c r="M143" i="4" s="1"/>
  <c r="J139" i="4"/>
  <c r="K139" i="4" s="1"/>
  <c r="M139" i="4" s="1"/>
  <c r="J111" i="4"/>
  <c r="K111" i="4" s="1"/>
  <c r="M111" i="4" s="1"/>
  <c r="J99" i="4"/>
  <c r="K99" i="4" s="1"/>
  <c r="M99" i="4" s="1"/>
  <c r="J77" i="4"/>
  <c r="K77" i="4" s="1"/>
  <c r="M77" i="4" s="1"/>
  <c r="J67" i="4"/>
  <c r="K67" i="4" s="1"/>
  <c r="M67" i="4" s="1"/>
  <c r="J61" i="4"/>
  <c r="K61" i="4" s="1"/>
  <c r="M61" i="4" s="1"/>
  <c r="J51" i="4"/>
  <c r="K51" i="4" s="1"/>
  <c r="M51" i="4" s="1"/>
  <c r="J45" i="4"/>
  <c r="K45" i="4" s="1"/>
  <c r="M45" i="4" s="1"/>
  <c r="J35" i="4"/>
  <c r="K35" i="4" s="1"/>
  <c r="M35" i="4" s="1"/>
  <c r="J29" i="4"/>
  <c r="K29" i="4" s="1"/>
  <c r="M29" i="4" s="1"/>
  <c r="J19" i="4"/>
  <c r="K19" i="4" s="1"/>
  <c r="M19" i="4" s="1"/>
  <c r="J11" i="4"/>
  <c r="K11" i="4" s="1"/>
  <c r="M11" i="4" s="1"/>
  <c r="J207" i="4"/>
  <c r="K207" i="4" s="1"/>
  <c r="M207" i="4" s="1"/>
  <c r="J119" i="4"/>
  <c r="K119" i="4" s="1"/>
  <c r="M119" i="4" s="1"/>
  <c r="J109" i="4"/>
  <c r="K109" i="4" s="1"/>
  <c r="M109" i="4" s="1"/>
  <c r="J89" i="4"/>
  <c r="K89" i="4" s="1"/>
  <c r="M89" i="4" s="1"/>
  <c r="J87" i="4"/>
  <c r="K87" i="4" s="1"/>
  <c r="M87" i="4" s="1"/>
  <c r="J79" i="4"/>
  <c r="K79" i="4" s="1"/>
  <c r="M79" i="4" s="1"/>
  <c r="J47" i="4"/>
  <c r="K47" i="4" s="1"/>
  <c r="M47" i="4" s="1"/>
  <c r="J41" i="4"/>
  <c r="K41" i="4" s="1"/>
  <c r="M41" i="4" s="1"/>
  <c r="J15" i="4"/>
  <c r="K15" i="4" s="1"/>
  <c r="M15" i="4" s="1"/>
  <c r="J97" i="4"/>
  <c r="K97" i="4" s="1"/>
  <c r="M97" i="4" s="1"/>
  <c r="J73" i="4"/>
  <c r="K73" i="4" s="1"/>
  <c r="M73" i="4" s="1"/>
  <c r="J63" i="4"/>
  <c r="K63" i="4" s="1"/>
  <c r="M63" i="4" s="1"/>
  <c r="J57" i="4"/>
  <c r="K57" i="4" s="1"/>
  <c r="M57" i="4" s="1"/>
  <c r="J31" i="4"/>
  <c r="K31" i="4" s="1"/>
  <c r="M31" i="4" s="1"/>
  <c r="J25" i="4"/>
  <c r="K25" i="4" s="1"/>
  <c r="M25" i="4" s="1"/>
  <c r="D437" i="8"/>
  <c r="D437" i="7"/>
  <c r="D437" i="4"/>
  <c r="L435" i="6"/>
  <c r="I437" i="6" s="1"/>
  <c r="L435" i="9"/>
  <c r="J8" i="8"/>
  <c r="K8" i="8" s="1"/>
  <c r="M8" i="8" s="1"/>
  <c r="J8" i="7"/>
  <c r="K8" i="7" s="1"/>
  <c r="M8" i="7" s="1"/>
  <c r="I437" i="5"/>
  <c r="D437" i="5"/>
  <c r="J8" i="4"/>
  <c r="K8" i="4" s="1"/>
  <c r="M8" i="4" s="1"/>
  <c r="D437" i="3"/>
  <c r="I437" i="3"/>
  <c r="D437" i="2"/>
  <c r="I437" i="2"/>
  <c r="I437" i="1"/>
  <c r="D437" i="1"/>
  <c r="N25" i="5" l="1"/>
  <c r="N109" i="5"/>
  <c r="N99" i="5"/>
  <c r="N49" i="5"/>
  <c r="N43" i="5"/>
  <c r="N10" i="5"/>
  <c r="N236" i="5"/>
  <c r="N217" i="5"/>
  <c r="N38" i="5"/>
  <c r="N86" i="5"/>
  <c r="N171" i="5"/>
  <c r="N286" i="5"/>
  <c r="N36" i="5"/>
  <c r="N68" i="5"/>
  <c r="N100" i="5"/>
  <c r="N142" i="5"/>
  <c r="N227" i="5"/>
  <c r="N166" i="5"/>
  <c r="N214" i="5"/>
  <c r="N352" i="5"/>
  <c r="N148" i="5"/>
  <c r="N196" i="5"/>
  <c r="N266" i="5"/>
  <c r="N261" i="5"/>
  <c r="N350" i="5"/>
  <c r="N275" i="5"/>
  <c r="N348" i="5"/>
  <c r="N365" i="5"/>
  <c r="N321" i="5"/>
  <c r="N373" i="5"/>
  <c r="N413" i="5"/>
  <c r="N431" i="5"/>
  <c r="N400" i="5"/>
  <c r="N37" i="8"/>
  <c r="N25" i="8"/>
  <c r="N117" i="8"/>
  <c r="N15" i="8"/>
  <c r="N63" i="8"/>
  <c r="N111" i="8"/>
  <c r="N16" i="8"/>
  <c r="N84" i="8"/>
  <c r="N180" i="8"/>
  <c r="N232" i="8"/>
  <c r="N332" i="8"/>
  <c r="N70" i="8"/>
  <c r="N115" i="8"/>
  <c r="N131" i="8"/>
  <c r="N151" i="8"/>
  <c r="N215" i="8"/>
  <c r="N300" i="8"/>
  <c r="N166" i="8"/>
  <c r="N214" i="8"/>
  <c r="N157" i="8"/>
  <c r="N205" i="8"/>
  <c r="N255" i="8"/>
  <c r="O255" i="8" s="1"/>
  <c r="N287" i="8"/>
  <c r="N323" i="8"/>
  <c r="N340" i="8"/>
  <c r="N384" i="8"/>
  <c r="N413" i="8"/>
  <c r="N225" i="8"/>
  <c r="N305" i="8"/>
  <c r="N346" i="8"/>
  <c r="N370" i="8"/>
  <c r="N421" i="8"/>
  <c r="N396" i="8"/>
  <c r="N9" i="9"/>
  <c r="N57" i="9"/>
  <c r="N219" i="9"/>
  <c r="N423" i="9"/>
  <c r="N56" i="9"/>
  <c r="N198" i="9"/>
  <c r="N100" i="9"/>
  <c r="N152" i="9"/>
  <c r="N261" i="9"/>
  <c r="N27" i="9"/>
  <c r="N91" i="9"/>
  <c r="N138" i="9"/>
  <c r="N227" i="9"/>
  <c r="N313" i="9"/>
  <c r="N172" i="9"/>
  <c r="N325" i="9"/>
  <c r="N34" i="9"/>
  <c r="N82" i="9"/>
  <c r="N130" i="9"/>
  <c r="N255" i="9"/>
  <c r="N360" i="9"/>
  <c r="N286" i="9"/>
  <c r="N355" i="9"/>
  <c r="N204" i="9"/>
  <c r="N252" i="9"/>
  <c r="N293" i="9"/>
  <c r="N309" i="9"/>
  <c r="N369" i="9"/>
  <c r="N407" i="9"/>
  <c r="N380" i="9"/>
  <c r="N410" i="9"/>
  <c r="N392" i="9"/>
  <c r="N79" i="5"/>
  <c r="N29" i="5"/>
  <c r="N61" i="5"/>
  <c r="N111" i="5"/>
  <c r="N223" i="5"/>
  <c r="N23" i="5"/>
  <c r="N55" i="5"/>
  <c r="N93" i="5"/>
  <c r="N123" i="5"/>
  <c r="N21" i="5"/>
  <c r="N53" i="5"/>
  <c r="N83" i="5"/>
  <c r="N177" i="5"/>
  <c r="N13" i="5"/>
  <c r="N107" i="5"/>
  <c r="N147" i="5"/>
  <c r="N201" i="5"/>
  <c r="N294" i="5"/>
  <c r="N151" i="5"/>
  <c r="N185" i="5"/>
  <c r="N225" i="5"/>
  <c r="N278" i="5"/>
  <c r="N26" i="5"/>
  <c r="N42" i="5"/>
  <c r="N58" i="5"/>
  <c r="N74" i="5"/>
  <c r="N90" i="5"/>
  <c r="N106" i="5"/>
  <c r="N149" i="5"/>
  <c r="N181" i="5"/>
  <c r="N213" i="5"/>
  <c r="N254" i="5"/>
  <c r="N288" i="5"/>
  <c r="N377" i="5"/>
  <c r="N24" i="5"/>
  <c r="N40" i="5"/>
  <c r="N56" i="5"/>
  <c r="N72" i="5"/>
  <c r="N88" i="5"/>
  <c r="N104" i="5"/>
  <c r="N120" i="5"/>
  <c r="N129" i="5"/>
  <c r="N137" i="5"/>
  <c r="N145" i="5"/>
  <c r="N173" i="5"/>
  <c r="N205" i="5"/>
  <c r="N241" i="5"/>
  <c r="N280" i="5"/>
  <c r="N154" i="5"/>
  <c r="N170" i="5"/>
  <c r="N186" i="5"/>
  <c r="N202" i="5"/>
  <c r="N218" i="5"/>
  <c r="N234" i="5"/>
  <c r="N252" i="5"/>
  <c r="N284" i="5"/>
  <c r="N320" i="5"/>
  <c r="N354" i="5"/>
  <c r="N409" i="5"/>
  <c r="N136" i="5"/>
  <c r="N152" i="5"/>
  <c r="N168" i="5"/>
  <c r="N184" i="5"/>
  <c r="N200" i="5"/>
  <c r="N216" i="5"/>
  <c r="N232" i="5"/>
  <c r="N276" i="5"/>
  <c r="N310" i="5"/>
  <c r="N249" i="5"/>
  <c r="N265" i="5"/>
  <c r="N281" i="5"/>
  <c r="N297" i="5"/>
  <c r="N324" i="5"/>
  <c r="N356" i="5"/>
  <c r="N425" i="5"/>
  <c r="N247" i="5"/>
  <c r="N263" i="5"/>
  <c r="N279" i="5"/>
  <c r="N295" i="5"/>
  <c r="N326" i="5"/>
  <c r="N358" i="5"/>
  <c r="N315" i="5"/>
  <c r="N331" i="5"/>
  <c r="N347" i="5"/>
  <c r="N371" i="5"/>
  <c r="N417" i="5"/>
  <c r="N309" i="5"/>
  <c r="N325" i="5"/>
  <c r="N341" i="5"/>
  <c r="N357" i="5"/>
  <c r="N379" i="5"/>
  <c r="N411" i="5"/>
  <c r="N372" i="5"/>
  <c r="N388" i="5"/>
  <c r="N423" i="5"/>
  <c r="N370" i="5"/>
  <c r="N386" i="5"/>
  <c r="N405" i="5"/>
  <c r="N394" i="5"/>
  <c r="N410" i="5"/>
  <c r="N426" i="5"/>
  <c r="N404" i="5"/>
  <c r="N420" i="5"/>
  <c r="N13" i="8"/>
  <c r="O13" i="8" s="1"/>
  <c r="N45" i="8"/>
  <c r="O45" i="8" s="1"/>
  <c r="N77" i="8"/>
  <c r="N109" i="8"/>
  <c r="N33" i="8"/>
  <c r="N65" i="8"/>
  <c r="N97" i="8"/>
  <c r="N121" i="8"/>
  <c r="O121" i="8" s="1"/>
  <c r="N137" i="8"/>
  <c r="O137" i="8" s="1"/>
  <c r="N276" i="8"/>
  <c r="N411" i="8"/>
  <c r="N19" i="8"/>
  <c r="N35" i="8"/>
  <c r="N51" i="8"/>
  <c r="N67" i="8"/>
  <c r="N83" i="8"/>
  <c r="N99" i="8"/>
  <c r="N236" i="8"/>
  <c r="N303" i="8"/>
  <c r="N331" i="8"/>
  <c r="N20" i="8"/>
  <c r="N40" i="8"/>
  <c r="N56" i="8"/>
  <c r="O56" i="8" s="1"/>
  <c r="N72" i="8"/>
  <c r="N88" i="8"/>
  <c r="N104" i="8"/>
  <c r="O104" i="8" s="1"/>
  <c r="N152" i="8"/>
  <c r="O152" i="8" s="1"/>
  <c r="N168" i="8"/>
  <c r="N184" i="8"/>
  <c r="N200" i="8"/>
  <c r="N216" i="8"/>
  <c r="N243" i="8"/>
  <c r="N275" i="8"/>
  <c r="O275" i="8" s="1"/>
  <c r="N302" i="8"/>
  <c r="N10" i="8"/>
  <c r="N26" i="8"/>
  <c r="N42" i="8"/>
  <c r="N58" i="8"/>
  <c r="N74" i="8"/>
  <c r="N90" i="8"/>
  <c r="N106" i="8"/>
  <c r="N116" i="8"/>
  <c r="N124" i="8"/>
  <c r="O124" i="8" s="1"/>
  <c r="N132" i="8"/>
  <c r="N140" i="8"/>
  <c r="N155" i="8"/>
  <c r="N171" i="8"/>
  <c r="N187" i="8"/>
  <c r="N203" i="8"/>
  <c r="N219" i="8"/>
  <c r="O219" i="8" s="1"/>
  <c r="N238" i="8"/>
  <c r="O238" i="8" s="1"/>
  <c r="N270" i="8"/>
  <c r="N318" i="8"/>
  <c r="N122" i="8"/>
  <c r="N138" i="8"/>
  <c r="O138" i="8" s="1"/>
  <c r="N154" i="8"/>
  <c r="N170" i="8"/>
  <c r="N186" i="8"/>
  <c r="N202" i="8"/>
  <c r="O202" i="8" s="1"/>
  <c r="N218" i="8"/>
  <c r="N310" i="8"/>
  <c r="N145" i="8"/>
  <c r="O145" i="8" s="1"/>
  <c r="N161" i="8"/>
  <c r="O161" i="8" s="1"/>
  <c r="N177" i="8"/>
  <c r="N193" i="8"/>
  <c r="O193" i="8" s="1"/>
  <c r="N209" i="8"/>
  <c r="N226" i="8"/>
  <c r="N234" i="8"/>
  <c r="N247" i="8"/>
  <c r="N256" i="8"/>
  <c r="O256" i="8" s="1"/>
  <c r="N266" i="8"/>
  <c r="O266" i="8" s="1"/>
  <c r="N279" i="8"/>
  <c r="N288" i="8"/>
  <c r="O288" i="8" s="1"/>
  <c r="N298" i="8"/>
  <c r="N348" i="8"/>
  <c r="N326" i="8"/>
  <c r="N433" i="8"/>
  <c r="N335" i="8"/>
  <c r="N388" i="8"/>
  <c r="N410" i="8"/>
  <c r="O410" i="8" s="1"/>
  <c r="N397" i="8"/>
  <c r="O397" i="8" s="1"/>
  <c r="N393" i="8"/>
  <c r="N426" i="8"/>
  <c r="N394" i="8"/>
  <c r="N419" i="8"/>
  <c r="O419" i="8" s="1"/>
  <c r="N229" i="8"/>
  <c r="N245" i="8"/>
  <c r="N261" i="8"/>
  <c r="O261" i="8" s="1"/>
  <c r="N277" i="8"/>
  <c r="N293" i="8"/>
  <c r="O293" i="8" s="1"/>
  <c r="N309" i="8"/>
  <c r="O309" i="8" s="1"/>
  <c r="N325" i="8"/>
  <c r="O325" i="8" s="1"/>
  <c r="N339" i="8"/>
  <c r="N347" i="8"/>
  <c r="N355" i="8"/>
  <c r="O355" i="8" s="1"/>
  <c r="N363" i="8"/>
  <c r="N371" i="8"/>
  <c r="N379" i="8"/>
  <c r="N387" i="8"/>
  <c r="N405" i="8"/>
  <c r="O405" i="8" s="1"/>
  <c r="N423" i="8"/>
  <c r="O423" i="8" s="1"/>
  <c r="N353" i="8"/>
  <c r="N369" i="8"/>
  <c r="O369" i="8" s="1"/>
  <c r="N385" i="8"/>
  <c r="N400" i="8"/>
  <c r="N416" i="8"/>
  <c r="N432" i="8"/>
  <c r="N267" i="9"/>
  <c r="N13" i="9"/>
  <c r="N29" i="9"/>
  <c r="N45" i="9"/>
  <c r="N61" i="9"/>
  <c r="N89" i="9"/>
  <c r="N121" i="9"/>
  <c r="N230" i="9"/>
  <c r="N182" i="9"/>
  <c r="N265" i="9"/>
  <c r="N12" i="9"/>
  <c r="N28" i="9"/>
  <c r="N44" i="9"/>
  <c r="N60" i="9"/>
  <c r="N85" i="9"/>
  <c r="O117" i="8"/>
  <c r="N117" i="9"/>
  <c r="N217" i="9"/>
  <c r="N321" i="9"/>
  <c r="O84" i="8"/>
  <c r="N84" i="9"/>
  <c r="N104" i="9"/>
  <c r="N124" i="9"/>
  <c r="N137" i="9"/>
  <c r="N145" i="9"/>
  <c r="N153" i="9"/>
  <c r="N164" i="9"/>
  <c r="N183" i="9"/>
  <c r="O215" i="8"/>
  <c r="N215" i="9"/>
  <c r="N274" i="9"/>
  <c r="N357" i="9"/>
  <c r="O15" i="8"/>
  <c r="N15" i="9"/>
  <c r="N31" i="9"/>
  <c r="N47" i="9"/>
  <c r="O63" i="8"/>
  <c r="N63" i="9"/>
  <c r="N79" i="9"/>
  <c r="N95" i="9"/>
  <c r="O111" i="8"/>
  <c r="N111" i="9"/>
  <c r="N127" i="9"/>
  <c r="N142" i="9"/>
  <c r="N158" i="9"/>
  <c r="N174" i="9"/>
  <c r="N193" i="9"/>
  <c r="N211" i="9"/>
  <c r="N238" i="9"/>
  <c r="N257" i="9"/>
  <c r="N275" i="9"/>
  <c r="N329" i="9"/>
  <c r="N80" i="9"/>
  <c r="N161" i="9"/>
  <c r="N181" i="9"/>
  <c r="N231" i="9"/>
  <c r="N263" i="9"/>
  <c r="N336" i="9"/>
  <c r="N419" i="9"/>
  <c r="N22" i="9"/>
  <c r="N38" i="9"/>
  <c r="N54" i="9"/>
  <c r="O70" i="8"/>
  <c r="N70" i="9"/>
  <c r="N86" i="9"/>
  <c r="N102" i="9"/>
  <c r="N118" i="9"/>
  <c r="N175" i="9"/>
  <c r="N202" i="9"/>
  <c r="N221" i="9"/>
  <c r="N239" i="9"/>
  <c r="N266" i="9"/>
  <c r="N285" i="9"/>
  <c r="N319" i="9"/>
  <c r="N344" i="9"/>
  <c r="O370" i="8"/>
  <c r="N370" i="9"/>
  <c r="N147" i="9"/>
  <c r="N163" i="9"/>
  <c r="O302" i="8"/>
  <c r="N302" i="9"/>
  <c r="N324" i="9"/>
  <c r="O340" i="8"/>
  <c r="N340" i="9"/>
  <c r="N356" i="9"/>
  <c r="N176" i="9"/>
  <c r="N192" i="9"/>
  <c r="N208" i="9"/>
  <c r="N224" i="9"/>
  <c r="N240" i="9"/>
  <c r="N256" i="9"/>
  <c r="N272" i="9"/>
  <c r="N288" i="9"/>
  <c r="N296" i="9"/>
  <c r="N304" i="9"/>
  <c r="N373" i="9"/>
  <c r="N291" i="9"/>
  <c r="N307" i="9"/>
  <c r="N374" i="9"/>
  <c r="N314" i="9"/>
  <c r="N330" i="9"/>
  <c r="O346" i="8"/>
  <c r="N346" i="9"/>
  <c r="N362" i="9"/>
  <c r="N364" i="9"/>
  <c r="N378" i="9"/>
  <c r="N386" i="9"/>
  <c r="O411" i="8"/>
  <c r="N411" i="9"/>
  <c r="O384" i="8"/>
  <c r="N384" i="9"/>
  <c r="N397" i="9"/>
  <c r="N405" i="9"/>
  <c r="O413" i="8"/>
  <c r="N413" i="9"/>
  <c r="O421" i="8"/>
  <c r="N421" i="9"/>
  <c r="N429" i="9"/>
  <c r="O396" i="8"/>
  <c r="N396" i="9"/>
  <c r="N412" i="9"/>
  <c r="N428" i="9"/>
  <c r="N73" i="5"/>
  <c r="N51" i="5"/>
  <c r="N175" i="5"/>
  <c r="N81" i="5"/>
  <c r="N209" i="5"/>
  <c r="N167" i="5"/>
  <c r="N131" i="5"/>
  <c r="N135" i="5"/>
  <c r="N245" i="5"/>
  <c r="N54" i="5"/>
  <c r="N102" i="5"/>
  <c r="N203" i="5"/>
  <c r="N369" i="5"/>
  <c r="N52" i="5"/>
  <c r="N116" i="5"/>
  <c r="N134" i="5"/>
  <c r="N195" i="5"/>
  <c r="N150" i="5"/>
  <c r="N198" i="5"/>
  <c r="N230" i="5"/>
  <c r="N274" i="5"/>
  <c r="N132" i="5"/>
  <c r="N164" i="5"/>
  <c r="N212" i="5"/>
  <c r="N346" i="5"/>
  <c r="N277" i="5"/>
  <c r="N318" i="5"/>
  <c r="N243" i="5"/>
  <c r="N291" i="5"/>
  <c r="N311" i="5"/>
  <c r="N343" i="5"/>
  <c r="N305" i="5"/>
  <c r="N353" i="5"/>
  <c r="N368" i="5"/>
  <c r="N366" i="5"/>
  <c r="N399" i="5"/>
  <c r="N422" i="5"/>
  <c r="N432" i="5"/>
  <c r="N101" i="8"/>
  <c r="N57" i="8"/>
  <c r="O57" i="8" s="1"/>
  <c r="N133" i="8"/>
  <c r="N306" i="8"/>
  <c r="N47" i="8"/>
  <c r="O47" i="8" s="1"/>
  <c r="N95" i="8"/>
  <c r="O95" i="8" s="1"/>
  <c r="N284" i="8"/>
  <c r="N32" i="8"/>
  <c r="N68" i="8"/>
  <c r="N148" i="8"/>
  <c r="N196" i="8"/>
  <c r="N262" i="8"/>
  <c r="N22" i="8"/>
  <c r="O22" i="8" s="1"/>
  <c r="N54" i="8"/>
  <c r="O54" i="8" s="1"/>
  <c r="N86" i="8"/>
  <c r="O86" i="8" s="1"/>
  <c r="N123" i="8"/>
  <c r="O123" i="8" s="1"/>
  <c r="N139" i="8"/>
  <c r="N183" i="8"/>
  <c r="O183" i="8" s="1"/>
  <c r="N235" i="8"/>
  <c r="N118" i="8"/>
  <c r="O118" i="8" s="1"/>
  <c r="N150" i="8"/>
  <c r="N182" i="8"/>
  <c r="O182" i="8" s="1"/>
  <c r="N308" i="8"/>
  <c r="N173" i="8"/>
  <c r="N221" i="8"/>
  <c r="O221" i="8" s="1"/>
  <c r="N242" i="8"/>
  <c r="N274" i="8"/>
  <c r="O274" i="8" s="1"/>
  <c r="N314" i="8"/>
  <c r="O314" i="8" s="1"/>
  <c r="N324" i="8"/>
  <c r="O324" i="8" s="1"/>
  <c r="N409" i="8"/>
  <c r="N417" i="8"/>
  <c r="N257" i="8"/>
  <c r="O257" i="8" s="1"/>
  <c r="N273" i="8"/>
  <c r="O273" i="8" s="1"/>
  <c r="N321" i="8"/>
  <c r="O321" i="8" s="1"/>
  <c r="N354" i="8"/>
  <c r="N378" i="8"/>
  <c r="O378" i="8" s="1"/>
  <c r="N402" i="8"/>
  <c r="O402" i="8" s="1"/>
  <c r="N365" i="8"/>
  <c r="N412" i="8"/>
  <c r="O412" i="8" s="1"/>
  <c r="N233" i="9"/>
  <c r="O25" i="8"/>
  <c r="N25" i="9"/>
  <c r="N81" i="9"/>
  <c r="N246" i="9"/>
  <c r="O40" i="8"/>
  <c r="N40" i="9"/>
  <c r="O77" i="8"/>
  <c r="N77" i="9"/>
  <c r="N281" i="9"/>
  <c r="N120" i="9"/>
  <c r="N144" i="9"/>
  <c r="N178" i="9"/>
  <c r="N327" i="9"/>
  <c r="N43" i="9"/>
  <c r="N75" i="9"/>
  <c r="N123" i="9"/>
  <c r="O170" i="8"/>
  <c r="N170" i="9"/>
  <c r="O209" i="8"/>
  <c r="N209" i="9"/>
  <c r="N273" i="9"/>
  <c r="N128" i="9"/>
  <c r="N258" i="9"/>
  <c r="N18" i="9"/>
  <c r="N66" i="9"/>
  <c r="N98" i="9"/>
  <c r="N191" i="9"/>
  <c r="N237" i="9"/>
  <c r="O335" i="8"/>
  <c r="N335" i="9"/>
  <c r="N159" i="9"/>
  <c r="O323" i="8"/>
  <c r="N323" i="9"/>
  <c r="O379" i="8"/>
  <c r="N379" i="9"/>
  <c r="N220" i="9"/>
  <c r="N268" i="9"/>
  <c r="N301" i="9"/>
  <c r="O303" i="8"/>
  <c r="N303" i="9"/>
  <c r="O326" i="8"/>
  <c r="N326" i="9"/>
  <c r="N342" i="9"/>
  <c r="N377" i="9"/>
  <c r="N395" i="9"/>
  <c r="N402" i="9"/>
  <c r="N418" i="9"/>
  <c r="N408" i="9"/>
  <c r="N31" i="5"/>
  <c r="N119" i="5"/>
  <c r="N57" i="5"/>
  <c r="N15" i="5"/>
  <c r="N87" i="5"/>
  <c r="N207" i="5"/>
  <c r="N35" i="5"/>
  <c r="N67" i="5"/>
  <c r="N139" i="5"/>
  <c r="N262" i="5"/>
  <c r="N33" i="5"/>
  <c r="N65" i="5"/>
  <c r="N103" i="5"/>
  <c r="N127" i="5"/>
  <c r="N27" i="5"/>
  <c r="N59" i="5"/>
  <c r="N95" i="5"/>
  <c r="N231" i="5"/>
  <c r="N85" i="5"/>
  <c r="N117" i="5"/>
  <c r="N159" i="5"/>
  <c r="N233" i="5"/>
  <c r="N306" i="5"/>
  <c r="N153" i="5"/>
  <c r="N193" i="5"/>
  <c r="N237" i="5"/>
  <c r="N14" i="5"/>
  <c r="N30" i="5"/>
  <c r="N46" i="5"/>
  <c r="N62" i="5"/>
  <c r="N78" i="5"/>
  <c r="N94" i="5"/>
  <c r="N110" i="5"/>
  <c r="N155" i="5"/>
  <c r="N187" i="5"/>
  <c r="N219" i="5"/>
  <c r="N256" i="5"/>
  <c r="N296" i="5"/>
  <c r="N12" i="5"/>
  <c r="N28" i="5"/>
  <c r="N44" i="5"/>
  <c r="N60" i="5"/>
  <c r="N76" i="5"/>
  <c r="N92" i="5"/>
  <c r="N108" i="5"/>
  <c r="N122" i="5"/>
  <c r="N130" i="5"/>
  <c r="N138" i="5"/>
  <c r="N146" i="5"/>
  <c r="N179" i="5"/>
  <c r="N211" i="5"/>
  <c r="N248" i="5"/>
  <c r="N302" i="5"/>
  <c r="N158" i="5"/>
  <c r="N174" i="5"/>
  <c r="N190" i="5"/>
  <c r="N206" i="5"/>
  <c r="N222" i="5"/>
  <c r="N238" i="5"/>
  <c r="N258" i="5"/>
  <c r="N290" i="5"/>
  <c r="N322" i="5"/>
  <c r="N359" i="5"/>
  <c r="N124" i="5"/>
  <c r="N140" i="5"/>
  <c r="N156" i="5"/>
  <c r="N172" i="5"/>
  <c r="N188" i="5"/>
  <c r="N204" i="5"/>
  <c r="N220" i="5"/>
  <c r="N250" i="5"/>
  <c r="N282" i="5"/>
  <c r="N336" i="5"/>
  <c r="N253" i="5"/>
  <c r="N269" i="5"/>
  <c r="N285" i="5"/>
  <c r="N301" i="5"/>
  <c r="N334" i="5"/>
  <c r="N363" i="5"/>
  <c r="N235" i="5"/>
  <c r="N251" i="5"/>
  <c r="N267" i="5"/>
  <c r="N283" i="5"/>
  <c r="N299" i="5"/>
  <c r="N332" i="5"/>
  <c r="N391" i="5"/>
  <c r="N319" i="5"/>
  <c r="N335" i="5"/>
  <c r="N351" i="5"/>
  <c r="N381" i="5"/>
  <c r="N419" i="5"/>
  <c r="N313" i="5"/>
  <c r="N329" i="5"/>
  <c r="N345" i="5"/>
  <c r="N361" i="5"/>
  <c r="N389" i="5"/>
  <c r="N360" i="5"/>
  <c r="N376" i="5"/>
  <c r="N397" i="5"/>
  <c r="N429" i="5"/>
  <c r="N374" i="5"/>
  <c r="N390" i="5"/>
  <c r="N415" i="5"/>
  <c r="N398" i="5"/>
  <c r="N414" i="5"/>
  <c r="N430" i="5"/>
  <c r="N408" i="5"/>
  <c r="N424" i="5"/>
  <c r="N21" i="8"/>
  <c r="N53" i="8"/>
  <c r="N85" i="8"/>
  <c r="O85" i="8" s="1"/>
  <c r="N9" i="8"/>
  <c r="O9" i="8" s="1"/>
  <c r="N41" i="8"/>
  <c r="N73" i="8"/>
  <c r="N105" i="8"/>
  <c r="N125" i="8"/>
  <c r="O125" i="8" s="1"/>
  <c r="N141" i="8"/>
  <c r="N292" i="8"/>
  <c r="N36" i="8"/>
  <c r="N23" i="8"/>
  <c r="N39" i="8"/>
  <c r="N55" i="8"/>
  <c r="N71" i="8"/>
  <c r="N87" i="8"/>
  <c r="N103" i="8"/>
  <c r="N252" i="8"/>
  <c r="O252" i="8" s="1"/>
  <c r="N315" i="8"/>
  <c r="O315" i="8" s="1"/>
  <c r="N399" i="8"/>
  <c r="N24" i="8"/>
  <c r="N44" i="8"/>
  <c r="O44" i="8" s="1"/>
  <c r="N60" i="8"/>
  <c r="O60" i="8" s="1"/>
  <c r="N76" i="8"/>
  <c r="N92" i="8"/>
  <c r="N108" i="8"/>
  <c r="O108" i="8" s="1"/>
  <c r="N156" i="8"/>
  <c r="O156" i="8" s="1"/>
  <c r="N172" i="8"/>
  <c r="O172" i="8" s="1"/>
  <c r="N188" i="8"/>
  <c r="N204" i="8"/>
  <c r="O204" i="8" s="1"/>
  <c r="N220" i="8"/>
  <c r="O220" i="8" s="1"/>
  <c r="N246" i="8"/>
  <c r="O246" i="8" s="1"/>
  <c r="N278" i="8"/>
  <c r="O278" i="8" s="1"/>
  <c r="N304" i="8"/>
  <c r="O304" i="8" s="1"/>
  <c r="N14" i="8"/>
  <c r="N30" i="8"/>
  <c r="N46" i="8"/>
  <c r="N62" i="8"/>
  <c r="N78" i="8"/>
  <c r="N94" i="8"/>
  <c r="N110" i="8"/>
  <c r="N119" i="8"/>
  <c r="N127" i="8"/>
  <c r="O127" i="8" s="1"/>
  <c r="N135" i="8"/>
  <c r="O135" i="8" s="1"/>
  <c r="N143" i="8"/>
  <c r="N159" i="8"/>
  <c r="O159" i="8" s="1"/>
  <c r="N175" i="8"/>
  <c r="O175" i="8" s="1"/>
  <c r="N191" i="8"/>
  <c r="O191" i="8" s="1"/>
  <c r="N207" i="8"/>
  <c r="N223" i="8"/>
  <c r="O223" i="8" s="1"/>
  <c r="N251" i="8"/>
  <c r="O251" i="8" s="1"/>
  <c r="N283" i="8"/>
  <c r="N344" i="8"/>
  <c r="O344" i="8" s="1"/>
  <c r="N126" i="8"/>
  <c r="N142" i="8"/>
  <c r="O142" i="8" s="1"/>
  <c r="N158" i="8"/>
  <c r="O158" i="8" s="1"/>
  <c r="N174" i="8"/>
  <c r="O174" i="8" s="1"/>
  <c r="N190" i="8"/>
  <c r="N206" i="8"/>
  <c r="N222" i="8"/>
  <c r="O222" i="8" s="1"/>
  <c r="N327" i="8"/>
  <c r="O327" i="8" s="1"/>
  <c r="N149" i="8"/>
  <c r="N165" i="8"/>
  <c r="O165" i="8" s="1"/>
  <c r="N181" i="8"/>
  <c r="O181" i="8" s="1"/>
  <c r="N197" i="8"/>
  <c r="N213" i="8"/>
  <c r="N227" i="8"/>
  <c r="O227" i="8" s="1"/>
  <c r="N239" i="8"/>
  <c r="O239" i="8" s="1"/>
  <c r="N248" i="8"/>
  <c r="N258" i="8"/>
  <c r="O258" i="8" s="1"/>
  <c r="N271" i="8"/>
  <c r="N280" i="8"/>
  <c r="N290" i="8"/>
  <c r="O290" i="8" s="1"/>
  <c r="N311" i="8"/>
  <c r="O311" i="8" s="1"/>
  <c r="N422" i="8"/>
  <c r="O422" i="8" s="1"/>
  <c r="N328" i="8"/>
  <c r="O328" i="8" s="1"/>
  <c r="N319" i="8"/>
  <c r="O319" i="8" s="1"/>
  <c r="N338" i="8"/>
  <c r="N401" i="8"/>
  <c r="N429" i="8"/>
  <c r="O429" i="8" s="1"/>
  <c r="N352" i="8"/>
  <c r="N398" i="8"/>
  <c r="O398" i="8" s="1"/>
  <c r="N427" i="8"/>
  <c r="O427" i="8" s="1"/>
  <c r="N395" i="8"/>
  <c r="O395" i="8" s="1"/>
  <c r="N425" i="8"/>
  <c r="N233" i="8"/>
  <c r="O233" i="8" s="1"/>
  <c r="N249" i="8"/>
  <c r="O249" i="8" s="1"/>
  <c r="N265" i="8"/>
  <c r="O265" i="8" s="1"/>
  <c r="N281" i="8"/>
  <c r="O281" i="8" s="1"/>
  <c r="N297" i="8"/>
  <c r="O297" i="8" s="1"/>
  <c r="N313" i="8"/>
  <c r="O313" i="8" s="1"/>
  <c r="N329" i="8"/>
  <c r="O329" i="8" s="1"/>
  <c r="N342" i="8"/>
  <c r="O342" i="8" s="1"/>
  <c r="N350" i="8"/>
  <c r="O350" i="8" s="1"/>
  <c r="N358" i="8"/>
  <c r="N366" i="8"/>
  <c r="O366" i="8" s="1"/>
  <c r="N374" i="8"/>
  <c r="O374" i="8" s="1"/>
  <c r="N382" i="8"/>
  <c r="N390" i="8"/>
  <c r="N407" i="8"/>
  <c r="O407" i="8" s="1"/>
  <c r="N341" i="8"/>
  <c r="O341" i="8" s="1"/>
  <c r="N357" i="8"/>
  <c r="O357" i="8" s="1"/>
  <c r="N373" i="8"/>
  <c r="O373" i="8" s="1"/>
  <c r="N389" i="8"/>
  <c r="O389" i="8" s="1"/>
  <c r="N404" i="8"/>
  <c r="N420" i="8"/>
  <c r="O203" i="8"/>
  <c r="N203" i="9"/>
  <c r="N278" i="9"/>
  <c r="N17" i="9"/>
  <c r="O33" i="8"/>
  <c r="N33" i="9"/>
  <c r="N49" i="9"/>
  <c r="O65" i="8"/>
  <c r="N65" i="9"/>
  <c r="O97" i="8"/>
  <c r="N97" i="9"/>
  <c r="N129" i="9"/>
  <c r="N249" i="9"/>
  <c r="N201" i="9"/>
  <c r="N337" i="9"/>
  <c r="O16" i="8"/>
  <c r="N16" i="9"/>
  <c r="O32" i="8"/>
  <c r="N32" i="9"/>
  <c r="N48" i="9"/>
  <c r="N64" i="9"/>
  <c r="N93" i="9"/>
  <c r="N125" i="9"/>
  <c r="N251" i="9"/>
  <c r="N431" i="9"/>
  <c r="O88" i="8"/>
  <c r="N88" i="9"/>
  <c r="N108" i="9"/>
  <c r="O132" i="8"/>
  <c r="N132" i="9"/>
  <c r="O140" i="8"/>
  <c r="N140" i="9"/>
  <c r="O148" i="8"/>
  <c r="N148" i="9"/>
  <c r="N156" i="9"/>
  <c r="N165" i="9"/>
  <c r="N199" i="9"/>
  <c r="O226" i="8"/>
  <c r="N226" i="9"/>
  <c r="N311" i="9"/>
  <c r="N359" i="9"/>
  <c r="O19" i="8"/>
  <c r="N19" i="9"/>
  <c r="O35" i="8"/>
  <c r="N35" i="9"/>
  <c r="O51" i="8"/>
  <c r="N51" i="9"/>
  <c r="O67" i="8"/>
  <c r="N67" i="9"/>
  <c r="O83" i="8"/>
  <c r="N83" i="9"/>
  <c r="O99" i="8"/>
  <c r="N99" i="9"/>
  <c r="O115" i="8"/>
  <c r="N115" i="9"/>
  <c r="O131" i="8"/>
  <c r="N131" i="9"/>
  <c r="N146" i="9"/>
  <c r="N162" i="9"/>
  <c r="O177" i="8"/>
  <c r="N177" i="9"/>
  <c r="N195" i="9"/>
  <c r="N222" i="9"/>
  <c r="N241" i="9"/>
  <c r="N259" i="9"/>
  <c r="N294" i="9"/>
  <c r="N345" i="9"/>
  <c r="N96" i="9"/>
  <c r="O168" i="8"/>
  <c r="N168" i="9"/>
  <c r="N194" i="9"/>
  <c r="O242" i="8"/>
  <c r="N242" i="9"/>
  <c r="O277" i="8"/>
  <c r="N277" i="9"/>
  <c r="N341" i="9"/>
  <c r="O10" i="8"/>
  <c r="N10" i="9"/>
  <c r="O26" i="8"/>
  <c r="N26" i="9"/>
  <c r="O42" i="8"/>
  <c r="N42" i="9"/>
  <c r="O58" i="8"/>
  <c r="N58" i="9"/>
  <c r="O74" i="8"/>
  <c r="N74" i="9"/>
  <c r="O90" i="8"/>
  <c r="N90" i="9"/>
  <c r="O106" i="8"/>
  <c r="N106" i="9"/>
  <c r="O122" i="8"/>
  <c r="N122" i="9"/>
  <c r="O186" i="8"/>
  <c r="N186" i="9"/>
  <c r="O205" i="8"/>
  <c r="N205" i="9"/>
  <c r="N223" i="9"/>
  <c r="N250" i="9"/>
  <c r="N269" i="9"/>
  <c r="N290" i="9"/>
  <c r="N328" i="9"/>
  <c r="N349" i="9"/>
  <c r="N135" i="9"/>
  <c r="O151" i="8"/>
  <c r="N151" i="9"/>
  <c r="N167" i="9"/>
  <c r="N315" i="9"/>
  <c r="O331" i="8"/>
  <c r="N331" i="9"/>
  <c r="O347" i="8"/>
  <c r="N347" i="9"/>
  <c r="O363" i="8"/>
  <c r="N363" i="9"/>
  <c r="O180" i="8"/>
  <c r="N180" i="9"/>
  <c r="O196" i="8"/>
  <c r="N196" i="9"/>
  <c r="N212" i="9"/>
  <c r="N228" i="9"/>
  <c r="N244" i="9"/>
  <c r="N260" i="9"/>
  <c r="O276" i="8"/>
  <c r="N276" i="9"/>
  <c r="N289" i="9"/>
  <c r="N297" i="9"/>
  <c r="O305" i="8"/>
  <c r="N305" i="9"/>
  <c r="N391" i="9"/>
  <c r="N295" i="9"/>
  <c r="N366" i="9"/>
  <c r="N375" i="9"/>
  <c r="O318" i="8"/>
  <c r="N318" i="9"/>
  <c r="N334" i="9"/>
  <c r="N350" i="9"/>
  <c r="O387" i="8"/>
  <c r="N387" i="9"/>
  <c r="N368" i="9"/>
  <c r="N381" i="9"/>
  <c r="N389" i="9"/>
  <c r="N427" i="9"/>
  <c r="O388" i="8"/>
  <c r="N388" i="9"/>
  <c r="N398" i="9"/>
  <c r="N406" i="9"/>
  <c r="N414" i="9"/>
  <c r="N422" i="9"/>
  <c r="N430" i="9"/>
  <c r="O400" i="8"/>
  <c r="N400" i="9"/>
  <c r="O416" i="8"/>
  <c r="N416" i="9"/>
  <c r="O432" i="8"/>
  <c r="N432" i="9"/>
  <c r="N47" i="5"/>
  <c r="N19" i="5"/>
  <c r="N17" i="5"/>
  <c r="N113" i="5"/>
  <c r="N75" i="5"/>
  <c r="N101" i="5"/>
  <c r="N191" i="5"/>
  <c r="N183" i="5"/>
  <c r="N22" i="5"/>
  <c r="N70" i="5"/>
  <c r="N118" i="5"/>
  <c r="N240" i="5"/>
  <c r="N20" i="5"/>
  <c r="N84" i="5"/>
  <c r="N126" i="5"/>
  <c r="N163" i="5"/>
  <c r="N272" i="5"/>
  <c r="N182" i="5"/>
  <c r="N246" i="5"/>
  <c r="N304" i="5"/>
  <c r="N385" i="5"/>
  <c r="N180" i="5"/>
  <c r="N228" i="5"/>
  <c r="N298" i="5"/>
  <c r="N293" i="5"/>
  <c r="N393" i="5"/>
  <c r="N259" i="5"/>
  <c r="N316" i="5"/>
  <c r="N327" i="5"/>
  <c r="N395" i="5"/>
  <c r="N337" i="5"/>
  <c r="N403" i="5"/>
  <c r="N384" i="5"/>
  <c r="N382" i="5"/>
  <c r="N406" i="5"/>
  <c r="N416" i="5"/>
  <c r="N69" i="8"/>
  <c r="N89" i="8"/>
  <c r="O89" i="8" s="1"/>
  <c r="N260" i="8"/>
  <c r="O260" i="8" s="1"/>
  <c r="N31" i="8"/>
  <c r="O31" i="8" s="1"/>
  <c r="N79" i="8"/>
  <c r="O79" i="8" s="1"/>
  <c r="N330" i="8"/>
  <c r="O330" i="8" s="1"/>
  <c r="N52" i="8"/>
  <c r="N100" i="8"/>
  <c r="O100" i="8" s="1"/>
  <c r="N164" i="8"/>
  <c r="O164" i="8" s="1"/>
  <c r="N212" i="8"/>
  <c r="O212" i="8" s="1"/>
  <c r="N294" i="8"/>
  <c r="O294" i="8" s="1"/>
  <c r="N38" i="8"/>
  <c r="O38" i="8" s="1"/>
  <c r="N102" i="8"/>
  <c r="O102" i="8" s="1"/>
  <c r="N167" i="8"/>
  <c r="O167" i="8" s="1"/>
  <c r="N199" i="8"/>
  <c r="O199" i="8" s="1"/>
  <c r="N267" i="8"/>
  <c r="O267" i="8" s="1"/>
  <c r="N134" i="8"/>
  <c r="N198" i="8"/>
  <c r="O198" i="8" s="1"/>
  <c r="N336" i="8"/>
  <c r="O336" i="8" s="1"/>
  <c r="N189" i="8"/>
  <c r="N231" i="8"/>
  <c r="O231" i="8" s="1"/>
  <c r="N264" i="8"/>
  <c r="N296" i="8"/>
  <c r="O296" i="8" s="1"/>
  <c r="N414" i="8"/>
  <c r="O414" i="8" s="1"/>
  <c r="N380" i="8"/>
  <c r="O380" i="8" s="1"/>
  <c r="N376" i="8"/>
  <c r="N241" i="8"/>
  <c r="O241" i="8" s="1"/>
  <c r="N289" i="8"/>
  <c r="O289" i="8" s="1"/>
  <c r="N337" i="8"/>
  <c r="O337" i="8" s="1"/>
  <c r="N362" i="8"/>
  <c r="O362" i="8" s="1"/>
  <c r="N386" i="8"/>
  <c r="O386" i="8" s="1"/>
  <c r="N349" i="8"/>
  <c r="O349" i="8" s="1"/>
  <c r="N381" i="8"/>
  <c r="O381" i="8" s="1"/>
  <c r="N428" i="8"/>
  <c r="O428" i="8" s="1"/>
  <c r="O41" i="8"/>
  <c r="N41" i="9"/>
  <c r="N113" i="9"/>
  <c r="O353" i="8"/>
  <c r="N353" i="9"/>
  <c r="O24" i="8"/>
  <c r="N24" i="9"/>
  <c r="O109" i="8"/>
  <c r="N109" i="9"/>
  <c r="O76" i="8"/>
  <c r="N76" i="9"/>
  <c r="N136" i="9"/>
  <c r="N160" i="9"/>
  <c r="O213" i="8"/>
  <c r="N213" i="9"/>
  <c r="N11" i="9"/>
  <c r="N59" i="9"/>
  <c r="N107" i="9"/>
  <c r="O154" i="8"/>
  <c r="N154" i="9"/>
  <c r="O190" i="8"/>
  <c r="N190" i="9"/>
  <c r="N254" i="9"/>
  <c r="O72" i="8"/>
  <c r="N72" i="9"/>
  <c r="O229" i="8"/>
  <c r="N229" i="9"/>
  <c r="O352" i="8"/>
  <c r="N352" i="9"/>
  <c r="N50" i="9"/>
  <c r="N114" i="9"/>
  <c r="O218" i="8"/>
  <c r="N218" i="9"/>
  <c r="N282" i="9"/>
  <c r="N317" i="9"/>
  <c r="O143" i="8"/>
  <c r="N143" i="9"/>
  <c r="O339" i="8"/>
  <c r="N339" i="9"/>
  <c r="O188" i="8"/>
  <c r="N188" i="9"/>
  <c r="O236" i="8"/>
  <c r="N236" i="9"/>
  <c r="O284" i="8"/>
  <c r="N284" i="9"/>
  <c r="O287" i="8"/>
  <c r="N287" i="9"/>
  <c r="O310" i="8"/>
  <c r="N310" i="9"/>
  <c r="O358" i="8"/>
  <c r="N358" i="9"/>
  <c r="O385" i="8"/>
  <c r="N385" i="9"/>
  <c r="O394" i="8"/>
  <c r="N394" i="9"/>
  <c r="O426" i="8"/>
  <c r="N426" i="9"/>
  <c r="N424" i="9"/>
  <c r="N97" i="5"/>
  <c r="N63" i="5"/>
  <c r="N41" i="5"/>
  <c r="N89" i="5"/>
  <c r="N11" i="5"/>
  <c r="N45" i="5"/>
  <c r="N77" i="5"/>
  <c r="N143" i="5"/>
  <c r="N303" i="5"/>
  <c r="N39" i="5"/>
  <c r="N71" i="5"/>
  <c r="N105" i="5"/>
  <c r="N199" i="5"/>
  <c r="N37" i="5"/>
  <c r="N69" i="5"/>
  <c r="N115" i="5"/>
  <c r="N9" i="5"/>
  <c r="N91" i="5"/>
  <c r="N121" i="5"/>
  <c r="N169" i="5"/>
  <c r="N344" i="5"/>
  <c r="N308" i="5"/>
  <c r="N161" i="5"/>
  <c r="N215" i="5"/>
  <c r="N244" i="5"/>
  <c r="N18" i="5"/>
  <c r="N34" i="5"/>
  <c r="N50" i="5"/>
  <c r="N66" i="5"/>
  <c r="N82" i="5"/>
  <c r="N98" i="5"/>
  <c r="N114" i="5"/>
  <c r="N165" i="5"/>
  <c r="N197" i="5"/>
  <c r="N229" i="5"/>
  <c r="N264" i="5"/>
  <c r="N367" i="5"/>
  <c r="N16" i="5"/>
  <c r="N32" i="5"/>
  <c r="N48" i="5"/>
  <c r="N64" i="5"/>
  <c r="N80" i="5"/>
  <c r="N96" i="5"/>
  <c r="N112" i="5"/>
  <c r="N125" i="5"/>
  <c r="N133" i="5"/>
  <c r="N141" i="5"/>
  <c r="N157" i="5"/>
  <c r="N189" i="5"/>
  <c r="N221" i="5"/>
  <c r="N270" i="5"/>
  <c r="N328" i="5"/>
  <c r="N162" i="5"/>
  <c r="N178" i="5"/>
  <c r="N194" i="5"/>
  <c r="N210" i="5"/>
  <c r="N226" i="5"/>
  <c r="N242" i="5"/>
  <c r="N268" i="5"/>
  <c r="N300" i="5"/>
  <c r="N330" i="5"/>
  <c r="N383" i="5"/>
  <c r="N128" i="5"/>
  <c r="N144" i="5"/>
  <c r="N160" i="5"/>
  <c r="N176" i="5"/>
  <c r="N192" i="5"/>
  <c r="N208" i="5"/>
  <c r="N224" i="5"/>
  <c r="N260" i="5"/>
  <c r="N292" i="5"/>
  <c r="N338" i="5"/>
  <c r="N257" i="5"/>
  <c r="N273" i="5"/>
  <c r="N289" i="5"/>
  <c r="N314" i="5"/>
  <c r="N340" i="5"/>
  <c r="N375" i="5"/>
  <c r="N239" i="5"/>
  <c r="N255" i="5"/>
  <c r="N271" i="5"/>
  <c r="N287" i="5"/>
  <c r="N312" i="5"/>
  <c r="N342" i="5"/>
  <c r="N307" i="5"/>
  <c r="N323" i="5"/>
  <c r="N339" i="5"/>
  <c r="N355" i="5"/>
  <c r="N387" i="5"/>
  <c r="N427" i="5"/>
  <c r="N317" i="5"/>
  <c r="N333" i="5"/>
  <c r="N349" i="5"/>
  <c r="N362" i="5"/>
  <c r="N401" i="5"/>
  <c r="N364" i="5"/>
  <c r="N380" i="5"/>
  <c r="N407" i="5"/>
  <c r="N433" i="5"/>
  <c r="N378" i="5"/>
  <c r="N392" i="5"/>
  <c r="N421" i="5"/>
  <c r="N402" i="5"/>
  <c r="N418" i="5"/>
  <c r="N396" i="5"/>
  <c r="N412" i="5"/>
  <c r="N428" i="5"/>
  <c r="N29" i="8"/>
  <c r="O29" i="8" s="1"/>
  <c r="N61" i="8"/>
  <c r="O61" i="8" s="1"/>
  <c r="N93" i="8"/>
  <c r="O93" i="8" s="1"/>
  <c r="N17" i="8"/>
  <c r="O17" i="8" s="1"/>
  <c r="N49" i="8"/>
  <c r="O49" i="8" s="1"/>
  <c r="N81" i="8"/>
  <c r="O81" i="8" s="1"/>
  <c r="N113" i="8"/>
  <c r="O113" i="8" s="1"/>
  <c r="N129" i="8"/>
  <c r="O129" i="8" s="1"/>
  <c r="N244" i="8"/>
  <c r="O244" i="8" s="1"/>
  <c r="N299" i="8"/>
  <c r="O299" i="8" s="1"/>
  <c r="N11" i="8"/>
  <c r="O11" i="8" s="1"/>
  <c r="N27" i="8"/>
  <c r="O27" i="8" s="1"/>
  <c r="N43" i="8"/>
  <c r="O43" i="8" s="1"/>
  <c r="N59" i="8"/>
  <c r="O59" i="8" s="1"/>
  <c r="N75" i="8"/>
  <c r="O75" i="8" s="1"/>
  <c r="N91" i="8"/>
  <c r="O91" i="8" s="1"/>
  <c r="N107" i="8"/>
  <c r="O107" i="8" s="1"/>
  <c r="N268" i="8"/>
  <c r="O268" i="8" s="1"/>
  <c r="N320" i="8"/>
  <c r="O320" i="8" s="1"/>
  <c r="N12" i="8"/>
  <c r="O12" i="8" s="1"/>
  <c r="N28" i="8"/>
  <c r="O28" i="8" s="1"/>
  <c r="N48" i="8"/>
  <c r="O48" i="8" s="1"/>
  <c r="N64" i="8"/>
  <c r="O64" i="8" s="1"/>
  <c r="N80" i="8"/>
  <c r="O80" i="8" s="1"/>
  <c r="N96" i="8"/>
  <c r="O96" i="8" s="1"/>
  <c r="N144" i="8"/>
  <c r="O144" i="8" s="1"/>
  <c r="N160" i="8"/>
  <c r="O160" i="8" s="1"/>
  <c r="N176" i="8"/>
  <c r="O176" i="8" s="1"/>
  <c r="N192" i="8"/>
  <c r="O192" i="8" s="1"/>
  <c r="N208" i="8"/>
  <c r="O208" i="8" s="1"/>
  <c r="N224" i="8"/>
  <c r="O224" i="8" s="1"/>
  <c r="N259" i="8"/>
  <c r="O259" i="8" s="1"/>
  <c r="N291" i="8"/>
  <c r="O291" i="8" s="1"/>
  <c r="N316" i="8"/>
  <c r="O316" i="8" s="1"/>
  <c r="N18" i="8"/>
  <c r="O18" i="8" s="1"/>
  <c r="N34" i="8"/>
  <c r="O34" i="8" s="1"/>
  <c r="N50" i="8"/>
  <c r="O50" i="8" s="1"/>
  <c r="N66" i="8"/>
  <c r="O66" i="8" s="1"/>
  <c r="N82" i="8"/>
  <c r="O82" i="8" s="1"/>
  <c r="N98" i="8"/>
  <c r="O98" i="8" s="1"/>
  <c r="N112" i="8"/>
  <c r="O112" i="8" s="1"/>
  <c r="N120" i="8"/>
  <c r="O120" i="8" s="1"/>
  <c r="N128" i="8"/>
  <c r="O128" i="8" s="1"/>
  <c r="N136" i="8"/>
  <c r="O136" i="8" s="1"/>
  <c r="N147" i="8"/>
  <c r="O147" i="8" s="1"/>
  <c r="N163" i="8"/>
  <c r="O163" i="8" s="1"/>
  <c r="N179" i="8"/>
  <c r="O179" i="8" s="1"/>
  <c r="N195" i="8"/>
  <c r="O195" i="8" s="1"/>
  <c r="N211" i="8"/>
  <c r="O211" i="8" s="1"/>
  <c r="N228" i="8"/>
  <c r="O228" i="8" s="1"/>
  <c r="N254" i="8"/>
  <c r="O254" i="8" s="1"/>
  <c r="N286" i="8"/>
  <c r="O286" i="8" s="1"/>
  <c r="N114" i="8"/>
  <c r="O114" i="8" s="1"/>
  <c r="N130" i="8"/>
  <c r="O130" i="8" s="1"/>
  <c r="N146" i="8"/>
  <c r="O146" i="8" s="1"/>
  <c r="N162" i="8"/>
  <c r="O162" i="8" s="1"/>
  <c r="N178" i="8"/>
  <c r="O178" i="8" s="1"/>
  <c r="N194" i="8"/>
  <c r="O194" i="8" s="1"/>
  <c r="N210" i="8"/>
  <c r="O210" i="8" s="1"/>
  <c r="N307" i="8"/>
  <c r="O307" i="8" s="1"/>
  <c r="N334" i="8"/>
  <c r="O334" i="8" s="1"/>
  <c r="N153" i="8"/>
  <c r="O153" i="8" s="1"/>
  <c r="N169" i="8"/>
  <c r="O169" i="8" s="1"/>
  <c r="N185" i="8"/>
  <c r="O185" i="8" s="1"/>
  <c r="N201" i="8"/>
  <c r="O201" i="8" s="1"/>
  <c r="N217" i="8"/>
  <c r="O217" i="8" s="1"/>
  <c r="N230" i="8"/>
  <c r="O230" i="8" s="1"/>
  <c r="N240" i="8"/>
  <c r="O240" i="8" s="1"/>
  <c r="N250" i="8"/>
  <c r="O250" i="8" s="1"/>
  <c r="N263" i="8"/>
  <c r="O263" i="8" s="1"/>
  <c r="N272" i="8"/>
  <c r="O272" i="8" s="1"/>
  <c r="N282" i="8"/>
  <c r="O282" i="8" s="1"/>
  <c r="N295" i="8"/>
  <c r="O295" i="8" s="1"/>
  <c r="N312" i="8"/>
  <c r="O312" i="8" s="1"/>
  <c r="N431" i="8"/>
  <c r="O431" i="8" s="1"/>
  <c r="N356" i="8"/>
  <c r="O356" i="8" s="1"/>
  <c r="N322" i="8"/>
  <c r="O322" i="8" s="1"/>
  <c r="N364" i="8"/>
  <c r="O364" i="8" s="1"/>
  <c r="N403" i="8"/>
  <c r="O403" i="8" s="1"/>
  <c r="N372" i="8"/>
  <c r="O372" i="8" s="1"/>
  <c r="N368" i="8"/>
  <c r="O368" i="8" s="1"/>
  <c r="N415" i="8"/>
  <c r="O415" i="8" s="1"/>
  <c r="N360" i="8"/>
  <c r="O360" i="8" s="1"/>
  <c r="N406" i="8"/>
  <c r="O406" i="8" s="1"/>
  <c r="N430" i="8"/>
  <c r="O430" i="8" s="1"/>
  <c r="N237" i="8"/>
  <c r="O237" i="8" s="1"/>
  <c r="N253" i="8"/>
  <c r="O253" i="8" s="1"/>
  <c r="N269" i="8"/>
  <c r="O269" i="8" s="1"/>
  <c r="N285" i="8"/>
  <c r="O285" i="8" s="1"/>
  <c r="N301" i="8"/>
  <c r="O301" i="8" s="1"/>
  <c r="N317" i="8"/>
  <c r="O317" i="8" s="1"/>
  <c r="N333" i="8"/>
  <c r="O333" i="8" s="1"/>
  <c r="N343" i="8"/>
  <c r="O343" i="8" s="1"/>
  <c r="N351" i="8"/>
  <c r="O351" i="8" s="1"/>
  <c r="N359" i="8"/>
  <c r="O359" i="8" s="1"/>
  <c r="N367" i="8"/>
  <c r="O367" i="8" s="1"/>
  <c r="N375" i="8"/>
  <c r="O375" i="8" s="1"/>
  <c r="N383" i="8"/>
  <c r="O383" i="8" s="1"/>
  <c r="N391" i="8"/>
  <c r="O391" i="8" s="1"/>
  <c r="N418" i="8"/>
  <c r="O418" i="8" s="1"/>
  <c r="N345" i="8"/>
  <c r="O345" i="8" s="1"/>
  <c r="N361" i="8"/>
  <c r="O361" i="8" s="1"/>
  <c r="N377" i="8"/>
  <c r="O377" i="8" s="1"/>
  <c r="N392" i="8"/>
  <c r="O392" i="8" s="1"/>
  <c r="N408" i="8"/>
  <c r="O408" i="8" s="1"/>
  <c r="N424" i="8"/>
  <c r="O424" i="8" s="1"/>
  <c r="O214" i="8"/>
  <c r="N214" i="9"/>
  <c r="O306" i="8"/>
  <c r="N306" i="9"/>
  <c r="O21" i="8"/>
  <c r="N21" i="9"/>
  <c r="O37" i="8"/>
  <c r="N37" i="9"/>
  <c r="O53" i="8"/>
  <c r="N53" i="9"/>
  <c r="O73" i="8"/>
  <c r="N73" i="9"/>
  <c r="O105" i="8"/>
  <c r="N105" i="9"/>
  <c r="N185" i="9"/>
  <c r="O283" i="8"/>
  <c r="N283" i="9"/>
  <c r="O235" i="8"/>
  <c r="N235" i="9"/>
  <c r="N383" i="9"/>
  <c r="O20" i="8"/>
  <c r="N20" i="9"/>
  <c r="O36" i="8"/>
  <c r="N36" i="9"/>
  <c r="O52" i="8"/>
  <c r="N52" i="9"/>
  <c r="O69" i="8"/>
  <c r="N69" i="9"/>
  <c r="O101" i="8"/>
  <c r="N101" i="9"/>
  <c r="O187" i="8"/>
  <c r="N187" i="9"/>
  <c r="O262" i="8"/>
  <c r="N262" i="9"/>
  <c r="O68" i="8"/>
  <c r="N68" i="9"/>
  <c r="O92" i="8"/>
  <c r="N92" i="9"/>
  <c r="O116" i="8"/>
  <c r="N116" i="9"/>
  <c r="O133" i="8"/>
  <c r="N133" i="9"/>
  <c r="O141" i="8"/>
  <c r="N141" i="9"/>
  <c r="O149" i="8"/>
  <c r="N149" i="9"/>
  <c r="O157" i="8"/>
  <c r="N157" i="9"/>
  <c r="O173" i="8"/>
  <c r="N173" i="9"/>
  <c r="N210" i="9"/>
  <c r="O245" i="8"/>
  <c r="N245" i="9"/>
  <c r="N320" i="9"/>
  <c r="O365" i="8"/>
  <c r="N365" i="9"/>
  <c r="O23" i="8"/>
  <c r="N23" i="9"/>
  <c r="O39" i="8"/>
  <c r="N39" i="9"/>
  <c r="O55" i="8"/>
  <c r="N55" i="9"/>
  <c r="O71" i="8"/>
  <c r="N71" i="9"/>
  <c r="O87" i="8"/>
  <c r="N87" i="9"/>
  <c r="O103" i="8"/>
  <c r="N103" i="9"/>
  <c r="O119" i="8"/>
  <c r="N119" i="9"/>
  <c r="O134" i="8"/>
  <c r="N134" i="9"/>
  <c r="O150" i="8"/>
  <c r="N150" i="9"/>
  <c r="O166" i="8"/>
  <c r="N166" i="9"/>
  <c r="N179" i="9"/>
  <c r="O206" i="8"/>
  <c r="N206" i="9"/>
  <c r="O225" i="8"/>
  <c r="N225" i="9"/>
  <c r="O243" i="8"/>
  <c r="N243" i="9"/>
  <c r="O270" i="8"/>
  <c r="N270" i="9"/>
  <c r="O298" i="8"/>
  <c r="N298" i="9"/>
  <c r="N361" i="9"/>
  <c r="N112" i="9"/>
  <c r="N169" i="9"/>
  <c r="O197" i="8"/>
  <c r="N197" i="9"/>
  <c r="O247" i="8"/>
  <c r="N247" i="9"/>
  <c r="O279" i="8"/>
  <c r="N279" i="9"/>
  <c r="N343" i="9"/>
  <c r="O14" i="8"/>
  <c r="N14" i="9"/>
  <c r="O30" i="8"/>
  <c r="N30" i="9"/>
  <c r="O46" i="8"/>
  <c r="N46" i="9"/>
  <c r="O62" i="8"/>
  <c r="N62" i="9"/>
  <c r="O78" i="8"/>
  <c r="N78" i="9"/>
  <c r="O94" i="8"/>
  <c r="N94" i="9"/>
  <c r="O110" i="8"/>
  <c r="N110" i="9"/>
  <c r="O126" i="8"/>
  <c r="N126" i="9"/>
  <c r="O189" i="8"/>
  <c r="N189" i="9"/>
  <c r="O207" i="8"/>
  <c r="N207" i="9"/>
  <c r="O234" i="8"/>
  <c r="N234" i="9"/>
  <c r="N253" i="9"/>
  <c r="O271" i="8"/>
  <c r="N271" i="9"/>
  <c r="N312" i="9"/>
  <c r="N333" i="9"/>
  <c r="N351" i="9"/>
  <c r="O139" i="8"/>
  <c r="N139" i="9"/>
  <c r="O155" i="8"/>
  <c r="N155" i="9"/>
  <c r="O171" i="8"/>
  <c r="N171" i="9"/>
  <c r="N316" i="9"/>
  <c r="O332" i="8"/>
  <c r="N332" i="9"/>
  <c r="O348" i="8"/>
  <c r="N348" i="9"/>
  <c r="O371" i="8"/>
  <c r="N371" i="9"/>
  <c r="O184" i="8"/>
  <c r="N184" i="9"/>
  <c r="O200" i="8"/>
  <c r="N200" i="9"/>
  <c r="O216" i="8"/>
  <c r="N216" i="9"/>
  <c r="O232" i="8"/>
  <c r="N232" i="9"/>
  <c r="O248" i="8"/>
  <c r="N248" i="9"/>
  <c r="O264" i="8"/>
  <c r="N264" i="9"/>
  <c r="O280" i="8"/>
  <c r="N280" i="9"/>
  <c r="O292" i="8"/>
  <c r="N292" i="9"/>
  <c r="O300" i="8"/>
  <c r="N300" i="9"/>
  <c r="O308" i="8"/>
  <c r="N308" i="9"/>
  <c r="O399" i="8"/>
  <c r="N399" i="9"/>
  <c r="N299" i="9"/>
  <c r="N367" i="9"/>
  <c r="N415" i="9"/>
  <c r="N322" i="9"/>
  <c r="O338" i="8"/>
  <c r="N338" i="9"/>
  <c r="O354" i="8"/>
  <c r="N354" i="9"/>
  <c r="N403" i="9"/>
  <c r="N372" i="9"/>
  <c r="O382" i="8"/>
  <c r="N382" i="9"/>
  <c r="O390" i="8"/>
  <c r="N390" i="9"/>
  <c r="O376" i="8"/>
  <c r="N376" i="9"/>
  <c r="O393" i="8"/>
  <c r="N393" i="9"/>
  <c r="O401" i="8"/>
  <c r="N401" i="9"/>
  <c r="O409" i="8"/>
  <c r="N409" i="9"/>
  <c r="O417" i="8"/>
  <c r="N417" i="9"/>
  <c r="O425" i="8"/>
  <c r="N425" i="9"/>
  <c r="O433" i="8"/>
  <c r="N433" i="9"/>
  <c r="O404" i="8"/>
  <c r="N404" i="9"/>
  <c r="O420" i="8"/>
  <c r="N420" i="9"/>
  <c r="J432" i="10"/>
  <c r="K432" i="10" s="1"/>
  <c r="M432" i="10" s="1"/>
  <c r="J428" i="10"/>
  <c r="K428" i="10" s="1"/>
  <c r="M428" i="10" s="1"/>
  <c r="J424" i="10"/>
  <c r="K424" i="10" s="1"/>
  <c r="M424" i="10" s="1"/>
  <c r="J420" i="10"/>
  <c r="K420" i="10" s="1"/>
  <c r="M420" i="10" s="1"/>
  <c r="J416" i="10"/>
  <c r="K416" i="10" s="1"/>
  <c r="M416" i="10" s="1"/>
  <c r="J412" i="10"/>
  <c r="K412" i="10" s="1"/>
  <c r="M412" i="10" s="1"/>
  <c r="J408" i="10"/>
  <c r="K408" i="10" s="1"/>
  <c r="M408" i="10" s="1"/>
  <c r="J404" i="10"/>
  <c r="K404" i="10" s="1"/>
  <c r="M404" i="10" s="1"/>
  <c r="J400" i="10"/>
  <c r="K400" i="10" s="1"/>
  <c r="M400" i="10" s="1"/>
  <c r="J396" i="10"/>
  <c r="K396" i="10" s="1"/>
  <c r="M396" i="10" s="1"/>
  <c r="J392" i="10"/>
  <c r="K392" i="10" s="1"/>
  <c r="M392" i="10" s="1"/>
  <c r="J389" i="10"/>
  <c r="K389" i="10" s="1"/>
  <c r="M389" i="10" s="1"/>
  <c r="J385" i="10"/>
  <c r="K385" i="10" s="1"/>
  <c r="M385" i="10" s="1"/>
  <c r="J381" i="10"/>
  <c r="K381" i="10" s="1"/>
  <c r="M381" i="10" s="1"/>
  <c r="J377" i="10"/>
  <c r="K377" i="10" s="1"/>
  <c r="M377" i="10" s="1"/>
  <c r="J373" i="10"/>
  <c r="K373" i="10" s="1"/>
  <c r="M373" i="10" s="1"/>
  <c r="J369" i="10"/>
  <c r="K369" i="10" s="1"/>
  <c r="M369" i="10" s="1"/>
  <c r="J365" i="10"/>
  <c r="K365" i="10" s="1"/>
  <c r="M365" i="10" s="1"/>
  <c r="J361" i="10"/>
  <c r="K361" i="10" s="1"/>
  <c r="M361" i="10" s="1"/>
  <c r="J357" i="10"/>
  <c r="K357" i="10" s="1"/>
  <c r="M357" i="10" s="1"/>
  <c r="J353" i="10"/>
  <c r="K353" i="10" s="1"/>
  <c r="M353" i="10" s="1"/>
  <c r="J349" i="10"/>
  <c r="K349" i="10" s="1"/>
  <c r="M349" i="10" s="1"/>
  <c r="J345" i="10"/>
  <c r="K345" i="10" s="1"/>
  <c r="M345" i="10" s="1"/>
  <c r="J341" i="10"/>
  <c r="K341" i="10" s="1"/>
  <c r="M341" i="10" s="1"/>
  <c r="J423" i="10"/>
  <c r="K423" i="10" s="1"/>
  <c r="M423" i="10" s="1"/>
  <c r="J421" i="10"/>
  <c r="K421" i="10" s="1"/>
  <c r="M421" i="10" s="1"/>
  <c r="J418" i="10"/>
  <c r="K418" i="10" s="1"/>
  <c r="M418" i="10" s="1"/>
  <c r="J407" i="10"/>
  <c r="K407" i="10" s="1"/>
  <c r="M407" i="10" s="1"/>
  <c r="J405" i="10"/>
  <c r="K405" i="10" s="1"/>
  <c r="M405" i="10" s="1"/>
  <c r="J402" i="10"/>
  <c r="K402" i="10" s="1"/>
  <c r="M402" i="10" s="1"/>
  <c r="J391" i="10"/>
  <c r="K391" i="10" s="1"/>
  <c r="M391" i="10" s="1"/>
  <c r="J390" i="10"/>
  <c r="K390" i="10" s="1"/>
  <c r="M390" i="10" s="1"/>
  <c r="J387" i="10"/>
  <c r="K387" i="10" s="1"/>
  <c r="M387" i="10" s="1"/>
  <c r="J386" i="10"/>
  <c r="K386" i="10" s="1"/>
  <c r="M386" i="10" s="1"/>
  <c r="J383" i="10"/>
  <c r="K383" i="10" s="1"/>
  <c r="M383" i="10" s="1"/>
  <c r="J382" i="10"/>
  <c r="K382" i="10" s="1"/>
  <c r="M382" i="10" s="1"/>
  <c r="J379" i="10"/>
  <c r="K379" i="10" s="1"/>
  <c r="M379" i="10" s="1"/>
  <c r="J378" i="10"/>
  <c r="K378" i="10" s="1"/>
  <c r="M378" i="10" s="1"/>
  <c r="J375" i="10"/>
  <c r="K375" i="10" s="1"/>
  <c r="M375" i="10" s="1"/>
  <c r="J374" i="10"/>
  <c r="K374" i="10" s="1"/>
  <c r="M374" i="10" s="1"/>
  <c r="J371" i="10"/>
  <c r="K371" i="10" s="1"/>
  <c r="M371" i="10" s="1"/>
  <c r="J370" i="10"/>
  <c r="K370" i="10" s="1"/>
  <c r="M370" i="10" s="1"/>
  <c r="J367" i="10"/>
  <c r="K367" i="10" s="1"/>
  <c r="M367" i="10" s="1"/>
  <c r="J366" i="10"/>
  <c r="K366" i="10" s="1"/>
  <c r="M366" i="10" s="1"/>
  <c r="J363" i="10"/>
  <c r="K363" i="10" s="1"/>
  <c r="M363" i="10" s="1"/>
  <c r="J362" i="10"/>
  <c r="K362" i="10" s="1"/>
  <c r="M362" i="10" s="1"/>
  <c r="J359" i="10"/>
  <c r="K359" i="10" s="1"/>
  <c r="M359" i="10" s="1"/>
  <c r="J358" i="10"/>
  <c r="K358" i="10" s="1"/>
  <c r="M358" i="10" s="1"/>
  <c r="J355" i="10"/>
  <c r="K355" i="10" s="1"/>
  <c r="M355" i="10" s="1"/>
  <c r="J354" i="10"/>
  <c r="K354" i="10" s="1"/>
  <c r="M354" i="10" s="1"/>
  <c r="J351" i="10"/>
  <c r="K351" i="10" s="1"/>
  <c r="M351" i="10" s="1"/>
  <c r="J350" i="10"/>
  <c r="K350" i="10" s="1"/>
  <c r="M350" i="10" s="1"/>
  <c r="J347" i="10"/>
  <c r="K347" i="10" s="1"/>
  <c r="M347" i="10" s="1"/>
  <c r="J346" i="10"/>
  <c r="K346" i="10" s="1"/>
  <c r="M346" i="10" s="1"/>
  <c r="J343" i="10"/>
  <c r="K343" i="10" s="1"/>
  <c r="M343" i="10" s="1"/>
  <c r="J342" i="10"/>
  <c r="K342" i="10" s="1"/>
  <c r="M342" i="10" s="1"/>
  <c r="J339" i="10"/>
  <c r="K339" i="10" s="1"/>
  <c r="M339" i="10" s="1"/>
  <c r="J337" i="10"/>
  <c r="K337" i="10" s="1"/>
  <c r="M337" i="10" s="1"/>
  <c r="J333" i="10"/>
  <c r="K333" i="10" s="1"/>
  <c r="M333" i="10" s="1"/>
  <c r="J329" i="10"/>
  <c r="K329" i="10" s="1"/>
  <c r="M329" i="10" s="1"/>
  <c r="J325" i="10"/>
  <c r="K325" i="10" s="1"/>
  <c r="M325" i="10" s="1"/>
  <c r="J321" i="10"/>
  <c r="K321" i="10" s="1"/>
  <c r="M321" i="10" s="1"/>
  <c r="J317" i="10"/>
  <c r="K317" i="10" s="1"/>
  <c r="M317" i="10" s="1"/>
  <c r="J313" i="10"/>
  <c r="K313" i="10" s="1"/>
  <c r="M313" i="10" s="1"/>
  <c r="J309" i="10"/>
  <c r="K309" i="10" s="1"/>
  <c r="M309" i="10" s="1"/>
  <c r="J305" i="10"/>
  <c r="K305" i="10" s="1"/>
  <c r="M305" i="10" s="1"/>
  <c r="J301" i="10"/>
  <c r="K301" i="10" s="1"/>
  <c r="M301" i="10" s="1"/>
  <c r="J297" i="10"/>
  <c r="K297" i="10" s="1"/>
  <c r="M297" i="10" s="1"/>
  <c r="J293" i="10"/>
  <c r="K293" i="10" s="1"/>
  <c r="M293" i="10" s="1"/>
  <c r="J289" i="10"/>
  <c r="K289" i="10" s="1"/>
  <c r="M289" i="10" s="1"/>
  <c r="J285" i="10"/>
  <c r="K285" i="10" s="1"/>
  <c r="M285" i="10" s="1"/>
  <c r="J281" i="10"/>
  <c r="K281" i="10" s="1"/>
  <c r="M281" i="10" s="1"/>
  <c r="J277" i="10"/>
  <c r="K277" i="10" s="1"/>
  <c r="M277" i="10" s="1"/>
  <c r="J273" i="10"/>
  <c r="K273" i="10" s="1"/>
  <c r="M273" i="10" s="1"/>
  <c r="J269" i="10"/>
  <c r="K269" i="10" s="1"/>
  <c r="M269" i="10" s="1"/>
  <c r="J265" i="10"/>
  <c r="K265" i="10" s="1"/>
  <c r="M265" i="10" s="1"/>
  <c r="J261" i="10"/>
  <c r="K261" i="10" s="1"/>
  <c r="M261" i="10" s="1"/>
  <c r="J257" i="10"/>
  <c r="K257" i="10" s="1"/>
  <c r="M257" i="10" s="1"/>
  <c r="J253" i="10"/>
  <c r="K253" i="10" s="1"/>
  <c r="M253" i="10" s="1"/>
  <c r="J249" i="10"/>
  <c r="K249" i="10" s="1"/>
  <c r="M249" i="10" s="1"/>
  <c r="J245" i="10"/>
  <c r="K245" i="10" s="1"/>
  <c r="M245" i="10" s="1"/>
  <c r="J241" i="10"/>
  <c r="K241" i="10" s="1"/>
  <c r="M241" i="10" s="1"/>
  <c r="J237" i="10"/>
  <c r="K237" i="10" s="1"/>
  <c r="M237" i="10" s="1"/>
  <c r="J233" i="10"/>
  <c r="K233" i="10" s="1"/>
  <c r="M233" i="10" s="1"/>
  <c r="J229" i="10"/>
  <c r="K229" i="10" s="1"/>
  <c r="M229" i="10" s="1"/>
  <c r="J225" i="10"/>
  <c r="K225" i="10" s="1"/>
  <c r="M225" i="10" s="1"/>
  <c r="J430" i="10"/>
  <c r="K430" i="10" s="1"/>
  <c r="M430" i="10" s="1"/>
  <c r="J425" i="10"/>
  <c r="K425" i="10" s="1"/>
  <c r="M425" i="10" s="1"/>
  <c r="J419" i="10"/>
  <c r="K419" i="10" s="1"/>
  <c r="M419" i="10" s="1"/>
  <c r="J413" i="10"/>
  <c r="K413" i="10" s="1"/>
  <c r="M413" i="10" s="1"/>
  <c r="J406" i="10"/>
  <c r="K406" i="10" s="1"/>
  <c r="M406" i="10" s="1"/>
  <c r="J395" i="10"/>
  <c r="K395" i="10" s="1"/>
  <c r="M395" i="10" s="1"/>
  <c r="J394" i="10"/>
  <c r="K394" i="10" s="1"/>
  <c r="M394" i="10" s="1"/>
  <c r="J376" i="10"/>
  <c r="K376" i="10" s="1"/>
  <c r="M376" i="10" s="1"/>
  <c r="J360" i="10"/>
  <c r="K360" i="10" s="1"/>
  <c r="M360" i="10" s="1"/>
  <c r="J344" i="10"/>
  <c r="K344" i="10" s="1"/>
  <c r="M344" i="10" s="1"/>
  <c r="J223" i="10"/>
  <c r="K223" i="10" s="1"/>
  <c r="M223" i="10" s="1"/>
  <c r="J219" i="10"/>
  <c r="K219" i="10" s="1"/>
  <c r="M219" i="10" s="1"/>
  <c r="J215" i="10"/>
  <c r="K215" i="10" s="1"/>
  <c r="M215" i="10" s="1"/>
  <c r="J211" i="10"/>
  <c r="K211" i="10" s="1"/>
  <c r="M211" i="10" s="1"/>
  <c r="J207" i="10"/>
  <c r="K207" i="10" s="1"/>
  <c r="M207" i="10" s="1"/>
  <c r="J203" i="10"/>
  <c r="K203" i="10" s="1"/>
  <c r="M203" i="10" s="1"/>
  <c r="J199" i="10"/>
  <c r="K199" i="10" s="1"/>
  <c r="M199" i="10" s="1"/>
  <c r="J195" i="10"/>
  <c r="K195" i="10" s="1"/>
  <c r="M195" i="10" s="1"/>
  <c r="J191" i="10"/>
  <c r="K191" i="10" s="1"/>
  <c r="M191" i="10" s="1"/>
  <c r="J187" i="10"/>
  <c r="K187" i="10" s="1"/>
  <c r="M187" i="10" s="1"/>
  <c r="J183" i="10"/>
  <c r="K183" i="10" s="1"/>
  <c r="M183" i="10" s="1"/>
  <c r="J179" i="10"/>
  <c r="K179" i="10" s="1"/>
  <c r="M179" i="10" s="1"/>
  <c r="J175" i="10"/>
  <c r="K175" i="10" s="1"/>
  <c r="M175" i="10" s="1"/>
  <c r="J171" i="10"/>
  <c r="K171" i="10" s="1"/>
  <c r="M171" i="10" s="1"/>
  <c r="J167" i="10"/>
  <c r="K167" i="10" s="1"/>
  <c r="M167" i="10" s="1"/>
  <c r="J163" i="10"/>
  <c r="K163" i="10" s="1"/>
  <c r="M163" i="10" s="1"/>
  <c r="J159" i="10"/>
  <c r="K159" i="10" s="1"/>
  <c r="M159" i="10" s="1"/>
  <c r="J155" i="10"/>
  <c r="K155" i="10" s="1"/>
  <c r="M155" i="10" s="1"/>
  <c r="J151" i="10"/>
  <c r="K151" i="10" s="1"/>
  <c r="M151" i="10" s="1"/>
  <c r="J147" i="10"/>
  <c r="K147" i="10" s="1"/>
  <c r="M147" i="10" s="1"/>
  <c r="J143" i="10"/>
  <c r="K143" i="10" s="1"/>
  <c r="M143" i="10" s="1"/>
  <c r="J139" i="10"/>
  <c r="K139" i="10" s="1"/>
  <c r="M139" i="10" s="1"/>
  <c r="J135" i="10"/>
  <c r="K135" i="10" s="1"/>
  <c r="M135" i="10" s="1"/>
  <c r="J131" i="10"/>
  <c r="K131" i="10" s="1"/>
  <c r="M131" i="10" s="1"/>
  <c r="J127" i="10"/>
  <c r="K127" i="10" s="1"/>
  <c r="M127" i="10" s="1"/>
  <c r="J123" i="10"/>
  <c r="K123" i="10" s="1"/>
  <c r="M123" i="10" s="1"/>
  <c r="J119" i="10"/>
  <c r="K119" i="10" s="1"/>
  <c r="M119" i="10" s="1"/>
  <c r="J115" i="10"/>
  <c r="K115" i="10" s="1"/>
  <c r="M115" i="10" s="1"/>
  <c r="J111" i="10"/>
  <c r="K111" i="10" s="1"/>
  <c r="M111" i="10" s="1"/>
  <c r="J107" i="10"/>
  <c r="K107" i="10" s="1"/>
  <c r="M107" i="10" s="1"/>
  <c r="J103" i="10"/>
  <c r="K103" i="10" s="1"/>
  <c r="M103" i="10" s="1"/>
  <c r="J99" i="10"/>
  <c r="K99" i="10" s="1"/>
  <c r="M99" i="10" s="1"/>
  <c r="J95" i="10"/>
  <c r="K95" i="10" s="1"/>
  <c r="M95" i="10" s="1"/>
  <c r="J91" i="10"/>
  <c r="K91" i="10" s="1"/>
  <c r="M91" i="10" s="1"/>
  <c r="J87" i="10"/>
  <c r="K87" i="10" s="1"/>
  <c r="M87" i="10" s="1"/>
  <c r="J83" i="10"/>
  <c r="K83" i="10" s="1"/>
  <c r="M83" i="10" s="1"/>
  <c r="J79" i="10"/>
  <c r="K79" i="10" s="1"/>
  <c r="M79" i="10" s="1"/>
  <c r="J75" i="10"/>
  <c r="K75" i="10" s="1"/>
  <c r="M75" i="10" s="1"/>
  <c r="J71" i="10"/>
  <c r="K71" i="10" s="1"/>
  <c r="M71" i="10" s="1"/>
  <c r="J67" i="10"/>
  <c r="K67" i="10" s="1"/>
  <c r="M67" i="10" s="1"/>
  <c r="J63" i="10"/>
  <c r="K63" i="10" s="1"/>
  <c r="M63" i="10" s="1"/>
  <c r="J59" i="10"/>
  <c r="K59" i="10" s="1"/>
  <c r="M59" i="10" s="1"/>
  <c r="J55" i="10"/>
  <c r="K55" i="10" s="1"/>
  <c r="M55" i="10" s="1"/>
  <c r="J51" i="10"/>
  <c r="K51" i="10" s="1"/>
  <c r="M51" i="10" s="1"/>
  <c r="J47" i="10"/>
  <c r="K47" i="10" s="1"/>
  <c r="M47" i="10" s="1"/>
  <c r="J43" i="10"/>
  <c r="K43" i="10" s="1"/>
  <c r="M43" i="10" s="1"/>
  <c r="J39" i="10"/>
  <c r="K39" i="10" s="1"/>
  <c r="M39" i="10" s="1"/>
  <c r="J35" i="10"/>
  <c r="K35" i="10" s="1"/>
  <c r="M35" i="10" s="1"/>
  <c r="J31" i="10"/>
  <c r="K31" i="10" s="1"/>
  <c r="M31" i="10" s="1"/>
  <c r="J27" i="10"/>
  <c r="K27" i="10" s="1"/>
  <c r="M27" i="10" s="1"/>
  <c r="J23" i="10"/>
  <c r="K23" i="10" s="1"/>
  <c r="M23" i="10" s="1"/>
  <c r="J19" i="10"/>
  <c r="K19" i="10" s="1"/>
  <c r="M19" i="10" s="1"/>
  <c r="J15" i="10"/>
  <c r="K15" i="10" s="1"/>
  <c r="M15" i="10" s="1"/>
  <c r="J11" i="10"/>
  <c r="K11" i="10" s="1"/>
  <c r="M11" i="10" s="1"/>
  <c r="J431" i="10"/>
  <c r="K431" i="10" s="1"/>
  <c r="M431" i="10" s="1"/>
  <c r="J409" i="10"/>
  <c r="K409" i="10" s="1"/>
  <c r="M409" i="10" s="1"/>
  <c r="J403" i="10"/>
  <c r="K403" i="10" s="1"/>
  <c r="M403" i="10" s="1"/>
  <c r="J399" i="10"/>
  <c r="K399" i="10" s="1"/>
  <c r="M399" i="10" s="1"/>
  <c r="J398" i="10"/>
  <c r="K398" i="10" s="1"/>
  <c r="M398" i="10" s="1"/>
  <c r="J393" i="10"/>
  <c r="K393" i="10" s="1"/>
  <c r="M393" i="10" s="1"/>
  <c r="J356" i="10"/>
  <c r="K356" i="10" s="1"/>
  <c r="M356" i="10" s="1"/>
  <c r="J352" i="10"/>
  <c r="K352" i="10" s="1"/>
  <c r="M352" i="10" s="1"/>
  <c r="J433" i="10"/>
  <c r="K433" i="10" s="1"/>
  <c r="M433" i="10" s="1"/>
  <c r="J427" i="10"/>
  <c r="K427" i="10" s="1"/>
  <c r="M427" i="10" s="1"/>
  <c r="J426" i="10"/>
  <c r="K426" i="10" s="1"/>
  <c r="M426" i="10" s="1"/>
  <c r="J415" i="10"/>
  <c r="K415" i="10" s="1"/>
  <c r="M415" i="10" s="1"/>
  <c r="J410" i="10"/>
  <c r="K410" i="10" s="1"/>
  <c r="M410" i="10" s="1"/>
  <c r="J388" i="10"/>
  <c r="K388" i="10" s="1"/>
  <c r="M388" i="10" s="1"/>
  <c r="J384" i="10"/>
  <c r="K384" i="10" s="1"/>
  <c r="M384" i="10" s="1"/>
  <c r="J364" i="10"/>
  <c r="K364" i="10" s="1"/>
  <c r="M364" i="10" s="1"/>
  <c r="J411" i="10"/>
  <c r="K411" i="10" s="1"/>
  <c r="M411" i="10" s="1"/>
  <c r="J348" i="10"/>
  <c r="K348" i="10" s="1"/>
  <c r="M348" i="10" s="1"/>
  <c r="J340" i="10"/>
  <c r="K340" i="10" s="1"/>
  <c r="M340" i="10" s="1"/>
  <c r="J338" i="10"/>
  <c r="K338" i="10" s="1"/>
  <c r="M338" i="10" s="1"/>
  <c r="J336" i="10"/>
  <c r="K336" i="10" s="1"/>
  <c r="M336" i="10" s="1"/>
  <c r="J331" i="10"/>
  <c r="K331" i="10" s="1"/>
  <c r="M331" i="10" s="1"/>
  <c r="J330" i="10"/>
  <c r="K330" i="10" s="1"/>
  <c r="M330" i="10" s="1"/>
  <c r="J328" i="10"/>
  <c r="K328" i="10" s="1"/>
  <c r="M328" i="10" s="1"/>
  <c r="J323" i="10"/>
  <c r="K323" i="10" s="1"/>
  <c r="M323" i="10" s="1"/>
  <c r="J322" i="10"/>
  <c r="K322" i="10" s="1"/>
  <c r="M322" i="10" s="1"/>
  <c r="J320" i="10"/>
  <c r="K320" i="10" s="1"/>
  <c r="M320" i="10" s="1"/>
  <c r="J315" i="10"/>
  <c r="K315" i="10" s="1"/>
  <c r="M315" i="10" s="1"/>
  <c r="J422" i="10"/>
  <c r="K422" i="10" s="1"/>
  <c r="M422" i="10" s="1"/>
  <c r="J417" i="10"/>
  <c r="K417" i="10" s="1"/>
  <c r="M417" i="10" s="1"/>
  <c r="J397" i="10"/>
  <c r="K397" i="10" s="1"/>
  <c r="M397" i="10" s="1"/>
  <c r="J368" i="10"/>
  <c r="K368" i="10" s="1"/>
  <c r="M368" i="10" s="1"/>
  <c r="J311" i="10"/>
  <c r="K311" i="10" s="1"/>
  <c r="M311" i="10" s="1"/>
  <c r="J310" i="10"/>
  <c r="K310" i="10" s="1"/>
  <c r="M310" i="10" s="1"/>
  <c r="J303" i="10"/>
  <c r="K303" i="10" s="1"/>
  <c r="M303" i="10" s="1"/>
  <c r="J302" i="10"/>
  <c r="K302" i="10" s="1"/>
  <c r="M302" i="10" s="1"/>
  <c r="J295" i="10"/>
  <c r="K295" i="10" s="1"/>
  <c r="M295" i="10" s="1"/>
  <c r="J294" i="10"/>
  <c r="K294" i="10" s="1"/>
  <c r="M294" i="10" s="1"/>
  <c r="J287" i="10"/>
  <c r="K287" i="10" s="1"/>
  <c r="M287" i="10" s="1"/>
  <c r="J286" i="10"/>
  <c r="K286" i="10" s="1"/>
  <c r="M286" i="10" s="1"/>
  <c r="J279" i="10"/>
  <c r="K279" i="10" s="1"/>
  <c r="M279" i="10" s="1"/>
  <c r="J278" i="10"/>
  <c r="K278" i="10" s="1"/>
  <c r="M278" i="10" s="1"/>
  <c r="J271" i="10"/>
  <c r="K271" i="10" s="1"/>
  <c r="M271" i="10" s="1"/>
  <c r="J270" i="10"/>
  <c r="K270" i="10" s="1"/>
  <c r="M270" i="10" s="1"/>
  <c r="J263" i="10"/>
  <c r="K263" i="10" s="1"/>
  <c r="M263" i="10" s="1"/>
  <c r="J262" i="10"/>
  <c r="K262" i="10" s="1"/>
  <c r="M262" i="10" s="1"/>
  <c r="J429" i="10"/>
  <c r="K429" i="10" s="1"/>
  <c r="M429" i="10" s="1"/>
  <c r="J306" i="10"/>
  <c r="K306" i="10" s="1"/>
  <c r="M306" i="10" s="1"/>
  <c r="J304" i="10"/>
  <c r="K304" i="10" s="1"/>
  <c r="M304" i="10" s="1"/>
  <c r="J299" i="10"/>
  <c r="K299" i="10" s="1"/>
  <c r="M299" i="10" s="1"/>
  <c r="J290" i="10"/>
  <c r="K290" i="10" s="1"/>
  <c r="M290" i="10" s="1"/>
  <c r="J288" i="10"/>
  <c r="K288" i="10" s="1"/>
  <c r="M288" i="10" s="1"/>
  <c r="J283" i="10"/>
  <c r="K283" i="10" s="1"/>
  <c r="M283" i="10" s="1"/>
  <c r="J274" i="10"/>
  <c r="K274" i="10" s="1"/>
  <c r="M274" i="10" s="1"/>
  <c r="J272" i="10"/>
  <c r="K272" i="10" s="1"/>
  <c r="M272" i="10" s="1"/>
  <c r="J267" i="10"/>
  <c r="K267" i="10" s="1"/>
  <c r="M267" i="10" s="1"/>
  <c r="J260" i="10"/>
  <c r="K260" i="10" s="1"/>
  <c r="M260" i="10" s="1"/>
  <c r="J252" i="10"/>
  <c r="K252" i="10" s="1"/>
  <c r="M252" i="10" s="1"/>
  <c r="J244" i="10"/>
  <c r="K244" i="10" s="1"/>
  <c r="M244" i="10" s="1"/>
  <c r="J236" i="10"/>
  <c r="K236" i="10" s="1"/>
  <c r="M236" i="10" s="1"/>
  <c r="J228" i="10"/>
  <c r="K228" i="10" s="1"/>
  <c r="M228" i="10" s="1"/>
  <c r="J214" i="10"/>
  <c r="K214" i="10" s="1"/>
  <c r="M214" i="10" s="1"/>
  <c r="J212" i="10"/>
  <c r="K212" i="10" s="1"/>
  <c r="M212" i="10" s="1"/>
  <c r="J209" i="10"/>
  <c r="K209" i="10" s="1"/>
  <c r="M209" i="10" s="1"/>
  <c r="J372" i="10"/>
  <c r="K372" i="10" s="1"/>
  <c r="M372" i="10" s="1"/>
  <c r="J314" i="10"/>
  <c r="K314" i="10" s="1"/>
  <c r="M314" i="10" s="1"/>
  <c r="J312" i="10"/>
  <c r="K312" i="10" s="1"/>
  <c r="M312" i="10" s="1"/>
  <c r="J307" i="10"/>
  <c r="K307" i="10" s="1"/>
  <c r="M307" i="10" s="1"/>
  <c r="J298" i="10"/>
  <c r="K298" i="10" s="1"/>
  <c r="M298" i="10" s="1"/>
  <c r="J296" i="10"/>
  <c r="K296" i="10" s="1"/>
  <c r="M296" i="10" s="1"/>
  <c r="J291" i="10"/>
  <c r="K291" i="10" s="1"/>
  <c r="M291" i="10" s="1"/>
  <c r="J282" i="10"/>
  <c r="K282" i="10" s="1"/>
  <c r="M282" i="10" s="1"/>
  <c r="J280" i="10"/>
  <c r="K280" i="10" s="1"/>
  <c r="M280" i="10" s="1"/>
  <c r="J275" i="10"/>
  <c r="K275" i="10" s="1"/>
  <c r="M275" i="10" s="1"/>
  <c r="J266" i="10"/>
  <c r="K266" i="10" s="1"/>
  <c r="M266" i="10" s="1"/>
  <c r="J264" i="10"/>
  <c r="K264" i="10" s="1"/>
  <c r="M264" i="10" s="1"/>
  <c r="J255" i="10"/>
  <c r="K255" i="10" s="1"/>
  <c r="M255" i="10" s="1"/>
  <c r="J254" i="10"/>
  <c r="K254" i="10" s="1"/>
  <c r="M254" i="10" s="1"/>
  <c r="J247" i="10"/>
  <c r="K247" i="10" s="1"/>
  <c r="M247" i="10" s="1"/>
  <c r="J246" i="10"/>
  <c r="K246" i="10" s="1"/>
  <c r="M246" i="10" s="1"/>
  <c r="J239" i="10"/>
  <c r="K239" i="10" s="1"/>
  <c r="M239" i="10" s="1"/>
  <c r="J238" i="10"/>
  <c r="K238" i="10" s="1"/>
  <c r="M238" i="10" s="1"/>
  <c r="J231" i="10"/>
  <c r="K231" i="10" s="1"/>
  <c r="M231" i="10" s="1"/>
  <c r="J230" i="10"/>
  <c r="K230" i="10" s="1"/>
  <c r="M230" i="10" s="1"/>
  <c r="J222" i="10"/>
  <c r="K222" i="10" s="1"/>
  <c r="M222" i="10" s="1"/>
  <c r="J220" i="10"/>
  <c r="K220" i="10" s="1"/>
  <c r="M220" i="10" s="1"/>
  <c r="J217" i="10"/>
  <c r="K217" i="10" s="1"/>
  <c r="M217" i="10" s="1"/>
  <c r="J206" i="10"/>
  <c r="K206" i="10" s="1"/>
  <c r="M206" i="10" s="1"/>
  <c r="J204" i="10"/>
  <c r="K204" i="10" s="1"/>
  <c r="M204" i="10" s="1"/>
  <c r="J201" i="10"/>
  <c r="K201" i="10" s="1"/>
  <c r="M201" i="10" s="1"/>
  <c r="J190" i="10"/>
  <c r="K190" i="10" s="1"/>
  <c r="M190" i="10" s="1"/>
  <c r="J188" i="10"/>
  <c r="K188" i="10" s="1"/>
  <c r="M188" i="10" s="1"/>
  <c r="J185" i="10"/>
  <c r="K185" i="10" s="1"/>
  <c r="M185" i="10" s="1"/>
  <c r="J174" i="10"/>
  <c r="K174" i="10" s="1"/>
  <c r="M174" i="10" s="1"/>
  <c r="J172" i="10"/>
  <c r="K172" i="10" s="1"/>
  <c r="M172" i="10" s="1"/>
  <c r="J169" i="10"/>
  <c r="K169" i="10" s="1"/>
  <c r="M169" i="10" s="1"/>
  <c r="J158" i="10"/>
  <c r="K158" i="10" s="1"/>
  <c r="M158" i="10" s="1"/>
  <c r="J156" i="10"/>
  <c r="K156" i="10" s="1"/>
  <c r="M156" i="10" s="1"/>
  <c r="J153" i="10"/>
  <c r="K153" i="10" s="1"/>
  <c r="M153" i="10" s="1"/>
  <c r="J142" i="10"/>
  <c r="K142" i="10" s="1"/>
  <c r="M142" i="10" s="1"/>
  <c r="J200" i="10"/>
  <c r="K200" i="10" s="1"/>
  <c r="M200" i="10" s="1"/>
  <c r="J198" i="10"/>
  <c r="K198" i="10" s="1"/>
  <c r="M198" i="10" s="1"/>
  <c r="J181" i="10"/>
  <c r="K181" i="10" s="1"/>
  <c r="M181" i="10" s="1"/>
  <c r="J176" i="10"/>
  <c r="K176" i="10" s="1"/>
  <c r="M176" i="10" s="1"/>
  <c r="J170" i="10"/>
  <c r="K170" i="10" s="1"/>
  <c r="M170" i="10" s="1"/>
  <c r="J164" i="10"/>
  <c r="K164" i="10" s="1"/>
  <c r="M164" i="10" s="1"/>
  <c r="J157" i="10"/>
  <c r="K157" i="10" s="1"/>
  <c r="M157" i="10" s="1"/>
  <c r="J146" i="10"/>
  <c r="K146" i="10" s="1"/>
  <c r="M146" i="10" s="1"/>
  <c r="J145" i="10"/>
  <c r="K145" i="10" s="1"/>
  <c r="M145" i="10" s="1"/>
  <c r="J141" i="10"/>
  <c r="K141" i="10" s="1"/>
  <c r="M141" i="10" s="1"/>
  <c r="J130" i="10"/>
  <c r="K130" i="10" s="1"/>
  <c r="M130" i="10" s="1"/>
  <c r="J128" i="10"/>
  <c r="K128" i="10" s="1"/>
  <c r="M128" i="10" s="1"/>
  <c r="J125" i="10"/>
  <c r="K125" i="10" s="1"/>
  <c r="M125" i="10" s="1"/>
  <c r="J114" i="10"/>
  <c r="K114" i="10" s="1"/>
  <c r="M114" i="10" s="1"/>
  <c r="J112" i="10"/>
  <c r="K112" i="10" s="1"/>
  <c r="M112" i="10" s="1"/>
  <c r="J109" i="10"/>
  <c r="K109" i="10" s="1"/>
  <c r="M109" i="10" s="1"/>
  <c r="J98" i="10"/>
  <c r="K98" i="10" s="1"/>
  <c r="M98" i="10" s="1"/>
  <c r="J96" i="10"/>
  <c r="K96" i="10" s="1"/>
  <c r="M96" i="10" s="1"/>
  <c r="J93" i="10"/>
  <c r="K93" i="10" s="1"/>
  <c r="M93" i="10" s="1"/>
  <c r="J82" i="10"/>
  <c r="K82" i="10" s="1"/>
  <c r="M82" i="10" s="1"/>
  <c r="J80" i="10"/>
  <c r="K80" i="10" s="1"/>
  <c r="M80" i="10" s="1"/>
  <c r="J77" i="10"/>
  <c r="K77" i="10" s="1"/>
  <c r="M77" i="10" s="1"/>
  <c r="J66" i="10"/>
  <c r="K66" i="10" s="1"/>
  <c r="M66" i="10" s="1"/>
  <c r="J64" i="10"/>
  <c r="K64" i="10" s="1"/>
  <c r="M64" i="10" s="1"/>
  <c r="J61" i="10"/>
  <c r="K61" i="10" s="1"/>
  <c r="M61" i="10" s="1"/>
  <c r="J50" i="10"/>
  <c r="K50" i="10" s="1"/>
  <c r="M50" i="10" s="1"/>
  <c r="J48" i="10"/>
  <c r="K48" i="10" s="1"/>
  <c r="M48" i="10" s="1"/>
  <c r="J45" i="10"/>
  <c r="K45" i="10" s="1"/>
  <c r="M45" i="10" s="1"/>
  <c r="J332" i="10"/>
  <c r="K332" i="10" s="1"/>
  <c r="M332" i="10" s="1"/>
  <c r="J324" i="10"/>
  <c r="K324" i="10" s="1"/>
  <c r="M324" i="10" s="1"/>
  <c r="J316" i="10"/>
  <c r="K316" i="10" s="1"/>
  <c r="M316" i="10" s="1"/>
  <c r="J308" i="10"/>
  <c r="K308" i="10" s="1"/>
  <c r="M308" i="10" s="1"/>
  <c r="J292" i="10"/>
  <c r="K292" i="10" s="1"/>
  <c r="M292" i="10" s="1"/>
  <c r="J380" i="10"/>
  <c r="K380" i="10" s="1"/>
  <c r="M380" i="10" s="1"/>
  <c r="J210" i="10"/>
  <c r="K210" i="10" s="1"/>
  <c r="M210" i="10" s="1"/>
  <c r="J208" i="10"/>
  <c r="K208" i="10" s="1"/>
  <c r="M208" i="10" s="1"/>
  <c r="J202" i="10"/>
  <c r="K202" i="10" s="1"/>
  <c r="M202" i="10" s="1"/>
  <c r="J196" i="10"/>
  <c r="K196" i="10" s="1"/>
  <c r="M196" i="10" s="1"/>
  <c r="J189" i="10"/>
  <c r="K189" i="10" s="1"/>
  <c r="M189" i="10" s="1"/>
  <c r="J178" i="10"/>
  <c r="K178" i="10" s="1"/>
  <c r="M178" i="10" s="1"/>
  <c r="J177" i="10"/>
  <c r="K177" i="10" s="1"/>
  <c r="M177" i="10" s="1"/>
  <c r="J168" i="10"/>
  <c r="K168" i="10" s="1"/>
  <c r="M168" i="10" s="1"/>
  <c r="J166" i="10"/>
  <c r="K166" i="10" s="1"/>
  <c r="M166" i="10" s="1"/>
  <c r="J149" i="10"/>
  <c r="K149" i="10" s="1"/>
  <c r="M149" i="10" s="1"/>
  <c r="J144" i="10"/>
  <c r="K144" i="10" s="1"/>
  <c r="M144" i="10" s="1"/>
  <c r="J138" i="10"/>
  <c r="K138" i="10" s="1"/>
  <c r="M138" i="10" s="1"/>
  <c r="J136" i="10"/>
  <c r="K136" i="10" s="1"/>
  <c r="M136" i="10" s="1"/>
  <c r="J133" i="10"/>
  <c r="K133" i="10" s="1"/>
  <c r="M133" i="10" s="1"/>
  <c r="J122" i="10"/>
  <c r="K122" i="10" s="1"/>
  <c r="M122" i="10" s="1"/>
  <c r="J120" i="10"/>
  <c r="K120" i="10" s="1"/>
  <c r="M120" i="10" s="1"/>
  <c r="J117" i="10"/>
  <c r="K117" i="10" s="1"/>
  <c r="M117" i="10" s="1"/>
  <c r="J106" i="10"/>
  <c r="K106" i="10" s="1"/>
  <c r="M106" i="10" s="1"/>
  <c r="J104" i="10"/>
  <c r="K104" i="10" s="1"/>
  <c r="M104" i="10" s="1"/>
  <c r="J101" i="10"/>
  <c r="K101" i="10" s="1"/>
  <c r="M101" i="10" s="1"/>
  <c r="J90" i="10"/>
  <c r="K90" i="10" s="1"/>
  <c r="M90" i="10" s="1"/>
  <c r="J88" i="10"/>
  <c r="K88" i="10" s="1"/>
  <c r="M88" i="10" s="1"/>
  <c r="J85" i="10"/>
  <c r="K85" i="10" s="1"/>
  <c r="M85" i="10" s="1"/>
  <c r="J74" i="10"/>
  <c r="K74" i="10" s="1"/>
  <c r="M74" i="10" s="1"/>
  <c r="J72" i="10"/>
  <c r="K72" i="10" s="1"/>
  <c r="M72" i="10" s="1"/>
  <c r="J69" i="10"/>
  <c r="K69" i="10" s="1"/>
  <c r="M69" i="10" s="1"/>
  <c r="J58" i="10"/>
  <c r="K58" i="10" s="1"/>
  <c r="M58" i="10" s="1"/>
  <c r="J56" i="10"/>
  <c r="K56" i="10" s="1"/>
  <c r="M56" i="10" s="1"/>
  <c r="J53" i="10"/>
  <c r="K53" i="10" s="1"/>
  <c r="M53" i="10" s="1"/>
  <c r="J42" i="10"/>
  <c r="K42" i="10" s="1"/>
  <c r="M42" i="10" s="1"/>
  <c r="J38" i="10"/>
  <c r="K38" i="10" s="1"/>
  <c r="M38" i="10" s="1"/>
  <c r="J34" i="10"/>
  <c r="K34" i="10" s="1"/>
  <c r="M34" i="10" s="1"/>
  <c r="J30" i="10"/>
  <c r="K30" i="10" s="1"/>
  <c r="M30" i="10" s="1"/>
  <c r="J26" i="10"/>
  <c r="K26" i="10" s="1"/>
  <c r="M26" i="10" s="1"/>
  <c r="J22" i="10"/>
  <c r="K22" i="10" s="1"/>
  <c r="M22" i="10" s="1"/>
  <c r="J18" i="10"/>
  <c r="K18" i="10" s="1"/>
  <c r="M18" i="10" s="1"/>
  <c r="J14" i="10"/>
  <c r="K14" i="10" s="1"/>
  <c r="M14" i="10" s="1"/>
  <c r="J10" i="10"/>
  <c r="K10" i="10" s="1"/>
  <c r="M10" i="10" s="1"/>
  <c r="J414" i="10"/>
  <c r="K414" i="10" s="1"/>
  <c r="M414" i="10" s="1"/>
  <c r="J401" i="10"/>
  <c r="K401" i="10" s="1"/>
  <c r="M401" i="10" s="1"/>
  <c r="J335" i="10"/>
  <c r="K335" i="10" s="1"/>
  <c r="M335" i="10" s="1"/>
  <c r="J334" i="10"/>
  <c r="K334" i="10" s="1"/>
  <c r="M334" i="10" s="1"/>
  <c r="J327" i="10"/>
  <c r="K327" i="10" s="1"/>
  <c r="M327" i="10" s="1"/>
  <c r="J326" i="10"/>
  <c r="K326" i="10" s="1"/>
  <c r="M326" i="10" s="1"/>
  <c r="J319" i="10"/>
  <c r="K319" i="10" s="1"/>
  <c r="M319" i="10" s="1"/>
  <c r="J318" i="10"/>
  <c r="K318" i="10" s="1"/>
  <c r="M318" i="10" s="1"/>
  <c r="J300" i="10"/>
  <c r="K300" i="10" s="1"/>
  <c r="M300" i="10" s="1"/>
  <c r="J284" i="10"/>
  <c r="K284" i="10" s="1"/>
  <c r="M284" i="10" s="1"/>
  <c r="J268" i="10"/>
  <c r="K268" i="10" s="1"/>
  <c r="M268" i="10" s="1"/>
  <c r="J259" i="10"/>
  <c r="K259" i="10" s="1"/>
  <c r="M259" i="10" s="1"/>
  <c r="J258" i="10"/>
  <c r="K258" i="10" s="1"/>
  <c r="M258" i="10" s="1"/>
  <c r="J251" i="10"/>
  <c r="K251" i="10" s="1"/>
  <c r="M251" i="10" s="1"/>
  <c r="J250" i="10"/>
  <c r="K250" i="10" s="1"/>
  <c r="M250" i="10" s="1"/>
  <c r="J243" i="10"/>
  <c r="K243" i="10" s="1"/>
  <c r="M243" i="10" s="1"/>
  <c r="J242" i="10"/>
  <c r="K242" i="10" s="1"/>
  <c r="M242" i="10" s="1"/>
  <c r="J235" i="10"/>
  <c r="K235" i="10" s="1"/>
  <c r="M235" i="10" s="1"/>
  <c r="J234" i="10"/>
  <c r="K234" i="10" s="1"/>
  <c r="M234" i="10" s="1"/>
  <c r="J227" i="10"/>
  <c r="K227" i="10" s="1"/>
  <c r="M227" i="10" s="1"/>
  <c r="J226" i="10"/>
  <c r="K226" i="10" s="1"/>
  <c r="M226" i="10" s="1"/>
  <c r="J213" i="10"/>
  <c r="K213" i="10" s="1"/>
  <c r="M213" i="10" s="1"/>
  <c r="J205" i="10"/>
  <c r="K205" i="10" s="1"/>
  <c r="M205" i="10" s="1"/>
  <c r="J194" i="10"/>
  <c r="K194" i="10" s="1"/>
  <c r="M194" i="10" s="1"/>
  <c r="J193" i="10"/>
  <c r="K193" i="10" s="1"/>
  <c r="M193" i="10" s="1"/>
  <c r="J184" i="10"/>
  <c r="K184" i="10" s="1"/>
  <c r="M184" i="10" s="1"/>
  <c r="J182" i="10"/>
  <c r="K182" i="10" s="1"/>
  <c r="M182" i="10" s="1"/>
  <c r="J165" i="10"/>
  <c r="K165" i="10" s="1"/>
  <c r="M165" i="10" s="1"/>
  <c r="J160" i="10"/>
  <c r="K160" i="10" s="1"/>
  <c r="M160" i="10" s="1"/>
  <c r="J154" i="10"/>
  <c r="K154" i="10" s="1"/>
  <c r="M154" i="10" s="1"/>
  <c r="J232" i="10"/>
  <c r="K232" i="10" s="1"/>
  <c r="M232" i="10" s="1"/>
  <c r="J197" i="10"/>
  <c r="K197" i="10" s="1"/>
  <c r="M197" i="10" s="1"/>
  <c r="J186" i="10"/>
  <c r="K186" i="10" s="1"/>
  <c r="M186" i="10" s="1"/>
  <c r="J161" i="10"/>
  <c r="K161" i="10" s="1"/>
  <c r="M161" i="10" s="1"/>
  <c r="J129" i="10"/>
  <c r="K129" i="10" s="1"/>
  <c r="M129" i="10" s="1"/>
  <c r="J110" i="10"/>
  <c r="K110" i="10" s="1"/>
  <c r="M110" i="10" s="1"/>
  <c r="J108" i="10"/>
  <c r="K108" i="10" s="1"/>
  <c r="M108" i="10" s="1"/>
  <c r="J105" i="10"/>
  <c r="K105" i="10" s="1"/>
  <c r="M105" i="10" s="1"/>
  <c r="J102" i="10"/>
  <c r="K102" i="10" s="1"/>
  <c r="M102" i="10" s="1"/>
  <c r="J100" i="10"/>
  <c r="K100" i="10" s="1"/>
  <c r="M100" i="10" s="1"/>
  <c r="J65" i="10"/>
  <c r="K65" i="10" s="1"/>
  <c r="M65" i="10" s="1"/>
  <c r="J46" i="10"/>
  <c r="K46" i="10" s="1"/>
  <c r="M46" i="10" s="1"/>
  <c r="J44" i="10"/>
  <c r="K44" i="10" s="1"/>
  <c r="M44" i="10" s="1"/>
  <c r="J37" i="10"/>
  <c r="K37" i="10" s="1"/>
  <c r="M37" i="10" s="1"/>
  <c r="J28" i="10"/>
  <c r="K28" i="10" s="1"/>
  <c r="M28" i="10" s="1"/>
  <c r="J21" i="10"/>
  <c r="K21" i="10" s="1"/>
  <c r="M21" i="10" s="1"/>
  <c r="J12" i="10"/>
  <c r="K12" i="10" s="1"/>
  <c r="M12" i="10" s="1"/>
  <c r="J134" i="10"/>
  <c r="K134" i="10" s="1"/>
  <c r="M134" i="10" s="1"/>
  <c r="J256" i="10"/>
  <c r="K256" i="10" s="1"/>
  <c r="M256" i="10" s="1"/>
  <c r="J224" i="10"/>
  <c r="K224" i="10" s="1"/>
  <c r="M224" i="10" s="1"/>
  <c r="J221" i="10"/>
  <c r="K221" i="10" s="1"/>
  <c r="M221" i="10" s="1"/>
  <c r="J173" i="10"/>
  <c r="K173" i="10" s="1"/>
  <c r="M173" i="10" s="1"/>
  <c r="J240" i="10"/>
  <c r="K240" i="10" s="1"/>
  <c r="M240" i="10" s="1"/>
  <c r="J216" i="10"/>
  <c r="K216" i="10" s="1"/>
  <c r="M216" i="10" s="1"/>
  <c r="J148" i="10"/>
  <c r="K148" i="10" s="1"/>
  <c r="M148" i="10" s="1"/>
  <c r="J113" i="10"/>
  <c r="K113" i="10" s="1"/>
  <c r="M113" i="10" s="1"/>
  <c r="J94" i="10"/>
  <c r="K94" i="10" s="1"/>
  <c r="M94" i="10" s="1"/>
  <c r="J92" i="10"/>
  <c r="K92" i="10" s="1"/>
  <c r="M92" i="10" s="1"/>
  <c r="J89" i="10"/>
  <c r="K89" i="10" s="1"/>
  <c r="M89" i="10" s="1"/>
  <c r="J86" i="10"/>
  <c r="K86" i="10" s="1"/>
  <c r="M86" i="10" s="1"/>
  <c r="J84" i="10"/>
  <c r="K84" i="10" s="1"/>
  <c r="M84" i="10" s="1"/>
  <c r="J49" i="10"/>
  <c r="K49" i="10" s="1"/>
  <c r="M49" i="10" s="1"/>
  <c r="J40" i="10"/>
  <c r="K40" i="10" s="1"/>
  <c r="M40" i="10" s="1"/>
  <c r="J33" i="10"/>
  <c r="K33" i="10" s="1"/>
  <c r="M33" i="10" s="1"/>
  <c r="J24" i="10"/>
  <c r="K24" i="10" s="1"/>
  <c r="M24" i="10" s="1"/>
  <c r="J17" i="10"/>
  <c r="K17" i="10" s="1"/>
  <c r="M17" i="10" s="1"/>
  <c r="J248" i="10"/>
  <c r="K248" i="10" s="1"/>
  <c r="M248" i="10" s="1"/>
  <c r="J192" i="10"/>
  <c r="K192" i="10" s="1"/>
  <c r="M192" i="10" s="1"/>
  <c r="J180" i="10"/>
  <c r="K180" i="10" s="1"/>
  <c r="M180" i="10" s="1"/>
  <c r="J162" i="10"/>
  <c r="K162" i="10" s="1"/>
  <c r="M162" i="10" s="1"/>
  <c r="J152" i="10"/>
  <c r="K152" i="10" s="1"/>
  <c r="M152" i="10" s="1"/>
  <c r="J140" i="10"/>
  <c r="K140" i="10" s="1"/>
  <c r="M140" i="10" s="1"/>
  <c r="J137" i="10"/>
  <c r="K137" i="10" s="1"/>
  <c r="M137" i="10" s="1"/>
  <c r="J132" i="10"/>
  <c r="K132" i="10" s="1"/>
  <c r="M132" i="10" s="1"/>
  <c r="J97" i="10"/>
  <c r="K97" i="10" s="1"/>
  <c r="M97" i="10" s="1"/>
  <c r="J78" i="10"/>
  <c r="K78" i="10" s="1"/>
  <c r="M78" i="10" s="1"/>
  <c r="J76" i="10"/>
  <c r="K76" i="10" s="1"/>
  <c r="M76" i="10" s="1"/>
  <c r="J73" i="10"/>
  <c r="K73" i="10" s="1"/>
  <c r="M73" i="10" s="1"/>
  <c r="J70" i="10"/>
  <c r="K70" i="10" s="1"/>
  <c r="M70" i="10" s="1"/>
  <c r="J68" i="10"/>
  <c r="K68" i="10" s="1"/>
  <c r="M68" i="10" s="1"/>
  <c r="J36" i="10"/>
  <c r="K36" i="10" s="1"/>
  <c r="M36" i="10" s="1"/>
  <c r="J29" i="10"/>
  <c r="K29" i="10" s="1"/>
  <c r="M29" i="10" s="1"/>
  <c r="J20" i="10"/>
  <c r="K20" i="10" s="1"/>
  <c r="M20" i="10" s="1"/>
  <c r="J13" i="10"/>
  <c r="K13" i="10" s="1"/>
  <c r="M13" i="10" s="1"/>
  <c r="J276" i="10"/>
  <c r="K276" i="10" s="1"/>
  <c r="M276" i="10" s="1"/>
  <c r="J218" i="10"/>
  <c r="K218" i="10" s="1"/>
  <c r="M218" i="10" s="1"/>
  <c r="J150" i="10"/>
  <c r="K150" i="10" s="1"/>
  <c r="M150" i="10" s="1"/>
  <c r="J81" i="10"/>
  <c r="K81" i="10" s="1"/>
  <c r="M81" i="10" s="1"/>
  <c r="J41" i="10"/>
  <c r="K41" i="10" s="1"/>
  <c r="M41" i="10" s="1"/>
  <c r="J16" i="10"/>
  <c r="K16" i="10" s="1"/>
  <c r="M16" i="10" s="1"/>
  <c r="J9" i="10"/>
  <c r="K9" i="10" s="1"/>
  <c r="M9" i="10" s="1"/>
  <c r="J124" i="10"/>
  <c r="K124" i="10" s="1"/>
  <c r="M124" i="10" s="1"/>
  <c r="J126" i="10"/>
  <c r="K126" i="10" s="1"/>
  <c r="M126" i="10" s="1"/>
  <c r="J116" i="10"/>
  <c r="K116" i="10" s="1"/>
  <c r="M116" i="10" s="1"/>
  <c r="J60" i="10"/>
  <c r="K60" i="10" s="1"/>
  <c r="M60" i="10" s="1"/>
  <c r="J57" i="10"/>
  <c r="K57" i="10" s="1"/>
  <c r="M57" i="10" s="1"/>
  <c r="J54" i="10"/>
  <c r="K54" i="10" s="1"/>
  <c r="M54" i="10" s="1"/>
  <c r="J32" i="10"/>
  <c r="K32" i="10" s="1"/>
  <c r="M32" i="10" s="1"/>
  <c r="J25" i="10"/>
  <c r="K25" i="10" s="1"/>
  <c r="M25" i="10" s="1"/>
  <c r="J121" i="10"/>
  <c r="K121" i="10" s="1"/>
  <c r="M121" i="10" s="1"/>
  <c r="J118" i="10"/>
  <c r="K118" i="10" s="1"/>
  <c r="M118" i="10" s="1"/>
  <c r="J62" i="10"/>
  <c r="K62" i="10" s="1"/>
  <c r="M62" i="10" s="1"/>
  <c r="J52" i="10"/>
  <c r="K52" i="10" s="1"/>
  <c r="M52" i="10" s="1"/>
  <c r="J8" i="10"/>
  <c r="K8" i="10" s="1"/>
  <c r="M8" i="10" s="1"/>
  <c r="J432" i="6"/>
  <c r="K432" i="6" s="1"/>
  <c r="M432" i="6" s="1"/>
  <c r="J428" i="6"/>
  <c r="K428" i="6" s="1"/>
  <c r="M428" i="6" s="1"/>
  <c r="J424" i="6"/>
  <c r="K424" i="6" s="1"/>
  <c r="M424" i="6" s="1"/>
  <c r="J420" i="6"/>
  <c r="K420" i="6" s="1"/>
  <c r="M420" i="6" s="1"/>
  <c r="J416" i="6"/>
  <c r="K416" i="6" s="1"/>
  <c r="M416" i="6" s="1"/>
  <c r="J412" i="6"/>
  <c r="K412" i="6" s="1"/>
  <c r="M412" i="6" s="1"/>
  <c r="J408" i="6"/>
  <c r="K408" i="6" s="1"/>
  <c r="M408" i="6" s="1"/>
  <c r="J404" i="6"/>
  <c r="K404" i="6" s="1"/>
  <c r="M404" i="6" s="1"/>
  <c r="J400" i="6"/>
  <c r="K400" i="6" s="1"/>
  <c r="M400" i="6" s="1"/>
  <c r="J396" i="6"/>
  <c r="K396" i="6" s="1"/>
  <c r="M396" i="6" s="1"/>
  <c r="J392" i="6"/>
  <c r="K392" i="6" s="1"/>
  <c r="M392" i="6" s="1"/>
  <c r="J389" i="6"/>
  <c r="K389" i="6" s="1"/>
  <c r="M389" i="6" s="1"/>
  <c r="J385" i="6"/>
  <c r="K385" i="6" s="1"/>
  <c r="M385" i="6" s="1"/>
  <c r="J381" i="6"/>
  <c r="K381" i="6" s="1"/>
  <c r="M381" i="6" s="1"/>
  <c r="J377" i="6"/>
  <c r="K377" i="6" s="1"/>
  <c r="M377" i="6" s="1"/>
  <c r="J373" i="6"/>
  <c r="K373" i="6" s="1"/>
  <c r="M373" i="6" s="1"/>
  <c r="J369" i="6"/>
  <c r="K369" i="6" s="1"/>
  <c r="M369" i="6" s="1"/>
  <c r="J365" i="6"/>
  <c r="K365" i="6" s="1"/>
  <c r="M365" i="6" s="1"/>
  <c r="J361" i="6"/>
  <c r="K361" i="6" s="1"/>
  <c r="M361" i="6" s="1"/>
  <c r="J357" i="6"/>
  <c r="K357" i="6" s="1"/>
  <c r="M357" i="6" s="1"/>
  <c r="J353" i="6"/>
  <c r="K353" i="6" s="1"/>
  <c r="M353" i="6" s="1"/>
  <c r="J349" i="6"/>
  <c r="K349" i="6" s="1"/>
  <c r="M349" i="6" s="1"/>
  <c r="J345" i="6"/>
  <c r="K345" i="6" s="1"/>
  <c r="M345" i="6" s="1"/>
  <c r="J341" i="6"/>
  <c r="K341" i="6" s="1"/>
  <c r="M341" i="6" s="1"/>
  <c r="J423" i="6"/>
  <c r="K423" i="6" s="1"/>
  <c r="M423" i="6" s="1"/>
  <c r="J421" i="6"/>
  <c r="K421" i="6" s="1"/>
  <c r="M421" i="6" s="1"/>
  <c r="J418" i="6"/>
  <c r="K418" i="6" s="1"/>
  <c r="M418" i="6" s="1"/>
  <c r="J407" i="6"/>
  <c r="K407" i="6" s="1"/>
  <c r="M407" i="6" s="1"/>
  <c r="J405" i="6"/>
  <c r="K405" i="6" s="1"/>
  <c r="M405" i="6" s="1"/>
  <c r="J402" i="6"/>
  <c r="K402" i="6" s="1"/>
  <c r="M402" i="6" s="1"/>
  <c r="J391" i="6"/>
  <c r="K391" i="6" s="1"/>
  <c r="M391" i="6" s="1"/>
  <c r="J390" i="6"/>
  <c r="K390" i="6" s="1"/>
  <c r="M390" i="6" s="1"/>
  <c r="J387" i="6"/>
  <c r="K387" i="6" s="1"/>
  <c r="M387" i="6" s="1"/>
  <c r="J386" i="6"/>
  <c r="K386" i="6" s="1"/>
  <c r="M386" i="6" s="1"/>
  <c r="J383" i="6"/>
  <c r="K383" i="6" s="1"/>
  <c r="M383" i="6" s="1"/>
  <c r="J382" i="6"/>
  <c r="K382" i="6" s="1"/>
  <c r="M382" i="6" s="1"/>
  <c r="J379" i="6"/>
  <c r="K379" i="6" s="1"/>
  <c r="M379" i="6" s="1"/>
  <c r="J378" i="6"/>
  <c r="K378" i="6" s="1"/>
  <c r="M378" i="6" s="1"/>
  <c r="J375" i="6"/>
  <c r="K375" i="6" s="1"/>
  <c r="M375" i="6" s="1"/>
  <c r="J374" i="6"/>
  <c r="K374" i="6" s="1"/>
  <c r="M374" i="6" s="1"/>
  <c r="J371" i="6"/>
  <c r="K371" i="6" s="1"/>
  <c r="M371" i="6" s="1"/>
  <c r="J370" i="6"/>
  <c r="K370" i="6" s="1"/>
  <c r="M370" i="6" s="1"/>
  <c r="J367" i="6"/>
  <c r="K367" i="6" s="1"/>
  <c r="M367" i="6" s="1"/>
  <c r="J366" i="6"/>
  <c r="K366" i="6" s="1"/>
  <c r="M366" i="6" s="1"/>
  <c r="J363" i="6"/>
  <c r="K363" i="6" s="1"/>
  <c r="M363" i="6" s="1"/>
  <c r="J362" i="6"/>
  <c r="K362" i="6" s="1"/>
  <c r="M362" i="6" s="1"/>
  <c r="J359" i="6"/>
  <c r="K359" i="6" s="1"/>
  <c r="M359" i="6" s="1"/>
  <c r="J358" i="6"/>
  <c r="K358" i="6" s="1"/>
  <c r="M358" i="6" s="1"/>
  <c r="J355" i="6"/>
  <c r="K355" i="6" s="1"/>
  <c r="M355" i="6" s="1"/>
  <c r="J354" i="6"/>
  <c r="K354" i="6" s="1"/>
  <c r="M354" i="6" s="1"/>
  <c r="J351" i="6"/>
  <c r="K351" i="6" s="1"/>
  <c r="M351" i="6" s="1"/>
  <c r="J350" i="6"/>
  <c r="K350" i="6" s="1"/>
  <c r="M350" i="6" s="1"/>
  <c r="J347" i="6"/>
  <c r="K347" i="6" s="1"/>
  <c r="M347" i="6" s="1"/>
  <c r="J346" i="6"/>
  <c r="K346" i="6" s="1"/>
  <c r="M346" i="6" s="1"/>
  <c r="J343" i="6"/>
  <c r="K343" i="6" s="1"/>
  <c r="M343" i="6" s="1"/>
  <c r="J342" i="6"/>
  <c r="K342" i="6" s="1"/>
  <c r="M342" i="6" s="1"/>
  <c r="J339" i="6"/>
  <c r="K339" i="6" s="1"/>
  <c r="M339" i="6" s="1"/>
  <c r="J337" i="6"/>
  <c r="K337" i="6" s="1"/>
  <c r="M337" i="6" s="1"/>
  <c r="J333" i="6"/>
  <c r="K333" i="6" s="1"/>
  <c r="M333" i="6" s="1"/>
  <c r="J329" i="6"/>
  <c r="K329" i="6" s="1"/>
  <c r="M329" i="6" s="1"/>
  <c r="J325" i="6"/>
  <c r="K325" i="6" s="1"/>
  <c r="M325" i="6" s="1"/>
  <c r="J321" i="6"/>
  <c r="K321" i="6" s="1"/>
  <c r="M321" i="6" s="1"/>
  <c r="J317" i="6"/>
  <c r="K317" i="6" s="1"/>
  <c r="M317" i="6" s="1"/>
  <c r="J313" i="6"/>
  <c r="K313" i="6" s="1"/>
  <c r="M313" i="6" s="1"/>
  <c r="J309" i="6"/>
  <c r="K309" i="6" s="1"/>
  <c r="M309" i="6" s="1"/>
  <c r="J305" i="6"/>
  <c r="K305" i="6" s="1"/>
  <c r="M305" i="6" s="1"/>
  <c r="J301" i="6"/>
  <c r="K301" i="6" s="1"/>
  <c r="M301" i="6" s="1"/>
  <c r="J297" i="6"/>
  <c r="K297" i="6" s="1"/>
  <c r="M297" i="6" s="1"/>
  <c r="J293" i="6"/>
  <c r="K293" i="6" s="1"/>
  <c r="M293" i="6" s="1"/>
  <c r="J289" i="6"/>
  <c r="K289" i="6" s="1"/>
  <c r="M289" i="6" s="1"/>
  <c r="J285" i="6"/>
  <c r="K285" i="6" s="1"/>
  <c r="M285" i="6" s="1"/>
  <c r="J281" i="6"/>
  <c r="K281" i="6" s="1"/>
  <c r="M281" i="6" s="1"/>
  <c r="J277" i="6"/>
  <c r="K277" i="6" s="1"/>
  <c r="M277" i="6" s="1"/>
  <c r="J273" i="6"/>
  <c r="K273" i="6" s="1"/>
  <c r="M273" i="6" s="1"/>
  <c r="J269" i="6"/>
  <c r="K269" i="6" s="1"/>
  <c r="M269" i="6" s="1"/>
  <c r="J265" i="6"/>
  <c r="K265" i="6" s="1"/>
  <c r="M265" i="6" s="1"/>
  <c r="J261" i="6"/>
  <c r="K261" i="6" s="1"/>
  <c r="M261" i="6" s="1"/>
  <c r="J257" i="6"/>
  <c r="K257" i="6" s="1"/>
  <c r="M257" i="6" s="1"/>
  <c r="J253" i="6"/>
  <c r="K253" i="6" s="1"/>
  <c r="M253" i="6" s="1"/>
  <c r="J249" i="6"/>
  <c r="K249" i="6" s="1"/>
  <c r="M249" i="6" s="1"/>
  <c r="J245" i="6"/>
  <c r="K245" i="6" s="1"/>
  <c r="M245" i="6" s="1"/>
  <c r="J241" i="6"/>
  <c r="K241" i="6" s="1"/>
  <c r="M241" i="6" s="1"/>
  <c r="J237" i="6"/>
  <c r="K237" i="6" s="1"/>
  <c r="M237" i="6" s="1"/>
  <c r="J233" i="6"/>
  <c r="K233" i="6" s="1"/>
  <c r="M233" i="6" s="1"/>
  <c r="J229" i="6"/>
  <c r="K229" i="6" s="1"/>
  <c r="M229" i="6" s="1"/>
  <c r="J225" i="6"/>
  <c r="K225" i="6" s="1"/>
  <c r="M225" i="6" s="1"/>
  <c r="J430" i="6"/>
  <c r="K430" i="6" s="1"/>
  <c r="M430" i="6" s="1"/>
  <c r="J425" i="6"/>
  <c r="K425" i="6" s="1"/>
  <c r="M425" i="6" s="1"/>
  <c r="J419" i="6"/>
  <c r="K419" i="6" s="1"/>
  <c r="M419" i="6" s="1"/>
  <c r="J413" i="6"/>
  <c r="K413" i="6" s="1"/>
  <c r="M413" i="6" s="1"/>
  <c r="J406" i="6"/>
  <c r="K406" i="6" s="1"/>
  <c r="M406" i="6" s="1"/>
  <c r="J395" i="6"/>
  <c r="K395" i="6" s="1"/>
  <c r="M395" i="6" s="1"/>
  <c r="J394" i="6"/>
  <c r="K394" i="6" s="1"/>
  <c r="M394" i="6" s="1"/>
  <c r="J376" i="6"/>
  <c r="K376" i="6" s="1"/>
  <c r="M376" i="6" s="1"/>
  <c r="J360" i="6"/>
  <c r="K360" i="6" s="1"/>
  <c r="M360" i="6" s="1"/>
  <c r="J344" i="6"/>
  <c r="K344" i="6" s="1"/>
  <c r="M344" i="6" s="1"/>
  <c r="J223" i="6"/>
  <c r="K223" i="6" s="1"/>
  <c r="M223" i="6" s="1"/>
  <c r="J219" i="6"/>
  <c r="K219" i="6" s="1"/>
  <c r="M219" i="6" s="1"/>
  <c r="J215" i="6"/>
  <c r="K215" i="6" s="1"/>
  <c r="M215" i="6" s="1"/>
  <c r="J211" i="6"/>
  <c r="K211" i="6" s="1"/>
  <c r="M211" i="6" s="1"/>
  <c r="J207" i="6"/>
  <c r="K207" i="6" s="1"/>
  <c r="M207" i="6" s="1"/>
  <c r="J203" i="6"/>
  <c r="K203" i="6" s="1"/>
  <c r="M203" i="6" s="1"/>
  <c r="J199" i="6"/>
  <c r="K199" i="6" s="1"/>
  <c r="M199" i="6" s="1"/>
  <c r="J195" i="6"/>
  <c r="K195" i="6" s="1"/>
  <c r="M195" i="6" s="1"/>
  <c r="J191" i="6"/>
  <c r="K191" i="6" s="1"/>
  <c r="M191" i="6" s="1"/>
  <c r="J187" i="6"/>
  <c r="K187" i="6" s="1"/>
  <c r="M187" i="6" s="1"/>
  <c r="J183" i="6"/>
  <c r="K183" i="6" s="1"/>
  <c r="M183" i="6" s="1"/>
  <c r="J179" i="6"/>
  <c r="K179" i="6" s="1"/>
  <c r="M179" i="6" s="1"/>
  <c r="J175" i="6"/>
  <c r="K175" i="6" s="1"/>
  <c r="M175" i="6" s="1"/>
  <c r="J171" i="6"/>
  <c r="K171" i="6" s="1"/>
  <c r="M171" i="6" s="1"/>
  <c r="J167" i="6"/>
  <c r="K167" i="6" s="1"/>
  <c r="M167" i="6" s="1"/>
  <c r="J163" i="6"/>
  <c r="K163" i="6" s="1"/>
  <c r="M163" i="6" s="1"/>
  <c r="J159" i="6"/>
  <c r="K159" i="6" s="1"/>
  <c r="M159" i="6" s="1"/>
  <c r="J155" i="6"/>
  <c r="K155" i="6" s="1"/>
  <c r="M155" i="6" s="1"/>
  <c r="J151" i="6"/>
  <c r="K151" i="6" s="1"/>
  <c r="M151" i="6" s="1"/>
  <c r="J147" i="6"/>
  <c r="K147" i="6" s="1"/>
  <c r="M147" i="6" s="1"/>
  <c r="J143" i="6"/>
  <c r="K143" i="6" s="1"/>
  <c r="M143" i="6" s="1"/>
  <c r="J139" i="6"/>
  <c r="K139" i="6" s="1"/>
  <c r="M139" i="6" s="1"/>
  <c r="J135" i="6"/>
  <c r="K135" i="6" s="1"/>
  <c r="M135" i="6" s="1"/>
  <c r="J131" i="6"/>
  <c r="K131" i="6" s="1"/>
  <c r="M131" i="6" s="1"/>
  <c r="J127" i="6"/>
  <c r="K127" i="6" s="1"/>
  <c r="M127" i="6" s="1"/>
  <c r="J123" i="6"/>
  <c r="K123" i="6" s="1"/>
  <c r="M123" i="6" s="1"/>
  <c r="J119" i="6"/>
  <c r="K119" i="6" s="1"/>
  <c r="M119" i="6" s="1"/>
  <c r="J115" i="6"/>
  <c r="K115" i="6" s="1"/>
  <c r="M115" i="6" s="1"/>
  <c r="J111" i="6"/>
  <c r="K111" i="6" s="1"/>
  <c r="M111" i="6" s="1"/>
  <c r="J107" i="6"/>
  <c r="K107" i="6" s="1"/>
  <c r="M107" i="6" s="1"/>
  <c r="J103" i="6"/>
  <c r="K103" i="6" s="1"/>
  <c r="M103" i="6" s="1"/>
  <c r="J99" i="6"/>
  <c r="K99" i="6" s="1"/>
  <c r="M99" i="6" s="1"/>
  <c r="J95" i="6"/>
  <c r="K95" i="6" s="1"/>
  <c r="M95" i="6" s="1"/>
  <c r="J91" i="6"/>
  <c r="K91" i="6" s="1"/>
  <c r="M91" i="6" s="1"/>
  <c r="J87" i="6"/>
  <c r="K87" i="6" s="1"/>
  <c r="M87" i="6" s="1"/>
  <c r="J83" i="6"/>
  <c r="K83" i="6" s="1"/>
  <c r="M83" i="6" s="1"/>
  <c r="J79" i="6"/>
  <c r="K79" i="6" s="1"/>
  <c r="M79" i="6" s="1"/>
  <c r="J75" i="6"/>
  <c r="K75" i="6" s="1"/>
  <c r="M75" i="6" s="1"/>
  <c r="J71" i="6"/>
  <c r="K71" i="6" s="1"/>
  <c r="M71" i="6" s="1"/>
  <c r="J67" i="6"/>
  <c r="K67" i="6" s="1"/>
  <c r="M67" i="6" s="1"/>
  <c r="J63" i="6"/>
  <c r="K63" i="6" s="1"/>
  <c r="M63" i="6" s="1"/>
  <c r="J59" i="6"/>
  <c r="K59" i="6" s="1"/>
  <c r="M59" i="6" s="1"/>
  <c r="J55" i="6"/>
  <c r="K55" i="6" s="1"/>
  <c r="M55" i="6" s="1"/>
  <c r="J51" i="6"/>
  <c r="K51" i="6" s="1"/>
  <c r="M51" i="6" s="1"/>
  <c r="J47" i="6"/>
  <c r="K47" i="6" s="1"/>
  <c r="M47" i="6" s="1"/>
  <c r="J43" i="6"/>
  <c r="K43" i="6" s="1"/>
  <c r="M43" i="6" s="1"/>
  <c r="J39" i="6"/>
  <c r="K39" i="6" s="1"/>
  <c r="M39" i="6" s="1"/>
  <c r="J35" i="6"/>
  <c r="K35" i="6" s="1"/>
  <c r="M35" i="6" s="1"/>
  <c r="J31" i="6"/>
  <c r="K31" i="6" s="1"/>
  <c r="M31" i="6" s="1"/>
  <c r="J27" i="6"/>
  <c r="K27" i="6" s="1"/>
  <c r="M27" i="6" s="1"/>
  <c r="J23" i="6"/>
  <c r="K23" i="6" s="1"/>
  <c r="M23" i="6" s="1"/>
  <c r="J19" i="6"/>
  <c r="K19" i="6" s="1"/>
  <c r="M19" i="6" s="1"/>
  <c r="J15" i="6"/>
  <c r="K15" i="6" s="1"/>
  <c r="M15" i="6" s="1"/>
  <c r="J11" i="6"/>
  <c r="K11" i="6" s="1"/>
  <c r="M11" i="6" s="1"/>
  <c r="J427" i="6"/>
  <c r="K427" i="6" s="1"/>
  <c r="M427" i="6" s="1"/>
  <c r="J426" i="6"/>
  <c r="K426" i="6" s="1"/>
  <c r="M426" i="6" s="1"/>
  <c r="J417" i="6"/>
  <c r="K417" i="6" s="1"/>
  <c r="M417" i="6" s="1"/>
  <c r="J415" i="6"/>
  <c r="K415" i="6" s="1"/>
  <c r="M415" i="6" s="1"/>
  <c r="J398" i="6"/>
  <c r="K398" i="6" s="1"/>
  <c r="M398" i="6" s="1"/>
  <c r="J393" i="6"/>
  <c r="K393" i="6" s="1"/>
  <c r="M393" i="6" s="1"/>
  <c r="J384" i="6"/>
  <c r="K384" i="6" s="1"/>
  <c r="M384" i="6" s="1"/>
  <c r="J368" i="6"/>
  <c r="K368" i="6" s="1"/>
  <c r="M368" i="6" s="1"/>
  <c r="J352" i="6"/>
  <c r="K352" i="6" s="1"/>
  <c r="M352" i="6" s="1"/>
  <c r="J338" i="6"/>
  <c r="K338" i="6" s="1"/>
  <c r="M338" i="6" s="1"/>
  <c r="J335" i="6"/>
  <c r="K335" i="6" s="1"/>
  <c r="M335" i="6" s="1"/>
  <c r="J334" i="6"/>
  <c r="K334" i="6" s="1"/>
  <c r="M334" i="6" s="1"/>
  <c r="J422" i="6"/>
  <c r="K422" i="6" s="1"/>
  <c r="M422" i="6" s="1"/>
  <c r="J411" i="6"/>
  <c r="K411" i="6" s="1"/>
  <c r="M411" i="6" s="1"/>
  <c r="J403" i="6"/>
  <c r="K403" i="6" s="1"/>
  <c r="M403" i="6" s="1"/>
  <c r="J401" i="6"/>
  <c r="K401" i="6" s="1"/>
  <c r="M401" i="6" s="1"/>
  <c r="J356" i="6"/>
  <c r="K356" i="6" s="1"/>
  <c r="M356" i="6" s="1"/>
  <c r="J348" i="6"/>
  <c r="K348" i="6" s="1"/>
  <c r="M348" i="6" s="1"/>
  <c r="J429" i="6"/>
  <c r="K429" i="6" s="1"/>
  <c r="M429" i="6" s="1"/>
  <c r="J414" i="6"/>
  <c r="K414" i="6" s="1"/>
  <c r="M414" i="6" s="1"/>
  <c r="J399" i="6"/>
  <c r="K399" i="6" s="1"/>
  <c r="M399" i="6" s="1"/>
  <c r="J372" i="6"/>
  <c r="K372" i="6" s="1"/>
  <c r="M372" i="6" s="1"/>
  <c r="J364" i="6"/>
  <c r="K364" i="6" s="1"/>
  <c r="M364" i="6" s="1"/>
  <c r="J332" i="6"/>
  <c r="K332" i="6" s="1"/>
  <c r="M332" i="6" s="1"/>
  <c r="J331" i="6"/>
  <c r="K331" i="6" s="1"/>
  <c r="M331" i="6" s="1"/>
  <c r="J326" i="6"/>
  <c r="K326" i="6" s="1"/>
  <c r="M326" i="6" s="1"/>
  <c r="J324" i="6"/>
  <c r="K324" i="6" s="1"/>
  <c r="M324" i="6" s="1"/>
  <c r="J323" i="6"/>
  <c r="K323" i="6" s="1"/>
  <c r="M323" i="6" s="1"/>
  <c r="J318" i="6"/>
  <c r="K318" i="6" s="1"/>
  <c r="M318" i="6" s="1"/>
  <c r="J316" i="6"/>
  <c r="K316" i="6" s="1"/>
  <c r="M316" i="6" s="1"/>
  <c r="J315" i="6"/>
  <c r="K315" i="6" s="1"/>
  <c r="M315" i="6" s="1"/>
  <c r="J310" i="6"/>
  <c r="K310" i="6" s="1"/>
  <c r="M310" i="6" s="1"/>
  <c r="J308" i="6"/>
  <c r="K308" i="6" s="1"/>
  <c r="M308" i="6" s="1"/>
  <c r="J307" i="6"/>
  <c r="K307" i="6" s="1"/>
  <c r="M307" i="6" s="1"/>
  <c r="J302" i="6"/>
  <c r="K302" i="6" s="1"/>
  <c r="M302" i="6" s="1"/>
  <c r="J300" i="6"/>
  <c r="K300" i="6" s="1"/>
  <c r="M300" i="6" s="1"/>
  <c r="J299" i="6"/>
  <c r="K299" i="6" s="1"/>
  <c r="M299" i="6" s="1"/>
  <c r="J294" i="6"/>
  <c r="K294" i="6" s="1"/>
  <c r="M294" i="6" s="1"/>
  <c r="J330" i="6"/>
  <c r="K330" i="6" s="1"/>
  <c r="M330" i="6" s="1"/>
  <c r="J320" i="6"/>
  <c r="K320" i="6" s="1"/>
  <c r="M320" i="6" s="1"/>
  <c r="J319" i="6"/>
  <c r="K319" i="6" s="1"/>
  <c r="M319" i="6" s="1"/>
  <c r="J304" i="6"/>
  <c r="K304" i="6" s="1"/>
  <c r="M304" i="6" s="1"/>
  <c r="J303" i="6"/>
  <c r="K303" i="6" s="1"/>
  <c r="M303" i="6" s="1"/>
  <c r="J222" i="6"/>
  <c r="K222" i="6" s="1"/>
  <c r="M222" i="6" s="1"/>
  <c r="J218" i="6"/>
  <c r="K218" i="6" s="1"/>
  <c r="M218" i="6" s="1"/>
  <c r="J214" i="6"/>
  <c r="K214" i="6" s="1"/>
  <c r="M214" i="6" s="1"/>
  <c r="J210" i="6"/>
  <c r="K210" i="6" s="1"/>
  <c r="M210" i="6" s="1"/>
  <c r="J206" i="6"/>
  <c r="K206" i="6" s="1"/>
  <c r="M206" i="6" s="1"/>
  <c r="J202" i="6"/>
  <c r="K202" i="6" s="1"/>
  <c r="M202" i="6" s="1"/>
  <c r="J198" i="6"/>
  <c r="K198" i="6" s="1"/>
  <c r="M198" i="6" s="1"/>
  <c r="J194" i="6"/>
  <c r="K194" i="6" s="1"/>
  <c r="M194" i="6" s="1"/>
  <c r="J190" i="6"/>
  <c r="K190" i="6" s="1"/>
  <c r="M190" i="6" s="1"/>
  <c r="J186" i="6"/>
  <c r="K186" i="6" s="1"/>
  <c r="M186" i="6" s="1"/>
  <c r="J182" i="6"/>
  <c r="K182" i="6" s="1"/>
  <c r="M182" i="6" s="1"/>
  <c r="J178" i="6"/>
  <c r="K178" i="6" s="1"/>
  <c r="M178" i="6" s="1"/>
  <c r="J431" i="6"/>
  <c r="K431" i="6" s="1"/>
  <c r="M431" i="6" s="1"/>
  <c r="J410" i="6"/>
  <c r="K410" i="6" s="1"/>
  <c r="M410" i="6" s="1"/>
  <c r="J388" i="6"/>
  <c r="K388" i="6" s="1"/>
  <c r="M388" i="6" s="1"/>
  <c r="J340" i="6"/>
  <c r="K340" i="6" s="1"/>
  <c r="M340" i="6" s="1"/>
  <c r="J328" i="6"/>
  <c r="K328" i="6" s="1"/>
  <c r="M328" i="6" s="1"/>
  <c r="J327" i="6"/>
  <c r="K327" i="6" s="1"/>
  <c r="M327" i="6" s="1"/>
  <c r="J312" i="6"/>
  <c r="K312" i="6" s="1"/>
  <c r="M312" i="6" s="1"/>
  <c r="J311" i="6"/>
  <c r="K311" i="6" s="1"/>
  <c r="M311" i="6" s="1"/>
  <c r="J296" i="6"/>
  <c r="K296" i="6" s="1"/>
  <c r="M296" i="6" s="1"/>
  <c r="J295" i="6"/>
  <c r="K295" i="6" s="1"/>
  <c r="M295" i="6" s="1"/>
  <c r="J409" i="6"/>
  <c r="K409" i="6" s="1"/>
  <c r="M409" i="6" s="1"/>
  <c r="J221" i="6"/>
  <c r="K221" i="6" s="1"/>
  <c r="M221" i="6" s="1"/>
  <c r="J212" i="6"/>
  <c r="K212" i="6" s="1"/>
  <c r="M212" i="6" s="1"/>
  <c r="J205" i="6"/>
  <c r="K205" i="6" s="1"/>
  <c r="M205" i="6" s="1"/>
  <c r="J196" i="6"/>
  <c r="K196" i="6" s="1"/>
  <c r="M196" i="6" s="1"/>
  <c r="J192" i="6"/>
  <c r="K192" i="6" s="1"/>
  <c r="M192" i="6" s="1"/>
  <c r="J184" i="6"/>
  <c r="K184" i="6" s="1"/>
  <c r="M184" i="6" s="1"/>
  <c r="J174" i="6"/>
  <c r="K174" i="6" s="1"/>
  <c r="M174" i="6" s="1"/>
  <c r="J170" i="6"/>
  <c r="K170" i="6" s="1"/>
  <c r="M170" i="6" s="1"/>
  <c r="J166" i="6"/>
  <c r="K166" i="6" s="1"/>
  <c r="M166" i="6" s="1"/>
  <c r="J162" i="6"/>
  <c r="K162" i="6" s="1"/>
  <c r="M162" i="6" s="1"/>
  <c r="J433" i="6"/>
  <c r="K433" i="6" s="1"/>
  <c r="M433" i="6" s="1"/>
  <c r="J291" i="6"/>
  <c r="K291" i="6" s="1"/>
  <c r="M291" i="6" s="1"/>
  <c r="J290" i="6"/>
  <c r="K290" i="6" s="1"/>
  <c r="M290" i="6" s="1"/>
  <c r="J288" i="6"/>
  <c r="K288" i="6" s="1"/>
  <c r="M288" i="6" s="1"/>
  <c r="J283" i="6"/>
  <c r="K283" i="6" s="1"/>
  <c r="M283" i="6" s="1"/>
  <c r="J282" i="6"/>
  <c r="K282" i="6" s="1"/>
  <c r="M282" i="6" s="1"/>
  <c r="J280" i="6"/>
  <c r="K280" i="6" s="1"/>
  <c r="M280" i="6" s="1"/>
  <c r="J275" i="6"/>
  <c r="K275" i="6" s="1"/>
  <c r="M275" i="6" s="1"/>
  <c r="J274" i="6"/>
  <c r="K274" i="6" s="1"/>
  <c r="M274" i="6" s="1"/>
  <c r="J272" i="6"/>
  <c r="K272" i="6" s="1"/>
  <c r="M272" i="6" s="1"/>
  <c r="J267" i="6"/>
  <c r="K267" i="6" s="1"/>
  <c r="M267" i="6" s="1"/>
  <c r="J266" i="6"/>
  <c r="K266" i="6" s="1"/>
  <c r="M266" i="6" s="1"/>
  <c r="J264" i="6"/>
  <c r="K264" i="6" s="1"/>
  <c r="M264" i="6" s="1"/>
  <c r="J259" i="6"/>
  <c r="K259" i="6" s="1"/>
  <c r="M259" i="6" s="1"/>
  <c r="J258" i="6"/>
  <c r="K258" i="6" s="1"/>
  <c r="M258" i="6" s="1"/>
  <c r="J256" i="6"/>
  <c r="K256" i="6" s="1"/>
  <c r="M256" i="6" s="1"/>
  <c r="J251" i="6"/>
  <c r="K251" i="6" s="1"/>
  <c r="M251" i="6" s="1"/>
  <c r="J250" i="6"/>
  <c r="K250" i="6" s="1"/>
  <c r="M250" i="6" s="1"/>
  <c r="J248" i="6"/>
  <c r="K248" i="6" s="1"/>
  <c r="M248" i="6" s="1"/>
  <c r="J243" i="6"/>
  <c r="K243" i="6" s="1"/>
  <c r="M243" i="6" s="1"/>
  <c r="J242" i="6"/>
  <c r="K242" i="6" s="1"/>
  <c r="M242" i="6" s="1"/>
  <c r="J240" i="6"/>
  <c r="K240" i="6" s="1"/>
  <c r="M240" i="6" s="1"/>
  <c r="J235" i="6"/>
  <c r="K235" i="6" s="1"/>
  <c r="M235" i="6" s="1"/>
  <c r="J234" i="6"/>
  <c r="K234" i="6" s="1"/>
  <c r="M234" i="6" s="1"/>
  <c r="J232" i="6"/>
  <c r="K232" i="6" s="1"/>
  <c r="M232" i="6" s="1"/>
  <c r="J227" i="6"/>
  <c r="K227" i="6" s="1"/>
  <c r="M227" i="6" s="1"/>
  <c r="J226" i="6"/>
  <c r="K226" i="6" s="1"/>
  <c r="M226" i="6" s="1"/>
  <c r="J224" i="6"/>
  <c r="K224" i="6" s="1"/>
  <c r="M224" i="6" s="1"/>
  <c r="J217" i="6"/>
  <c r="K217" i="6" s="1"/>
  <c r="M217" i="6" s="1"/>
  <c r="J208" i="6"/>
  <c r="K208" i="6" s="1"/>
  <c r="M208" i="6" s="1"/>
  <c r="J201" i="6"/>
  <c r="K201" i="6" s="1"/>
  <c r="M201" i="6" s="1"/>
  <c r="J193" i="6"/>
  <c r="K193" i="6" s="1"/>
  <c r="M193" i="6" s="1"/>
  <c r="J185" i="6"/>
  <c r="K185" i="6" s="1"/>
  <c r="M185" i="6" s="1"/>
  <c r="J177" i="6"/>
  <c r="K177" i="6" s="1"/>
  <c r="M177" i="6" s="1"/>
  <c r="J176" i="6"/>
  <c r="K176" i="6" s="1"/>
  <c r="M176" i="6" s="1"/>
  <c r="J173" i="6"/>
  <c r="K173" i="6" s="1"/>
  <c r="M173" i="6" s="1"/>
  <c r="J172" i="6"/>
  <c r="K172" i="6" s="1"/>
  <c r="M172" i="6" s="1"/>
  <c r="J169" i="6"/>
  <c r="K169" i="6" s="1"/>
  <c r="M169" i="6" s="1"/>
  <c r="J168" i="6"/>
  <c r="K168" i="6" s="1"/>
  <c r="M168" i="6" s="1"/>
  <c r="J165" i="6"/>
  <c r="K165" i="6" s="1"/>
  <c r="M165" i="6" s="1"/>
  <c r="J164" i="6"/>
  <c r="K164" i="6" s="1"/>
  <c r="M164" i="6" s="1"/>
  <c r="J161" i="6"/>
  <c r="K161" i="6" s="1"/>
  <c r="M161" i="6" s="1"/>
  <c r="J160" i="6"/>
  <c r="K160" i="6" s="1"/>
  <c r="M160" i="6" s="1"/>
  <c r="J157" i="6"/>
  <c r="K157" i="6" s="1"/>
  <c r="M157" i="6" s="1"/>
  <c r="J156" i="6"/>
  <c r="K156" i="6" s="1"/>
  <c r="M156" i="6" s="1"/>
  <c r="J153" i="6"/>
  <c r="K153" i="6" s="1"/>
  <c r="M153" i="6" s="1"/>
  <c r="J152" i="6"/>
  <c r="K152" i="6" s="1"/>
  <c r="M152" i="6" s="1"/>
  <c r="J149" i="6"/>
  <c r="K149" i="6" s="1"/>
  <c r="M149" i="6" s="1"/>
  <c r="J148" i="6"/>
  <c r="K148" i="6" s="1"/>
  <c r="M148" i="6" s="1"/>
  <c r="J145" i="6"/>
  <c r="K145" i="6" s="1"/>
  <c r="M145" i="6" s="1"/>
  <c r="J144" i="6"/>
  <c r="K144" i="6" s="1"/>
  <c r="M144" i="6" s="1"/>
  <c r="J141" i="6"/>
  <c r="K141" i="6" s="1"/>
  <c r="M141" i="6" s="1"/>
  <c r="J140" i="6"/>
  <c r="K140" i="6" s="1"/>
  <c r="M140" i="6" s="1"/>
  <c r="J137" i="6"/>
  <c r="K137" i="6" s="1"/>
  <c r="M137" i="6" s="1"/>
  <c r="J136" i="6"/>
  <c r="K136" i="6" s="1"/>
  <c r="M136" i="6" s="1"/>
  <c r="J133" i="6"/>
  <c r="K133" i="6" s="1"/>
  <c r="M133" i="6" s="1"/>
  <c r="J132" i="6"/>
  <c r="K132" i="6" s="1"/>
  <c r="M132" i="6" s="1"/>
  <c r="J129" i="6"/>
  <c r="K129" i="6" s="1"/>
  <c r="M129" i="6" s="1"/>
  <c r="J128" i="6"/>
  <c r="K128" i="6" s="1"/>
  <c r="M128" i="6" s="1"/>
  <c r="J397" i="6"/>
  <c r="K397" i="6" s="1"/>
  <c r="M397" i="6" s="1"/>
  <c r="J336" i="6"/>
  <c r="K336" i="6" s="1"/>
  <c r="M336" i="6" s="1"/>
  <c r="J284" i="6"/>
  <c r="K284" i="6" s="1"/>
  <c r="M284" i="6" s="1"/>
  <c r="J279" i="6"/>
  <c r="K279" i="6" s="1"/>
  <c r="M279" i="6" s="1"/>
  <c r="J278" i="6"/>
  <c r="K278" i="6" s="1"/>
  <c r="M278" i="6" s="1"/>
  <c r="J268" i="6"/>
  <c r="K268" i="6" s="1"/>
  <c r="M268" i="6" s="1"/>
  <c r="J263" i="6"/>
  <c r="K263" i="6" s="1"/>
  <c r="M263" i="6" s="1"/>
  <c r="J262" i="6"/>
  <c r="K262" i="6" s="1"/>
  <c r="M262" i="6" s="1"/>
  <c r="J252" i="6"/>
  <c r="K252" i="6" s="1"/>
  <c r="M252" i="6" s="1"/>
  <c r="J247" i="6"/>
  <c r="K247" i="6" s="1"/>
  <c r="M247" i="6" s="1"/>
  <c r="J246" i="6"/>
  <c r="K246" i="6" s="1"/>
  <c r="M246" i="6" s="1"/>
  <c r="J236" i="6"/>
  <c r="K236" i="6" s="1"/>
  <c r="M236" i="6" s="1"/>
  <c r="J231" i="6"/>
  <c r="K231" i="6" s="1"/>
  <c r="M231" i="6" s="1"/>
  <c r="J230" i="6"/>
  <c r="K230" i="6" s="1"/>
  <c r="M230" i="6" s="1"/>
  <c r="J197" i="6"/>
  <c r="K197" i="6" s="1"/>
  <c r="M197" i="6" s="1"/>
  <c r="J150" i="6"/>
  <c r="K150" i="6" s="1"/>
  <c r="M150" i="6" s="1"/>
  <c r="J134" i="6"/>
  <c r="K134" i="6" s="1"/>
  <c r="M134" i="6" s="1"/>
  <c r="J380" i="6"/>
  <c r="K380" i="6" s="1"/>
  <c r="M380" i="6" s="1"/>
  <c r="J204" i="6"/>
  <c r="K204" i="6" s="1"/>
  <c r="M204" i="6" s="1"/>
  <c r="J200" i="6"/>
  <c r="K200" i="6" s="1"/>
  <c r="M200" i="6" s="1"/>
  <c r="J154" i="6"/>
  <c r="K154" i="6" s="1"/>
  <c r="M154" i="6" s="1"/>
  <c r="J138" i="6"/>
  <c r="K138" i="6" s="1"/>
  <c r="M138" i="6" s="1"/>
  <c r="J122" i="6"/>
  <c r="K122" i="6" s="1"/>
  <c r="M122" i="6" s="1"/>
  <c r="J118" i="6"/>
  <c r="K118" i="6" s="1"/>
  <c r="M118" i="6" s="1"/>
  <c r="J114" i="6"/>
  <c r="K114" i="6" s="1"/>
  <c r="M114" i="6" s="1"/>
  <c r="J110" i="6"/>
  <c r="K110" i="6" s="1"/>
  <c r="M110" i="6" s="1"/>
  <c r="J106" i="6"/>
  <c r="K106" i="6" s="1"/>
  <c r="M106" i="6" s="1"/>
  <c r="J102" i="6"/>
  <c r="K102" i="6" s="1"/>
  <c r="M102" i="6" s="1"/>
  <c r="J98" i="6"/>
  <c r="K98" i="6" s="1"/>
  <c r="M98" i="6" s="1"/>
  <c r="J94" i="6"/>
  <c r="K94" i="6" s="1"/>
  <c r="M94" i="6" s="1"/>
  <c r="J90" i="6"/>
  <c r="K90" i="6" s="1"/>
  <c r="M90" i="6" s="1"/>
  <c r="J86" i="6"/>
  <c r="K86" i="6" s="1"/>
  <c r="M86" i="6" s="1"/>
  <c r="J82" i="6"/>
  <c r="K82" i="6" s="1"/>
  <c r="M82" i="6" s="1"/>
  <c r="J78" i="6"/>
  <c r="K78" i="6" s="1"/>
  <c r="M78" i="6" s="1"/>
  <c r="J74" i="6"/>
  <c r="K74" i="6" s="1"/>
  <c r="M74" i="6" s="1"/>
  <c r="J70" i="6"/>
  <c r="K70" i="6" s="1"/>
  <c r="M70" i="6" s="1"/>
  <c r="J66" i="6"/>
  <c r="K66" i="6" s="1"/>
  <c r="M66" i="6" s="1"/>
  <c r="J62" i="6"/>
  <c r="K62" i="6" s="1"/>
  <c r="M62" i="6" s="1"/>
  <c r="J58" i="6"/>
  <c r="K58" i="6" s="1"/>
  <c r="M58" i="6" s="1"/>
  <c r="J54" i="6"/>
  <c r="K54" i="6" s="1"/>
  <c r="M54" i="6" s="1"/>
  <c r="J50" i="6"/>
  <c r="K50" i="6" s="1"/>
  <c r="M50" i="6" s="1"/>
  <c r="J46" i="6"/>
  <c r="K46" i="6" s="1"/>
  <c r="M46" i="6" s="1"/>
  <c r="J42" i="6"/>
  <c r="K42" i="6" s="1"/>
  <c r="M42" i="6" s="1"/>
  <c r="J38" i="6"/>
  <c r="K38" i="6" s="1"/>
  <c r="M38" i="6" s="1"/>
  <c r="J34" i="6"/>
  <c r="K34" i="6" s="1"/>
  <c r="M34" i="6" s="1"/>
  <c r="J30" i="6"/>
  <c r="K30" i="6" s="1"/>
  <c r="M30" i="6" s="1"/>
  <c r="J26" i="6"/>
  <c r="K26" i="6" s="1"/>
  <c r="M26" i="6" s="1"/>
  <c r="J22" i="6"/>
  <c r="K22" i="6" s="1"/>
  <c r="M22" i="6" s="1"/>
  <c r="J18" i="6"/>
  <c r="K18" i="6" s="1"/>
  <c r="M18" i="6" s="1"/>
  <c r="J14" i="6"/>
  <c r="K14" i="6" s="1"/>
  <c r="M14" i="6" s="1"/>
  <c r="J10" i="6"/>
  <c r="K10" i="6" s="1"/>
  <c r="M10" i="6" s="1"/>
  <c r="J292" i="6"/>
  <c r="K292" i="6" s="1"/>
  <c r="M292" i="6" s="1"/>
  <c r="J287" i="6"/>
  <c r="K287" i="6" s="1"/>
  <c r="M287" i="6" s="1"/>
  <c r="J286" i="6"/>
  <c r="K286" i="6" s="1"/>
  <c r="M286" i="6" s="1"/>
  <c r="J276" i="6"/>
  <c r="K276" i="6" s="1"/>
  <c r="M276" i="6" s="1"/>
  <c r="J271" i="6"/>
  <c r="K271" i="6" s="1"/>
  <c r="M271" i="6" s="1"/>
  <c r="J270" i="6"/>
  <c r="K270" i="6" s="1"/>
  <c r="M270" i="6" s="1"/>
  <c r="J260" i="6"/>
  <c r="K260" i="6" s="1"/>
  <c r="M260" i="6" s="1"/>
  <c r="J255" i="6"/>
  <c r="K255" i="6" s="1"/>
  <c r="M255" i="6" s="1"/>
  <c r="J254" i="6"/>
  <c r="K254" i="6" s="1"/>
  <c r="M254" i="6" s="1"/>
  <c r="J244" i="6"/>
  <c r="K244" i="6" s="1"/>
  <c r="M244" i="6" s="1"/>
  <c r="J239" i="6"/>
  <c r="K239" i="6" s="1"/>
  <c r="M239" i="6" s="1"/>
  <c r="J238" i="6"/>
  <c r="K238" i="6" s="1"/>
  <c r="M238" i="6" s="1"/>
  <c r="J228" i="6"/>
  <c r="K228" i="6" s="1"/>
  <c r="M228" i="6" s="1"/>
  <c r="J213" i="6"/>
  <c r="K213" i="6" s="1"/>
  <c r="M213" i="6" s="1"/>
  <c r="J158" i="6"/>
  <c r="K158" i="6" s="1"/>
  <c r="M158" i="6" s="1"/>
  <c r="J142" i="6"/>
  <c r="K142" i="6" s="1"/>
  <c r="M142" i="6" s="1"/>
  <c r="J126" i="6"/>
  <c r="K126" i="6" s="1"/>
  <c r="M126" i="6" s="1"/>
  <c r="J125" i="6"/>
  <c r="K125" i="6" s="1"/>
  <c r="M125" i="6" s="1"/>
  <c r="J124" i="6"/>
  <c r="K124" i="6" s="1"/>
  <c r="M124" i="6" s="1"/>
  <c r="J121" i="6"/>
  <c r="K121" i="6" s="1"/>
  <c r="M121" i="6" s="1"/>
  <c r="J120" i="6"/>
  <c r="K120" i="6" s="1"/>
  <c r="M120" i="6" s="1"/>
  <c r="J117" i="6"/>
  <c r="K117" i="6" s="1"/>
  <c r="M117" i="6" s="1"/>
  <c r="J116" i="6"/>
  <c r="K116" i="6" s="1"/>
  <c r="M116" i="6" s="1"/>
  <c r="J113" i="6"/>
  <c r="K113" i="6" s="1"/>
  <c r="M113" i="6" s="1"/>
  <c r="J112" i="6"/>
  <c r="K112" i="6" s="1"/>
  <c r="M112" i="6" s="1"/>
  <c r="J109" i="6"/>
  <c r="K109" i="6" s="1"/>
  <c r="M109" i="6" s="1"/>
  <c r="J108" i="6"/>
  <c r="K108" i="6" s="1"/>
  <c r="M108" i="6" s="1"/>
  <c r="J105" i="6"/>
  <c r="K105" i="6" s="1"/>
  <c r="M105" i="6" s="1"/>
  <c r="J104" i="6"/>
  <c r="K104" i="6" s="1"/>
  <c r="M104" i="6" s="1"/>
  <c r="J101" i="6"/>
  <c r="K101" i="6" s="1"/>
  <c r="M101" i="6" s="1"/>
  <c r="J100" i="6"/>
  <c r="K100" i="6" s="1"/>
  <c r="M100" i="6" s="1"/>
  <c r="J97" i="6"/>
  <c r="K97" i="6" s="1"/>
  <c r="M97" i="6" s="1"/>
  <c r="J96" i="6"/>
  <c r="K96" i="6" s="1"/>
  <c r="M96" i="6" s="1"/>
  <c r="J93" i="6"/>
  <c r="K93" i="6" s="1"/>
  <c r="M93" i="6" s="1"/>
  <c r="J92" i="6"/>
  <c r="K92" i="6" s="1"/>
  <c r="M92" i="6" s="1"/>
  <c r="J89" i="6"/>
  <c r="K89" i="6" s="1"/>
  <c r="M89" i="6" s="1"/>
  <c r="J88" i="6"/>
  <c r="K88" i="6" s="1"/>
  <c r="M88" i="6" s="1"/>
  <c r="J85" i="6"/>
  <c r="K85" i="6" s="1"/>
  <c r="M85" i="6" s="1"/>
  <c r="J84" i="6"/>
  <c r="K84" i="6" s="1"/>
  <c r="M84" i="6" s="1"/>
  <c r="J81" i="6"/>
  <c r="K81" i="6" s="1"/>
  <c r="M81" i="6" s="1"/>
  <c r="J80" i="6"/>
  <c r="K80" i="6" s="1"/>
  <c r="M80" i="6" s="1"/>
  <c r="J77" i="6"/>
  <c r="K77" i="6" s="1"/>
  <c r="M77" i="6" s="1"/>
  <c r="J76" i="6"/>
  <c r="K76" i="6" s="1"/>
  <c r="M76" i="6" s="1"/>
  <c r="J73" i="6"/>
  <c r="K73" i="6" s="1"/>
  <c r="M73" i="6" s="1"/>
  <c r="J72" i="6"/>
  <c r="K72" i="6" s="1"/>
  <c r="M72" i="6" s="1"/>
  <c r="J69" i="6"/>
  <c r="K69" i="6" s="1"/>
  <c r="M69" i="6" s="1"/>
  <c r="J68" i="6"/>
  <c r="K68" i="6" s="1"/>
  <c r="M68" i="6" s="1"/>
  <c r="J65" i="6"/>
  <c r="K65" i="6" s="1"/>
  <c r="M65" i="6" s="1"/>
  <c r="J64" i="6"/>
  <c r="K64" i="6" s="1"/>
  <c r="M64" i="6" s="1"/>
  <c r="J61" i="6"/>
  <c r="K61" i="6" s="1"/>
  <c r="M61" i="6" s="1"/>
  <c r="J60" i="6"/>
  <c r="K60" i="6" s="1"/>
  <c r="M60" i="6" s="1"/>
  <c r="J57" i="6"/>
  <c r="K57" i="6" s="1"/>
  <c r="M57" i="6" s="1"/>
  <c r="J56" i="6"/>
  <c r="K56" i="6" s="1"/>
  <c r="M56" i="6" s="1"/>
  <c r="J53" i="6"/>
  <c r="K53" i="6" s="1"/>
  <c r="M53" i="6" s="1"/>
  <c r="J52" i="6"/>
  <c r="K52" i="6" s="1"/>
  <c r="M52" i="6" s="1"/>
  <c r="J49" i="6"/>
  <c r="K49" i="6" s="1"/>
  <c r="M49" i="6" s="1"/>
  <c r="J48" i="6"/>
  <c r="K48" i="6" s="1"/>
  <c r="M48" i="6" s="1"/>
  <c r="J45" i="6"/>
  <c r="K45" i="6" s="1"/>
  <c r="M45" i="6" s="1"/>
  <c r="J44" i="6"/>
  <c r="K44" i="6" s="1"/>
  <c r="M44" i="6" s="1"/>
  <c r="J41" i="6"/>
  <c r="K41" i="6" s="1"/>
  <c r="M41" i="6" s="1"/>
  <c r="J40" i="6"/>
  <c r="K40" i="6" s="1"/>
  <c r="M40" i="6" s="1"/>
  <c r="J37" i="6"/>
  <c r="K37" i="6" s="1"/>
  <c r="M37" i="6" s="1"/>
  <c r="J36" i="6"/>
  <c r="K36" i="6" s="1"/>
  <c r="M36" i="6" s="1"/>
  <c r="J33" i="6"/>
  <c r="K33" i="6" s="1"/>
  <c r="M33" i="6" s="1"/>
  <c r="J32" i="6"/>
  <c r="K32" i="6" s="1"/>
  <c r="M32" i="6" s="1"/>
  <c r="J29" i="6"/>
  <c r="K29" i="6" s="1"/>
  <c r="M29" i="6" s="1"/>
  <c r="J28" i="6"/>
  <c r="K28" i="6" s="1"/>
  <c r="M28" i="6" s="1"/>
  <c r="J25" i="6"/>
  <c r="K25" i="6" s="1"/>
  <c r="M25" i="6" s="1"/>
  <c r="J24" i="6"/>
  <c r="K24" i="6" s="1"/>
  <c r="M24" i="6" s="1"/>
  <c r="J21" i="6"/>
  <c r="K21" i="6" s="1"/>
  <c r="M21" i="6" s="1"/>
  <c r="J20" i="6"/>
  <c r="K20" i="6" s="1"/>
  <c r="M20" i="6" s="1"/>
  <c r="J17" i="6"/>
  <c r="K17" i="6" s="1"/>
  <c r="M17" i="6" s="1"/>
  <c r="J16" i="6"/>
  <c r="K16" i="6" s="1"/>
  <c r="M16" i="6" s="1"/>
  <c r="J13" i="6"/>
  <c r="K13" i="6" s="1"/>
  <c r="M13" i="6" s="1"/>
  <c r="J12" i="6"/>
  <c r="K12" i="6" s="1"/>
  <c r="M12" i="6" s="1"/>
  <c r="J9" i="6"/>
  <c r="K9" i="6" s="1"/>
  <c r="M9" i="6" s="1"/>
  <c r="J322" i="6"/>
  <c r="K322" i="6" s="1"/>
  <c r="M322" i="6" s="1"/>
  <c r="J314" i="6"/>
  <c r="K314" i="6" s="1"/>
  <c r="M314" i="6" s="1"/>
  <c r="J306" i="6"/>
  <c r="K306" i="6" s="1"/>
  <c r="M306" i="6" s="1"/>
  <c r="J298" i="6"/>
  <c r="K298" i="6" s="1"/>
  <c r="M298" i="6" s="1"/>
  <c r="J220" i="6"/>
  <c r="K220" i="6" s="1"/>
  <c r="M220" i="6" s="1"/>
  <c r="J216" i="6"/>
  <c r="K216" i="6" s="1"/>
  <c r="M216" i="6" s="1"/>
  <c r="J209" i="6"/>
  <c r="K209" i="6" s="1"/>
  <c r="M209" i="6" s="1"/>
  <c r="J189" i="6"/>
  <c r="K189" i="6" s="1"/>
  <c r="M189" i="6" s="1"/>
  <c r="J188" i="6"/>
  <c r="K188" i="6" s="1"/>
  <c r="M188" i="6" s="1"/>
  <c r="J181" i="6"/>
  <c r="K181" i="6" s="1"/>
  <c r="M181" i="6" s="1"/>
  <c r="J180" i="6"/>
  <c r="K180" i="6" s="1"/>
  <c r="M180" i="6" s="1"/>
  <c r="J146" i="6"/>
  <c r="K146" i="6" s="1"/>
  <c r="M146" i="6" s="1"/>
  <c r="J130" i="6"/>
  <c r="K130" i="6" s="1"/>
  <c r="M130" i="6" s="1"/>
  <c r="J432" i="5"/>
  <c r="K432" i="5" s="1"/>
  <c r="M432" i="5" s="1"/>
  <c r="J428" i="5"/>
  <c r="K428" i="5" s="1"/>
  <c r="M428" i="5" s="1"/>
  <c r="J424" i="5"/>
  <c r="K424" i="5" s="1"/>
  <c r="M424" i="5" s="1"/>
  <c r="J420" i="5"/>
  <c r="K420" i="5" s="1"/>
  <c r="M420" i="5" s="1"/>
  <c r="J416" i="5"/>
  <c r="K416" i="5" s="1"/>
  <c r="M416" i="5" s="1"/>
  <c r="J412" i="5"/>
  <c r="K412" i="5" s="1"/>
  <c r="M412" i="5" s="1"/>
  <c r="J408" i="5"/>
  <c r="K408" i="5" s="1"/>
  <c r="M408" i="5" s="1"/>
  <c r="J404" i="5"/>
  <c r="K404" i="5" s="1"/>
  <c r="M404" i="5" s="1"/>
  <c r="J400" i="5"/>
  <c r="K400" i="5" s="1"/>
  <c r="M400" i="5" s="1"/>
  <c r="J396" i="5"/>
  <c r="K396" i="5" s="1"/>
  <c r="M396" i="5" s="1"/>
  <c r="J392" i="5"/>
  <c r="K392" i="5" s="1"/>
  <c r="M392" i="5" s="1"/>
  <c r="J389" i="5"/>
  <c r="K389" i="5" s="1"/>
  <c r="M389" i="5" s="1"/>
  <c r="J385" i="5"/>
  <c r="K385" i="5" s="1"/>
  <c r="M385" i="5" s="1"/>
  <c r="J381" i="5"/>
  <c r="K381" i="5" s="1"/>
  <c r="M381" i="5" s="1"/>
  <c r="J377" i="5"/>
  <c r="K377" i="5" s="1"/>
  <c r="M377" i="5" s="1"/>
  <c r="J373" i="5"/>
  <c r="K373" i="5" s="1"/>
  <c r="M373" i="5" s="1"/>
  <c r="J369" i="5"/>
  <c r="K369" i="5" s="1"/>
  <c r="M369" i="5" s="1"/>
  <c r="J365" i="5"/>
  <c r="K365" i="5" s="1"/>
  <c r="M365" i="5" s="1"/>
  <c r="J361" i="5"/>
  <c r="K361" i="5" s="1"/>
  <c r="M361" i="5" s="1"/>
  <c r="J357" i="5"/>
  <c r="K357" i="5" s="1"/>
  <c r="M357" i="5" s="1"/>
  <c r="J353" i="5"/>
  <c r="K353" i="5" s="1"/>
  <c r="M353" i="5" s="1"/>
  <c r="J349" i="5"/>
  <c r="K349" i="5" s="1"/>
  <c r="M349" i="5" s="1"/>
  <c r="J345" i="5"/>
  <c r="K345" i="5" s="1"/>
  <c r="M345" i="5" s="1"/>
  <c r="J341" i="5"/>
  <c r="K341" i="5" s="1"/>
  <c r="M341" i="5" s="1"/>
  <c r="J423" i="5"/>
  <c r="K423" i="5" s="1"/>
  <c r="M423" i="5" s="1"/>
  <c r="J421" i="5"/>
  <c r="K421" i="5" s="1"/>
  <c r="M421" i="5" s="1"/>
  <c r="J418" i="5"/>
  <c r="K418" i="5" s="1"/>
  <c r="M418" i="5" s="1"/>
  <c r="J407" i="5"/>
  <c r="K407" i="5" s="1"/>
  <c r="M407" i="5" s="1"/>
  <c r="J405" i="5"/>
  <c r="K405" i="5" s="1"/>
  <c r="M405" i="5" s="1"/>
  <c r="J402" i="5"/>
  <c r="K402" i="5" s="1"/>
  <c r="M402" i="5" s="1"/>
  <c r="J391" i="5"/>
  <c r="K391" i="5" s="1"/>
  <c r="M391" i="5" s="1"/>
  <c r="J390" i="5"/>
  <c r="K390" i="5" s="1"/>
  <c r="M390" i="5" s="1"/>
  <c r="J387" i="5"/>
  <c r="K387" i="5" s="1"/>
  <c r="M387" i="5" s="1"/>
  <c r="J386" i="5"/>
  <c r="K386" i="5" s="1"/>
  <c r="M386" i="5" s="1"/>
  <c r="J383" i="5"/>
  <c r="K383" i="5" s="1"/>
  <c r="M383" i="5" s="1"/>
  <c r="J382" i="5"/>
  <c r="K382" i="5" s="1"/>
  <c r="M382" i="5" s="1"/>
  <c r="J379" i="5"/>
  <c r="K379" i="5" s="1"/>
  <c r="M379" i="5" s="1"/>
  <c r="J378" i="5"/>
  <c r="K378" i="5" s="1"/>
  <c r="M378" i="5" s="1"/>
  <c r="J375" i="5"/>
  <c r="K375" i="5" s="1"/>
  <c r="M375" i="5" s="1"/>
  <c r="J374" i="5"/>
  <c r="K374" i="5" s="1"/>
  <c r="M374" i="5" s="1"/>
  <c r="J371" i="5"/>
  <c r="K371" i="5" s="1"/>
  <c r="M371" i="5" s="1"/>
  <c r="J370" i="5"/>
  <c r="K370" i="5" s="1"/>
  <c r="M370" i="5" s="1"/>
  <c r="J367" i="5"/>
  <c r="K367" i="5" s="1"/>
  <c r="M367" i="5" s="1"/>
  <c r="J366" i="5"/>
  <c r="K366" i="5" s="1"/>
  <c r="M366" i="5" s="1"/>
  <c r="J363" i="5"/>
  <c r="K363" i="5" s="1"/>
  <c r="M363" i="5" s="1"/>
  <c r="J362" i="5"/>
  <c r="K362" i="5" s="1"/>
  <c r="M362" i="5" s="1"/>
  <c r="J359" i="5"/>
  <c r="K359" i="5" s="1"/>
  <c r="M359" i="5" s="1"/>
  <c r="J358" i="5"/>
  <c r="K358" i="5" s="1"/>
  <c r="M358" i="5" s="1"/>
  <c r="J355" i="5"/>
  <c r="K355" i="5" s="1"/>
  <c r="M355" i="5" s="1"/>
  <c r="J354" i="5"/>
  <c r="K354" i="5" s="1"/>
  <c r="M354" i="5" s="1"/>
  <c r="J351" i="5"/>
  <c r="K351" i="5" s="1"/>
  <c r="M351" i="5" s="1"/>
  <c r="J350" i="5"/>
  <c r="K350" i="5" s="1"/>
  <c r="M350" i="5" s="1"/>
  <c r="J347" i="5"/>
  <c r="K347" i="5" s="1"/>
  <c r="M347" i="5" s="1"/>
  <c r="J346" i="5"/>
  <c r="K346" i="5" s="1"/>
  <c r="M346" i="5" s="1"/>
  <c r="J343" i="5"/>
  <c r="K343" i="5" s="1"/>
  <c r="M343" i="5" s="1"/>
  <c r="J342" i="5"/>
  <c r="K342" i="5" s="1"/>
  <c r="M342" i="5" s="1"/>
  <c r="J339" i="5"/>
  <c r="K339" i="5" s="1"/>
  <c r="M339" i="5" s="1"/>
  <c r="J337" i="5"/>
  <c r="K337" i="5" s="1"/>
  <c r="M337" i="5" s="1"/>
  <c r="J333" i="5"/>
  <c r="K333" i="5" s="1"/>
  <c r="M333" i="5" s="1"/>
  <c r="J329" i="5"/>
  <c r="K329" i="5" s="1"/>
  <c r="M329" i="5" s="1"/>
  <c r="J325" i="5"/>
  <c r="K325" i="5" s="1"/>
  <c r="M325" i="5" s="1"/>
  <c r="J321" i="5"/>
  <c r="K321" i="5" s="1"/>
  <c r="M321" i="5" s="1"/>
  <c r="J317" i="5"/>
  <c r="K317" i="5" s="1"/>
  <c r="M317" i="5" s="1"/>
  <c r="J313" i="5"/>
  <c r="K313" i="5" s="1"/>
  <c r="M313" i="5" s="1"/>
  <c r="J309" i="5"/>
  <c r="K309" i="5" s="1"/>
  <c r="M309" i="5" s="1"/>
  <c r="J305" i="5"/>
  <c r="K305" i="5" s="1"/>
  <c r="M305" i="5" s="1"/>
  <c r="J301" i="5"/>
  <c r="K301" i="5" s="1"/>
  <c r="M301" i="5" s="1"/>
  <c r="J297" i="5"/>
  <c r="K297" i="5" s="1"/>
  <c r="M297" i="5" s="1"/>
  <c r="J293" i="5"/>
  <c r="K293" i="5" s="1"/>
  <c r="M293" i="5" s="1"/>
  <c r="J289" i="5"/>
  <c r="K289" i="5" s="1"/>
  <c r="M289" i="5" s="1"/>
  <c r="J285" i="5"/>
  <c r="K285" i="5" s="1"/>
  <c r="M285" i="5" s="1"/>
  <c r="J281" i="5"/>
  <c r="K281" i="5" s="1"/>
  <c r="M281" i="5" s="1"/>
  <c r="J277" i="5"/>
  <c r="K277" i="5" s="1"/>
  <c r="M277" i="5" s="1"/>
  <c r="J273" i="5"/>
  <c r="K273" i="5" s="1"/>
  <c r="M273" i="5" s="1"/>
  <c r="J269" i="5"/>
  <c r="K269" i="5" s="1"/>
  <c r="M269" i="5" s="1"/>
  <c r="J265" i="5"/>
  <c r="K265" i="5" s="1"/>
  <c r="M265" i="5" s="1"/>
  <c r="J261" i="5"/>
  <c r="K261" i="5" s="1"/>
  <c r="M261" i="5" s="1"/>
  <c r="J257" i="5"/>
  <c r="K257" i="5" s="1"/>
  <c r="M257" i="5" s="1"/>
  <c r="J253" i="5"/>
  <c r="K253" i="5" s="1"/>
  <c r="M253" i="5" s="1"/>
  <c r="J249" i="5"/>
  <c r="K249" i="5" s="1"/>
  <c r="M249" i="5" s="1"/>
  <c r="J245" i="5"/>
  <c r="K245" i="5" s="1"/>
  <c r="M245" i="5" s="1"/>
  <c r="J241" i="5"/>
  <c r="K241" i="5" s="1"/>
  <c r="M241" i="5" s="1"/>
  <c r="J237" i="5"/>
  <c r="K237" i="5" s="1"/>
  <c r="M237" i="5" s="1"/>
  <c r="J233" i="5"/>
  <c r="K233" i="5" s="1"/>
  <c r="M233" i="5" s="1"/>
  <c r="J229" i="5"/>
  <c r="K229" i="5" s="1"/>
  <c r="M229" i="5" s="1"/>
  <c r="J225" i="5"/>
  <c r="K225" i="5" s="1"/>
  <c r="M225" i="5" s="1"/>
  <c r="J430" i="5"/>
  <c r="K430" i="5" s="1"/>
  <c r="M430" i="5" s="1"/>
  <c r="J425" i="5"/>
  <c r="K425" i="5" s="1"/>
  <c r="M425" i="5" s="1"/>
  <c r="J419" i="5"/>
  <c r="K419" i="5" s="1"/>
  <c r="M419" i="5" s="1"/>
  <c r="J413" i="5"/>
  <c r="K413" i="5" s="1"/>
  <c r="M413" i="5" s="1"/>
  <c r="J406" i="5"/>
  <c r="K406" i="5" s="1"/>
  <c r="M406" i="5" s="1"/>
  <c r="J395" i="5"/>
  <c r="K395" i="5" s="1"/>
  <c r="M395" i="5" s="1"/>
  <c r="J394" i="5"/>
  <c r="K394" i="5" s="1"/>
  <c r="M394" i="5" s="1"/>
  <c r="J376" i="5"/>
  <c r="K376" i="5" s="1"/>
  <c r="M376" i="5" s="1"/>
  <c r="J360" i="5"/>
  <c r="K360" i="5" s="1"/>
  <c r="M360" i="5" s="1"/>
  <c r="J344" i="5"/>
  <c r="K344" i="5" s="1"/>
  <c r="M344" i="5" s="1"/>
  <c r="J223" i="5"/>
  <c r="K223" i="5" s="1"/>
  <c r="M223" i="5" s="1"/>
  <c r="J219" i="5"/>
  <c r="K219" i="5" s="1"/>
  <c r="M219" i="5" s="1"/>
  <c r="J215" i="5"/>
  <c r="K215" i="5" s="1"/>
  <c r="M215" i="5" s="1"/>
  <c r="J211" i="5"/>
  <c r="K211" i="5" s="1"/>
  <c r="M211" i="5" s="1"/>
  <c r="J207" i="5"/>
  <c r="K207" i="5" s="1"/>
  <c r="M207" i="5" s="1"/>
  <c r="J203" i="5"/>
  <c r="K203" i="5" s="1"/>
  <c r="M203" i="5" s="1"/>
  <c r="J199" i="5"/>
  <c r="K199" i="5" s="1"/>
  <c r="M199" i="5" s="1"/>
  <c r="J195" i="5"/>
  <c r="K195" i="5" s="1"/>
  <c r="M195" i="5" s="1"/>
  <c r="J191" i="5"/>
  <c r="K191" i="5" s="1"/>
  <c r="M191" i="5" s="1"/>
  <c r="J187" i="5"/>
  <c r="K187" i="5" s="1"/>
  <c r="M187" i="5" s="1"/>
  <c r="J183" i="5"/>
  <c r="K183" i="5" s="1"/>
  <c r="M183" i="5" s="1"/>
  <c r="J179" i="5"/>
  <c r="K179" i="5" s="1"/>
  <c r="M179" i="5" s="1"/>
  <c r="J175" i="5"/>
  <c r="K175" i="5" s="1"/>
  <c r="M175" i="5" s="1"/>
  <c r="J171" i="5"/>
  <c r="K171" i="5" s="1"/>
  <c r="M171" i="5" s="1"/>
  <c r="J167" i="5"/>
  <c r="K167" i="5" s="1"/>
  <c r="M167" i="5" s="1"/>
  <c r="J163" i="5"/>
  <c r="K163" i="5" s="1"/>
  <c r="M163" i="5" s="1"/>
  <c r="J159" i="5"/>
  <c r="K159" i="5" s="1"/>
  <c r="M159" i="5" s="1"/>
  <c r="J155" i="5"/>
  <c r="K155" i="5" s="1"/>
  <c r="M155" i="5" s="1"/>
  <c r="J151" i="5"/>
  <c r="K151" i="5" s="1"/>
  <c r="M151" i="5" s="1"/>
  <c r="J147" i="5"/>
  <c r="K147" i="5" s="1"/>
  <c r="M147" i="5" s="1"/>
  <c r="J143" i="5"/>
  <c r="K143" i="5" s="1"/>
  <c r="M143" i="5" s="1"/>
  <c r="J139" i="5"/>
  <c r="K139" i="5" s="1"/>
  <c r="M139" i="5" s="1"/>
  <c r="J135" i="5"/>
  <c r="K135" i="5" s="1"/>
  <c r="M135" i="5" s="1"/>
  <c r="J131" i="5"/>
  <c r="K131" i="5" s="1"/>
  <c r="M131" i="5" s="1"/>
  <c r="J127" i="5"/>
  <c r="K127" i="5" s="1"/>
  <c r="M127" i="5" s="1"/>
  <c r="J123" i="5"/>
  <c r="K123" i="5" s="1"/>
  <c r="M123" i="5" s="1"/>
  <c r="J429" i="5"/>
  <c r="K429" i="5" s="1"/>
  <c r="M429" i="5" s="1"/>
  <c r="J422" i="5"/>
  <c r="K422" i="5" s="1"/>
  <c r="M422" i="5" s="1"/>
  <c r="J411" i="5"/>
  <c r="K411" i="5" s="1"/>
  <c r="M411" i="5" s="1"/>
  <c r="J410" i="5"/>
  <c r="K410" i="5" s="1"/>
  <c r="M410" i="5" s="1"/>
  <c r="J401" i="5"/>
  <c r="K401" i="5" s="1"/>
  <c r="M401" i="5" s="1"/>
  <c r="J399" i="5"/>
  <c r="K399" i="5" s="1"/>
  <c r="M399" i="5" s="1"/>
  <c r="J380" i="5"/>
  <c r="K380" i="5" s="1"/>
  <c r="M380" i="5" s="1"/>
  <c r="J364" i="5"/>
  <c r="K364" i="5" s="1"/>
  <c r="M364" i="5" s="1"/>
  <c r="J348" i="5"/>
  <c r="K348" i="5" s="1"/>
  <c r="M348" i="5" s="1"/>
  <c r="J336" i="5"/>
  <c r="K336" i="5" s="1"/>
  <c r="M336" i="5" s="1"/>
  <c r="J332" i="5"/>
  <c r="K332" i="5" s="1"/>
  <c r="M332" i="5" s="1"/>
  <c r="J328" i="5"/>
  <c r="K328" i="5" s="1"/>
  <c r="M328" i="5" s="1"/>
  <c r="J324" i="5"/>
  <c r="K324" i="5" s="1"/>
  <c r="M324" i="5" s="1"/>
  <c r="J320" i="5"/>
  <c r="K320" i="5" s="1"/>
  <c r="M320" i="5" s="1"/>
  <c r="J316" i="5"/>
  <c r="K316" i="5" s="1"/>
  <c r="M316" i="5" s="1"/>
  <c r="J312" i="5"/>
  <c r="K312" i="5" s="1"/>
  <c r="M312" i="5" s="1"/>
  <c r="J308" i="5"/>
  <c r="K308" i="5" s="1"/>
  <c r="M308" i="5" s="1"/>
  <c r="J304" i="5"/>
  <c r="K304" i="5" s="1"/>
  <c r="M304" i="5" s="1"/>
  <c r="J300" i="5"/>
  <c r="K300" i="5" s="1"/>
  <c r="M300" i="5" s="1"/>
  <c r="J296" i="5"/>
  <c r="K296" i="5" s="1"/>
  <c r="M296" i="5" s="1"/>
  <c r="J292" i="5"/>
  <c r="K292" i="5" s="1"/>
  <c r="M292" i="5" s="1"/>
  <c r="J288" i="5"/>
  <c r="K288" i="5" s="1"/>
  <c r="M288" i="5" s="1"/>
  <c r="J284" i="5"/>
  <c r="K284" i="5" s="1"/>
  <c r="M284" i="5" s="1"/>
  <c r="J280" i="5"/>
  <c r="K280" i="5" s="1"/>
  <c r="M280" i="5" s="1"/>
  <c r="J276" i="5"/>
  <c r="K276" i="5" s="1"/>
  <c r="M276" i="5" s="1"/>
  <c r="J272" i="5"/>
  <c r="K272" i="5" s="1"/>
  <c r="M272" i="5" s="1"/>
  <c r="J268" i="5"/>
  <c r="K268" i="5" s="1"/>
  <c r="M268" i="5" s="1"/>
  <c r="J264" i="5"/>
  <c r="K264" i="5" s="1"/>
  <c r="M264" i="5" s="1"/>
  <c r="J260" i="5"/>
  <c r="K260" i="5" s="1"/>
  <c r="M260" i="5" s="1"/>
  <c r="J256" i="5"/>
  <c r="K256" i="5" s="1"/>
  <c r="M256" i="5" s="1"/>
  <c r="J252" i="5"/>
  <c r="K252" i="5" s="1"/>
  <c r="M252" i="5" s="1"/>
  <c r="J248" i="5"/>
  <c r="K248" i="5" s="1"/>
  <c r="M248" i="5" s="1"/>
  <c r="J244" i="5"/>
  <c r="K244" i="5" s="1"/>
  <c r="M244" i="5" s="1"/>
  <c r="J240" i="5"/>
  <c r="K240" i="5" s="1"/>
  <c r="M240" i="5" s="1"/>
  <c r="J236" i="5"/>
  <c r="K236" i="5" s="1"/>
  <c r="M236" i="5" s="1"/>
  <c r="J232" i="5"/>
  <c r="K232" i="5" s="1"/>
  <c r="M232" i="5" s="1"/>
  <c r="J228" i="5"/>
  <c r="K228" i="5" s="1"/>
  <c r="M228" i="5" s="1"/>
  <c r="J224" i="5"/>
  <c r="K224" i="5" s="1"/>
  <c r="M224" i="5" s="1"/>
  <c r="J427" i="5"/>
  <c r="K427" i="5" s="1"/>
  <c r="M427" i="5" s="1"/>
  <c r="J426" i="5"/>
  <c r="K426" i="5" s="1"/>
  <c r="M426" i="5" s="1"/>
  <c r="J417" i="5"/>
  <c r="K417" i="5" s="1"/>
  <c r="M417" i="5" s="1"/>
  <c r="J415" i="5"/>
  <c r="K415" i="5" s="1"/>
  <c r="M415" i="5" s="1"/>
  <c r="J398" i="5"/>
  <c r="K398" i="5" s="1"/>
  <c r="M398" i="5" s="1"/>
  <c r="J393" i="5"/>
  <c r="K393" i="5" s="1"/>
  <c r="M393" i="5" s="1"/>
  <c r="J403" i="5"/>
  <c r="K403" i="5" s="1"/>
  <c r="M403" i="5" s="1"/>
  <c r="J334" i="5"/>
  <c r="K334" i="5" s="1"/>
  <c r="M334" i="5" s="1"/>
  <c r="J331" i="5"/>
  <c r="K331" i="5" s="1"/>
  <c r="M331" i="5" s="1"/>
  <c r="J397" i="5"/>
  <c r="K397" i="5" s="1"/>
  <c r="M397" i="5" s="1"/>
  <c r="J388" i="5"/>
  <c r="K388" i="5" s="1"/>
  <c r="M388" i="5" s="1"/>
  <c r="J326" i="5"/>
  <c r="K326" i="5" s="1"/>
  <c r="M326" i="5" s="1"/>
  <c r="J323" i="5"/>
  <c r="K323" i="5" s="1"/>
  <c r="M323" i="5" s="1"/>
  <c r="J310" i="5"/>
  <c r="K310" i="5" s="1"/>
  <c r="M310" i="5" s="1"/>
  <c r="J307" i="5"/>
  <c r="K307" i="5" s="1"/>
  <c r="M307" i="5" s="1"/>
  <c r="J294" i="5"/>
  <c r="K294" i="5" s="1"/>
  <c r="M294" i="5" s="1"/>
  <c r="J291" i="5"/>
  <c r="K291" i="5" s="1"/>
  <c r="M291" i="5" s="1"/>
  <c r="J278" i="5"/>
  <c r="K278" i="5" s="1"/>
  <c r="M278" i="5" s="1"/>
  <c r="J275" i="5"/>
  <c r="K275" i="5" s="1"/>
  <c r="M275" i="5" s="1"/>
  <c r="J262" i="5"/>
  <c r="K262" i="5" s="1"/>
  <c r="M262" i="5" s="1"/>
  <c r="J259" i="5"/>
  <c r="K259" i="5" s="1"/>
  <c r="M259" i="5" s="1"/>
  <c r="J409" i="5"/>
  <c r="K409" i="5" s="1"/>
  <c r="M409" i="5" s="1"/>
  <c r="J372" i="5"/>
  <c r="K372" i="5" s="1"/>
  <c r="M372" i="5" s="1"/>
  <c r="J368" i="5"/>
  <c r="K368" i="5" s="1"/>
  <c r="M368" i="5" s="1"/>
  <c r="J356" i="5"/>
  <c r="K356" i="5" s="1"/>
  <c r="M356" i="5" s="1"/>
  <c r="J352" i="5"/>
  <c r="K352" i="5" s="1"/>
  <c r="M352" i="5" s="1"/>
  <c r="J335" i="5"/>
  <c r="K335" i="5" s="1"/>
  <c r="M335" i="5" s="1"/>
  <c r="J330" i="5"/>
  <c r="K330" i="5" s="1"/>
  <c r="M330" i="5" s="1"/>
  <c r="J315" i="5"/>
  <c r="K315" i="5" s="1"/>
  <c r="M315" i="5" s="1"/>
  <c r="J303" i="5"/>
  <c r="K303" i="5" s="1"/>
  <c r="M303" i="5" s="1"/>
  <c r="J298" i="5"/>
  <c r="K298" i="5" s="1"/>
  <c r="M298" i="5" s="1"/>
  <c r="J290" i="5"/>
  <c r="K290" i="5" s="1"/>
  <c r="M290" i="5" s="1"/>
  <c r="J286" i="5"/>
  <c r="K286" i="5" s="1"/>
  <c r="M286" i="5" s="1"/>
  <c r="J263" i="5"/>
  <c r="K263" i="5" s="1"/>
  <c r="M263" i="5" s="1"/>
  <c r="J251" i="5"/>
  <c r="K251" i="5" s="1"/>
  <c r="M251" i="5" s="1"/>
  <c r="J238" i="5"/>
  <c r="K238" i="5" s="1"/>
  <c r="M238" i="5" s="1"/>
  <c r="J235" i="5"/>
  <c r="K235" i="5" s="1"/>
  <c r="M235" i="5" s="1"/>
  <c r="J319" i="5"/>
  <c r="K319" i="5" s="1"/>
  <c r="M319" i="5" s="1"/>
  <c r="J318" i="5"/>
  <c r="K318" i="5" s="1"/>
  <c r="M318" i="5" s="1"/>
  <c r="J295" i="5"/>
  <c r="K295" i="5" s="1"/>
  <c r="M295" i="5" s="1"/>
  <c r="J283" i="5"/>
  <c r="K283" i="5" s="1"/>
  <c r="M283" i="5" s="1"/>
  <c r="J271" i="5"/>
  <c r="K271" i="5" s="1"/>
  <c r="M271" i="5" s="1"/>
  <c r="J266" i="5"/>
  <c r="K266" i="5" s="1"/>
  <c r="M266" i="5" s="1"/>
  <c r="J258" i="5"/>
  <c r="K258" i="5" s="1"/>
  <c r="M258" i="5" s="1"/>
  <c r="J254" i="5"/>
  <c r="K254" i="5" s="1"/>
  <c r="M254" i="5" s="1"/>
  <c r="J246" i="5"/>
  <c r="K246" i="5" s="1"/>
  <c r="M246" i="5" s="1"/>
  <c r="J243" i="5"/>
  <c r="K243" i="5" s="1"/>
  <c r="M243" i="5" s="1"/>
  <c r="J230" i="5"/>
  <c r="K230" i="5" s="1"/>
  <c r="M230" i="5" s="1"/>
  <c r="J227" i="5"/>
  <c r="K227" i="5" s="1"/>
  <c r="M227" i="5" s="1"/>
  <c r="J221" i="5"/>
  <c r="K221" i="5" s="1"/>
  <c r="M221" i="5" s="1"/>
  <c r="J220" i="5"/>
  <c r="K220" i="5" s="1"/>
  <c r="M220" i="5" s="1"/>
  <c r="J217" i="5"/>
  <c r="K217" i="5" s="1"/>
  <c r="M217" i="5" s="1"/>
  <c r="J216" i="5"/>
  <c r="K216" i="5" s="1"/>
  <c r="M216" i="5" s="1"/>
  <c r="J213" i="5"/>
  <c r="K213" i="5" s="1"/>
  <c r="M213" i="5" s="1"/>
  <c r="J212" i="5"/>
  <c r="K212" i="5" s="1"/>
  <c r="M212" i="5" s="1"/>
  <c r="J209" i="5"/>
  <c r="K209" i="5" s="1"/>
  <c r="M209" i="5" s="1"/>
  <c r="J208" i="5"/>
  <c r="K208" i="5" s="1"/>
  <c r="M208" i="5" s="1"/>
  <c r="J205" i="5"/>
  <c r="K205" i="5" s="1"/>
  <c r="M205" i="5" s="1"/>
  <c r="J204" i="5"/>
  <c r="K204" i="5" s="1"/>
  <c r="M204" i="5" s="1"/>
  <c r="J201" i="5"/>
  <c r="K201" i="5" s="1"/>
  <c r="M201" i="5" s="1"/>
  <c r="J200" i="5"/>
  <c r="K200" i="5" s="1"/>
  <c r="M200" i="5" s="1"/>
  <c r="J197" i="5"/>
  <c r="K197" i="5" s="1"/>
  <c r="M197" i="5" s="1"/>
  <c r="J196" i="5"/>
  <c r="K196" i="5" s="1"/>
  <c r="M196" i="5" s="1"/>
  <c r="J193" i="5"/>
  <c r="K193" i="5" s="1"/>
  <c r="M193" i="5" s="1"/>
  <c r="J192" i="5"/>
  <c r="K192" i="5" s="1"/>
  <c r="M192" i="5" s="1"/>
  <c r="J189" i="5"/>
  <c r="K189" i="5" s="1"/>
  <c r="M189" i="5" s="1"/>
  <c r="J188" i="5"/>
  <c r="K188" i="5" s="1"/>
  <c r="M188" i="5" s="1"/>
  <c r="J185" i="5"/>
  <c r="K185" i="5" s="1"/>
  <c r="M185" i="5" s="1"/>
  <c r="J184" i="5"/>
  <c r="K184" i="5" s="1"/>
  <c r="M184" i="5" s="1"/>
  <c r="J181" i="5"/>
  <c r="K181" i="5" s="1"/>
  <c r="M181" i="5" s="1"/>
  <c r="J180" i="5"/>
  <c r="K180" i="5" s="1"/>
  <c r="M180" i="5" s="1"/>
  <c r="J177" i="5"/>
  <c r="K177" i="5" s="1"/>
  <c r="M177" i="5" s="1"/>
  <c r="J176" i="5"/>
  <c r="K176" i="5" s="1"/>
  <c r="M176" i="5" s="1"/>
  <c r="J173" i="5"/>
  <c r="K173" i="5" s="1"/>
  <c r="M173" i="5" s="1"/>
  <c r="J172" i="5"/>
  <c r="K172" i="5" s="1"/>
  <c r="M172" i="5" s="1"/>
  <c r="J169" i="5"/>
  <c r="K169" i="5" s="1"/>
  <c r="M169" i="5" s="1"/>
  <c r="J168" i="5"/>
  <c r="K168" i="5" s="1"/>
  <c r="M168" i="5" s="1"/>
  <c r="J165" i="5"/>
  <c r="K165" i="5" s="1"/>
  <c r="M165" i="5" s="1"/>
  <c r="J164" i="5"/>
  <c r="K164" i="5" s="1"/>
  <c r="M164" i="5" s="1"/>
  <c r="J161" i="5"/>
  <c r="K161" i="5" s="1"/>
  <c r="M161" i="5" s="1"/>
  <c r="J160" i="5"/>
  <c r="K160" i="5" s="1"/>
  <c r="M160" i="5" s="1"/>
  <c r="J157" i="5"/>
  <c r="K157" i="5" s="1"/>
  <c r="M157" i="5" s="1"/>
  <c r="J156" i="5"/>
  <c r="K156" i="5" s="1"/>
  <c r="M156" i="5" s="1"/>
  <c r="J153" i="5"/>
  <c r="K153" i="5" s="1"/>
  <c r="M153" i="5" s="1"/>
  <c r="J152" i="5"/>
  <c r="K152" i="5" s="1"/>
  <c r="M152" i="5" s="1"/>
  <c r="J149" i="5"/>
  <c r="K149" i="5" s="1"/>
  <c r="M149" i="5" s="1"/>
  <c r="J148" i="5"/>
  <c r="K148" i="5" s="1"/>
  <c r="M148" i="5" s="1"/>
  <c r="J145" i="5"/>
  <c r="K145" i="5" s="1"/>
  <c r="M145" i="5" s="1"/>
  <c r="J414" i="5"/>
  <c r="K414" i="5" s="1"/>
  <c r="M414" i="5" s="1"/>
  <c r="J311" i="5"/>
  <c r="K311" i="5" s="1"/>
  <c r="M311" i="5" s="1"/>
  <c r="J306" i="5"/>
  <c r="K306" i="5" s="1"/>
  <c r="M306" i="5" s="1"/>
  <c r="J282" i="5"/>
  <c r="K282" i="5" s="1"/>
  <c r="M282" i="5" s="1"/>
  <c r="J231" i="5"/>
  <c r="K231" i="5" s="1"/>
  <c r="M231" i="5" s="1"/>
  <c r="J226" i="5"/>
  <c r="K226" i="5" s="1"/>
  <c r="M226" i="5" s="1"/>
  <c r="J210" i="5"/>
  <c r="K210" i="5" s="1"/>
  <c r="M210" i="5" s="1"/>
  <c r="J194" i="5"/>
  <c r="K194" i="5" s="1"/>
  <c r="M194" i="5" s="1"/>
  <c r="J178" i="5"/>
  <c r="K178" i="5" s="1"/>
  <c r="M178" i="5" s="1"/>
  <c r="J170" i="5"/>
  <c r="K170" i="5" s="1"/>
  <c r="M170" i="5" s="1"/>
  <c r="J154" i="5"/>
  <c r="K154" i="5" s="1"/>
  <c r="M154" i="5" s="1"/>
  <c r="J142" i="5"/>
  <c r="K142" i="5" s="1"/>
  <c r="M142" i="5" s="1"/>
  <c r="J138" i="5"/>
  <c r="K138" i="5" s="1"/>
  <c r="M138" i="5" s="1"/>
  <c r="J134" i="5"/>
  <c r="K134" i="5" s="1"/>
  <c r="M134" i="5" s="1"/>
  <c r="J130" i="5"/>
  <c r="K130" i="5" s="1"/>
  <c r="M130" i="5" s="1"/>
  <c r="J126" i="5"/>
  <c r="K126" i="5" s="1"/>
  <c r="M126" i="5" s="1"/>
  <c r="J122" i="5"/>
  <c r="K122" i="5" s="1"/>
  <c r="M122" i="5" s="1"/>
  <c r="J433" i="5"/>
  <c r="K433" i="5" s="1"/>
  <c r="M433" i="5" s="1"/>
  <c r="J431" i="5"/>
  <c r="K431" i="5" s="1"/>
  <c r="M431" i="5" s="1"/>
  <c r="J384" i="5"/>
  <c r="K384" i="5" s="1"/>
  <c r="M384" i="5" s="1"/>
  <c r="J340" i="5"/>
  <c r="K340" i="5" s="1"/>
  <c r="M340" i="5" s="1"/>
  <c r="J338" i="5"/>
  <c r="K338" i="5" s="1"/>
  <c r="M338" i="5" s="1"/>
  <c r="J302" i="5"/>
  <c r="K302" i="5" s="1"/>
  <c r="M302" i="5" s="1"/>
  <c r="J287" i="5"/>
  <c r="K287" i="5" s="1"/>
  <c r="M287" i="5" s="1"/>
  <c r="J279" i="5"/>
  <c r="K279" i="5" s="1"/>
  <c r="M279" i="5" s="1"/>
  <c r="J274" i="5"/>
  <c r="K274" i="5" s="1"/>
  <c r="M274" i="5" s="1"/>
  <c r="J250" i="5"/>
  <c r="K250" i="5" s="1"/>
  <c r="M250" i="5" s="1"/>
  <c r="J214" i="5"/>
  <c r="K214" i="5" s="1"/>
  <c r="M214" i="5" s="1"/>
  <c r="J198" i="5"/>
  <c r="K198" i="5" s="1"/>
  <c r="M198" i="5" s="1"/>
  <c r="J182" i="5"/>
  <c r="K182" i="5" s="1"/>
  <c r="M182" i="5" s="1"/>
  <c r="J158" i="5"/>
  <c r="K158" i="5" s="1"/>
  <c r="M158" i="5" s="1"/>
  <c r="J144" i="5"/>
  <c r="K144" i="5" s="1"/>
  <c r="M144" i="5" s="1"/>
  <c r="J141" i="5"/>
  <c r="K141" i="5" s="1"/>
  <c r="M141" i="5" s="1"/>
  <c r="J140" i="5"/>
  <c r="K140" i="5" s="1"/>
  <c r="M140" i="5" s="1"/>
  <c r="J137" i="5"/>
  <c r="K137" i="5" s="1"/>
  <c r="M137" i="5" s="1"/>
  <c r="J136" i="5"/>
  <c r="K136" i="5" s="1"/>
  <c r="M136" i="5" s="1"/>
  <c r="J133" i="5"/>
  <c r="K133" i="5" s="1"/>
  <c r="M133" i="5" s="1"/>
  <c r="J132" i="5"/>
  <c r="K132" i="5" s="1"/>
  <c r="M132" i="5" s="1"/>
  <c r="J129" i="5"/>
  <c r="K129" i="5" s="1"/>
  <c r="M129" i="5" s="1"/>
  <c r="J128" i="5"/>
  <c r="K128" i="5" s="1"/>
  <c r="M128" i="5" s="1"/>
  <c r="J125" i="5"/>
  <c r="K125" i="5" s="1"/>
  <c r="M125" i="5" s="1"/>
  <c r="J124" i="5"/>
  <c r="K124" i="5" s="1"/>
  <c r="M124" i="5" s="1"/>
  <c r="J299" i="5"/>
  <c r="K299" i="5" s="1"/>
  <c r="M299" i="5" s="1"/>
  <c r="J270" i="5"/>
  <c r="K270" i="5" s="1"/>
  <c r="M270" i="5" s="1"/>
  <c r="J247" i="5"/>
  <c r="K247" i="5" s="1"/>
  <c r="M247" i="5" s="1"/>
  <c r="J242" i="5"/>
  <c r="K242" i="5" s="1"/>
  <c r="M242" i="5" s="1"/>
  <c r="J218" i="5"/>
  <c r="K218" i="5" s="1"/>
  <c r="M218" i="5" s="1"/>
  <c r="J202" i="5"/>
  <c r="K202" i="5" s="1"/>
  <c r="M202" i="5" s="1"/>
  <c r="J186" i="5"/>
  <c r="K186" i="5" s="1"/>
  <c r="M186" i="5" s="1"/>
  <c r="J162" i="5"/>
  <c r="K162" i="5" s="1"/>
  <c r="M162" i="5" s="1"/>
  <c r="J146" i="5"/>
  <c r="K146" i="5" s="1"/>
  <c r="M146" i="5" s="1"/>
  <c r="J327" i="5"/>
  <c r="K327" i="5" s="1"/>
  <c r="M327" i="5" s="1"/>
  <c r="J322" i="5"/>
  <c r="K322" i="5" s="1"/>
  <c r="M322" i="5" s="1"/>
  <c r="J314" i="5"/>
  <c r="K314" i="5" s="1"/>
  <c r="M314" i="5" s="1"/>
  <c r="J267" i="5"/>
  <c r="K267" i="5" s="1"/>
  <c r="M267" i="5" s="1"/>
  <c r="J255" i="5"/>
  <c r="K255" i="5" s="1"/>
  <c r="M255" i="5" s="1"/>
  <c r="J239" i="5"/>
  <c r="K239" i="5" s="1"/>
  <c r="M239" i="5" s="1"/>
  <c r="J234" i="5"/>
  <c r="K234" i="5" s="1"/>
  <c r="M234" i="5" s="1"/>
  <c r="J222" i="5"/>
  <c r="K222" i="5" s="1"/>
  <c r="M222" i="5" s="1"/>
  <c r="J206" i="5"/>
  <c r="K206" i="5" s="1"/>
  <c r="M206" i="5" s="1"/>
  <c r="J190" i="5"/>
  <c r="K190" i="5" s="1"/>
  <c r="M190" i="5" s="1"/>
  <c r="J174" i="5"/>
  <c r="K174" i="5" s="1"/>
  <c r="M174" i="5" s="1"/>
  <c r="J166" i="5"/>
  <c r="K166" i="5" s="1"/>
  <c r="M166" i="5" s="1"/>
  <c r="J150" i="5"/>
  <c r="K150" i="5" s="1"/>
  <c r="M150" i="5" s="1"/>
  <c r="J120" i="5"/>
  <c r="K120" i="5" s="1"/>
  <c r="M120" i="5" s="1"/>
  <c r="J116" i="5"/>
  <c r="K116" i="5" s="1"/>
  <c r="M116" i="5" s="1"/>
  <c r="J112" i="5"/>
  <c r="K112" i="5" s="1"/>
  <c r="M112" i="5" s="1"/>
  <c r="J108" i="5"/>
  <c r="K108" i="5" s="1"/>
  <c r="M108" i="5" s="1"/>
  <c r="J104" i="5"/>
  <c r="K104" i="5" s="1"/>
  <c r="M104" i="5" s="1"/>
  <c r="J100" i="5"/>
  <c r="K100" i="5" s="1"/>
  <c r="M100" i="5" s="1"/>
  <c r="J96" i="5"/>
  <c r="K96" i="5" s="1"/>
  <c r="M96" i="5" s="1"/>
  <c r="J92" i="5"/>
  <c r="K92" i="5" s="1"/>
  <c r="M92" i="5" s="1"/>
  <c r="J88" i="5"/>
  <c r="K88" i="5" s="1"/>
  <c r="M88" i="5" s="1"/>
  <c r="J84" i="5"/>
  <c r="K84" i="5" s="1"/>
  <c r="M84" i="5" s="1"/>
  <c r="J80" i="5"/>
  <c r="K80" i="5" s="1"/>
  <c r="M80" i="5" s="1"/>
  <c r="J77" i="5"/>
  <c r="K77" i="5" s="1"/>
  <c r="M77" i="5" s="1"/>
  <c r="J73" i="5"/>
  <c r="K73" i="5" s="1"/>
  <c r="M73" i="5" s="1"/>
  <c r="J69" i="5"/>
  <c r="K69" i="5" s="1"/>
  <c r="M69" i="5" s="1"/>
  <c r="J65" i="5"/>
  <c r="K65" i="5" s="1"/>
  <c r="M65" i="5" s="1"/>
  <c r="J61" i="5"/>
  <c r="K61" i="5" s="1"/>
  <c r="M61" i="5" s="1"/>
  <c r="J57" i="5"/>
  <c r="K57" i="5" s="1"/>
  <c r="M57" i="5" s="1"/>
  <c r="J53" i="5"/>
  <c r="K53" i="5" s="1"/>
  <c r="M53" i="5" s="1"/>
  <c r="J49" i="5"/>
  <c r="K49" i="5" s="1"/>
  <c r="M49" i="5" s="1"/>
  <c r="J45" i="5"/>
  <c r="K45" i="5" s="1"/>
  <c r="M45" i="5" s="1"/>
  <c r="J41" i="5"/>
  <c r="K41" i="5" s="1"/>
  <c r="M41" i="5" s="1"/>
  <c r="J37" i="5"/>
  <c r="K37" i="5" s="1"/>
  <c r="M37" i="5" s="1"/>
  <c r="J33" i="5"/>
  <c r="K33" i="5" s="1"/>
  <c r="M33" i="5" s="1"/>
  <c r="J29" i="5"/>
  <c r="K29" i="5" s="1"/>
  <c r="M29" i="5" s="1"/>
  <c r="J111" i="5"/>
  <c r="K111" i="5" s="1"/>
  <c r="M111" i="5" s="1"/>
  <c r="J109" i="5"/>
  <c r="K109" i="5" s="1"/>
  <c r="M109" i="5" s="1"/>
  <c r="J106" i="5"/>
  <c r="K106" i="5" s="1"/>
  <c r="M106" i="5" s="1"/>
  <c r="J95" i="5"/>
  <c r="K95" i="5" s="1"/>
  <c r="M95" i="5" s="1"/>
  <c r="J93" i="5"/>
  <c r="K93" i="5" s="1"/>
  <c r="M93" i="5" s="1"/>
  <c r="J90" i="5"/>
  <c r="K90" i="5" s="1"/>
  <c r="M90" i="5" s="1"/>
  <c r="J79" i="5"/>
  <c r="K79" i="5" s="1"/>
  <c r="M79" i="5" s="1"/>
  <c r="J78" i="5"/>
  <c r="K78" i="5" s="1"/>
  <c r="M78" i="5" s="1"/>
  <c r="J75" i="5"/>
  <c r="K75" i="5" s="1"/>
  <c r="M75" i="5" s="1"/>
  <c r="J74" i="5"/>
  <c r="K74" i="5" s="1"/>
  <c r="M74" i="5" s="1"/>
  <c r="J71" i="5"/>
  <c r="K71" i="5" s="1"/>
  <c r="M71" i="5" s="1"/>
  <c r="J70" i="5"/>
  <c r="K70" i="5" s="1"/>
  <c r="M70" i="5" s="1"/>
  <c r="J67" i="5"/>
  <c r="K67" i="5" s="1"/>
  <c r="M67" i="5" s="1"/>
  <c r="J66" i="5"/>
  <c r="K66" i="5" s="1"/>
  <c r="M66" i="5" s="1"/>
  <c r="J63" i="5"/>
  <c r="K63" i="5" s="1"/>
  <c r="M63" i="5" s="1"/>
  <c r="J62" i="5"/>
  <c r="K62" i="5" s="1"/>
  <c r="M62" i="5" s="1"/>
  <c r="J59" i="5"/>
  <c r="K59" i="5" s="1"/>
  <c r="M59" i="5" s="1"/>
  <c r="J58" i="5"/>
  <c r="K58" i="5" s="1"/>
  <c r="M58" i="5" s="1"/>
  <c r="J55" i="5"/>
  <c r="K55" i="5" s="1"/>
  <c r="M55" i="5" s="1"/>
  <c r="J54" i="5"/>
  <c r="K54" i="5" s="1"/>
  <c r="M54" i="5" s="1"/>
  <c r="J51" i="5"/>
  <c r="K51" i="5" s="1"/>
  <c r="M51" i="5" s="1"/>
  <c r="J50" i="5"/>
  <c r="K50" i="5" s="1"/>
  <c r="M50" i="5" s="1"/>
  <c r="J47" i="5"/>
  <c r="K47" i="5" s="1"/>
  <c r="M47" i="5" s="1"/>
  <c r="J46" i="5"/>
  <c r="K46" i="5" s="1"/>
  <c r="M46" i="5" s="1"/>
  <c r="J43" i="5"/>
  <c r="K43" i="5" s="1"/>
  <c r="M43" i="5" s="1"/>
  <c r="J42" i="5"/>
  <c r="K42" i="5" s="1"/>
  <c r="M42" i="5" s="1"/>
  <c r="J39" i="5"/>
  <c r="K39" i="5" s="1"/>
  <c r="M39" i="5" s="1"/>
  <c r="J38" i="5"/>
  <c r="K38" i="5" s="1"/>
  <c r="M38" i="5" s="1"/>
  <c r="J35" i="5"/>
  <c r="K35" i="5" s="1"/>
  <c r="M35" i="5" s="1"/>
  <c r="J34" i="5"/>
  <c r="K34" i="5" s="1"/>
  <c r="M34" i="5" s="1"/>
  <c r="J31" i="5"/>
  <c r="K31" i="5" s="1"/>
  <c r="M31" i="5" s="1"/>
  <c r="J30" i="5"/>
  <c r="K30" i="5" s="1"/>
  <c r="M30" i="5" s="1"/>
  <c r="J27" i="5"/>
  <c r="K27" i="5" s="1"/>
  <c r="M27" i="5" s="1"/>
  <c r="J25" i="5"/>
  <c r="K25" i="5" s="1"/>
  <c r="M25" i="5" s="1"/>
  <c r="J21" i="5"/>
  <c r="K21" i="5" s="1"/>
  <c r="M21" i="5" s="1"/>
  <c r="J17" i="5"/>
  <c r="K17" i="5" s="1"/>
  <c r="M17" i="5" s="1"/>
  <c r="J13" i="5"/>
  <c r="K13" i="5" s="1"/>
  <c r="M13" i="5" s="1"/>
  <c r="J9" i="5"/>
  <c r="K9" i="5" s="1"/>
  <c r="M9" i="5" s="1"/>
  <c r="J115" i="5"/>
  <c r="K115" i="5" s="1"/>
  <c r="M115" i="5" s="1"/>
  <c r="J119" i="5"/>
  <c r="K119" i="5" s="1"/>
  <c r="M119" i="5" s="1"/>
  <c r="J117" i="5"/>
  <c r="K117" i="5" s="1"/>
  <c r="M117" i="5" s="1"/>
  <c r="J114" i="5"/>
  <c r="K114" i="5" s="1"/>
  <c r="M114" i="5" s="1"/>
  <c r="J103" i="5"/>
  <c r="K103" i="5" s="1"/>
  <c r="M103" i="5" s="1"/>
  <c r="J101" i="5"/>
  <c r="K101" i="5" s="1"/>
  <c r="M101" i="5" s="1"/>
  <c r="J98" i="5"/>
  <c r="K98" i="5" s="1"/>
  <c r="M98" i="5" s="1"/>
  <c r="J87" i="5"/>
  <c r="K87" i="5" s="1"/>
  <c r="M87" i="5" s="1"/>
  <c r="J85" i="5"/>
  <c r="K85" i="5" s="1"/>
  <c r="M85" i="5" s="1"/>
  <c r="J82" i="5"/>
  <c r="K82" i="5" s="1"/>
  <c r="M82" i="5" s="1"/>
  <c r="J118" i="5"/>
  <c r="K118" i="5" s="1"/>
  <c r="M118" i="5" s="1"/>
  <c r="J99" i="5"/>
  <c r="K99" i="5" s="1"/>
  <c r="M99" i="5" s="1"/>
  <c r="J97" i="5"/>
  <c r="K97" i="5" s="1"/>
  <c r="M97" i="5" s="1"/>
  <c r="J94" i="5"/>
  <c r="K94" i="5" s="1"/>
  <c r="M94" i="5" s="1"/>
  <c r="J91" i="5"/>
  <c r="K91" i="5" s="1"/>
  <c r="M91" i="5" s="1"/>
  <c r="J89" i="5"/>
  <c r="K89" i="5" s="1"/>
  <c r="M89" i="5" s="1"/>
  <c r="J68" i="5"/>
  <c r="K68" i="5" s="1"/>
  <c r="M68" i="5" s="1"/>
  <c r="J52" i="5"/>
  <c r="K52" i="5" s="1"/>
  <c r="M52" i="5" s="1"/>
  <c r="J36" i="5"/>
  <c r="K36" i="5" s="1"/>
  <c r="M36" i="5" s="1"/>
  <c r="J26" i="5"/>
  <c r="K26" i="5" s="1"/>
  <c r="M26" i="5" s="1"/>
  <c r="J23" i="5"/>
  <c r="K23" i="5" s="1"/>
  <c r="M23" i="5" s="1"/>
  <c r="J22" i="5"/>
  <c r="K22" i="5" s="1"/>
  <c r="M22" i="5" s="1"/>
  <c r="J19" i="5"/>
  <c r="K19" i="5" s="1"/>
  <c r="M19" i="5" s="1"/>
  <c r="J18" i="5"/>
  <c r="K18" i="5" s="1"/>
  <c r="M18" i="5" s="1"/>
  <c r="J15" i="5"/>
  <c r="K15" i="5" s="1"/>
  <c r="M15" i="5" s="1"/>
  <c r="J14" i="5"/>
  <c r="K14" i="5" s="1"/>
  <c r="M14" i="5" s="1"/>
  <c r="J11" i="5"/>
  <c r="K11" i="5" s="1"/>
  <c r="M11" i="5" s="1"/>
  <c r="J10" i="5"/>
  <c r="K10" i="5" s="1"/>
  <c r="M10" i="5" s="1"/>
  <c r="J121" i="5"/>
  <c r="K121" i="5" s="1"/>
  <c r="M121" i="5" s="1"/>
  <c r="J102" i="5"/>
  <c r="K102" i="5" s="1"/>
  <c r="M102" i="5" s="1"/>
  <c r="J83" i="5"/>
  <c r="K83" i="5" s="1"/>
  <c r="M83" i="5" s="1"/>
  <c r="J81" i="5"/>
  <c r="K81" i="5" s="1"/>
  <c r="M81" i="5" s="1"/>
  <c r="J72" i="5"/>
  <c r="K72" i="5" s="1"/>
  <c r="M72" i="5" s="1"/>
  <c r="J56" i="5"/>
  <c r="K56" i="5" s="1"/>
  <c r="M56" i="5" s="1"/>
  <c r="J40" i="5"/>
  <c r="K40" i="5" s="1"/>
  <c r="M40" i="5" s="1"/>
  <c r="J28" i="5"/>
  <c r="K28" i="5" s="1"/>
  <c r="M28" i="5" s="1"/>
  <c r="J107" i="5"/>
  <c r="K107" i="5" s="1"/>
  <c r="M107" i="5" s="1"/>
  <c r="J86" i="5"/>
  <c r="K86" i="5" s="1"/>
  <c r="M86" i="5" s="1"/>
  <c r="J64" i="5"/>
  <c r="K64" i="5" s="1"/>
  <c r="M64" i="5" s="1"/>
  <c r="J60" i="5"/>
  <c r="K60" i="5" s="1"/>
  <c r="M60" i="5" s="1"/>
  <c r="J24" i="5"/>
  <c r="K24" i="5" s="1"/>
  <c r="M24" i="5" s="1"/>
  <c r="J16" i="5"/>
  <c r="K16" i="5" s="1"/>
  <c r="M16" i="5" s="1"/>
  <c r="J48" i="5"/>
  <c r="K48" i="5" s="1"/>
  <c r="M48" i="5" s="1"/>
  <c r="J44" i="5"/>
  <c r="K44" i="5" s="1"/>
  <c r="M44" i="5" s="1"/>
  <c r="J113" i="5"/>
  <c r="K113" i="5" s="1"/>
  <c r="M113" i="5" s="1"/>
  <c r="J32" i="5"/>
  <c r="K32" i="5" s="1"/>
  <c r="M32" i="5" s="1"/>
  <c r="J20" i="5"/>
  <c r="K20" i="5" s="1"/>
  <c r="M20" i="5" s="1"/>
  <c r="J12" i="5"/>
  <c r="K12" i="5" s="1"/>
  <c r="M12" i="5" s="1"/>
  <c r="J110" i="5"/>
  <c r="K110" i="5" s="1"/>
  <c r="M110" i="5" s="1"/>
  <c r="J105" i="5"/>
  <c r="K105" i="5" s="1"/>
  <c r="M105" i="5" s="1"/>
  <c r="J76" i="5"/>
  <c r="K76" i="5" s="1"/>
  <c r="M76" i="5" s="1"/>
  <c r="J428" i="3"/>
  <c r="K428" i="3" s="1"/>
  <c r="M428" i="3" s="1"/>
  <c r="J424" i="3"/>
  <c r="K424" i="3" s="1"/>
  <c r="M424" i="3" s="1"/>
  <c r="J420" i="3"/>
  <c r="K420" i="3" s="1"/>
  <c r="M420" i="3" s="1"/>
  <c r="J416" i="3"/>
  <c r="K416" i="3" s="1"/>
  <c r="M416" i="3" s="1"/>
  <c r="J412" i="3"/>
  <c r="K412" i="3" s="1"/>
  <c r="M412" i="3" s="1"/>
  <c r="J408" i="3"/>
  <c r="K408" i="3" s="1"/>
  <c r="M408" i="3" s="1"/>
  <c r="J404" i="3"/>
  <c r="K404" i="3" s="1"/>
  <c r="M404" i="3" s="1"/>
  <c r="J400" i="3"/>
  <c r="K400" i="3" s="1"/>
  <c r="M400" i="3" s="1"/>
  <c r="J396" i="3"/>
  <c r="K396" i="3" s="1"/>
  <c r="M396" i="3" s="1"/>
  <c r="J392" i="3"/>
  <c r="K392" i="3" s="1"/>
  <c r="M392" i="3" s="1"/>
  <c r="J389" i="3"/>
  <c r="K389" i="3" s="1"/>
  <c r="M389" i="3" s="1"/>
  <c r="J385" i="3"/>
  <c r="K385" i="3" s="1"/>
  <c r="M385" i="3" s="1"/>
  <c r="J381" i="3"/>
  <c r="K381" i="3" s="1"/>
  <c r="M381" i="3" s="1"/>
  <c r="J377" i="3"/>
  <c r="K377" i="3" s="1"/>
  <c r="M377" i="3" s="1"/>
  <c r="J373" i="3"/>
  <c r="K373" i="3" s="1"/>
  <c r="M373" i="3" s="1"/>
  <c r="J369" i="3"/>
  <c r="K369" i="3" s="1"/>
  <c r="M369" i="3" s="1"/>
  <c r="J365" i="3"/>
  <c r="K365" i="3" s="1"/>
  <c r="M365" i="3" s="1"/>
  <c r="J361" i="3"/>
  <c r="K361" i="3" s="1"/>
  <c r="M361" i="3" s="1"/>
  <c r="J357" i="3"/>
  <c r="K357" i="3" s="1"/>
  <c r="M357" i="3" s="1"/>
  <c r="J353" i="3"/>
  <c r="K353" i="3" s="1"/>
  <c r="M353" i="3" s="1"/>
  <c r="J349" i="3"/>
  <c r="K349" i="3" s="1"/>
  <c r="M349" i="3" s="1"/>
  <c r="J345" i="3"/>
  <c r="K345" i="3" s="1"/>
  <c r="M345" i="3" s="1"/>
  <c r="J341" i="3"/>
  <c r="K341" i="3" s="1"/>
  <c r="M341" i="3" s="1"/>
  <c r="J423" i="3"/>
  <c r="K423" i="3" s="1"/>
  <c r="M423" i="3" s="1"/>
  <c r="J421" i="3"/>
  <c r="K421" i="3" s="1"/>
  <c r="M421" i="3" s="1"/>
  <c r="J418" i="3"/>
  <c r="K418" i="3" s="1"/>
  <c r="M418" i="3" s="1"/>
  <c r="J407" i="3"/>
  <c r="K407" i="3" s="1"/>
  <c r="M407" i="3" s="1"/>
  <c r="J405" i="3"/>
  <c r="K405" i="3" s="1"/>
  <c r="M405" i="3" s="1"/>
  <c r="J402" i="3"/>
  <c r="K402" i="3" s="1"/>
  <c r="M402" i="3" s="1"/>
  <c r="J391" i="3"/>
  <c r="K391" i="3" s="1"/>
  <c r="M391" i="3" s="1"/>
  <c r="J390" i="3"/>
  <c r="K390" i="3" s="1"/>
  <c r="M390" i="3" s="1"/>
  <c r="J387" i="3"/>
  <c r="K387" i="3" s="1"/>
  <c r="M387" i="3" s="1"/>
  <c r="J386" i="3"/>
  <c r="K386" i="3" s="1"/>
  <c r="M386" i="3" s="1"/>
  <c r="J383" i="3"/>
  <c r="K383" i="3" s="1"/>
  <c r="M383" i="3" s="1"/>
  <c r="J382" i="3"/>
  <c r="K382" i="3" s="1"/>
  <c r="M382" i="3" s="1"/>
  <c r="J379" i="3"/>
  <c r="K379" i="3" s="1"/>
  <c r="M379" i="3" s="1"/>
  <c r="J378" i="3"/>
  <c r="K378" i="3" s="1"/>
  <c r="M378" i="3" s="1"/>
  <c r="J375" i="3"/>
  <c r="K375" i="3" s="1"/>
  <c r="M375" i="3" s="1"/>
  <c r="J374" i="3"/>
  <c r="K374" i="3" s="1"/>
  <c r="M374" i="3" s="1"/>
  <c r="J371" i="3"/>
  <c r="K371" i="3" s="1"/>
  <c r="M371" i="3" s="1"/>
  <c r="J370" i="3"/>
  <c r="K370" i="3" s="1"/>
  <c r="M370" i="3" s="1"/>
  <c r="J367" i="3"/>
  <c r="K367" i="3" s="1"/>
  <c r="M367" i="3" s="1"/>
  <c r="J366" i="3"/>
  <c r="K366" i="3" s="1"/>
  <c r="M366" i="3" s="1"/>
  <c r="J363" i="3"/>
  <c r="K363" i="3" s="1"/>
  <c r="M363" i="3" s="1"/>
  <c r="J362" i="3"/>
  <c r="K362" i="3" s="1"/>
  <c r="M362" i="3" s="1"/>
  <c r="J359" i="3"/>
  <c r="K359" i="3" s="1"/>
  <c r="M359" i="3" s="1"/>
  <c r="J358" i="3"/>
  <c r="K358" i="3" s="1"/>
  <c r="M358" i="3" s="1"/>
  <c r="J355" i="3"/>
  <c r="K355" i="3" s="1"/>
  <c r="M355" i="3" s="1"/>
  <c r="J354" i="3"/>
  <c r="K354" i="3" s="1"/>
  <c r="M354" i="3" s="1"/>
  <c r="J351" i="3"/>
  <c r="K351" i="3" s="1"/>
  <c r="M351" i="3" s="1"/>
  <c r="J350" i="3"/>
  <c r="K350" i="3" s="1"/>
  <c r="M350" i="3" s="1"/>
  <c r="J347" i="3"/>
  <c r="K347" i="3" s="1"/>
  <c r="M347" i="3" s="1"/>
  <c r="J346" i="3"/>
  <c r="K346" i="3" s="1"/>
  <c r="M346" i="3" s="1"/>
  <c r="J343" i="3"/>
  <c r="K343" i="3" s="1"/>
  <c r="M343" i="3" s="1"/>
  <c r="J342" i="3"/>
  <c r="K342" i="3" s="1"/>
  <c r="M342" i="3" s="1"/>
  <c r="J339" i="3"/>
  <c r="K339" i="3" s="1"/>
  <c r="M339" i="3" s="1"/>
  <c r="J337" i="3"/>
  <c r="K337" i="3" s="1"/>
  <c r="M337" i="3" s="1"/>
  <c r="J333" i="3"/>
  <c r="K333" i="3" s="1"/>
  <c r="M333" i="3" s="1"/>
  <c r="J329" i="3"/>
  <c r="K329" i="3" s="1"/>
  <c r="M329" i="3" s="1"/>
  <c r="J325" i="3"/>
  <c r="K325" i="3" s="1"/>
  <c r="M325" i="3" s="1"/>
  <c r="J321" i="3"/>
  <c r="K321" i="3" s="1"/>
  <c r="M321" i="3" s="1"/>
  <c r="J317" i="3"/>
  <c r="K317" i="3" s="1"/>
  <c r="M317" i="3" s="1"/>
  <c r="J313" i="3"/>
  <c r="K313" i="3" s="1"/>
  <c r="M313" i="3" s="1"/>
  <c r="J309" i="3"/>
  <c r="K309" i="3" s="1"/>
  <c r="M309" i="3" s="1"/>
  <c r="J305" i="3"/>
  <c r="K305" i="3" s="1"/>
  <c r="M305" i="3" s="1"/>
  <c r="J301" i="3"/>
  <c r="K301" i="3" s="1"/>
  <c r="M301" i="3" s="1"/>
  <c r="J297" i="3"/>
  <c r="K297" i="3" s="1"/>
  <c r="M297" i="3" s="1"/>
  <c r="J293" i="3"/>
  <c r="K293" i="3" s="1"/>
  <c r="M293" i="3" s="1"/>
  <c r="J289" i="3"/>
  <c r="K289" i="3" s="1"/>
  <c r="M289" i="3" s="1"/>
  <c r="J285" i="3"/>
  <c r="K285" i="3" s="1"/>
  <c r="M285" i="3" s="1"/>
  <c r="J281" i="3"/>
  <c r="K281" i="3" s="1"/>
  <c r="M281" i="3" s="1"/>
  <c r="J277" i="3"/>
  <c r="K277" i="3" s="1"/>
  <c r="M277" i="3" s="1"/>
  <c r="J273" i="3"/>
  <c r="K273" i="3" s="1"/>
  <c r="M273" i="3" s="1"/>
  <c r="J269" i="3"/>
  <c r="K269" i="3" s="1"/>
  <c r="M269" i="3" s="1"/>
  <c r="J265" i="3"/>
  <c r="K265" i="3" s="1"/>
  <c r="M265" i="3" s="1"/>
  <c r="J261" i="3"/>
  <c r="K261" i="3" s="1"/>
  <c r="M261" i="3" s="1"/>
  <c r="J257" i="3"/>
  <c r="K257" i="3" s="1"/>
  <c r="M257" i="3" s="1"/>
  <c r="J253" i="3"/>
  <c r="K253" i="3" s="1"/>
  <c r="M253" i="3" s="1"/>
  <c r="J249" i="3"/>
  <c r="K249" i="3" s="1"/>
  <c r="M249" i="3" s="1"/>
  <c r="J245" i="3"/>
  <c r="K245" i="3" s="1"/>
  <c r="M245" i="3" s="1"/>
  <c r="J241" i="3"/>
  <c r="K241" i="3" s="1"/>
  <c r="M241" i="3" s="1"/>
  <c r="J237" i="3"/>
  <c r="K237" i="3" s="1"/>
  <c r="M237" i="3" s="1"/>
  <c r="J233" i="3"/>
  <c r="K233" i="3" s="1"/>
  <c r="M233" i="3" s="1"/>
  <c r="J229" i="3"/>
  <c r="K229" i="3" s="1"/>
  <c r="M229" i="3" s="1"/>
  <c r="J225" i="3"/>
  <c r="K225" i="3" s="1"/>
  <c r="M225" i="3" s="1"/>
  <c r="J425" i="3"/>
  <c r="K425" i="3" s="1"/>
  <c r="M425" i="3" s="1"/>
  <c r="J419" i="3"/>
  <c r="K419" i="3" s="1"/>
  <c r="M419" i="3" s="1"/>
  <c r="J413" i="3"/>
  <c r="K413" i="3" s="1"/>
  <c r="M413" i="3" s="1"/>
  <c r="J406" i="3"/>
  <c r="K406" i="3" s="1"/>
  <c r="M406" i="3" s="1"/>
  <c r="J395" i="3"/>
  <c r="K395" i="3" s="1"/>
  <c r="M395" i="3" s="1"/>
  <c r="J394" i="3"/>
  <c r="K394" i="3" s="1"/>
  <c r="M394" i="3" s="1"/>
  <c r="J376" i="3"/>
  <c r="K376" i="3" s="1"/>
  <c r="M376" i="3" s="1"/>
  <c r="J360" i="3"/>
  <c r="K360" i="3" s="1"/>
  <c r="M360" i="3" s="1"/>
  <c r="J344" i="3"/>
  <c r="K344" i="3" s="1"/>
  <c r="M344" i="3" s="1"/>
  <c r="J223" i="3"/>
  <c r="K223" i="3" s="1"/>
  <c r="M223" i="3" s="1"/>
  <c r="J219" i="3"/>
  <c r="K219" i="3" s="1"/>
  <c r="M219" i="3" s="1"/>
  <c r="J215" i="3"/>
  <c r="K215" i="3" s="1"/>
  <c r="M215" i="3" s="1"/>
  <c r="J211" i="3"/>
  <c r="K211" i="3" s="1"/>
  <c r="M211" i="3" s="1"/>
  <c r="J207" i="3"/>
  <c r="K207" i="3" s="1"/>
  <c r="M207" i="3" s="1"/>
  <c r="J203" i="3"/>
  <c r="K203" i="3" s="1"/>
  <c r="M203" i="3" s="1"/>
  <c r="J199" i="3"/>
  <c r="K199" i="3" s="1"/>
  <c r="M199" i="3" s="1"/>
  <c r="J195" i="3"/>
  <c r="K195" i="3" s="1"/>
  <c r="M195" i="3" s="1"/>
  <c r="J191" i="3"/>
  <c r="K191" i="3" s="1"/>
  <c r="M191" i="3" s="1"/>
  <c r="J187" i="3"/>
  <c r="K187" i="3" s="1"/>
  <c r="M187" i="3" s="1"/>
  <c r="J183" i="3"/>
  <c r="K183" i="3" s="1"/>
  <c r="M183" i="3" s="1"/>
  <c r="J179" i="3"/>
  <c r="K179" i="3" s="1"/>
  <c r="M179" i="3" s="1"/>
  <c r="J175" i="3"/>
  <c r="K175" i="3" s="1"/>
  <c r="M175" i="3" s="1"/>
  <c r="J171" i="3"/>
  <c r="K171" i="3" s="1"/>
  <c r="M171" i="3" s="1"/>
  <c r="J167" i="3"/>
  <c r="K167" i="3" s="1"/>
  <c r="M167" i="3" s="1"/>
  <c r="J163" i="3"/>
  <c r="K163" i="3" s="1"/>
  <c r="M163" i="3" s="1"/>
  <c r="J159" i="3"/>
  <c r="K159" i="3" s="1"/>
  <c r="M159" i="3" s="1"/>
  <c r="J155" i="3"/>
  <c r="K155" i="3" s="1"/>
  <c r="M155" i="3" s="1"/>
  <c r="J151" i="3"/>
  <c r="K151" i="3" s="1"/>
  <c r="M151" i="3" s="1"/>
  <c r="J147" i="3"/>
  <c r="K147" i="3" s="1"/>
  <c r="M147" i="3" s="1"/>
  <c r="J143" i="3"/>
  <c r="K143" i="3" s="1"/>
  <c r="M143" i="3" s="1"/>
  <c r="J139" i="3"/>
  <c r="K139" i="3" s="1"/>
  <c r="M139" i="3" s="1"/>
  <c r="J135" i="3"/>
  <c r="K135" i="3" s="1"/>
  <c r="M135" i="3" s="1"/>
  <c r="J131" i="3"/>
  <c r="K131" i="3" s="1"/>
  <c r="M131" i="3" s="1"/>
  <c r="J127" i="3"/>
  <c r="K127" i="3" s="1"/>
  <c r="M127" i="3" s="1"/>
  <c r="J123" i="3"/>
  <c r="K123" i="3" s="1"/>
  <c r="M123" i="3" s="1"/>
  <c r="J119" i="3"/>
  <c r="K119" i="3" s="1"/>
  <c r="M119" i="3" s="1"/>
  <c r="J115" i="3"/>
  <c r="K115" i="3" s="1"/>
  <c r="M115" i="3" s="1"/>
  <c r="J111" i="3"/>
  <c r="K111" i="3" s="1"/>
  <c r="M111" i="3" s="1"/>
  <c r="J107" i="3"/>
  <c r="K107" i="3" s="1"/>
  <c r="M107" i="3" s="1"/>
  <c r="J103" i="3"/>
  <c r="K103" i="3" s="1"/>
  <c r="M103" i="3" s="1"/>
  <c r="J99" i="3"/>
  <c r="K99" i="3" s="1"/>
  <c r="M99" i="3" s="1"/>
  <c r="J95" i="3"/>
  <c r="K95" i="3" s="1"/>
  <c r="M95" i="3" s="1"/>
  <c r="J91" i="3"/>
  <c r="K91" i="3" s="1"/>
  <c r="M91" i="3" s="1"/>
  <c r="J87" i="3"/>
  <c r="K87" i="3" s="1"/>
  <c r="M87" i="3" s="1"/>
  <c r="J83" i="3"/>
  <c r="K83" i="3" s="1"/>
  <c r="M83" i="3" s="1"/>
  <c r="J79" i="3"/>
  <c r="K79" i="3" s="1"/>
  <c r="M79" i="3" s="1"/>
  <c r="J75" i="3"/>
  <c r="K75" i="3" s="1"/>
  <c r="M75" i="3" s="1"/>
  <c r="J71" i="3"/>
  <c r="K71" i="3" s="1"/>
  <c r="M71" i="3" s="1"/>
  <c r="J67" i="3"/>
  <c r="K67" i="3" s="1"/>
  <c r="M67" i="3" s="1"/>
  <c r="J63" i="3"/>
  <c r="K63" i="3" s="1"/>
  <c r="M63" i="3" s="1"/>
  <c r="J59" i="3"/>
  <c r="K59" i="3" s="1"/>
  <c r="M59" i="3" s="1"/>
  <c r="J55" i="3"/>
  <c r="K55" i="3" s="1"/>
  <c r="M55" i="3" s="1"/>
  <c r="J51" i="3"/>
  <c r="K51" i="3" s="1"/>
  <c r="M51" i="3" s="1"/>
  <c r="J47" i="3"/>
  <c r="K47" i="3" s="1"/>
  <c r="M47" i="3" s="1"/>
  <c r="J43" i="3"/>
  <c r="K43" i="3" s="1"/>
  <c r="M43" i="3" s="1"/>
  <c r="J39" i="3"/>
  <c r="K39" i="3" s="1"/>
  <c r="M39" i="3" s="1"/>
  <c r="J35" i="3"/>
  <c r="K35" i="3" s="1"/>
  <c r="M35" i="3" s="1"/>
  <c r="J31" i="3"/>
  <c r="K31" i="3" s="1"/>
  <c r="M31" i="3" s="1"/>
  <c r="J27" i="3"/>
  <c r="K27" i="3" s="1"/>
  <c r="M27" i="3" s="1"/>
  <c r="J23" i="3"/>
  <c r="K23" i="3" s="1"/>
  <c r="M23" i="3" s="1"/>
  <c r="J19" i="3"/>
  <c r="K19" i="3" s="1"/>
  <c r="M19" i="3" s="1"/>
  <c r="J15" i="3"/>
  <c r="K15" i="3" s="1"/>
  <c r="M15" i="3" s="1"/>
  <c r="J11" i="3"/>
  <c r="K11" i="3" s="1"/>
  <c r="M11" i="3" s="1"/>
  <c r="J427" i="3"/>
  <c r="K427" i="3" s="1"/>
  <c r="M427" i="3" s="1"/>
  <c r="J426" i="3"/>
  <c r="K426" i="3" s="1"/>
  <c r="M426" i="3" s="1"/>
  <c r="J417" i="3"/>
  <c r="K417" i="3" s="1"/>
  <c r="M417" i="3" s="1"/>
  <c r="J415" i="3"/>
  <c r="K415" i="3" s="1"/>
  <c r="M415" i="3" s="1"/>
  <c r="J398" i="3"/>
  <c r="K398" i="3" s="1"/>
  <c r="M398" i="3" s="1"/>
  <c r="J393" i="3"/>
  <c r="K393" i="3" s="1"/>
  <c r="M393" i="3" s="1"/>
  <c r="J384" i="3"/>
  <c r="K384" i="3" s="1"/>
  <c r="M384" i="3" s="1"/>
  <c r="J429" i="3"/>
  <c r="K429" i="3" s="1"/>
  <c r="M429" i="3" s="1"/>
  <c r="J414" i="3"/>
  <c r="K414" i="3" s="1"/>
  <c r="M414" i="3" s="1"/>
  <c r="J399" i="3"/>
  <c r="K399" i="3" s="1"/>
  <c r="M399" i="3" s="1"/>
  <c r="J372" i="3"/>
  <c r="K372" i="3" s="1"/>
  <c r="M372" i="3" s="1"/>
  <c r="J356" i="3"/>
  <c r="K356" i="3" s="1"/>
  <c r="M356" i="3" s="1"/>
  <c r="J352" i="3"/>
  <c r="K352" i="3" s="1"/>
  <c r="M352" i="3" s="1"/>
  <c r="J410" i="3"/>
  <c r="K410" i="3" s="1"/>
  <c r="M410" i="3" s="1"/>
  <c r="J388" i="3"/>
  <c r="K388" i="3" s="1"/>
  <c r="M388" i="3" s="1"/>
  <c r="J380" i="3"/>
  <c r="K380" i="3" s="1"/>
  <c r="M380" i="3" s="1"/>
  <c r="J340" i="3"/>
  <c r="K340" i="3" s="1"/>
  <c r="M340" i="3" s="1"/>
  <c r="J334" i="3"/>
  <c r="K334" i="3" s="1"/>
  <c r="M334" i="3" s="1"/>
  <c r="J332" i="3"/>
  <c r="K332" i="3" s="1"/>
  <c r="M332" i="3" s="1"/>
  <c r="J331" i="3"/>
  <c r="K331" i="3" s="1"/>
  <c r="M331" i="3" s="1"/>
  <c r="J326" i="3"/>
  <c r="K326" i="3" s="1"/>
  <c r="M326" i="3" s="1"/>
  <c r="J324" i="3"/>
  <c r="K324" i="3" s="1"/>
  <c r="M324" i="3" s="1"/>
  <c r="J323" i="3"/>
  <c r="K323" i="3" s="1"/>
  <c r="M323" i="3" s="1"/>
  <c r="J318" i="3"/>
  <c r="K318" i="3" s="1"/>
  <c r="M318" i="3" s="1"/>
  <c r="J316" i="3"/>
  <c r="K316" i="3" s="1"/>
  <c r="M316" i="3" s="1"/>
  <c r="J315" i="3"/>
  <c r="K315" i="3" s="1"/>
  <c r="M315" i="3" s="1"/>
  <c r="J310" i="3"/>
  <c r="K310" i="3" s="1"/>
  <c r="M310" i="3" s="1"/>
  <c r="J308" i="3"/>
  <c r="K308" i="3" s="1"/>
  <c r="M308" i="3" s="1"/>
  <c r="J328" i="3"/>
  <c r="K328" i="3" s="1"/>
  <c r="M328" i="3" s="1"/>
  <c r="J327" i="3"/>
  <c r="K327" i="3" s="1"/>
  <c r="M327" i="3" s="1"/>
  <c r="J312" i="3"/>
  <c r="K312" i="3" s="1"/>
  <c r="M312" i="3" s="1"/>
  <c r="J311" i="3"/>
  <c r="K311" i="3" s="1"/>
  <c r="M311" i="3" s="1"/>
  <c r="J306" i="3"/>
  <c r="K306" i="3" s="1"/>
  <c r="M306" i="3" s="1"/>
  <c r="J304" i="3"/>
  <c r="K304" i="3" s="1"/>
  <c r="M304" i="3" s="1"/>
  <c r="J303" i="3"/>
  <c r="K303" i="3" s="1"/>
  <c r="M303" i="3" s="1"/>
  <c r="J298" i="3"/>
  <c r="K298" i="3" s="1"/>
  <c r="M298" i="3" s="1"/>
  <c r="J296" i="3"/>
  <c r="K296" i="3" s="1"/>
  <c r="M296" i="3" s="1"/>
  <c r="J295" i="3"/>
  <c r="K295" i="3" s="1"/>
  <c r="M295" i="3" s="1"/>
  <c r="J290" i="3"/>
  <c r="K290" i="3" s="1"/>
  <c r="M290" i="3" s="1"/>
  <c r="J288" i="3"/>
  <c r="K288" i="3" s="1"/>
  <c r="M288" i="3" s="1"/>
  <c r="J287" i="3"/>
  <c r="K287" i="3" s="1"/>
  <c r="M287" i="3" s="1"/>
  <c r="J409" i="3"/>
  <c r="K409" i="3" s="1"/>
  <c r="M409" i="3" s="1"/>
  <c r="J401" i="3"/>
  <c r="K401" i="3" s="1"/>
  <c r="M401" i="3" s="1"/>
  <c r="J348" i="3"/>
  <c r="K348" i="3" s="1"/>
  <c r="M348" i="3" s="1"/>
  <c r="J330" i="3"/>
  <c r="K330" i="3" s="1"/>
  <c r="M330" i="3" s="1"/>
  <c r="J314" i="3"/>
  <c r="K314" i="3" s="1"/>
  <c r="M314" i="3" s="1"/>
  <c r="J422" i="3"/>
  <c r="K422" i="3" s="1"/>
  <c r="M422" i="3" s="1"/>
  <c r="J403" i="3"/>
  <c r="K403" i="3" s="1"/>
  <c r="M403" i="3" s="1"/>
  <c r="J364" i="3"/>
  <c r="K364" i="3" s="1"/>
  <c r="M364" i="3" s="1"/>
  <c r="J322" i="3"/>
  <c r="K322" i="3" s="1"/>
  <c r="M322" i="3" s="1"/>
  <c r="J320" i="3"/>
  <c r="K320" i="3" s="1"/>
  <c r="M320" i="3" s="1"/>
  <c r="J300" i="3"/>
  <c r="K300" i="3" s="1"/>
  <c r="M300" i="3" s="1"/>
  <c r="J284" i="3"/>
  <c r="K284" i="3" s="1"/>
  <c r="M284" i="3" s="1"/>
  <c r="J276" i="3"/>
  <c r="K276" i="3" s="1"/>
  <c r="M276" i="3" s="1"/>
  <c r="J268" i="3"/>
  <c r="K268" i="3" s="1"/>
  <c r="M268" i="3" s="1"/>
  <c r="J260" i="3"/>
  <c r="K260" i="3" s="1"/>
  <c r="M260" i="3" s="1"/>
  <c r="J252" i="3"/>
  <c r="K252" i="3" s="1"/>
  <c r="M252" i="3" s="1"/>
  <c r="J244" i="3"/>
  <c r="K244" i="3" s="1"/>
  <c r="M244" i="3" s="1"/>
  <c r="J236" i="3"/>
  <c r="K236" i="3" s="1"/>
  <c r="M236" i="3" s="1"/>
  <c r="J228" i="3"/>
  <c r="K228" i="3" s="1"/>
  <c r="M228" i="3" s="1"/>
  <c r="J214" i="3"/>
  <c r="K214" i="3" s="1"/>
  <c r="M214" i="3" s="1"/>
  <c r="J212" i="3"/>
  <c r="K212" i="3" s="1"/>
  <c r="M212" i="3" s="1"/>
  <c r="J209" i="3"/>
  <c r="K209" i="3" s="1"/>
  <c r="M209" i="3" s="1"/>
  <c r="J397" i="3"/>
  <c r="K397" i="3" s="1"/>
  <c r="M397" i="3" s="1"/>
  <c r="J335" i="3"/>
  <c r="K335" i="3" s="1"/>
  <c r="M335" i="3" s="1"/>
  <c r="J307" i="3"/>
  <c r="K307" i="3" s="1"/>
  <c r="M307" i="3" s="1"/>
  <c r="J294" i="3"/>
  <c r="K294" i="3" s="1"/>
  <c r="M294" i="3" s="1"/>
  <c r="J291" i="3"/>
  <c r="K291" i="3" s="1"/>
  <c r="M291" i="3" s="1"/>
  <c r="J282" i="3"/>
  <c r="K282" i="3" s="1"/>
  <c r="M282" i="3" s="1"/>
  <c r="J274" i="3"/>
  <c r="K274" i="3" s="1"/>
  <c r="M274" i="3" s="1"/>
  <c r="J266" i="3"/>
  <c r="K266" i="3" s="1"/>
  <c r="M266" i="3" s="1"/>
  <c r="J258" i="3"/>
  <c r="K258" i="3" s="1"/>
  <c r="M258" i="3" s="1"/>
  <c r="J250" i="3"/>
  <c r="K250" i="3" s="1"/>
  <c r="M250" i="3" s="1"/>
  <c r="J242" i="3"/>
  <c r="K242" i="3" s="1"/>
  <c r="M242" i="3" s="1"/>
  <c r="J234" i="3"/>
  <c r="K234" i="3" s="1"/>
  <c r="M234" i="3" s="1"/>
  <c r="J226" i="3"/>
  <c r="K226" i="3" s="1"/>
  <c r="M226" i="3" s="1"/>
  <c r="J218" i="3"/>
  <c r="K218" i="3" s="1"/>
  <c r="M218" i="3" s="1"/>
  <c r="J216" i="3"/>
  <c r="K216" i="3" s="1"/>
  <c r="M216" i="3" s="1"/>
  <c r="J213" i="3"/>
  <c r="K213" i="3" s="1"/>
  <c r="M213" i="3" s="1"/>
  <c r="J368" i="3"/>
  <c r="K368" i="3" s="1"/>
  <c r="M368" i="3" s="1"/>
  <c r="J336" i="3"/>
  <c r="K336" i="3" s="1"/>
  <c r="M336" i="3" s="1"/>
  <c r="J319" i="3"/>
  <c r="K319" i="3" s="1"/>
  <c r="M319" i="3" s="1"/>
  <c r="J292" i="3"/>
  <c r="K292" i="3" s="1"/>
  <c r="M292" i="3" s="1"/>
  <c r="J279" i="3"/>
  <c r="K279" i="3" s="1"/>
  <c r="M279" i="3" s="1"/>
  <c r="J278" i="3"/>
  <c r="K278" i="3" s="1"/>
  <c r="M278" i="3" s="1"/>
  <c r="J272" i="3"/>
  <c r="K272" i="3" s="1"/>
  <c r="M272" i="3" s="1"/>
  <c r="J263" i="3"/>
  <c r="K263" i="3" s="1"/>
  <c r="M263" i="3" s="1"/>
  <c r="J262" i="3"/>
  <c r="K262" i="3" s="1"/>
  <c r="M262" i="3" s="1"/>
  <c r="J256" i="3"/>
  <c r="K256" i="3" s="1"/>
  <c r="M256" i="3" s="1"/>
  <c r="J247" i="3"/>
  <c r="K247" i="3" s="1"/>
  <c r="M247" i="3" s="1"/>
  <c r="J246" i="3"/>
  <c r="K246" i="3" s="1"/>
  <c r="M246" i="3" s="1"/>
  <c r="J240" i="3"/>
  <c r="K240" i="3" s="1"/>
  <c r="M240" i="3" s="1"/>
  <c r="J231" i="3"/>
  <c r="K231" i="3" s="1"/>
  <c r="M231" i="3" s="1"/>
  <c r="J230" i="3"/>
  <c r="K230" i="3" s="1"/>
  <c r="M230" i="3" s="1"/>
  <c r="J224" i="3"/>
  <c r="K224" i="3" s="1"/>
  <c r="M224" i="3" s="1"/>
  <c r="J217" i="3"/>
  <c r="K217" i="3" s="1"/>
  <c r="M217" i="3" s="1"/>
  <c r="J206" i="3"/>
  <c r="K206" i="3" s="1"/>
  <c r="M206" i="3" s="1"/>
  <c r="J205" i="3"/>
  <c r="K205" i="3" s="1"/>
  <c r="M205" i="3" s="1"/>
  <c r="J204" i="3"/>
  <c r="K204" i="3" s="1"/>
  <c r="M204" i="3" s="1"/>
  <c r="J202" i="3"/>
  <c r="K202" i="3" s="1"/>
  <c r="M202" i="3" s="1"/>
  <c r="J201" i="3"/>
  <c r="K201" i="3" s="1"/>
  <c r="M201" i="3" s="1"/>
  <c r="J188" i="3"/>
  <c r="K188" i="3" s="1"/>
  <c r="M188" i="3" s="1"/>
  <c r="J186" i="3"/>
  <c r="K186" i="3" s="1"/>
  <c r="M186" i="3" s="1"/>
  <c r="J185" i="3"/>
  <c r="K185" i="3" s="1"/>
  <c r="M185" i="3" s="1"/>
  <c r="J172" i="3"/>
  <c r="K172" i="3" s="1"/>
  <c r="M172" i="3" s="1"/>
  <c r="J170" i="3"/>
  <c r="K170" i="3" s="1"/>
  <c r="M170" i="3" s="1"/>
  <c r="J169" i="3"/>
  <c r="K169" i="3" s="1"/>
  <c r="M169" i="3" s="1"/>
  <c r="J156" i="3"/>
  <c r="K156" i="3" s="1"/>
  <c r="M156" i="3" s="1"/>
  <c r="J154" i="3"/>
  <c r="K154" i="3" s="1"/>
  <c r="M154" i="3" s="1"/>
  <c r="J153" i="3"/>
  <c r="K153" i="3" s="1"/>
  <c r="M153" i="3" s="1"/>
  <c r="J140" i="3"/>
  <c r="K140" i="3" s="1"/>
  <c r="M140" i="3" s="1"/>
  <c r="J138" i="3"/>
  <c r="K138" i="3" s="1"/>
  <c r="M138" i="3" s="1"/>
  <c r="J137" i="3"/>
  <c r="K137" i="3" s="1"/>
  <c r="M137" i="3" s="1"/>
  <c r="J124" i="3"/>
  <c r="K124" i="3" s="1"/>
  <c r="M124" i="3" s="1"/>
  <c r="J122" i="3"/>
  <c r="K122" i="3" s="1"/>
  <c r="M122" i="3" s="1"/>
  <c r="J121" i="3"/>
  <c r="K121" i="3" s="1"/>
  <c r="M121" i="3" s="1"/>
  <c r="J108" i="3"/>
  <c r="K108" i="3" s="1"/>
  <c r="M108" i="3" s="1"/>
  <c r="J106" i="3"/>
  <c r="K106" i="3" s="1"/>
  <c r="M106" i="3" s="1"/>
  <c r="J105" i="3"/>
  <c r="K105" i="3" s="1"/>
  <c r="M105" i="3" s="1"/>
  <c r="J194" i="3"/>
  <c r="K194" i="3" s="1"/>
  <c r="M194" i="3" s="1"/>
  <c r="J178" i="3"/>
  <c r="K178" i="3" s="1"/>
  <c r="M178" i="3" s="1"/>
  <c r="J164" i="3"/>
  <c r="K164" i="3" s="1"/>
  <c r="M164" i="3" s="1"/>
  <c r="J148" i="3"/>
  <c r="K148" i="3" s="1"/>
  <c r="M148" i="3" s="1"/>
  <c r="J145" i="3"/>
  <c r="K145" i="3" s="1"/>
  <c r="M145" i="3" s="1"/>
  <c r="J129" i="3"/>
  <c r="K129" i="3" s="1"/>
  <c r="M129" i="3" s="1"/>
  <c r="J116" i="3"/>
  <c r="K116" i="3" s="1"/>
  <c r="M116" i="3" s="1"/>
  <c r="J29" i="3"/>
  <c r="K29" i="3" s="1"/>
  <c r="M29" i="3" s="1"/>
  <c r="J28" i="3"/>
  <c r="K28" i="3" s="1"/>
  <c r="M28" i="3" s="1"/>
  <c r="J21" i="3"/>
  <c r="K21" i="3" s="1"/>
  <c r="M21" i="3" s="1"/>
  <c r="J20" i="3"/>
  <c r="K20" i="3" s="1"/>
  <c r="M20" i="3" s="1"/>
  <c r="J13" i="3"/>
  <c r="K13" i="3" s="1"/>
  <c r="M13" i="3" s="1"/>
  <c r="J283" i="3"/>
  <c r="K283" i="3" s="1"/>
  <c r="M283" i="3" s="1"/>
  <c r="J190" i="3"/>
  <c r="K190" i="3" s="1"/>
  <c r="M190" i="3" s="1"/>
  <c r="J176" i="3"/>
  <c r="K176" i="3" s="1"/>
  <c r="M176" i="3" s="1"/>
  <c r="J174" i="3"/>
  <c r="K174" i="3" s="1"/>
  <c r="M174" i="3" s="1"/>
  <c r="J158" i="3"/>
  <c r="K158" i="3" s="1"/>
  <c r="M158" i="3" s="1"/>
  <c r="J142" i="3"/>
  <c r="K142" i="3" s="1"/>
  <c r="M142" i="3" s="1"/>
  <c r="J128" i="3"/>
  <c r="K128" i="3" s="1"/>
  <c r="M128" i="3" s="1"/>
  <c r="J126" i="3"/>
  <c r="K126" i="3" s="1"/>
  <c r="M126" i="3" s="1"/>
  <c r="J110" i="3"/>
  <c r="K110" i="3" s="1"/>
  <c r="M110" i="3" s="1"/>
  <c r="J90" i="3"/>
  <c r="K90" i="3" s="1"/>
  <c r="M90" i="3" s="1"/>
  <c r="J84" i="3"/>
  <c r="K84" i="3" s="1"/>
  <c r="M84" i="3" s="1"/>
  <c r="J82" i="3"/>
  <c r="K82" i="3" s="1"/>
  <c r="M82" i="3" s="1"/>
  <c r="J81" i="3"/>
  <c r="K81" i="3" s="1"/>
  <c r="M81" i="3" s="1"/>
  <c r="J74" i="3"/>
  <c r="K74" i="3" s="1"/>
  <c r="M74" i="3" s="1"/>
  <c r="J68" i="3"/>
  <c r="K68" i="3" s="1"/>
  <c r="M68" i="3" s="1"/>
  <c r="J66" i="3"/>
  <c r="K66" i="3" s="1"/>
  <c r="M66" i="3" s="1"/>
  <c r="J411" i="3"/>
  <c r="K411" i="3" s="1"/>
  <c r="M411" i="3" s="1"/>
  <c r="J302" i="3"/>
  <c r="K302" i="3" s="1"/>
  <c r="M302" i="3" s="1"/>
  <c r="J299" i="3"/>
  <c r="K299" i="3" s="1"/>
  <c r="M299" i="3" s="1"/>
  <c r="J275" i="3"/>
  <c r="K275" i="3" s="1"/>
  <c r="M275" i="3" s="1"/>
  <c r="J259" i="3"/>
  <c r="K259" i="3" s="1"/>
  <c r="M259" i="3" s="1"/>
  <c r="J243" i="3"/>
  <c r="K243" i="3" s="1"/>
  <c r="M243" i="3" s="1"/>
  <c r="J227" i="3"/>
  <c r="K227" i="3" s="1"/>
  <c r="M227" i="3" s="1"/>
  <c r="J200" i="3"/>
  <c r="K200" i="3" s="1"/>
  <c r="M200" i="3" s="1"/>
  <c r="J198" i="3"/>
  <c r="K198" i="3" s="1"/>
  <c r="M198" i="3" s="1"/>
  <c r="J197" i="3"/>
  <c r="K197" i="3" s="1"/>
  <c r="M197" i="3" s="1"/>
  <c r="J184" i="3"/>
  <c r="K184" i="3" s="1"/>
  <c r="M184" i="3" s="1"/>
  <c r="J182" i="3"/>
  <c r="K182" i="3" s="1"/>
  <c r="M182" i="3" s="1"/>
  <c r="J181" i="3"/>
  <c r="K181" i="3" s="1"/>
  <c r="M181" i="3" s="1"/>
  <c r="J168" i="3"/>
  <c r="K168" i="3" s="1"/>
  <c r="M168" i="3" s="1"/>
  <c r="J166" i="3"/>
  <c r="K166" i="3" s="1"/>
  <c r="M166" i="3" s="1"/>
  <c r="J165" i="3"/>
  <c r="K165" i="3" s="1"/>
  <c r="M165" i="3" s="1"/>
  <c r="J152" i="3"/>
  <c r="K152" i="3" s="1"/>
  <c r="M152" i="3" s="1"/>
  <c r="J150" i="3"/>
  <c r="K150" i="3" s="1"/>
  <c r="M150" i="3" s="1"/>
  <c r="J149" i="3"/>
  <c r="K149" i="3" s="1"/>
  <c r="M149" i="3" s="1"/>
  <c r="J136" i="3"/>
  <c r="K136" i="3" s="1"/>
  <c r="M136" i="3" s="1"/>
  <c r="J134" i="3"/>
  <c r="K134" i="3" s="1"/>
  <c r="M134" i="3" s="1"/>
  <c r="J133" i="3"/>
  <c r="K133" i="3" s="1"/>
  <c r="M133" i="3" s="1"/>
  <c r="J120" i="3"/>
  <c r="K120" i="3" s="1"/>
  <c r="M120" i="3" s="1"/>
  <c r="J118" i="3"/>
  <c r="K118" i="3" s="1"/>
  <c r="M118" i="3" s="1"/>
  <c r="J117" i="3"/>
  <c r="K117" i="3" s="1"/>
  <c r="M117" i="3" s="1"/>
  <c r="J104" i="3"/>
  <c r="K104" i="3" s="1"/>
  <c r="M104" i="3" s="1"/>
  <c r="J102" i="3"/>
  <c r="K102" i="3" s="1"/>
  <c r="M102" i="3" s="1"/>
  <c r="J101" i="3"/>
  <c r="K101" i="3" s="1"/>
  <c r="M101" i="3" s="1"/>
  <c r="J96" i="3"/>
  <c r="K96" i="3" s="1"/>
  <c r="M96" i="3" s="1"/>
  <c r="J94" i="3"/>
  <c r="K94" i="3" s="1"/>
  <c r="M94" i="3" s="1"/>
  <c r="J93" i="3"/>
  <c r="K93" i="3" s="1"/>
  <c r="M93" i="3" s="1"/>
  <c r="J88" i="3"/>
  <c r="K88" i="3" s="1"/>
  <c r="M88" i="3" s="1"/>
  <c r="J86" i="3"/>
  <c r="K86" i="3" s="1"/>
  <c r="M86" i="3" s="1"/>
  <c r="J85" i="3"/>
  <c r="K85" i="3" s="1"/>
  <c r="M85" i="3" s="1"/>
  <c r="J80" i="3"/>
  <c r="K80" i="3" s="1"/>
  <c r="M80" i="3" s="1"/>
  <c r="J78" i="3"/>
  <c r="K78" i="3" s="1"/>
  <c r="M78" i="3" s="1"/>
  <c r="J77" i="3"/>
  <c r="K77" i="3" s="1"/>
  <c r="M77" i="3" s="1"/>
  <c r="J72" i="3"/>
  <c r="K72" i="3" s="1"/>
  <c r="M72" i="3" s="1"/>
  <c r="J70" i="3"/>
  <c r="K70" i="3" s="1"/>
  <c r="M70" i="3" s="1"/>
  <c r="J69" i="3"/>
  <c r="K69" i="3" s="1"/>
  <c r="M69" i="3" s="1"/>
  <c r="J64" i="3"/>
  <c r="K64" i="3" s="1"/>
  <c r="M64" i="3" s="1"/>
  <c r="J62" i="3"/>
  <c r="K62" i="3" s="1"/>
  <c r="M62" i="3" s="1"/>
  <c r="J61" i="3"/>
  <c r="K61" i="3" s="1"/>
  <c r="M61" i="3" s="1"/>
  <c r="J56" i="3"/>
  <c r="K56" i="3" s="1"/>
  <c r="M56" i="3" s="1"/>
  <c r="J54" i="3"/>
  <c r="K54" i="3" s="1"/>
  <c r="M54" i="3" s="1"/>
  <c r="J53" i="3"/>
  <c r="K53" i="3" s="1"/>
  <c r="M53" i="3" s="1"/>
  <c r="J48" i="3"/>
  <c r="K48" i="3" s="1"/>
  <c r="M48" i="3" s="1"/>
  <c r="J46" i="3"/>
  <c r="K46" i="3" s="1"/>
  <c r="M46" i="3" s="1"/>
  <c r="J45" i="3"/>
  <c r="K45" i="3" s="1"/>
  <c r="M45" i="3" s="1"/>
  <c r="J42" i="3"/>
  <c r="K42" i="3" s="1"/>
  <c r="M42" i="3" s="1"/>
  <c r="J38" i="3"/>
  <c r="K38" i="3" s="1"/>
  <c r="M38" i="3" s="1"/>
  <c r="J34" i="3"/>
  <c r="K34" i="3" s="1"/>
  <c r="M34" i="3" s="1"/>
  <c r="J30" i="3"/>
  <c r="K30" i="3" s="1"/>
  <c r="M30" i="3" s="1"/>
  <c r="J26" i="3"/>
  <c r="K26" i="3" s="1"/>
  <c r="M26" i="3" s="1"/>
  <c r="J22" i="3"/>
  <c r="K22" i="3" s="1"/>
  <c r="M22" i="3" s="1"/>
  <c r="J18" i="3"/>
  <c r="K18" i="3" s="1"/>
  <c r="M18" i="3" s="1"/>
  <c r="J14" i="3"/>
  <c r="K14" i="3" s="1"/>
  <c r="M14" i="3" s="1"/>
  <c r="J10" i="3"/>
  <c r="K10" i="3" s="1"/>
  <c r="M10" i="3" s="1"/>
  <c r="J338" i="3"/>
  <c r="K338" i="3" s="1"/>
  <c r="M338" i="3" s="1"/>
  <c r="J280" i="3"/>
  <c r="K280" i="3" s="1"/>
  <c r="M280" i="3" s="1"/>
  <c r="J271" i="3"/>
  <c r="K271" i="3" s="1"/>
  <c r="M271" i="3" s="1"/>
  <c r="J270" i="3"/>
  <c r="K270" i="3" s="1"/>
  <c r="M270" i="3" s="1"/>
  <c r="J264" i="3"/>
  <c r="K264" i="3" s="1"/>
  <c r="M264" i="3" s="1"/>
  <c r="J255" i="3"/>
  <c r="K255" i="3" s="1"/>
  <c r="M255" i="3" s="1"/>
  <c r="J254" i="3"/>
  <c r="K254" i="3" s="1"/>
  <c r="M254" i="3" s="1"/>
  <c r="J248" i="3"/>
  <c r="K248" i="3" s="1"/>
  <c r="M248" i="3" s="1"/>
  <c r="J239" i="3"/>
  <c r="K239" i="3" s="1"/>
  <c r="M239" i="3" s="1"/>
  <c r="J238" i="3"/>
  <c r="K238" i="3" s="1"/>
  <c r="M238" i="3" s="1"/>
  <c r="J232" i="3"/>
  <c r="K232" i="3" s="1"/>
  <c r="M232" i="3" s="1"/>
  <c r="J222" i="3"/>
  <c r="K222" i="3" s="1"/>
  <c r="M222" i="3" s="1"/>
  <c r="J221" i="3"/>
  <c r="K221" i="3" s="1"/>
  <c r="M221" i="3" s="1"/>
  <c r="J220" i="3"/>
  <c r="K220" i="3" s="1"/>
  <c r="M220" i="3" s="1"/>
  <c r="J210" i="3"/>
  <c r="K210" i="3" s="1"/>
  <c r="M210" i="3" s="1"/>
  <c r="J208" i="3"/>
  <c r="K208" i="3" s="1"/>
  <c r="M208" i="3" s="1"/>
  <c r="J196" i="3"/>
  <c r="K196" i="3" s="1"/>
  <c r="M196" i="3" s="1"/>
  <c r="J193" i="3"/>
  <c r="K193" i="3" s="1"/>
  <c r="M193" i="3" s="1"/>
  <c r="J180" i="3"/>
  <c r="K180" i="3" s="1"/>
  <c r="M180" i="3" s="1"/>
  <c r="J177" i="3"/>
  <c r="K177" i="3" s="1"/>
  <c r="M177" i="3" s="1"/>
  <c r="J162" i="3"/>
  <c r="K162" i="3" s="1"/>
  <c r="M162" i="3" s="1"/>
  <c r="J161" i="3"/>
  <c r="K161" i="3" s="1"/>
  <c r="M161" i="3" s="1"/>
  <c r="J146" i="3"/>
  <c r="K146" i="3" s="1"/>
  <c r="M146" i="3" s="1"/>
  <c r="J132" i="3"/>
  <c r="K132" i="3" s="1"/>
  <c r="M132" i="3" s="1"/>
  <c r="J130" i="3"/>
  <c r="K130" i="3" s="1"/>
  <c r="M130" i="3" s="1"/>
  <c r="J114" i="3"/>
  <c r="K114" i="3" s="1"/>
  <c r="M114" i="3" s="1"/>
  <c r="J113" i="3"/>
  <c r="K113" i="3" s="1"/>
  <c r="M113" i="3" s="1"/>
  <c r="J41" i="3"/>
  <c r="K41" i="3" s="1"/>
  <c r="M41" i="3" s="1"/>
  <c r="J40" i="3"/>
  <c r="K40" i="3" s="1"/>
  <c r="M40" i="3" s="1"/>
  <c r="J37" i="3"/>
  <c r="K37" i="3" s="1"/>
  <c r="M37" i="3" s="1"/>
  <c r="J36" i="3"/>
  <c r="K36" i="3" s="1"/>
  <c r="M36" i="3" s="1"/>
  <c r="J33" i="3"/>
  <c r="K33" i="3" s="1"/>
  <c r="M33" i="3" s="1"/>
  <c r="J32" i="3"/>
  <c r="K32" i="3" s="1"/>
  <c r="M32" i="3" s="1"/>
  <c r="J25" i="3"/>
  <c r="K25" i="3" s="1"/>
  <c r="M25" i="3" s="1"/>
  <c r="J24" i="3"/>
  <c r="K24" i="3" s="1"/>
  <c r="M24" i="3" s="1"/>
  <c r="J17" i="3"/>
  <c r="K17" i="3" s="1"/>
  <c r="M17" i="3" s="1"/>
  <c r="J16" i="3"/>
  <c r="K16" i="3" s="1"/>
  <c r="M16" i="3" s="1"/>
  <c r="J12" i="3"/>
  <c r="K12" i="3" s="1"/>
  <c r="M12" i="3" s="1"/>
  <c r="J9" i="3"/>
  <c r="K9" i="3" s="1"/>
  <c r="M9" i="3" s="1"/>
  <c r="J286" i="3"/>
  <c r="K286" i="3" s="1"/>
  <c r="M286" i="3" s="1"/>
  <c r="J267" i="3"/>
  <c r="K267" i="3" s="1"/>
  <c r="M267" i="3" s="1"/>
  <c r="J251" i="3"/>
  <c r="K251" i="3" s="1"/>
  <c r="M251" i="3" s="1"/>
  <c r="J235" i="3"/>
  <c r="K235" i="3" s="1"/>
  <c r="M235" i="3" s="1"/>
  <c r="J192" i="3"/>
  <c r="K192" i="3" s="1"/>
  <c r="M192" i="3" s="1"/>
  <c r="J189" i="3"/>
  <c r="K189" i="3" s="1"/>
  <c r="M189" i="3" s="1"/>
  <c r="J173" i="3"/>
  <c r="K173" i="3" s="1"/>
  <c r="M173" i="3" s="1"/>
  <c r="J160" i="3"/>
  <c r="K160" i="3" s="1"/>
  <c r="M160" i="3" s="1"/>
  <c r="J157" i="3"/>
  <c r="K157" i="3" s="1"/>
  <c r="M157" i="3" s="1"/>
  <c r="J144" i="3"/>
  <c r="K144" i="3" s="1"/>
  <c r="M144" i="3" s="1"/>
  <c r="J141" i="3"/>
  <c r="K141" i="3" s="1"/>
  <c r="M141" i="3" s="1"/>
  <c r="J125" i="3"/>
  <c r="K125" i="3" s="1"/>
  <c r="M125" i="3" s="1"/>
  <c r="J112" i="3"/>
  <c r="K112" i="3" s="1"/>
  <c r="M112" i="3" s="1"/>
  <c r="J109" i="3"/>
  <c r="K109" i="3" s="1"/>
  <c r="M109" i="3" s="1"/>
  <c r="J100" i="3"/>
  <c r="K100" i="3" s="1"/>
  <c r="M100" i="3" s="1"/>
  <c r="J98" i="3"/>
  <c r="K98" i="3" s="1"/>
  <c r="M98" i="3" s="1"/>
  <c r="J97" i="3"/>
  <c r="K97" i="3" s="1"/>
  <c r="M97" i="3" s="1"/>
  <c r="J92" i="3"/>
  <c r="K92" i="3" s="1"/>
  <c r="M92" i="3" s="1"/>
  <c r="J89" i="3"/>
  <c r="K89" i="3" s="1"/>
  <c r="M89" i="3" s="1"/>
  <c r="J76" i="3"/>
  <c r="K76" i="3" s="1"/>
  <c r="M76" i="3" s="1"/>
  <c r="J73" i="3"/>
  <c r="K73" i="3" s="1"/>
  <c r="M73" i="3" s="1"/>
  <c r="J65" i="3"/>
  <c r="K65" i="3" s="1"/>
  <c r="M65" i="3" s="1"/>
  <c r="J60" i="3"/>
  <c r="K60" i="3" s="1"/>
  <c r="M60" i="3" s="1"/>
  <c r="J58" i="3"/>
  <c r="K58" i="3" s="1"/>
  <c r="M58" i="3" s="1"/>
  <c r="J57" i="3"/>
  <c r="K57" i="3" s="1"/>
  <c r="M57" i="3" s="1"/>
  <c r="J52" i="3"/>
  <c r="K52" i="3" s="1"/>
  <c r="M52" i="3" s="1"/>
  <c r="J50" i="3"/>
  <c r="K50" i="3" s="1"/>
  <c r="M50" i="3" s="1"/>
  <c r="J49" i="3"/>
  <c r="K49" i="3" s="1"/>
  <c r="M49" i="3" s="1"/>
  <c r="J44" i="3"/>
  <c r="K44" i="3" s="1"/>
  <c r="M44" i="3" s="1"/>
  <c r="J428" i="2"/>
  <c r="K428" i="2" s="1"/>
  <c r="M428" i="2" s="1"/>
  <c r="J424" i="2"/>
  <c r="K424" i="2" s="1"/>
  <c r="M424" i="2" s="1"/>
  <c r="J420" i="2"/>
  <c r="K420" i="2" s="1"/>
  <c r="M420" i="2" s="1"/>
  <c r="J416" i="2"/>
  <c r="K416" i="2" s="1"/>
  <c r="M416" i="2" s="1"/>
  <c r="J412" i="2"/>
  <c r="K412" i="2" s="1"/>
  <c r="M412" i="2" s="1"/>
  <c r="J408" i="2"/>
  <c r="K408" i="2" s="1"/>
  <c r="M408" i="2" s="1"/>
  <c r="J404" i="2"/>
  <c r="K404" i="2" s="1"/>
  <c r="M404" i="2" s="1"/>
  <c r="J400" i="2"/>
  <c r="K400" i="2" s="1"/>
  <c r="M400" i="2" s="1"/>
  <c r="J396" i="2"/>
  <c r="K396" i="2" s="1"/>
  <c r="M396" i="2" s="1"/>
  <c r="J392" i="2"/>
  <c r="K392" i="2" s="1"/>
  <c r="M392" i="2" s="1"/>
  <c r="J389" i="2"/>
  <c r="K389" i="2" s="1"/>
  <c r="M389" i="2" s="1"/>
  <c r="J385" i="2"/>
  <c r="K385" i="2" s="1"/>
  <c r="M385" i="2" s="1"/>
  <c r="J381" i="2"/>
  <c r="K381" i="2" s="1"/>
  <c r="M381" i="2" s="1"/>
  <c r="J377" i="2"/>
  <c r="K377" i="2" s="1"/>
  <c r="M377" i="2" s="1"/>
  <c r="J373" i="2"/>
  <c r="K373" i="2" s="1"/>
  <c r="M373" i="2" s="1"/>
  <c r="J369" i="2"/>
  <c r="K369" i="2" s="1"/>
  <c r="M369" i="2" s="1"/>
  <c r="J365" i="2"/>
  <c r="K365" i="2" s="1"/>
  <c r="M365" i="2" s="1"/>
  <c r="J361" i="2"/>
  <c r="K361" i="2" s="1"/>
  <c r="M361" i="2" s="1"/>
  <c r="J357" i="2"/>
  <c r="K357" i="2" s="1"/>
  <c r="M357" i="2" s="1"/>
  <c r="J353" i="2"/>
  <c r="K353" i="2" s="1"/>
  <c r="M353" i="2" s="1"/>
  <c r="J349" i="2"/>
  <c r="K349" i="2" s="1"/>
  <c r="M349" i="2" s="1"/>
  <c r="J345" i="2"/>
  <c r="K345" i="2" s="1"/>
  <c r="M345" i="2" s="1"/>
  <c r="J341" i="2"/>
  <c r="K341" i="2" s="1"/>
  <c r="M341" i="2" s="1"/>
  <c r="J423" i="2"/>
  <c r="K423" i="2" s="1"/>
  <c r="M423" i="2" s="1"/>
  <c r="J421" i="2"/>
  <c r="K421" i="2" s="1"/>
  <c r="M421" i="2" s="1"/>
  <c r="J418" i="2"/>
  <c r="K418" i="2" s="1"/>
  <c r="M418" i="2" s="1"/>
  <c r="J407" i="2"/>
  <c r="K407" i="2" s="1"/>
  <c r="M407" i="2" s="1"/>
  <c r="J405" i="2"/>
  <c r="K405" i="2" s="1"/>
  <c r="M405" i="2" s="1"/>
  <c r="J402" i="2"/>
  <c r="K402" i="2" s="1"/>
  <c r="M402" i="2" s="1"/>
  <c r="J391" i="2"/>
  <c r="K391" i="2" s="1"/>
  <c r="M391" i="2" s="1"/>
  <c r="J390" i="2"/>
  <c r="K390" i="2" s="1"/>
  <c r="M390" i="2" s="1"/>
  <c r="J387" i="2"/>
  <c r="K387" i="2" s="1"/>
  <c r="M387" i="2" s="1"/>
  <c r="J386" i="2"/>
  <c r="K386" i="2" s="1"/>
  <c r="M386" i="2" s="1"/>
  <c r="J383" i="2"/>
  <c r="K383" i="2" s="1"/>
  <c r="M383" i="2" s="1"/>
  <c r="J382" i="2"/>
  <c r="K382" i="2" s="1"/>
  <c r="M382" i="2" s="1"/>
  <c r="J379" i="2"/>
  <c r="K379" i="2" s="1"/>
  <c r="M379" i="2" s="1"/>
  <c r="J378" i="2"/>
  <c r="K378" i="2" s="1"/>
  <c r="M378" i="2" s="1"/>
  <c r="J375" i="2"/>
  <c r="K375" i="2" s="1"/>
  <c r="M375" i="2" s="1"/>
  <c r="J374" i="2"/>
  <c r="K374" i="2" s="1"/>
  <c r="M374" i="2" s="1"/>
  <c r="J371" i="2"/>
  <c r="K371" i="2" s="1"/>
  <c r="M371" i="2" s="1"/>
  <c r="J370" i="2"/>
  <c r="K370" i="2" s="1"/>
  <c r="M370" i="2" s="1"/>
  <c r="J367" i="2"/>
  <c r="K367" i="2" s="1"/>
  <c r="M367" i="2" s="1"/>
  <c r="J366" i="2"/>
  <c r="K366" i="2" s="1"/>
  <c r="M366" i="2" s="1"/>
  <c r="J363" i="2"/>
  <c r="K363" i="2" s="1"/>
  <c r="M363" i="2" s="1"/>
  <c r="J362" i="2"/>
  <c r="K362" i="2" s="1"/>
  <c r="M362" i="2" s="1"/>
  <c r="J359" i="2"/>
  <c r="K359" i="2" s="1"/>
  <c r="M359" i="2" s="1"/>
  <c r="J358" i="2"/>
  <c r="K358" i="2" s="1"/>
  <c r="M358" i="2" s="1"/>
  <c r="J355" i="2"/>
  <c r="K355" i="2" s="1"/>
  <c r="M355" i="2" s="1"/>
  <c r="J354" i="2"/>
  <c r="K354" i="2" s="1"/>
  <c r="M354" i="2" s="1"/>
  <c r="J351" i="2"/>
  <c r="K351" i="2" s="1"/>
  <c r="M351" i="2" s="1"/>
  <c r="J350" i="2"/>
  <c r="K350" i="2" s="1"/>
  <c r="M350" i="2" s="1"/>
  <c r="J347" i="2"/>
  <c r="K347" i="2" s="1"/>
  <c r="M347" i="2" s="1"/>
  <c r="J346" i="2"/>
  <c r="K346" i="2" s="1"/>
  <c r="M346" i="2" s="1"/>
  <c r="J343" i="2"/>
  <c r="K343" i="2" s="1"/>
  <c r="M343" i="2" s="1"/>
  <c r="J342" i="2"/>
  <c r="K342" i="2" s="1"/>
  <c r="M342" i="2" s="1"/>
  <c r="J339" i="2"/>
  <c r="K339" i="2" s="1"/>
  <c r="M339" i="2" s="1"/>
  <c r="J337" i="2"/>
  <c r="K337" i="2" s="1"/>
  <c r="M337" i="2" s="1"/>
  <c r="J333" i="2"/>
  <c r="K333" i="2" s="1"/>
  <c r="M333" i="2" s="1"/>
  <c r="J329" i="2"/>
  <c r="K329" i="2" s="1"/>
  <c r="M329" i="2" s="1"/>
  <c r="J325" i="2"/>
  <c r="K325" i="2" s="1"/>
  <c r="M325" i="2" s="1"/>
  <c r="J321" i="2"/>
  <c r="K321" i="2" s="1"/>
  <c r="M321" i="2" s="1"/>
  <c r="J317" i="2"/>
  <c r="K317" i="2" s="1"/>
  <c r="M317" i="2" s="1"/>
  <c r="J313" i="2"/>
  <c r="K313" i="2" s="1"/>
  <c r="M313" i="2" s="1"/>
  <c r="J309" i="2"/>
  <c r="K309" i="2" s="1"/>
  <c r="M309" i="2" s="1"/>
  <c r="J305" i="2"/>
  <c r="K305" i="2" s="1"/>
  <c r="M305" i="2" s="1"/>
  <c r="J301" i="2"/>
  <c r="K301" i="2" s="1"/>
  <c r="M301" i="2" s="1"/>
  <c r="J297" i="2"/>
  <c r="K297" i="2" s="1"/>
  <c r="M297" i="2" s="1"/>
  <c r="J293" i="2"/>
  <c r="K293" i="2" s="1"/>
  <c r="M293" i="2" s="1"/>
  <c r="J289" i="2"/>
  <c r="K289" i="2" s="1"/>
  <c r="M289" i="2" s="1"/>
  <c r="J285" i="2"/>
  <c r="K285" i="2" s="1"/>
  <c r="M285" i="2" s="1"/>
  <c r="J281" i="2"/>
  <c r="K281" i="2" s="1"/>
  <c r="M281" i="2" s="1"/>
  <c r="J277" i="2"/>
  <c r="K277" i="2" s="1"/>
  <c r="M277" i="2" s="1"/>
  <c r="J273" i="2"/>
  <c r="K273" i="2" s="1"/>
  <c r="M273" i="2" s="1"/>
  <c r="J269" i="2"/>
  <c r="K269" i="2" s="1"/>
  <c r="M269" i="2" s="1"/>
  <c r="J265" i="2"/>
  <c r="K265" i="2" s="1"/>
  <c r="M265" i="2" s="1"/>
  <c r="J261" i="2"/>
  <c r="K261" i="2" s="1"/>
  <c r="M261" i="2" s="1"/>
  <c r="J257" i="2"/>
  <c r="K257" i="2" s="1"/>
  <c r="M257" i="2" s="1"/>
  <c r="J253" i="2"/>
  <c r="K253" i="2" s="1"/>
  <c r="M253" i="2" s="1"/>
  <c r="J249" i="2"/>
  <c r="K249" i="2" s="1"/>
  <c r="M249" i="2" s="1"/>
  <c r="J245" i="2"/>
  <c r="K245" i="2" s="1"/>
  <c r="M245" i="2" s="1"/>
  <c r="J241" i="2"/>
  <c r="K241" i="2" s="1"/>
  <c r="M241" i="2" s="1"/>
  <c r="J237" i="2"/>
  <c r="K237" i="2" s="1"/>
  <c r="M237" i="2" s="1"/>
  <c r="J233" i="2"/>
  <c r="K233" i="2" s="1"/>
  <c r="M233" i="2" s="1"/>
  <c r="J229" i="2"/>
  <c r="K229" i="2" s="1"/>
  <c r="M229" i="2" s="1"/>
  <c r="J225" i="2"/>
  <c r="K225" i="2" s="1"/>
  <c r="M225" i="2" s="1"/>
  <c r="J425" i="2"/>
  <c r="K425" i="2" s="1"/>
  <c r="M425" i="2" s="1"/>
  <c r="J419" i="2"/>
  <c r="K419" i="2" s="1"/>
  <c r="M419" i="2" s="1"/>
  <c r="J413" i="2"/>
  <c r="K413" i="2" s="1"/>
  <c r="M413" i="2" s="1"/>
  <c r="J406" i="2"/>
  <c r="K406" i="2" s="1"/>
  <c r="M406" i="2" s="1"/>
  <c r="J395" i="2"/>
  <c r="K395" i="2" s="1"/>
  <c r="M395" i="2" s="1"/>
  <c r="J394" i="2"/>
  <c r="K394" i="2" s="1"/>
  <c r="M394" i="2" s="1"/>
  <c r="J376" i="2"/>
  <c r="K376" i="2" s="1"/>
  <c r="M376" i="2" s="1"/>
  <c r="J360" i="2"/>
  <c r="K360" i="2" s="1"/>
  <c r="M360" i="2" s="1"/>
  <c r="J344" i="2"/>
  <c r="K344" i="2" s="1"/>
  <c r="M344" i="2" s="1"/>
  <c r="J223" i="2"/>
  <c r="K223" i="2" s="1"/>
  <c r="M223" i="2" s="1"/>
  <c r="J219" i="2"/>
  <c r="K219" i="2" s="1"/>
  <c r="M219" i="2" s="1"/>
  <c r="J215" i="2"/>
  <c r="K215" i="2" s="1"/>
  <c r="M215" i="2" s="1"/>
  <c r="J211" i="2"/>
  <c r="K211" i="2" s="1"/>
  <c r="M211" i="2" s="1"/>
  <c r="J207" i="2"/>
  <c r="K207" i="2" s="1"/>
  <c r="M207" i="2" s="1"/>
  <c r="J203" i="2"/>
  <c r="K203" i="2" s="1"/>
  <c r="M203" i="2" s="1"/>
  <c r="J199" i="2"/>
  <c r="K199" i="2" s="1"/>
  <c r="M199" i="2" s="1"/>
  <c r="J195" i="2"/>
  <c r="K195" i="2" s="1"/>
  <c r="M195" i="2" s="1"/>
  <c r="J191" i="2"/>
  <c r="K191" i="2" s="1"/>
  <c r="M191" i="2" s="1"/>
  <c r="J187" i="2"/>
  <c r="K187" i="2" s="1"/>
  <c r="M187" i="2" s="1"/>
  <c r="J183" i="2"/>
  <c r="K183" i="2" s="1"/>
  <c r="M183" i="2" s="1"/>
  <c r="J179" i="2"/>
  <c r="K179" i="2" s="1"/>
  <c r="M179" i="2" s="1"/>
  <c r="J175" i="2"/>
  <c r="K175" i="2" s="1"/>
  <c r="M175" i="2" s="1"/>
  <c r="J171" i="2"/>
  <c r="K171" i="2" s="1"/>
  <c r="M171" i="2" s="1"/>
  <c r="J167" i="2"/>
  <c r="K167" i="2" s="1"/>
  <c r="M167" i="2" s="1"/>
  <c r="J163" i="2"/>
  <c r="K163" i="2" s="1"/>
  <c r="M163" i="2" s="1"/>
  <c r="J159" i="2"/>
  <c r="K159" i="2" s="1"/>
  <c r="M159" i="2" s="1"/>
  <c r="J155" i="2"/>
  <c r="K155" i="2" s="1"/>
  <c r="M155" i="2" s="1"/>
  <c r="J151" i="2"/>
  <c r="K151" i="2" s="1"/>
  <c r="M151" i="2" s="1"/>
  <c r="J147" i="2"/>
  <c r="K147" i="2" s="1"/>
  <c r="M147" i="2" s="1"/>
  <c r="J143" i="2"/>
  <c r="K143" i="2" s="1"/>
  <c r="M143" i="2" s="1"/>
  <c r="J139" i="2"/>
  <c r="K139" i="2" s="1"/>
  <c r="M139" i="2" s="1"/>
  <c r="J135" i="2"/>
  <c r="K135" i="2" s="1"/>
  <c r="M135" i="2" s="1"/>
  <c r="J131" i="2"/>
  <c r="K131" i="2" s="1"/>
  <c r="M131" i="2" s="1"/>
  <c r="J127" i="2"/>
  <c r="K127" i="2" s="1"/>
  <c r="M127" i="2" s="1"/>
  <c r="J123" i="2"/>
  <c r="K123" i="2" s="1"/>
  <c r="M123" i="2" s="1"/>
  <c r="J119" i="2"/>
  <c r="K119" i="2" s="1"/>
  <c r="M119" i="2" s="1"/>
  <c r="J115" i="2"/>
  <c r="K115" i="2" s="1"/>
  <c r="M115" i="2" s="1"/>
  <c r="J111" i="2"/>
  <c r="K111" i="2" s="1"/>
  <c r="M111" i="2" s="1"/>
  <c r="J107" i="2"/>
  <c r="K107" i="2" s="1"/>
  <c r="M107" i="2" s="1"/>
  <c r="J103" i="2"/>
  <c r="K103" i="2" s="1"/>
  <c r="M103" i="2" s="1"/>
  <c r="J99" i="2"/>
  <c r="K99" i="2" s="1"/>
  <c r="M99" i="2" s="1"/>
  <c r="J95" i="2"/>
  <c r="K95" i="2" s="1"/>
  <c r="M95" i="2" s="1"/>
  <c r="J91" i="2"/>
  <c r="K91" i="2" s="1"/>
  <c r="M91" i="2" s="1"/>
  <c r="J87" i="2"/>
  <c r="K87" i="2" s="1"/>
  <c r="M87" i="2" s="1"/>
  <c r="J83" i="2"/>
  <c r="K83" i="2" s="1"/>
  <c r="M83" i="2" s="1"/>
  <c r="J79" i="2"/>
  <c r="K79" i="2" s="1"/>
  <c r="M79" i="2" s="1"/>
  <c r="J75" i="2"/>
  <c r="K75" i="2" s="1"/>
  <c r="M75" i="2" s="1"/>
  <c r="J71" i="2"/>
  <c r="K71" i="2" s="1"/>
  <c r="M71" i="2" s="1"/>
  <c r="J67" i="2"/>
  <c r="K67" i="2" s="1"/>
  <c r="M67" i="2" s="1"/>
  <c r="J63" i="2"/>
  <c r="K63" i="2" s="1"/>
  <c r="M63" i="2" s="1"/>
  <c r="J59" i="2"/>
  <c r="K59" i="2" s="1"/>
  <c r="M59" i="2" s="1"/>
  <c r="J55" i="2"/>
  <c r="K55" i="2" s="1"/>
  <c r="M55" i="2" s="1"/>
  <c r="J51" i="2"/>
  <c r="K51" i="2" s="1"/>
  <c r="M51" i="2" s="1"/>
  <c r="J47" i="2"/>
  <c r="K47" i="2" s="1"/>
  <c r="M47" i="2" s="1"/>
  <c r="J43" i="2"/>
  <c r="K43" i="2" s="1"/>
  <c r="M43" i="2" s="1"/>
  <c r="J39" i="2"/>
  <c r="K39" i="2" s="1"/>
  <c r="M39" i="2" s="1"/>
  <c r="J35" i="2"/>
  <c r="K35" i="2" s="1"/>
  <c r="M35" i="2" s="1"/>
  <c r="J31" i="2"/>
  <c r="K31" i="2" s="1"/>
  <c r="M31" i="2" s="1"/>
  <c r="J27" i="2"/>
  <c r="K27" i="2" s="1"/>
  <c r="M27" i="2" s="1"/>
  <c r="J23" i="2"/>
  <c r="K23" i="2" s="1"/>
  <c r="M23" i="2" s="1"/>
  <c r="J19" i="2"/>
  <c r="K19" i="2" s="1"/>
  <c r="M19" i="2" s="1"/>
  <c r="J15" i="2"/>
  <c r="K15" i="2" s="1"/>
  <c r="M15" i="2" s="1"/>
  <c r="J11" i="2"/>
  <c r="K11" i="2" s="1"/>
  <c r="M11" i="2" s="1"/>
  <c r="J409" i="2"/>
  <c r="K409" i="2" s="1"/>
  <c r="M409" i="2" s="1"/>
  <c r="J403" i="2"/>
  <c r="K403" i="2" s="1"/>
  <c r="M403" i="2" s="1"/>
  <c r="J399" i="2"/>
  <c r="K399" i="2" s="1"/>
  <c r="M399" i="2" s="1"/>
  <c r="J398" i="2"/>
  <c r="K398" i="2" s="1"/>
  <c r="M398" i="2" s="1"/>
  <c r="J393" i="2"/>
  <c r="K393" i="2" s="1"/>
  <c r="M393" i="2" s="1"/>
  <c r="J356" i="2"/>
  <c r="K356" i="2" s="1"/>
  <c r="M356" i="2" s="1"/>
  <c r="J352" i="2"/>
  <c r="K352" i="2" s="1"/>
  <c r="M352" i="2" s="1"/>
  <c r="J427" i="2"/>
  <c r="K427" i="2" s="1"/>
  <c r="M427" i="2" s="1"/>
  <c r="J426" i="2"/>
  <c r="K426" i="2" s="1"/>
  <c r="M426" i="2" s="1"/>
  <c r="J415" i="2"/>
  <c r="K415" i="2" s="1"/>
  <c r="M415" i="2" s="1"/>
  <c r="J410" i="2"/>
  <c r="K410" i="2" s="1"/>
  <c r="M410" i="2" s="1"/>
  <c r="J388" i="2"/>
  <c r="K388" i="2" s="1"/>
  <c r="M388" i="2" s="1"/>
  <c r="J384" i="2"/>
  <c r="K384" i="2" s="1"/>
  <c r="M384" i="2" s="1"/>
  <c r="J364" i="2"/>
  <c r="K364" i="2" s="1"/>
  <c r="M364" i="2" s="1"/>
  <c r="J411" i="2"/>
  <c r="K411" i="2" s="1"/>
  <c r="M411" i="2" s="1"/>
  <c r="J348" i="2"/>
  <c r="K348" i="2" s="1"/>
  <c r="M348" i="2" s="1"/>
  <c r="J340" i="2"/>
  <c r="K340" i="2" s="1"/>
  <c r="M340" i="2" s="1"/>
  <c r="J338" i="2"/>
  <c r="K338" i="2" s="1"/>
  <c r="M338" i="2" s="1"/>
  <c r="J422" i="2"/>
  <c r="K422" i="2" s="1"/>
  <c r="M422" i="2" s="1"/>
  <c r="J417" i="2"/>
  <c r="K417" i="2" s="1"/>
  <c r="M417" i="2" s="1"/>
  <c r="J397" i="2"/>
  <c r="K397" i="2" s="1"/>
  <c r="M397" i="2" s="1"/>
  <c r="J368" i="2"/>
  <c r="K368" i="2" s="1"/>
  <c r="M368" i="2" s="1"/>
  <c r="J311" i="2"/>
  <c r="K311" i="2" s="1"/>
  <c r="M311" i="2" s="1"/>
  <c r="J310" i="2"/>
  <c r="K310" i="2" s="1"/>
  <c r="M310" i="2" s="1"/>
  <c r="J303" i="2"/>
  <c r="K303" i="2" s="1"/>
  <c r="M303" i="2" s="1"/>
  <c r="J302" i="2"/>
  <c r="K302" i="2" s="1"/>
  <c r="M302" i="2" s="1"/>
  <c r="J295" i="2"/>
  <c r="K295" i="2" s="1"/>
  <c r="M295" i="2" s="1"/>
  <c r="J294" i="2"/>
  <c r="K294" i="2" s="1"/>
  <c r="M294" i="2" s="1"/>
  <c r="J287" i="2"/>
  <c r="K287" i="2" s="1"/>
  <c r="M287" i="2" s="1"/>
  <c r="J286" i="2"/>
  <c r="K286" i="2" s="1"/>
  <c r="M286" i="2" s="1"/>
  <c r="J279" i="2"/>
  <c r="K279" i="2" s="1"/>
  <c r="M279" i="2" s="1"/>
  <c r="J278" i="2"/>
  <c r="K278" i="2" s="1"/>
  <c r="M278" i="2" s="1"/>
  <c r="J271" i="2"/>
  <c r="K271" i="2" s="1"/>
  <c r="M271" i="2" s="1"/>
  <c r="J270" i="2"/>
  <c r="K270" i="2" s="1"/>
  <c r="M270" i="2" s="1"/>
  <c r="J263" i="2"/>
  <c r="K263" i="2" s="1"/>
  <c r="M263" i="2" s="1"/>
  <c r="J262" i="2"/>
  <c r="K262" i="2" s="1"/>
  <c r="M262" i="2" s="1"/>
  <c r="J429" i="2"/>
  <c r="K429" i="2" s="1"/>
  <c r="M429" i="2" s="1"/>
  <c r="J335" i="2"/>
  <c r="K335" i="2" s="1"/>
  <c r="M335" i="2" s="1"/>
  <c r="J334" i="2"/>
  <c r="K334" i="2" s="1"/>
  <c r="M334" i="2" s="1"/>
  <c r="J328" i="2"/>
  <c r="K328" i="2" s="1"/>
  <c r="M328" i="2" s="1"/>
  <c r="J319" i="2"/>
  <c r="K319" i="2" s="1"/>
  <c r="M319" i="2" s="1"/>
  <c r="J318" i="2"/>
  <c r="K318" i="2" s="1"/>
  <c r="M318" i="2" s="1"/>
  <c r="J300" i="2"/>
  <c r="K300" i="2" s="1"/>
  <c r="M300" i="2" s="1"/>
  <c r="J284" i="2"/>
  <c r="K284" i="2" s="1"/>
  <c r="M284" i="2" s="1"/>
  <c r="J268" i="2"/>
  <c r="K268" i="2" s="1"/>
  <c r="M268" i="2" s="1"/>
  <c r="J258" i="2"/>
  <c r="K258" i="2" s="1"/>
  <c r="M258" i="2" s="1"/>
  <c r="J250" i="2"/>
  <c r="K250" i="2" s="1"/>
  <c r="M250" i="2" s="1"/>
  <c r="J242" i="2"/>
  <c r="K242" i="2" s="1"/>
  <c r="M242" i="2" s="1"/>
  <c r="J234" i="2"/>
  <c r="K234" i="2" s="1"/>
  <c r="M234" i="2" s="1"/>
  <c r="J226" i="2"/>
  <c r="K226" i="2" s="1"/>
  <c r="M226" i="2" s="1"/>
  <c r="J372" i="2"/>
  <c r="K372" i="2" s="1"/>
  <c r="M372" i="2" s="1"/>
  <c r="J336" i="2"/>
  <c r="K336" i="2" s="1"/>
  <c r="M336" i="2" s="1"/>
  <c r="J327" i="2"/>
  <c r="K327" i="2" s="1"/>
  <c r="M327" i="2" s="1"/>
  <c r="J326" i="2"/>
  <c r="K326" i="2" s="1"/>
  <c r="M326" i="2" s="1"/>
  <c r="J320" i="2"/>
  <c r="K320" i="2" s="1"/>
  <c r="M320" i="2" s="1"/>
  <c r="J308" i="2"/>
  <c r="K308" i="2" s="1"/>
  <c r="M308" i="2" s="1"/>
  <c r="J292" i="2"/>
  <c r="K292" i="2" s="1"/>
  <c r="M292" i="2" s="1"/>
  <c r="J276" i="2"/>
  <c r="K276" i="2" s="1"/>
  <c r="M276" i="2" s="1"/>
  <c r="J259" i="2"/>
  <c r="K259" i="2" s="1"/>
  <c r="M259" i="2" s="1"/>
  <c r="J256" i="2"/>
  <c r="K256" i="2" s="1"/>
  <c r="M256" i="2" s="1"/>
  <c r="J251" i="2"/>
  <c r="K251" i="2" s="1"/>
  <c r="M251" i="2" s="1"/>
  <c r="J248" i="2"/>
  <c r="K248" i="2" s="1"/>
  <c r="M248" i="2" s="1"/>
  <c r="J243" i="2"/>
  <c r="K243" i="2" s="1"/>
  <c r="M243" i="2" s="1"/>
  <c r="J240" i="2"/>
  <c r="K240" i="2" s="1"/>
  <c r="M240" i="2" s="1"/>
  <c r="J235" i="2"/>
  <c r="K235" i="2" s="1"/>
  <c r="M235" i="2" s="1"/>
  <c r="J232" i="2"/>
  <c r="K232" i="2" s="1"/>
  <c r="M232" i="2" s="1"/>
  <c r="J227" i="2"/>
  <c r="K227" i="2" s="1"/>
  <c r="M227" i="2" s="1"/>
  <c r="J224" i="2"/>
  <c r="K224" i="2" s="1"/>
  <c r="M224" i="2" s="1"/>
  <c r="J221" i="2"/>
  <c r="K221" i="2" s="1"/>
  <c r="M221" i="2" s="1"/>
  <c r="J210" i="2"/>
  <c r="K210" i="2" s="1"/>
  <c r="M210" i="2" s="1"/>
  <c r="J208" i="2"/>
  <c r="K208" i="2" s="1"/>
  <c r="M208" i="2" s="1"/>
  <c r="J205" i="2"/>
  <c r="K205" i="2" s="1"/>
  <c r="M205" i="2" s="1"/>
  <c r="J194" i="2"/>
  <c r="K194" i="2" s="1"/>
  <c r="M194" i="2" s="1"/>
  <c r="J192" i="2"/>
  <c r="K192" i="2" s="1"/>
  <c r="M192" i="2" s="1"/>
  <c r="J189" i="2"/>
  <c r="K189" i="2" s="1"/>
  <c r="M189" i="2" s="1"/>
  <c r="J178" i="2"/>
  <c r="K178" i="2" s="1"/>
  <c r="M178" i="2" s="1"/>
  <c r="J176" i="2"/>
  <c r="K176" i="2" s="1"/>
  <c r="M176" i="2" s="1"/>
  <c r="J173" i="2"/>
  <c r="K173" i="2" s="1"/>
  <c r="M173" i="2" s="1"/>
  <c r="J162" i="2"/>
  <c r="K162" i="2" s="1"/>
  <c r="M162" i="2" s="1"/>
  <c r="J160" i="2"/>
  <c r="K160" i="2" s="1"/>
  <c r="M160" i="2" s="1"/>
  <c r="J157" i="2"/>
  <c r="K157" i="2" s="1"/>
  <c r="M157" i="2" s="1"/>
  <c r="J146" i="2"/>
  <c r="K146" i="2" s="1"/>
  <c r="M146" i="2" s="1"/>
  <c r="J144" i="2"/>
  <c r="K144" i="2" s="1"/>
  <c r="M144" i="2" s="1"/>
  <c r="J141" i="2"/>
  <c r="K141" i="2" s="1"/>
  <c r="M141" i="2" s="1"/>
  <c r="J130" i="2"/>
  <c r="K130" i="2" s="1"/>
  <c r="M130" i="2" s="1"/>
  <c r="J128" i="2"/>
  <c r="K128" i="2" s="1"/>
  <c r="M128" i="2" s="1"/>
  <c r="J312" i="2"/>
  <c r="K312" i="2" s="1"/>
  <c r="M312" i="2" s="1"/>
  <c r="J291" i="2"/>
  <c r="K291" i="2" s="1"/>
  <c r="M291" i="2" s="1"/>
  <c r="J290" i="2"/>
  <c r="K290" i="2" s="1"/>
  <c r="M290" i="2" s="1"/>
  <c r="J280" i="2"/>
  <c r="K280" i="2" s="1"/>
  <c r="M280" i="2" s="1"/>
  <c r="J222" i="2"/>
  <c r="K222" i="2" s="1"/>
  <c r="M222" i="2" s="1"/>
  <c r="J220" i="2"/>
  <c r="K220" i="2" s="1"/>
  <c r="M220" i="2" s="1"/>
  <c r="J217" i="2"/>
  <c r="K217" i="2" s="1"/>
  <c r="M217" i="2" s="1"/>
  <c r="J212" i="2"/>
  <c r="K212" i="2" s="1"/>
  <c r="M212" i="2" s="1"/>
  <c r="J206" i="2"/>
  <c r="K206" i="2" s="1"/>
  <c r="M206" i="2" s="1"/>
  <c r="J200" i="2"/>
  <c r="K200" i="2" s="1"/>
  <c r="M200" i="2" s="1"/>
  <c r="J193" i="2"/>
  <c r="K193" i="2" s="1"/>
  <c r="M193" i="2" s="1"/>
  <c r="J182" i="2"/>
  <c r="K182" i="2" s="1"/>
  <c r="M182" i="2" s="1"/>
  <c r="J181" i="2"/>
  <c r="K181" i="2" s="1"/>
  <c r="M181" i="2" s="1"/>
  <c r="J172" i="2"/>
  <c r="K172" i="2" s="1"/>
  <c r="M172" i="2" s="1"/>
  <c r="J170" i="2"/>
  <c r="K170" i="2" s="1"/>
  <c r="M170" i="2" s="1"/>
  <c r="J153" i="2"/>
  <c r="K153" i="2" s="1"/>
  <c r="M153" i="2" s="1"/>
  <c r="J148" i="2"/>
  <c r="K148" i="2" s="1"/>
  <c r="M148" i="2" s="1"/>
  <c r="J142" i="2"/>
  <c r="K142" i="2" s="1"/>
  <c r="M142" i="2" s="1"/>
  <c r="J136" i="2"/>
  <c r="K136" i="2" s="1"/>
  <c r="M136" i="2" s="1"/>
  <c r="J129" i="2"/>
  <c r="K129" i="2" s="1"/>
  <c r="M129" i="2" s="1"/>
  <c r="J126" i="2"/>
  <c r="K126" i="2" s="1"/>
  <c r="M126" i="2" s="1"/>
  <c r="J124" i="2"/>
  <c r="K124" i="2" s="1"/>
  <c r="M124" i="2" s="1"/>
  <c r="J121" i="2"/>
  <c r="K121" i="2" s="1"/>
  <c r="M121" i="2" s="1"/>
  <c r="J110" i="2"/>
  <c r="K110" i="2" s="1"/>
  <c r="M110" i="2" s="1"/>
  <c r="J108" i="2"/>
  <c r="K108" i="2" s="1"/>
  <c r="M108" i="2" s="1"/>
  <c r="J105" i="2"/>
  <c r="K105" i="2" s="1"/>
  <c r="M105" i="2" s="1"/>
  <c r="J104" i="2"/>
  <c r="K104" i="2" s="1"/>
  <c r="M104" i="2" s="1"/>
  <c r="J101" i="2"/>
  <c r="K101" i="2" s="1"/>
  <c r="M101" i="2" s="1"/>
  <c r="J100" i="2"/>
  <c r="K100" i="2" s="1"/>
  <c r="M100" i="2" s="1"/>
  <c r="J97" i="2"/>
  <c r="K97" i="2" s="1"/>
  <c r="M97" i="2" s="1"/>
  <c r="J96" i="2"/>
  <c r="K96" i="2" s="1"/>
  <c r="M96" i="2" s="1"/>
  <c r="J93" i="2"/>
  <c r="K93" i="2" s="1"/>
  <c r="M93" i="2" s="1"/>
  <c r="J92" i="2"/>
  <c r="K92" i="2" s="1"/>
  <c r="M92" i="2" s="1"/>
  <c r="J89" i="2"/>
  <c r="K89" i="2" s="1"/>
  <c r="M89" i="2" s="1"/>
  <c r="J88" i="2"/>
  <c r="K88" i="2" s="1"/>
  <c r="M88" i="2" s="1"/>
  <c r="J85" i="2"/>
  <c r="K85" i="2" s="1"/>
  <c r="M85" i="2" s="1"/>
  <c r="J84" i="2"/>
  <c r="K84" i="2" s="1"/>
  <c r="M84" i="2" s="1"/>
  <c r="J81" i="2"/>
  <c r="K81" i="2" s="1"/>
  <c r="M81" i="2" s="1"/>
  <c r="J80" i="2"/>
  <c r="K80" i="2" s="1"/>
  <c r="M80" i="2" s="1"/>
  <c r="J77" i="2"/>
  <c r="K77" i="2" s="1"/>
  <c r="M77" i="2" s="1"/>
  <c r="J76" i="2"/>
  <c r="K76" i="2" s="1"/>
  <c r="M76" i="2" s="1"/>
  <c r="J73" i="2"/>
  <c r="K73" i="2" s="1"/>
  <c r="M73" i="2" s="1"/>
  <c r="J72" i="2"/>
  <c r="K72" i="2" s="1"/>
  <c r="M72" i="2" s="1"/>
  <c r="J69" i="2"/>
  <c r="K69" i="2" s="1"/>
  <c r="M69" i="2" s="1"/>
  <c r="J68" i="2"/>
  <c r="K68" i="2" s="1"/>
  <c r="M68" i="2" s="1"/>
  <c r="J65" i="2"/>
  <c r="K65" i="2" s="1"/>
  <c r="M65" i="2" s="1"/>
  <c r="J64" i="2"/>
  <c r="K64" i="2" s="1"/>
  <c r="M64" i="2" s="1"/>
  <c r="J61" i="2"/>
  <c r="K61" i="2" s="1"/>
  <c r="M61" i="2" s="1"/>
  <c r="J60" i="2"/>
  <c r="K60" i="2" s="1"/>
  <c r="M60" i="2" s="1"/>
  <c r="J57" i="2"/>
  <c r="K57" i="2" s="1"/>
  <c r="M57" i="2" s="1"/>
  <c r="J56" i="2"/>
  <c r="K56" i="2" s="1"/>
  <c r="M56" i="2" s="1"/>
  <c r="J53" i="2"/>
  <c r="K53" i="2" s="1"/>
  <c r="M53" i="2" s="1"/>
  <c r="J52" i="2"/>
  <c r="K52" i="2" s="1"/>
  <c r="M52" i="2" s="1"/>
  <c r="J49" i="2"/>
  <c r="K49" i="2" s="1"/>
  <c r="M49" i="2" s="1"/>
  <c r="J48" i="2"/>
  <c r="K48" i="2" s="1"/>
  <c r="M48" i="2" s="1"/>
  <c r="J45" i="2"/>
  <c r="K45" i="2" s="1"/>
  <c r="M45" i="2" s="1"/>
  <c r="J44" i="2"/>
  <c r="K44" i="2" s="1"/>
  <c r="M44" i="2" s="1"/>
  <c r="J41" i="2"/>
  <c r="K41" i="2" s="1"/>
  <c r="M41" i="2" s="1"/>
  <c r="J40" i="2"/>
  <c r="K40" i="2" s="1"/>
  <c r="M40" i="2" s="1"/>
  <c r="J37" i="2"/>
  <c r="K37" i="2" s="1"/>
  <c r="M37" i="2" s="1"/>
  <c r="J36" i="2"/>
  <c r="K36" i="2" s="1"/>
  <c r="M36" i="2" s="1"/>
  <c r="J33" i="2"/>
  <c r="K33" i="2" s="1"/>
  <c r="M33" i="2" s="1"/>
  <c r="J32" i="2"/>
  <c r="K32" i="2" s="1"/>
  <c r="M32" i="2" s="1"/>
  <c r="J29" i="2"/>
  <c r="K29" i="2" s="1"/>
  <c r="M29" i="2" s="1"/>
  <c r="J28" i="2"/>
  <c r="K28" i="2" s="1"/>
  <c r="M28" i="2" s="1"/>
  <c r="J25" i="2"/>
  <c r="K25" i="2" s="1"/>
  <c r="M25" i="2" s="1"/>
  <c r="J24" i="2"/>
  <c r="K24" i="2" s="1"/>
  <c r="M24" i="2" s="1"/>
  <c r="J21" i="2"/>
  <c r="K21" i="2" s="1"/>
  <c r="M21" i="2" s="1"/>
  <c r="J20" i="2"/>
  <c r="K20" i="2" s="1"/>
  <c r="M20" i="2" s="1"/>
  <c r="J17" i="2"/>
  <c r="K17" i="2" s="1"/>
  <c r="M17" i="2" s="1"/>
  <c r="J16" i="2"/>
  <c r="K16" i="2" s="1"/>
  <c r="M16" i="2" s="1"/>
  <c r="J13" i="2"/>
  <c r="K13" i="2" s="1"/>
  <c r="M13" i="2" s="1"/>
  <c r="J12" i="2"/>
  <c r="K12" i="2" s="1"/>
  <c r="M12" i="2" s="1"/>
  <c r="J9" i="2"/>
  <c r="K9" i="2" s="1"/>
  <c r="M9" i="2" s="1"/>
  <c r="J380" i="2"/>
  <c r="K380" i="2" s="1"/>
  <c r="M380" i="2" s="1"/>
  <c r="J307" i="2"/>
  <c r="K307" i="2" s="1"/>
  <c r="M307" i="2" s="1"/>
  <c r="J306" i="2"/>
  <c r="K306" i="2" s="1"/>
  <c r="M306" i="2" s="1"/>
  <c r="J296" i="2"/>
  <c r="K296" i="2" s="1"/>
  <c r="M296" i="2" s="1"/>
  <c r="J275" i="2"/>
  <c r="K275" i="2" s="1"/>
  <c r="M275" i="2" s="1"/>
  <c r="J274" i="2"/>
  <c r="K274" i="2" s="1"/>
  <c r="M274" i="2" s="1"/>
  <c r="J264" i="2"/>
  <c r="K264" i="2" s="1"/>
  <c r="M264" i="2" s="1"/>
  <c r="J214" i="2"/>
  <c r="K214" i="2" s="1"/>
  <c r="M214" i="2" s="1"/>
  <c r="J213" i="2"/>
  <c r="K213" i="2" s="1"/>
  <c r="M213" i="2" s="1"/>
  <c r="J204" i="2"/>
  <c r="K204" i="2" s="1"/>
  <c r="M204" i="2" s="1"/>
  <c r="J202" i="2"/>
  <c r="K202" i="2" s="1"/>
  <c r="M202" i="2" s="1"/>
  <c r="J185" i="2"/>
  <c r="K185" i="2" s="1"/>
  <c r="M185" i="2" s="1"/>
  <c r="J180" i="2"/>
  <c r="K180" i="2" s="1"/>
  <c r="M180" i="2" s="1"/>
  <c r="J174" i="2"/>
  <c r="K174" i="2" s="1"/>
  <c r="M174" i="2" s="1"/>
  <c r="J168" i="2"/>
  <c r="K168" i="2" s="1"/>
  <c r="M168" i="2" s="1"/>
  <c r="J161" i="2"/>
  <c r="K161" i="2" s="1"/>
  <c r="M161" i="2" s="1"/>
  <c r="J150" i="2"/>
  <c r="K150" i="2" s="1"/>
  <c r="M150" i="2" s="1"/>
  <c r="J149" i="2"/>
  <c r="K149" i="2" s="1"/>
  <c r="M149" i="2" s="1"/>
  <c r="J140" i="2"/>
  <c r="K140" i="2" s="1"/>
  <c r="M140" i="2" s="1"/>
  <c r="J138" i="2"/>
  <c r="K138" i="2" s="1"/>
  <c r="M138" i="2" s="1"/>
  <c r="J118" i="2"/>
  <c r="K118" i="2" s="1"/>
  <c r="M118" i="2" s="1"/>
  <c r="J116" i="2"/>
  <c r="K116" i="2" s="1"/>
  <c r="M116" i="2" s="1"/>
  <c r="J113" i="2"/>
  <c r="K113" i="2" s="1"/>
  <c r="M113" i="2" s="1"/>
  <c r="J414" i="2"/>
  <c r="K414" i="2" s="1"/>
  <c r="M414" i="2" s="1"/>
  <c r="J401" i="2"/>
  <c r="K401" i="2" s="1"/>
  <c r="M401" i="2" s="1"/>
  <c r="J332" i="2"/>
  <c r="K332" i="2" s="1"/>
  <c r="M332" i="2" s="1"/>
  <c r="J324" i="2"/>
  <c r="K324" i="2" s="1"/>
  <c r="M324" i="2" s="1"/>
  <c r="J316" i="2"/>
  <c r="K316" i="2" s="1"/>
  <c r="M316" i="2" s="1"/>
  <c r="J299" i="2"/>
  <c r="K299" i="2" s="1"/>
  <c r="M299" i="2" s="1"/>
  <c r="J298" i="2"/>
  <c r="K298" i="2" s="1"/>
  <c r="M298" i="2" s="1"/>
  <c r="J288" i="2"/>
  <c r="K288" i="2" s="1"/>
  <c r="M288" i="2" s="1"/>
  <c r="J267" i="2"/>
  <c r="K267" i="2" s="1"/>
  <c r="M267" i="2" s="1"/>
  <c r="J266" i="2"/>
  <c r="K266" i="2" s="1"/>
  <c r="M266" i="2" s="1"/>
  <c r="J260" i="2"/>
  <c r="K260" i="2" s="1"/>
  <c r="M260" i="2" s="1"/>
  <c r="J255" i="2"/>
  <c r="K255" i="2" s="1"/>
  <c r="M255" i="2" s="1"/>
  <c r="J254" i="2"/>
  <c r="K254" i="2" s="1"/>
  <c r="M254" i="2" s="1"/>
  <c r="J252" i="2"/>
  <c r="K252" i="2" s="1"/>
  <c r="M252" i="2" s="1"/>
  <c r="J247" i="2"/>
  <c r="K247" i="2" s="1"/>
  <c r="M247" i="2" s="1"/>
  <c r="J246" i="2"/>
  <c r="K246" i="2" s="1"/>
  <c r="M246" i="2" s="1"/>
  <c r="J244" i="2"/>
  <c r="K244" i="2" s="1"/>
  <c r="M244" i="2" s="1"/>
  <c r="J239" i="2"/>
  <c r="K239" i="2" s="1"/>
  <c r="M239" i="2" s="1"/>
  <c r="J238" i="2"/>
  <c r="K238" i="2" s="1"/>
  <c r="M238" i="2" s="1"/>
  <c r="J236" i="2"/>
  <c r="K236" i="2" s="1"/>
  <c r="M236" i="2" s="1"/>
  <c r="J231" i="2"/>
  <c r="K231" i="2" s="1"/>
  <c r="M231" i="2" s="1"/>
  <c r="J230" i="2"/>
  <c r="K230" i="2" s="1"/>
  <c r="M230" i="2" s="1"/>
  <c r="J228" i="2"/>
  <c r="K228" i="2" s="1"/>
  <c r="M228" i="2" s="1"/>
  <c r="J218" i="2"/>
  <c r="K218" i="2" s="1"/>
  <c r="M218" i="2" s="1"/>
  <c r="J331" i="2"/>
  <c r="K331" i="2" s="1"/>
  <c r="M331" i="2" s="1"/>
  <c r="J330" i="2"/>
  <c r="K330" i="2" s="1"/>
  <c r="M330" i="2" s="1"/>
  <c r="J209" i="2"/>
  <c r="K209" i="2" s="1"/>
  <c r="M209" i="2" s="1"/>
  <c r="J184" i="2"/>
  <c r="K184" i="2" s="1"/>
  <c r="M184" i="2" s="1"/>
  <c r="J169" i="2"/>
  <c r="K169" i="2" s="1"/>
  <c r="M169" i="2" s="1"/>
  <c r="J154" i="2"/>
  <c r="K154" i="2" s="1"/>
  <c r="M154" i="2" s="1"/>
  <c r="J145" i="2"/>
  <c r="K145" i="2" s="1"/>
  <c r="M145" i="2" s="1"/>
  <c r="J137" i="2"/>
  <c r="K137" i="2" s="1"/>
  <c r="M137" i="2" s="1"/>
  <c r="J134" i="2"/>
  <c r="K134" i="2" s="1"/>
  <c r="M134" i="2" s="1"/>
  <c r="J109" i="2"/>
  <c r="K109" i="2" s="1"/>
  <c r="M109" i="2" s="1"/>
  <c r="J304" i="2"/>
  <c r="K304" i="2" s="1"/>
  <c r="M304" i="2" s="1"/>
  <c r="J272" i="2"/>
  <c r="K272" i="2" s="1"/>
  <c r="M272" i="2" s="1"/>
  <c r="J197" i="2"/>
  <c r="K197" i="2" s="1"/>
  <c r="M197" i="2" s="1"/>
  <c r="J196" i="2"/>
  <c r="K196" i="2" s="1"/>
  <c r="M196" i="2" s="1"/>
  <c r="J190" i="2"/>
  <c r="K190" i="2" s="1"/>
  <c r="M190" i="2" s="1"/>
  <c r="J188" i="2"/>
  <c r="K188" i="2" s="1"/>
  <c r="M188" i="2" s="1"/>
  <c r="J165" i="2"/>
  <c r="K165" i="2" s="1"/>
  <c r="M165" i="2" s="1"/>
  <c r="J102" i="2"/>
  <c r="K102" i="2" s="1"/>
  <c r="M102" i="2" s="1"/>
  <c r="J94" i="2"/>
  <c r="K94" i="2" s="1"/>
  <c r="M94" i="2" s="1"/>
  <c r="J86" i="2"/>
  <c r="K86" i="2" s="1"/>
  <c r="M86" i="2" s="1"/>
  <c r="J78" i="2"/>
  <c r="K78" i="2" s="1"/>
  <c r="M78" i="2" s="1"/>
  <c r="J70" i="2"/>
  <c r="K70" i="2" s="1"/>
  <c r="M70" i="2" s="1"/>
  <c r="J62" i="2"/>
  <c r="K62" i="2" s="1"/>
  <c r="M62" i="2" s="1"/>
  <c r="J54" i="2"/>
  <c r="K54" i="2" s="1"/>
  <c r="M54" i="2" s="1"/>
  <c r="J46" i="2"/>
  <c r="K46" i="2" s="1"/>
  <c r="M46" i="2" s="1"/>
  <c r="J38" i="2"/>
  <c r="K38" i="2" s="1"/>
  <c r="M38" i="2" s="1"/>
  <c r="J30" i="2"/>
  <c r="K30" i="2" s="1"/>
  <c r="M30" i="2" s="1"/>
  <c r="J14" i="2"/>
  <c r="K14" i="2" s="1"/>
  <c r="M14" i="2" s="1"/>
  <c r="J315" i="2"/>
  <c r="K315" i="2" s="1"/>
  <c r="M315" i="2" s="1"/>
  <c r="J314" i="2"/>
  <c r="K314" i="2" s="1"/>
  <c r="M314" i="2" s="1"/>
  <c r="J283" i="2"/>
  <c r="K283" i="2" s="1"/>
  <c r="M283" i="2" s="1"/>
  <c r="J282" i="2"/>
  <c r="K282" i="2" s="1"/>
  <c r="M282" i="2" s="1"/>
  <c r="J186" i="2"/>
  <c r="K186" i="2" s="1"/>
  <c r="M186" i="2" s="1"/>
  <c r="J164" i="2"/>
  <c r="K164" i="2" s="1"/>
  <c r="M164" i="2" s="1"/>
  <c r="J152" i="2"/>
  <c r="K152" i="2" s="1"/>
  <c r="M152" i="2" s="1"/>
  <c r="J133" i="2"/>
  <c r="K133" i="2" s="1"/>
  <c r="M133" i="2" s="1"/>
  <c r="J132" i="2"/>
  <c r="K132" i="2" s="1"/>
  <c r="M132" i="2" s="1"/>
  <c r="J122" i="2"/>
  <c r="K122" i="2" s="1"/>
  <c r="M122" i="2" s="1"/>
  <c r="J120" i="2"/>
  <c r="K120" i="2" s="1"/>
  <c r="M120" i="2" s="1"/>
  <c r="J117" i="2"/>
  <c r="K117" i="2" s="1"/>
  <c r="M117" i="2" s="1"/>
  <c r="J114" i="2"/>
  <c r="K114" i="2" s="1"/>
  <c r="M114" i="2" s="1"/>
  <c r="J112" i="2"/>
  <c r="K112" i="2" s="1"/>
  <c r="M112" i="2" s="1"/>
  <c r="J323" i="2"/>
  <c r="K323" i="2" s="1"/>
  <c r="M323" i="2" s="1"/>
  <c r="J322" i="2"/>
  <c r="K322" i="2" s="1"/>
  <c r="M322" i="2" s="1"/>
  <c r="J216" i="2"/>
  <c r="K216" i="2" s="1"/>
  <c r="M216" i="2" s="1"/>
  <c r="J201" i="2"/>
  <c r="K201" i="2" s="1"/>
  <c r="M201" i="2" s="1"/>
  <c r="J198" i="2"/>
  <c r="K198" i="2" s="1"/>
  <c r="M198" i="2" s="1"/>
  <c r="J177" i="2"/>
  <c r="K177" i="2" s="1"/>
  <c r="M177" i="2" s="1"/>
  <c r="J166" i="2"/>
  <c r="K166" i="2" s="1"/>
  <c r="M166" i="2" s="1"/>
  <c r="J158" i="2"/>
  <c r="K158" i="2" s="1"/>
  <c r="M158" i="2" s="1"/>
  <c r="J156" i="2"/>
  <c r="K156" i="2" s="1"/>
  <c r="M156" i="2" s="1"/>
  <c r="J125" i="2"/>
  <c r="K125" i="2" s="1"/>
  <c r="M125" i="2" s="1"/>
  <c r="J106" i="2"/>
  <c r="K106" i="2" s="1"/>
  <c r="M106" i="2" s="1"/>
  <c r="J98" i="2"/>
  <c r="K98" i="2" s="1"/>
  <c r="M98" i="2" s="1"/>
  <c r="J90" i="2"/>
  <c r="K90" i="2" s="1"/>
  <c r="M90" i="2" s="1"/>
  <c r="J82" i="2"/>
  <c r="K82" i="2" s="1"/>
  <c r="M82" i="2" s="1"/>
  <c r="J74" i="2"/>
  <c r="K74" i="2" s="1"/>
  <c r="M74" i="2" s="1"/>
  <c r="J66" i="2"/>
  <c r="K66" i="2" s="1"/>
  <c r="M66" i="2" s="1"/>
  <c r="J58" i="2"/>
  <c r="K58" i="2" s="1"/>
  <c r="M58" i="2" s="1"/>
  <c r="J50" i="2"/>
  <c r="K50" i="2" s="1"/>
  <c r="M50" i="2" s="1"/>
  <c r="J42" i="2"/>
  <c r="K42" i="2" s="1"/>
  <c r="M42" i="2" s="1"/>
  <c r="J34" i="2"/>
  <c r="K34" i="2" s="1"/>
  <c r="M34" i="2" s="1"/>
  <c r="J26" i="2"/>
  <c r="K26" i="2" s="1"/>
  <c r="M26" i="2" s="1"/>
  <c r="J18" i="2"/>
  <c r="K18" i="2" s="1"/>
  <c r="M18" i="2" s="1"/>
  <c r="J10" i="2"/>
  <c r="K10" i="2" s="1"/>
  <c r="M10" i="2" s="1"/>
  <c r="J22" i="2"/>
  <c r="K22" i="2" s="1"/>
  <c r="M22" i="2" s="1"/>
  <c r="J428" i="1"/>
  <c r="K428" i="1" s="1"/>
  <c r="M428" i="1" s="1"/>
  <c r="N428" i="2" s="1"/>
  <c r="J424" i="1"/>
  <c r="K424" i="1" s="1"/>
  <c r="M424" i="1" s="1"/>
  <c r="N424" i="2" s="1"/>
  <c r="J420" i="1"/>
  <c r="K420" i="1" s="1"/>
  <c r="M420" i="1" s="1"/>
  <c r="N420" i="2" s="1"/>
  <c r="J416" i="1"/>
  <c r="K416" i="1" s="1"/>
  <c r="M416" i="1" s="1"/>
  <c r="N416" i="2" s="1"/>
  <c r="J412" i="1"/>
  <c r="K412" i="1" s="1"/>
  <c r="M412" i="1" s="1"/>
  <c r="N412" i="2" s="1"/>
  <c r="J408" i="1"/>
  <c r="K408" i="1" s="1"/>
  <c r="M408" i="1" s="1"/>
  <c r="N408" i="2" s="1"/>
  <c r="J404" i="1"/>
  <c r="K404" i="1" s="1"/>
  <c r="M404" i="1" s="1"/>
  <c r="N404" i="2" s="1"/>
  <c r="J400" i="1"/>
  <c r="K400" i="1" s="1"/>
  <c r="M400" i="1" s="1"/>
  <c r="N400" i="2" s="1"/>
  <c r="J396" i="1"/>
  <c r="K396" i="1" s="1"/>
  <c r="M396" i="1" s="1"/>
  <c r="N396" i="2" s="1"/>
  <c r="J392" i="1"/>
  <c r="K392" i="1" s="1"/>
  <c r="M392" i="1" s="1"/>
  <c r="N392" i="2" s="1"/>
  <c r="J388" i="1"/>
  <c r="K388" i="1" s="1"/>
  <c r="M388" i="1" s="1"/>
  <c r="N388" i="2" s="1"/>
  <c r="J425" i="1"/>
  <c r="K425" i="1" s="1"/>
  <c r="M425" i="1" s="1"/>
  <c r="N425" i="2" s="1"/>
  <c r="J419" i="1"/>
  <c r="K419" i="1" s="1"/>
  <c r="M419" i="1" s="1"/>
  <c r="N419" i="2" s="1"/>
  <c r="J414" i="1"/>
  <c r="K414" i="1" s="1"/>
  <c r="M414" i="1" s="1"/>
  <c r="N414" i="2" s="1"/>
  <c r="J409" i="1"/>
  <c r="K409" i="1" s="1"/>
  <c r="M409" i="1" s="1"/>
  <c r="N409" i="2" s="1"/>
  <c r="J403" i="1"/>
  <c r="K403" i="1" s="1"/>
  <c r="M403" i="1" s="1"/>
  <c r="N403" i="2" s="1"/>
  <c r="J398" i="1"/>
  <c r="K398" i="1" s="1"/>
  <c r="M398" i="1" s="1"/>
  <c r="N398" i="2" s="1"/>
  <c r="J393" i="1"/>
  <c r="K393" i="1" s="1"/>
  <c r="M393" i="1" s="1"/>
  <c r="N393" i="2" s="1"/>
  <c r="J387" i="1"/>
  <c r="K387" i="1" s="1"/>
  <c r="M387" i="1" s="1"/>
  <c r="N387" i="2" s="1"/>
  <c r="J383" i="1"/>
  <c r="K383" i="1" s="1"/>
  <c r="M383" i="1" s="1"/>
  <c r="N383" i="2" s="1"/>
  <c r="J379" i="1"/>
  <c r="K379" i="1" s="1"/>
  <c r="M379" i="1" s="1"/>
  <c r="N379" i="2" s="1"/>
  <c r="J375" i="1"/>
  <c r="K375" i="1" s="1"/>
  <c r="M375" i="1" s="1"/>
  <c r="N375" i="2" s="1"/>
  <c r="J371" i="1"/>
  <c r="K371" i="1" s="1"/>
  <c r="M371" i="1" s="1"/>
  <c r="N371" i="2" s="1"/>
  <c r="J367" i="1"/>
  <c r="K367" i="1" s="1"/>
  <c r="M367" i="1" s="1"/>
  <c r="N367" i="2" s="1"/>
  <c r="J363" i="1"/>
  <c r="K363" i="1" s="1"/>
  <c r="M363" i="1" s="1"/>
  <c r="N363" i="2" s="1"/>
  <c r="J359" i="1"/>
  <c r="K359" i="1" s="1"/>
  <c r="M359" i="1" s="1"/>
  <c r="N359" i="2" s="1"/>
  <c r="J355" i="1"/>
  <c r="K355" i="1" s="1"/>
  <c r="M355" i="1" s="1"/>
  <c r="N355" i="2" s="1"/>
  <c r="J351" i="1"/>
  <c r="K351" i="1" s="1"/>
  <c r="M351" i="1" s="1"/>
  <c r="N351" i="2" s="1"/>
  <c r="J347" i="1"/>
  <c r="K347" i="1" s="1"/>
  <c r="M347" i="1" s="1"/>
  <c r="N347" i="2" s="1"/>
  <c r="J343" i="1"/>
  <c r="K343" i="1" s="1"/>
  <c r="M343" i="1" s="1"/>
  <c r="N343" i="2" s="1"/>
  <c r="J339" i="1"/>
  <c r="K339" i="1" s="1"/>
  <c r="M339" i="1" s="1"/>
  <c r="N339" i="2" s="1"/>
  <c r="J335" i="1"/>
  <c r="K335" i="1" s="1"/>
  <c r="M335" i="1" s="1"/>
  <c r="N335" i="2" s="1"/>
  <c r="J331" i="1"/>
  <c r="K331" i="1" s="1"/>
  <c r="M331" i="1" s="1"/>
  <c r="N331" i="2" s="1"/>
  <c r="J327" i="1"/>
  <c r="K327" i="1" s="1"/>
  <c r="M327" i="1" s="1"/>
  <c r="N327" i="2" s="1"/>
  <c r="J323" i="1"/>
  <c r="K323" i="1" s="1"/>
  <c r="M323" i="1" s="1"/>
  <c r="N323" i="2" s="1"/>
  <c r="J422" i="1"/>
  <c r="K422" i="1" s="1"/>
  <c r="M422" i="1" s="1"/>
  <c r="N422" i="2" s="1"/>
  <c r="J410" i="1"/>
  <c r="K410" i="1" s="1"/>
  <c r="M410" i="1" s="1"/>
  <c r="N410" i="2" s="1"/>
  <c r="J407" i="1"/>
  <c r="K407" i="1" s="1"/>
  <c r="M407" i="1" s="1"/>
  <c r="N407" i="2" s="1"/>
  <c r="J397" i="1"/>
  <c r="K397" i="1" s="1"/>
  <c r="M397" i="1" s="1"/>
  <c r="N397" i="2" s="1"/>
  <c r="J395" i="1"/>
  <c r="K395" i="1" s="1"/>
  <c r="M395" i="1" s="1"/>
  <c r="N395" i="2" s="1"/>
  <c r="J385" i="1"/>
  <c r="K385" i="1" s="1"/>
  <c r="M385" i="1" s="1"/>
  <c r="N385" i="2" s="1"/>
  <c r="J380" i="1"/>
  <c r="K380" i="1" s="1"/>
  <c r="M380" i="1" s="1"/>
  <c r="N380" i="2" s="1"/>
  <c r="J374" i="1"/>
  <c r="K374" i="1" s="1"/>
  <c r="M374" i="1" s="1"/>
  <c r="N374" i="2" s="1"/>
  <c r="J369" i="1"/>
  <c r="K369" i="1" s="1"/>
  <c r="M369" i="1" s="1"/>
  <c r="N369" i="2" s="1"/>
  <c r="J364" i="1"/>
  <c r="K364" i="1" s="1"/>
  <c r="M364" i="1" s="1"/>
  <c r="N364" i="2" s="1"/>
  <c r="J358" i="1"/>
  <c r="K358" i="1" s="1"/>
  <c r="M358" i="1" s="1"/>
  <c r="N358" i="2" s="1"/>
  <c r="J353" i="1"/>
  <c r="K353" i="1" s="1"/>
  <c r="M353" i="1" s="1"/>
  <c r="N353" i="2" s="1"/>
  <c r="J348" i="1"/>
  <c r="K348" i="1" s="1"/>
  <c r="M348" i="1" s="1"/>
  <c r="N348" i="2" s="1"/>
  <c r="J342" i="1"/>
  <c r="K342" i="1" s="1"/>
  <c r="M342" i="1" s="1"/>
  <c r="N342" i="2" s="1"/>
  <c r="J337" i="1"/>
  <c r="K337" i="1" s="1"/>
  <c r="M337" i="1" s="1"/>
  <c r="N337" i="2" s="1"/>
  <c r="J332" i="1"/>
  <c r="K332" i="1" s="1"/>
  <c r="M332" i="1" s="1"/>
  <c r="N332" i="2" s="1"/>
  <c r="J326" i="1"/>
  <c r="K326" i="1" s="1"/>
  <c r="M326" i="1" s="1"/>
  <c r="N326" i="2" s="1"/>
  <c r="J320" i="1"/>
  <c r="K320" i="1" s="1"/>
  <c r="M320" i="1" s="1"/>
  <c r="N320" i="2" s="1"/>
  <c r="J316" i="1"/>
  <c r="K316" i="1" s="1"/>
  <c r="M316" i="1" s="1"/>
  <c r="N316" i="2" s="1"/>
  <c r="J312" i="1"/>
  <c r="K312" i="1" s="1"/>
  <c r="M312" i="1" s="1"/>
  <c r="N312" i="2" s="1"/>
  <c r="J308" i="1"/>
  <c r="K308" i="1" s="1"/>
  <c r="M308" i="1" s="1"/>
  <c r="N308" i="2" s="1"/>
  <c r="J304" i="1"/>
  <c r="K304" i="1" s="1"/>
  <c r="M304" i="1" s="1"/>
  <c r="N304" i="2" s="1"/>
  <c r="J300" i="1"/>
  <c r="K300" i="1" s="1"/>
  <c r="M300" i="1" s="1"/>
  <c r="N300" i="2" s="1"/>
  <c r="J296" i="1"/>
  <c r="K296" i="1" s="1"/>
  <c r="M296" i="1" s="1"/>
  <c r="N296" i="2" s="1"/>
  <c r="J292" i="1"/>
  <c r="K292" i="1" s="1"/>
  <c r="M292" i="1" s="1"/>
  <c r="N292" i="2" s="1"/>
  <c r="J288" i="1"/>
  <c r="K288" i="1" s="1"/>
  <c r="M288" i="1" s="1"/>
  <c r="N288" i="2" s="1"/>
  <c r="J284" i="1"/>
  <c r="K284" i="1" s="1"/>
  <c r="M284" i="1" s="1"/>
  <c r="N284" i="2" s="1"/>
  <c r="J280" i="1"/>
  <c r="K280" i="1" s="1"/>
  <c r="M280" i="1" s="1"/>
  <c r="N280" i="2" s="1"/>
  <c r="J276" i="1"/>
  <c r="K276" i="1" s="1"/>
  <c r="M276" i="1" s="1"/>
  <c r="N276" i="2" s="1"/>
  <c r="J272" i="1"/>
  <c r="K272" i="1" s="1"/>
  <c r="M272" i="1" s="1"/>
  <c r="N272" i="2" s="1"/>
  <c r="J268" i="1"/>
  <c r="K268" i="1" s="1"/>
  <c r="M268" i="1" s="1"/>
  <c r="N268" i="2" s="1"/>
  <c r="J264" i="1"/>
  <c r="K264" i="1" s="1"/>
  <c r="M264" i="1" s="1"/>
  <c r="N264" i="2" s="1"/>
  <c r="J260" i="1"/>
  <c r="K260" i="1" s="1"/>
  <c r="M260" i="1" s="1"/>
  <c r="N260" i="2" s="1"/>
  <c r="J256" i="1"/>
  <c r="K256" i="1" s="1"/>
  <c r="M256" i="1" s="1"/>
  <c r="N256" i="2" s="1"/>
  <c r="J252" i="1"/>
  <c r="K252" i="1" s="1"/>
  <c r="M252" i="1" s="1"/>
  <c r="N252" i="2" s="1"/>
  <c r="J248" i="1"/>
  <c r="K248" i="1" s="1"/>
  <c r="M248" i="1" s="1"/>
  <c r="N248" i="2" s="1"/>
  <c r="J244" i="1"/>
  <c r="K244" i="1" s="1"/>
  <c r="M244" i="1" s="1"/>
  <c r="N244" i="2" s="1"/>
  <c r="J240" i="1"/>
  <c r="K240" i="1" s="1"/>
  <c r="M240" i="1" s="1"/>
  <c r="N240" i="2" s="1"/>
  <c r="J236" i="1"/>
  <c r="K236" i="1" s="1"/>
  <c r="M236" i="1" s="1"/>
  <c r="N236" i="2" s="1"/>
  <c r="J232" i="1"/>
  <c r="K232" i="1" s="1"/>
  <c r="M232" i="1" s="1"/>
  <c r="N232" i="2" s="1"/>
  <c r="J228" i="1"/>
  <c r="K228" i="1" s="1"/>
  <c r="M228" i="1" s="1"/>
  <c r="N228" i="2" s="1"/>
  <c r="J224" i="1"/>
  <c r="K224" i="1" s="1"/>
  <c r="M224" i="1" s="1"/>
  <c r="N224" i="2" s="1"/>
  <c r="J220" i="1"/>
  <c r="K220" i="1" s="1"/>
  <c r="M220" i="1" s="1"/>
  <c r="N220" i="2" s="1"/>
  <c r="J216" i="1"/>
  <c r="K216" i="1" s="1"/>
  <c r="M216" i="1" s="1"/>
  <c r="N216" i="2" s="1"/>
  <c r="J212" i="1"/>
  <c r="K212" i="1" s="1"/>
  <c r="M212" i="1" s="1"/>
  <c r="N212" i="2" s="1"/>
  <c r="J208" i="1"/>
  <c r="K208" i="1" s="1"/>
  <c r="M208" i="1" s="1"/>
  <c r="N208" i="2" s="1"/>
  <c r="J204" i="1"/>
  <c r="K204" i="1" s="1"/>
  <c r="M204" i="1" s="1"/>
  <c r="N204" i="2" s="1"/>
  <c r="J200" i="1"/>
  <c r="K200" i="1" s="1"/>
  <c r="M200" i="1" s="1"/>
  <c r="N200" i="2" s="1"/>
  <c r="J427" i="1"/>
  <c r="K427" i="1" s="1"/>
  <c r="M427" i="1" s="1"/>
  <c r="N427" i="2" s="1"/>
  <c r="J417" i="1"/>
  <c r="K417" i="1" s="1"/>
  <c r="M417" i="1" s="1"/>
  <c r="N417" i="2" s="1"/>
  <c r="J402" i="1"/>
  <c r="K402" i="1" s="1"/>
  <c r="M402" i="1" s="1"/>
  <c r="N402" i="2" s="1"/>
  <c r="J399" i="1"/>
  <c r="K399" i="1" s="1"/>
  <c r="M399" i="1" s="1"/>
  <c r="N399" i="2" s="1"/>
  <c r="J394" i="1"/>
  <c r="K394" i="1" s="1"/>
  <c r="M394" i="1" s="1"/>
  <c r="N394" i="2" s="1"/>
  <c r="J389" i="1"/>
  <c r="K389" i="1" s="1"/>
  <c r="M389" i="1" s="1"/>
  <c r="N389" i="2" s="1"/>
  <c r="J381" i="1"/>
  <c r="K381" i="1" s="1"/>
  <c r="M381" i="1" s="1"/>
  <c r="N381" i="2" s="1"/>
  <c r="J378" i="1"/>
  <c r="K378" i="1" s="1"/>
  <c r="M378" i="1" s="1"/>
  <c r="N378" i="2" s="1"/>
  <c r="J368" i="1"/>
  <c r="K368" i="1" s="1"/>
  <c r="M368" i="1" s="1"/>
  <c r="N368" i="2" s="1"/>
  <c r="J366" i="1"/>
  <c r="K366" i="1" s="1"/>
  <c r="M366" i="1" s="1"/>
  <c r="N366" i="2" s="1"/>
  <c r="J356" i="1"/>
  <c r="K356" i="1" s="1"/>
  <c r="M356" i="1" s="1"/>
  <c r="N356" i="2" s="1"/>
  <c r="J354" i="1"/>
  <c r="K354" i="1" s="1"/>
  <c r="M354" i="1" s="1"/>
  <c r="N354" i="2" s="1"/>
  <c r="J344" i="1"/>
  <c r="K344" i="1" s="1"/>
  <c r="M344" i="1" s="1"/>
  <c r="N344" i="2" s="1"/>
  <c r="J341" i="1"/>
  <c r="K341" i="1" s="1"/>
  <c r="M341" i="1" s="1"/>
  <c r="N341" i="2" s="1"/>
  <c r="J329" i="1"/>
  <c r="K329" i="1" s="1"/>
  <c r="M329" i="1" s="1"/>
  <c r="N329" i="2" s="1"/>
  <c r="J318" i="1"/>
  <c r="K318" i="1" s="1"/>
  <c r="M318" i="1" s="1"/>
  <c r="N318" i="2" s="1"/>
  <c r="J313" i="1"/>
  <c r="K313" i="1" s="1"/>
  <c r="M313" i="1" s="1"/>
  <c r="N313" i="2" s="1"/>
  <c r="J307" i="1"/>
  <c r="K307" i="1" s="1"/>
  <c r="M307" i="1" s="1"/>
  <c r="N307" i="2" s="1"/>
  <c r="J302" i="1"/>
  <c r="K302" i="1" s="1"/>
  <c r="M302" i="1" s="1"/>
  <c r="N302" i="2" s="1"/>
  <c r="J297" i="1"/>
  <c r="K297" i="1" s="1"/>
  <c r="M297" i="1" s="1"/>
  <c r="N297" i="2" s="1"/>
  <c r="J291" i="1"/>
  <c r="K291" i="1" s="1"/>
  <c r="M291" i="1" s="1"/>
  <c r="N291" i="2" s="1"/>
  <c r="J286" i="1"/>
  <c r="K286" i="1" s="1"/>
  <c r="M286" i="1" s="1"/>
  <c r="N286" i="2" s="1"/>
  <c r="J281" i="1"/>
  <c r="K281" i="1" s="1"/>
  <c r="M281" i="1" s="1"/>
  <c r="N281" i="2" s="1"/>
  <c r="J275" i="1"/>
  <c r="K275" i="1" s="1"/>
  <c r="M275" i="1" s="1"/>
  <c r="N275" i="2" s="1"/>
  <c r="J270" i="1"/>
  <c r="K270" i="1" s="1"/>
  <c r="M270" i="1" s="1"/>
  <c r="N270" i="2" s="1"/>
  <c r="J265" i="1"/>
  <c r="K265" i="1" s="1"/>
  <c r="M265" i="1" s="1"/>
  <c r="N265" i="2" s="1"/>
  <c r="J259" i="1"/>
  <c r="K259" i="1" s="1"/>
  <c r="M259" i="1" s="1"/>
  <c r="N259" i="2" s="1"/>
  <c r="J254" i="1"/>
  <c r="K254" i="1" s="1"/>
  <c r="M254" i="1" s="1"/>
  <c r="N254" i="2" s="1"/>
  <c r="J249" i="1"/>
  <c r="K249" i="1" s="1"/>
  <c r="M249" i="1" s="1"/>
  <c r="N249" i="2" s="1"/>
  <c r="J243" i="1"/>
  <c r="K243" i="1" s="1"/>
  <c r="M243" i="1" s="1"/>
  <c r="N243" i="2" s="1"/>
  <c r="J238" i="1"/>
  <c r="K238" i="1" s="1"/>
  <c r="M238" i="1" s="1"/>
  <c r="N238" i="2" s="1"/>
  <c r="J233" i="1"/>
  <c r="K233" i="1" s="1"/>
  <c r="M233" i="1" s="1"/>
  <c r="N233" i="2" s="1"/>
  <c r="J227" i="1"/>
  <c r="K227" i="1" s="1"/>
  <c r="M227" i="1" s="1"/>
  <c r="N227" i="2" s="1"/>
  <c r="J222" i="1"/>
  <c r="K222" i="1" s="1"/>
  <c r="M222" i="1" s="1"/>
  <c r="N222" i="2" s="1"/>
  <c r="J217" i="1"/>
  <c r="K217" i="1" s="1"/>
  <c r="M217" i="1" s="1"/>
  <c r="N217" i="2" s="1"/>
  <c r="J211" i="1"/>
  <c r="K211" i="1" s="1"/>
  <c r="M211" i="1" s="1"/>
  <c r="N211" i="2" s="1"/>
  <c r="J206" i="1"/>
  <c r="K206" i="1" s="1"/>
  <c r="M206" i="1" s="1"/>
  <c r="N206" i="2" s="1"/>
  <c r="J201" i="1"/>
  <c r="K201" i="1" s="1"/>
  <c r="M201" i="1" s="1"/>
  <c r="N201" i="2" s="1"/>
  <c r="J195" i="1"/>
  <c r="K195" i="1" s="1"/>
  <c r="M195" i="1" s="1"/>
  <c r="N195" i="2" s="1"/>
  <c r="J191" i="1"/>
  <c r="K191" i="1" s="1"/>
  <c r="M191" i="1" s="1"/>
  <c r="N191" i="2" s="1"/>
  <c r="J187" i="1"/>
  <c r="K187" i="1" s="1"/>
  <c r="M187" i="1" s="1"/>
  <c r="N187" i="2" s="1"/>
  <c r="J183" i="1"/>
  <c r="K183" i="1" s="1"/>
  <c r="M183" i="1" s="1"/>
  <c r="N183" i="2" s="1"/>
  <c r="J179" i="1"/>
  <c r="K179" i="1" s="1"/>
  <c r="M179" i="1" s="1"/>
  <c r="N179" i="2" s="1"/>
  <c r="J175" i="1"/>
  <c r="K175" i="1" s="1"/>
  <c r="M175" i="1" s="1"/>
  <c r="N175" i="2" s="1"/>
  <c r="J171" i="1"/>
  <c r="K171" i="1" s="1"/>
  <c r="M171" i="1" s="1"/>
  <c r="N171" i="2" s="1"/>
  <c r="J167" i="1"/>
  <c r="K167" i="1" s="1"/>
  <c r="M167" i="1" s="1"/>
  <c r="N167" i="2" s="1"/>
  <c r="J163" i="1"/>
  <c r="K163" i="1" s="1"/>
  <c r="M163" i="1" s="1"/>
  <c r="N163" i="2" s="1"/>
  <c r="J159" i="1"/>
  <c r="K159" i="1" s="1"/>
  <c r="M159" i="1" s="1"/>
  <c r="N159" i="2" s="1"/>
  <c r="J155" i="1"/>
  <c r="K155" i="1" s="1"/>
  <c r="M155" i="1" s="1"/>
  <c r="N155" i="2" s="1"/>
  <c r="J151" i="1"/>
  <c r="K151" i="1" s="1"/>
  <c r="M151" i="1" s="1"/>
  <c r="N151" i="2" s="1"/>
  <c r="J147" i="1"/>
  <c r="K147" i="1" s="1"/>
  <c r="M147" i="1" s="1"/>
  <c r="N147" i="2" s="1"/>
  <c r="J143" i="1"/>
  <c r="K143" i="1" s="1"/>
  <c r="M143" i="1" s="1"/>
  <c r="N143" i="2" s="1"/>
  <c r="J139" i="1"/>
  <c r="K139" i="1" s="1"/>
  <c r="M139" i="1" s="1"/>
  <c r="N139" i="2" s="1"/>
  <c r="J135" i="1"/>
  <c r="K135" i="1" s="1"/>
  <c r="M135" i="1" s="1"/>
  <c r="N135" i="2" s="1"/>
  <c r="J131" i="1"/>
  <c r="K131" i="1" s="1"/>
  <c r="M131" i="1" s="1"/>
  <c r="N131" i="2" s="1"/>
  <c r="J127" i="1"/>
  <c r="K127" i="1" s="1"/>
  <c r="M127" i="1" s="1"/>
  <c r="N127" i="2" s="1"/>
  <c r="J123" i="1"/>
  <c r="K123" i="1" s="1"/>
  <c r="M123" i="1" s="1"/>
  <c r="N123" i="2" s="1"/>
  <c r="J119" i="1"/>
  <c r="K119" i="1" s="1"/>
  <c r="M119" i="1" s="1"/>
  <c r="N119" i="2" s="1"/>
  <c r="J115" i="1"/>
  <c r="K115" i="1" s="1"/>
  <c r="M115" i="1" s="1"/>
  <c r="N115" i="2" s="1"/>
  <c r="J111" i="1"/>
  <c r="K111" i="1" s="1"/>
  <c r="M111" i="1" s="1"/>
  <c r="N111" i="2" s="1"/>
  <c r="J107" i="1"/>
  <c r="K107" i="1" s="1"/>
  <c r="M107" i="1" s="1"/>
  <c r="N107" i="2" s="1"/>
  <c r="J103" i="1"/>
  <c r="K103" i="1" s="1"/>
  <c r="M103" i="1" s="1"/>
  <c r="N103" i="2" s="1"/>
  <c r="J99" i="1"/>
  <c r="K99" i="1" s="1"/>
  <c r="M99" i="1" s="1"/>
  <c r="N99" i="2" s="1"/>
  <c r="J95" i="1"/>
  <c r="K95" i="1" s="1"/>
  <c r="M95" i="1" s="1"/>
  <c r="N95" i="2" s="1"/>
  <c r="J91" i="1"/>
  <c r="K91" i="1" s="1"/>
  <c r="M91" i="1" s="1"/>
  <c r="N91" i="2" s="1"/>
  <c r="J87" i="1"/>
  <c r="K87" i="1" s="1"/>
  <c r="M87" i="1" s="1"/>
  <c r="N87" i="2" s="1"/>
  <c r="J83" i="1"/>
  <c r="K83" i="1" s="1"/>
  <c r="M83" i="1" s="1"/>
  <c r="N83" i="2" s="1"/>
  <c r="J79" i="1"/>
  <c r="K79" i="1" s="1"/>
  <c r="M79" i="1" s="1"/>
  <c r="N79" i="2" s="1"/>
  <c r="J75" i="1"/>
  <c r="K75" i="1" s="1"/>
  <c r="M75" i="1" s="1"/>
  <c r="N75" i="2" s="1"/>
  <c r="J71" i="1"/>
  <c r="K71" i="1" s="1"/>
  <c r="M71" i="1" s="1"/>
  <c r="N71" i="2" s="1"/>
  <c r="J67" i="1"/>
  <c r="K67" i="1" s="1"/>
  <c r="M67" i="1" s="1"/>
  <c r="N67" i="2" s="1"/>
  <c r="J63" i="1"/>
  <c r="K63" i="1" s="1"/>
  <c r="M63" i="1" s="1"/>
  <c r="N63" i="2" s="1"/>
  <c r="J59" i="1"/>
  <c r="K59" i="1" s="1"/>
  <c r="M59" i="1" s="1"/>
  <c r="N59" i="2" s="1"/>
  <c r="J55" i="1"/>
  <c r="K55" i="1" s="1"/>
  <c r="M55" i="1" s="1"/>
  <c r="N55" i="2" s="1"/>
  <c r="J51" i="1"/>
  <c r="K51" i="1" s="1"/>
  <c r="M51" i="1" s="1"/>
  <c r="N51" i="2" s="1"/>
  <c r="J47" i="1"/>
  <c r="K47" i="1" s="1"/>
  <c r="M47" i="1" s="1"/>
  <c r="N47" i="2" s="1"/>
  <c r="J43" i="1"/>
  <c r="K43" i="1" s="1"/>
  <c r="M43" i="1" s="1"/>
  <c r="N43" i="2" s="1"/>
  <c r="J39" i="1"/>
  <c r="K39" i="1" s="1"/>
  <c r="M39" i="1" s="1"/>
  <c r="N39" i="2" s="1"/>
  <c r="J35" i="1"/>
  <c r="K35" i="1" s="1"/>
  <c r="M35" i="1" s="1"/>
  <c r="N35" i="2" s="1"/>
  <c r="J31" i="1"/>
  <c r="K31" i="1" s="1"/>
  <c r="M31" i="1" s="1"/>
  <c r="N31" i="2" s="1"/>
  <c r="J27" i="1"/>
  <c r="K27" i="1" s="1"/>
  <c r="M27" i="1" s="1"/>
  <c r="N27" i="2" s="1"/>
  <c r="J23" i="1"/>
  <c r="K23" i="1" s="1"/>
  <c r="M23" i="1" s="1"/>
  <c r="N23" i="2" s="1"/>
  <c r="J19" i="1"/>
  <c r="K19" i="1" s="1"/>
  <c r="M19" i="1" s="1"/>
  <c r="N19" i="2" s="1"/>
  <c r="J15" i="1"/>
  <c r="K15" i="1" s="1"/>
  <c r="M15" i="1" s="1"/>
  <c r="N15" i="2" s="1"/>
  <c r="J11" i="1"/>
  <c r="K11" i="1" s="1"/>
  <c r="M11" i="1" s="1"/>
  <c r="N11" i="2" s="1"/>
  <c r="J429" i="1"/>
  <c r="K429" i="1" s="1"/>
  <c r="M429" i="1" s="1"/>
  <c r="N429" i="2" s="1"/>
  <c r="J426" i="1"/>
  <c r="K426" i="1" s="1"/>
  <c r="M426" i="1" s="1"/>
  <c r="N426" i="2" s="1"/>
  <c r="J421" i="1"/>
  <c r="K421" i="1" s="1"/>
  <c r="M421" i="1" s="1"/>
  <c r="N421" i="2" s="1"/>
  <c r="J411" i="1"/>
  <c r="K411" i="1" s="1"/>
  <c r="M411" i="1" s="1"/>
  <c r="N411" i="2" s="1"/>
  <c r="J401" i="1"/>
  <c r="K401" i="1" s="1"/>
  <c r="M401" i="1" s="1"/>
  <c r="N401" i="2" s="1"/>
  <c r="J386" i="1"/>
  <c r="K386" i="1" s="1"/>
  <c r="M386" i="1" s="1"/>
  <c r="N386" i="2" s="1"/>
  <c r="J377" i="1"/>
  <c r="K377" i="1" s="1"/>
  <c r="M377" i="1" s="1"/>
  <c r="N377" i="2" s="1"/>
  <c r="J365" i="1"/>
  <c r="K365" i="1" s="1"/>
  <c r="M365" i="1" s="1"/>
  <c r="N365" i="2" s="1"/>
  <c r="J362" i="1"/>
  <c r="K362" i="1" s="1"/>
  <c r="M362" i="1" s="1"/>
  <c r="N362" i="2" s="1"/>
  <c r="J352" i="1"/>
  <c r="K352" i="1" s="1"/>
  <c r="M352" i="1" s="1"/>
  <c r="N352" i="2" s="1"/>
  <c r="J350" i="1"/>
  <c r="K350" i="1" s="1"/>
  <c r="M350" i="1" s="1"/>
  <c r="N350" i="2" s="1"/>
  <c r="J340" i="1"/>
  <c r="K340" i="1" s="1"/>
  <c r="M340" i="1" s="1"/>
  <c r="N340" i="2" s="1"/>
  <c r="J338" i="1"/>
  <c r="K338" i="1" s="1"/>
  <c r="M338" i="1" s="1"/>
  <c r="N338" i="2" s="1"/>
  <c r="J328" i="1"/>
  <c r="K328" i="1" s="1"/>
  <c r="M328" i="1" s="1"/>
  <c r="N328" i="2" s="1"/>
  <c r="J325" i="1"/>
  <c r="K325" i="1" s="1"/>
  <c r="M325" i="1" s="1"/>
  <c r="N325" i="2" s="1"/>
  <c r="J319" i="1"/>
  <c r="K319" i="1" s="1"/>
  <c r="M319" i="1" s="1"/>
  <c r="N319" i="2" s="1"/>
  <c r="J314" i="1"/>
  <c r="K314" i="1" s="1"/>
  <c r="M314" i="1" s="1"/>
  <c r="N314" i="2" s="1"/>
  <c r="J309" i="1"/>
  <c r="K309" i="1" s="1"/>
  <c r="M309" i="1" s="1"/>
  <c r="N309" i="2" s="1"/>
  <c r="J415" i="1"/>
  <c r="K415" i="1" s="1"/>
  <c r="M415" i="1" s="1"/>
  <c r="N415" i="2" s="1"/>
  <c r="J390" i="1"/>
  <c r="K390" i="1" s="1"/>
  <c r="M390" i="1" s="1"/>
  <c r="N390" i="2" s="1"/>
  <c r="J384" i="1"/>
  <c r="K384" i="1" s="1"/>
  <c r="M384" i="1" s="1"/>
  <c r="N384" i="2" s="1"/>
  <c r="J370" i="1"/>
  <c r="K370" i="1" s="1"/>
  <c r="M370" i="1" s="1"/>
  <c r="N370" i="2" s="1"/>
  <c r="J360" i="1"/>
  <c r="K360" i="1" s="1"/>
  <c r="M360" i="1" s="1"/>
  <c r="N360" i="2" s="1"/>
  <c r="J336" i="1"/>
  <c r="K336" i="1" s="1"/>
  <c r="M336" i="1" s="1"/>
  <c r="N336" i="2" s="1"/>
  <c r="J330" i="1"/>
  <c r="K330" i="1" s="1"/>
  <c r="M330" i="1" s="1"/>
  <c r="N330" i="2" s="1"/>
  <c r="J315" i="1"/>
  <c r="K315" i="1" s="1"/>
  <c r="M315" i="1" s="1"/>
  <c r="N315" i="2" s="1"/>
  <c r="J303" i="1"/>
  <c r="K303" i="1" s="1"/>
  <c r="M303" i="1" s="1"/>
  <c r="N303" i="2" s="1"/>
  <c r="J293" i="1"/>
  <c r="K293" i="1" s="1"/>
  <c r="M293" i="1" s="1"/>
  <c r="N293" i="2" s="1"/>
  <c r="J290" i="1"/>
  <c r="K290" i="1" s="1"/>
  <c r="M290" i="1" s="1"/>
  <c r="N290" i="2" s="1"/>
  <c r="J278" i="1"/>
  <c r="K278" i="1" s="1"/>
  <c r="M278" i="1" s="1"/>
  <c r="N278" i="2" s="1"/>
  <c r="J266" i="1"/>
  <c r="K266" i="1" s="1"/>
  <c r="M266" i="1" s="1"/>
  <c r="N266" i="2" s="1"/>
  <c r="J263" i="1"/>
  <c r="K263" i="1" s="1"/>
  <c r="M263" i="1" s="1"/>
  <c r="N263" i="2" s="1"/>
  <c r="J253" i="1"/>
  <c r="K253" i="1" s="1"/>
  <c r="M253" i="1" s="1"/>
  <c r="N253" i="2" s="1"/>
  <c r="J251" i="1"/>
  <c r="K251" i="1" s="1"/>
  <c r="M251" i="1" s="1"/>
  <c r="N251" i="2" s="1"/>
  <c r="J241" i="1"/>
  <c r="K241" i="1" s="1"/>
  <c r="M241" i="1" s="1"/>
  <c r="N241" i="2" s="1"/>
  <c r="J239" i="1"/>
  <c r="K239" i="1" s="1"/>
  <c r="M239" i="1" s="1"/>
  <c r="N239" i="2" s="1"/>
  <c r="J229" i="1"/>
  <c r="K229" i="1" s="1"/>
  <c r="M229" i="1" s="1"/>
  <c r="N229" i="2" s="1"/>
  <c r="J226" i="1"/>
  <c r="K226" i="1" s="1"/>
  <c r="M226" i="1" s="1"/>
  <c r="N226" i="2" s="1"/>
  <c r="J214" i="1"/>
  <c r="K214" i="1" s="1"/>
  <c r="M214" i="1" s="1"/>
  <c r="N214" i="2" s="1"/>
  <c r="J202" i="1"/>
  <c r="K202" i="1" s="1"/>
  <c r="M202" i="1" s="1"/>
  <c r="N202" i="2" s="1"/>
  <c r="J199" i="1"/>
  <c r="K199" i="1" s="1"/>
  <c r="M199" i="1" s="1"/>
  <c r="N199" i="2" s="1"/>
  <c r="J193" i="1"/>
  <c r="K193" i="1" s="1"/>
  <c r="M193" i="1" s="1"/>
  <c r="N193" i="2" s="1"/>
  <c r="J188" i="1"/>
  <c r="K188" i="1" s="1"/>
  <c r="M188" i="1" s="1"/>
  <c r="N188" i="2" s="1"/>
  <c r="J182" i="1"/>
  <c r="K182" i="1" s="1"/>
  <c r="M182" i="1" s="1"/>
  <c r="N182" i="2" s="1"/>
  <c r="J177" i="1"/>
  <c r="K177" i="1" s="1"/>
  <c r="M177" i="1" s="1"/>
  <c r="N177" i="2" s="1"/>
  <c r="J172" i="1"/>
  <c r="K172" i="1" s="1"/>
  <c r="M172" i="1" s="1"/>
  <c r="N172" i="2" s="1"/>
  <c r="J166" i="1"/>
  <c r="K166" i="1" s="1"/>
  <c r="M166" i="1" s="1"/>
  <c r="N166" i="2" s="1"/>
  <c r="J161" i="1"/>
  <c r="K161" i="1" s="1"/>
  <c r="M161" i="1" s="1"/>
  <c r="N161" i="2" s="1"/>
  <c r="J156" i="1"/>
  <c r="K156" i="1" s="1"/>
  <c r="M156" i="1" s="1"/>
  <c r="N156" i="2" s="1"/>
  <c r="J150" i="1"/>
  <c r="K150" i="1" s="1"/>
  <c r="M150" i="1" s="1"/>
  <c r="N150" i="2" s="1"/>
  <c r="J145" i="1"/>
  <c r="K145" i="1" s="1"/>
  <c r="M145" i="1" s="1"/>
  <c r="N145" i="2" s="1"/>
  <c r="J140" i="1"/>
  <c r="K140" i="1" s="1"/>
  <c r="M140" i="1" s="1"/>
  <c r="N140" i="2" s="1"/>
  <c r="J134" i="1"/>
  <c r="K134" i="1" s="1"/>
  <c r="M134" i="1" s="1"/>
  <c r="N134" i="2" s="1"/>
  <c r="J129" i="1"/>
  <c r="K129" i="1" s="1"/>
  <c r="M129" i="1" s="1"/>
  <c r="N129" i="2" s="1"/>
  <c r="J418" i="1"/>
  <c r="K418" i="1" s="1"/>
  <c r="M418" i="1" s="1"/>
  <c r="N418" i="2" s="1"/>
  <c r="J406" i="1"/>
  <c r="K406" i="1" s="1"/>
  <c r="M406" i="1" s="1"/>
  <c r="N406" i="2" s="1"/>
  <c r="J382" i="1"/>
  <c r="K382" i="1" s="1"/>
  <c r="M382" i="1" s="1"/>
  <c r="N382" i="2" s="1"/>
  <c r="J376" i="1"/>
  <c r="K376" i="1" s="1"/>
  <c r="M376" i="1" s="1"/>
  <c r="N376" i="2" s="1"/>
  <c r="J372" i="1"/>
  <c r="K372" i="1" s="1"/>
  <c r="M372" i="1" s="1"/>
  <c r="N372" i="2" s="1"/>
  <c r="J357" i="1"/>
  <c r="K357" i="1" s="1"/>
  <c r="M357" i="1" s="1"/>
  <c r="N357" i="2" s="1"/>
  <c r="J346" i="1"/>
  <c r="K346" i="1" s="1"/>
  <c r="M346" i="1" s="1"/>
  <c r="N346" i="2" s="1"/>
  <c r="J333" i="1"/>
  <c r="K333" i="1" s="1"/>
  <c r="M333" i="1" s="1"/>
  <c r="N333" i="2" s="1"/>
  <c r="J321" i="1"/>
  <c r="K321" i="1" s="1"/>
  <c r="M321" i="1" s="1"/>
  <c r="N321" i="2" s="1"/>
  <c r="J311" i="1"/>
  <c r="K311" i="1" s="1"/>
  <c r="M311" i="1" s="1"/>
  <c r="N311" i="2" s="1"/>
  <c r="J306" i="1"/>
  <c r="K306" i="1" s="1"/>
  <c r="M306" i="1" s="1"/>
  <c r="N306" i="2" s="1"/>
  <c r="J298" i="1"/>
  <c r="K298" i="1" s="1"/>
  <c r="M298" i="1" s="1"/>
  <c r="N298" i="2" s="1"/>
  <c r="J295" i="1"/>
  <c r="K295" i="1" s="1"/>
  <c r="M295" i="1" s="1"/>
  <c r="N295" i="2" s="1"/>
  <c r="J285" i="1"/>
  <c r="K285" i="1" s="1"/>
  <c r="M285" i="1" s="1"/>
  <c r="N285" i="2" s="1"/>
  <c r="J283" i="1"/>
  <c r="K283" i="1" s="1"/>
  <c r="M283" i="1" s="1"/>
  <c r="N283" i="2" s="1"/>
  <c r="J273" i="1"/>
  <c r="K273" i="1" s="1"/>
  <c r="M273" i="1" s="1"/>
  <c r="N273" i="2" s="1"/>
  <c r="J271" i="1"/>
  <c r="K271" i="1" s="1"/>
  <c r="M271" i="1" s="1"/>
  <c r="N271" i="2" s="1"/>
  <c r="J261" i="1"/>
  <c r="K261" i="1" s="1"/>
  <c r="M261" i="1" s="1"/>
  <c r="N261" i="2" s="1"/>
  <c r="J258" i="1"/>
  <c r="K258" i="1" s="1"/>
  <c r="M258" i="1" s="1"/>
  <c r="N258" i="2" s="1"/>
  <c r="J334" i="1"/>
  <c r="K334" i="1" s="1"/>
  <c r="M334" i="1" s="1"/>
  <c r="N334" i="2" s="1"/>
  <c r="J294" i="1"/>
  <c r="K294" i="1" s="1"/>
  <c r="M294" i="1" s="1"/>
  <c r="N294" i="2" s="1"/>
  <c r="J282" i="1"/>
  <c r="K282" i="1" s="1"/>
  <c r="M282" i="1" s="1"/>
  <c r="N282" i="2" s="1"/>
  <c r="J255" i="1"/>
  <c r="K255" i="1" s="1"/>
  <c r="M255" i="1" s="1"/>
  <c r="N255" i="2" s="1"/>
  <c r="J245" i="1"/>
  <c r="K245" i="1" s="1"/>
  <c r="M245" i="1" s="1"/>
  <c r="N245" i="2" s="1"/>
  <c r="J235" i="1"/>
  <c r="K235" i="1" s="1"/>
  <c r="M235" i="1" s="1"/>
  <c r="N235" i="2" s="1"/>
  <c r="J423" i="1"/>
  <c r="K423" i="1" s="1"/>
  <c r="M423" i="1" s="1"/>
  <c r="N423" i="2" s="1"/>
  <c r="J391" i="1"/>
  <c r="K391" i="1" s="1"/>
  <c r="M391" i="1" s="1"/>
  <c r="N391" i="2" s="1"/>
  <c r="J301" i="1"/>
  <c r="K301" i="1" s="1"/>
  <c r="M301" i="1" s="1"/>
  <c r="N301" i="2" s="1"/>
  <c r="J289" i="1"/>
  <c r="K289" i="1" s="1"/>
  <c r="M289" i="1" s="1"/>
  <c r="N289" i="2" s="1"/>
  <c r="J250" i="1"/>
  <c r="K250" i="1" s="1"/>
  <c r="M250" i="1" s="1"/>
  <c r="N250" i="2" s="1"/>
  <c r="J242" i="1"/>
  <c r="K242" i="1" s="1"/>
  <c r="M242" i="1" s="1"/>
  <c r="N242" i="2" s="1"/>
  <c r="J234" i="1"/>
  <c r="K234" i="1" s="1"/>
  <c r="M234" i="1" s="1"/>
  <c r="N234" i="2" s="1"/>
  <c r="J223" i="1"/>
  <c r="K223" i="1" s="1"/>
  <c r="M223" i="1" s="1"/>
  <c r="N223" i="2" s="1"/>
  <c r="J215" i="1"/>
  <c r="K215" i="1" s="1"/>
  <c r="M215" i="1" s="1"/>
  <c r="N215" i="2" s="1"/>
  <c r="J205" i="1"/>
  <c r="K205" i="1" s="1"/>
  <c r="M205" i="1" s="1"/>
  <c r="N205" i="2" s="1"/>
  <c r="J198" i="1"/>
  <c r="K198" i="1" s="1"/>
  <c r="M198" i="1" s="1"/>
  <c r="N198" i="2" s="1"/>
  <c r="J192" i="1"/>
  <c r="K192" i="1" s="1"/>
  <c r="M192" i="1" s="1"/>
  <c r="N192" i="2" s="1"/>
  <c r="J190" i="1"/>
  <c r="K190" i="1" s="1"/>
  <c r="M190" i="1" s="1"/>
  <c r="N190" i="2" s="1"/>
  <c r="J373" i="1"/>
  <c r="K373" i="1" s="1"/>
  <c r="M373" i="1" s="1"/>
  <c r="N373" i="2" s="1"/>
  <c r="J349" i="1"/>
  <c r="K349" i="1" s="1"/>
  <c r="M349" i="1" s="1"/>
  <c r="N349" i="2" s="1"/>
  <c r="J345" i="1"/>
  <c r="K345" i="1" s="1"/>
  <c r="M345" i="1" s="1"/>
  <c r="N345" i="2" s="1"/>
  <c r="J324" i="1"/>
  <c r="K324" i="1" s="1"/>
  <c r="M324" i="1" s="1"/>
  <c r="N324" i="2" s="1"/>
  <c r="J322" i="1"/>
  <c r="K322" i="1" s="1"/>
  <c r="M322" i="1" s="1"/>
  <c r="N322" i="2" s="1"/>
  <c r="J299" i="1"/>
  <c r="K299" i="1" s="1"/>
  <c r="M299" i="1" s="1"/>
  <c r="N299" i="2" s="1"/>
  <c r="J277" i="1"/>
  <c r="K277" i="1" s="1"/>
  <c r="M277" i="1" s="1"/>
  <c r="N277" i="2" s="1"/>
  <c r="J279" i="1"/>
  <c r="K279" i="1" s="1"/>
  <c r="M279" i="1" s="1"/>
  <c r="N279" i="2" s="1"/>
  <c r="J257" i="1"/>
  <c r="K257" i="1" s="1"/>
  <c r="M257" i="1" s="1"/>
  <c r="N257" i="2" s="1"/>
  <c r="J246" i="1"/>
  <c r="K246" i="1" s="1"/>
  <c r="M246" i="1" s="1"/>
  <c r="N246" i="2" s="1"/>
  <c r="J219" i="1"/>
  <c r="K219" i="1" s="1"/>
  <c r="M219" i="1" s="1"/>
  <c r="N219" i="2" s="1"/>
  <c r="J203" i="1"/>
  <c r="K203" i="1" s="1"/>
  <c r="M203" i="1" s="1"/>
  <c r="N203" i="2" s="1"/>
  <c r="J196" i="1"/>
  <c r="K196" i="1" s="1"/>
  <c r="M196" i="1" s="1"/>
  <c r="N196" i="2" s="1"/>
  <c r="J180" i="1"/>
  <c r="K180" i="1" s="1"/>
  <c r="M180" i="1" s="1"/>
  <c r="N180" i="2" s="1"/>
  <c r="J178" i="1"/>
  <c r="K178" i="1" s="1"/>
  <c r="M178" i="1" s="1"/>
  <c r="N178" i="2" s="1"/>
  <c r="J168" i="1"/>
  <c r="K168" i="1" s="1"/>
  <c r="M168" i="1" s="1"/>
  <c r="N168" i="2" s="1"/>
  <c r="J165" i="1"/>
  <c r="K165" i="1" s="1"/>
  <c r="M165" i="1" s="1"/>
  <c r="N165" i="2" s="1"/>
  <c r="J153" i="1"/>
  <c r="K153" i="1" s="1"/>
  <c r="M153" i="1" s="1"/>
  <c r="N153" i="2" s="1"/>
  <c r="J141" i="1"/>
  <c r="K141" i="1" s="1"/>
  <c r="M141" i="1" s="1"/>
  <c r="N141" i="2" s="1"/>
  <c r="J138" i="1"/>
  <c r="K138" i="1" s="1"/>
  <c r="M138" i="1" s="1"/>
  <c r="N138" i="2" s="1"/>
  <c r="J128" i="1"/>
  <c r="K128" i="1" s="1"/>
  <c r="M128" i="1" s="1"/>
  <c r="N128" i="2" s="1"/>
  <c r="J122" i="1"/>
  <c r="K122" i="1" s="1"/>
  <c r="M122" i="1" s="1"/>
  <c r="N122" i="2" s="1"/>
  <c r="J117" i="1"/>
  <c r="K117" i="1" s="1"/>
  <c r="M117" i="1" s="1"/>
  <c r="N117" i="2" s="1"/>
  <c r="J112" i="1"/>
  <c r="K112" i="1" s="1"/>
  <c r="M112" i="1" s="1"/>
  <c r="N112" i="2" s="1"/>
  <c r="J106" i="1"/>
  <c r="K106" i="1" s="1"/>
  <c r="M106" i="1" s="1"/>
  <c r="N106" i="2" s="1"/>
  <c r="J101" i="1"/>
  <c r="K101" i="1" s="1"/>
  <c r="M101" i="1" s="1"/>
  <c r="N101" i="2" s="1"/>
  <c r="J96" i="1"/>
  <c r="K96" i="1" s="1"/>
  <c r="M96" i="1" s="1"/>
  <c r="N96" i="2" s="1"/>
  <c r="J90" i="1"/>
  <c r="K90" i="1" s="1"/>
  <c r="M90" i="1" s="1"/>
  <c r="N90" i="2" s="1"/>
  <c r="J85" i="1"/>
  <c r="K85" i="1" s="1"/>
  <c r="M85" i="1" s="1"/>
  <c r="N85" i="2" s="1"/>
  <c r="J80" i="1"/>
  <c r="K80" i="1" s="1"/>
  <c r="M80" i="1" s="1"/>
  <c r="N80" i="2" s="1"/>
  <c r="J74" i="1"/>
  <c r="K74" i="1" s="1"/>
  <c r="M74" i="1" s="1"/>
  <c r="N74" i="2" s="1"/>
  <c r="J305" i="1"/>
  <c r="K305" i="1" s="1"/>
  <c r="M305" i="1" s="1"/>
  <c r="N305" i="2" s="1"/>
  <c r="J237" i="1"/>
  <c r="K237" i="1" s="1"/>
  <c r="M237" i="1" s="1"/>
  <c r="N237" i="2" s="1"/>
  <c r="J207" i="1"/>
  <c r="K207" i="1" s="1"/>
  <c r="M207" i="1" s="1"/>
  <c r="N207" i="2" s="1"/>
  <c r="J181" i="1"/>
  <c r="K181" i="1" s="1"/>
  <c r="M181" i="1" s="1"/>
  <c r="N181" i="2" s="1"/>
  <c r="J173" i="1"/>
  <c r="K173" i="1" s="1"/>
  <c r="M173" i="1" s="1"/>
  <c r="N173" i="2" s="1"/>
  <c r="J162" i="1"/>
  <c r="K162" i="1" s="1"/>
  <c r="M162" i="1" s="1"/>
  <c r="N162" i="2" s="1"/>
  <c r="J154" i="1"/>
  <c r="K154" i="1" s="1"/>
  <c r="M154" i="1" s="1"/>
  <c r="N154" i="2" s="1"/>
  <c r="J144" i="1"/>
  <c r="K144" i="1" s="1"/>
  <c r="M144" i="1" s="1"/>
  <c r="N144" i="2" s="1"/>
  <c r="J137" i="1"/>
  <c r="K137" i="1" s="1"/>
  <c r="M137" i="1" s="1"/>
  <c r="N137" i="2" s="1"/>
  <c r="J124" i="1"/>
  <c r="K124" i="1" s="1"/>
  <c r="M124" i="1" s="1"/>
  <c r="N124" i="2" s="1"/>
  <c r="J121" i="1"/>
  <c r="K121" i="1" s="1"/>
  <c r="M121" i="1" s="1"/>
  <c r="N121" i="2" s="1"/>
  <c r="J109" i="1"/>
  <c r="K109" i="1" s="1"/>
  <c r="M109" i="1" s="1"/>
  <c r="N109" i="2" s="1"/>
  <c r="J97" i="1"/>
  <c r="K97" i="1" s="1"/>
  <c r="M97" i="1" s="1"/>
  <c r="N97" i="2" s="1"/>
  <c r="J94" i="1"/>
  <c r="K94" i="1" s="1"/>
  <c r="M94" i="1" s="1"/>
  <c r="N94" i="2" s="1"/>
  <c r="J84" i="1"/>
  <c r="K84" i="1" s="1"/>
  <c r="M84" i="1" s="1"/>
  <c r="N84" i="2" s="1"/>
  <c r="J82" i="1"/>
  <c r="K82" i="1" s="1"/>
  <c r="M82" i="1" s="1"/>
  <c r="N82" i="2" s="1"/>
  <c r="J69" i="1"/>
  <c r="K69" i="1" s="1"/>
  <c r="M69" i="1" s="1"/>
  <c r="N69" i="2" s="1"/>
  <c r="J64" i="1"/>
  <c r="K64" i="1" s="1"/>
  <c r="M64" i="1" s="1"/>
  <c r="N64" i="2" s="1"/>
  <c r="J58" i="1"/>
  <c r="K58" i="1" s="1"/>
  <c r="M58" i="1" s="1"/>
  <c r="N58" i="2" s="1"/>
  <c r="J53" i="1"/>
  <c r="K53" i="1" s="1"/>
  <c r="M53" i="1" s="1"/>
  <c r="N53" i="2" s="1"/>
  <c r="J48" i="1"/>
  <c r="K48" i="1" s="1"/>
  <c r="M48" i="1" s="1"/>
  <c r="N48" i="2" s="1"/>
  <c r="J42" i="1"/>
  <c r="K42" i="1" s="1"/>
  <c r="M42" i="1" s="1"/>
  <c r="N42" i="2" s="1"/>
  <c r="J37" i="1"/>
  <c r="K37" i="1" s="1"/>
  <c r="M37" i="1" s="1"/>
  <c r="N37" i="2" s="1"/>
  <c r="J32" i="1"/>
  <c r="K32" i="1" s="1"/>
  <c r="M32" i="1" s="1"/>
  <c r="N32" i="2" s="1"/>
  <c r="J26" i="1"/>
  <c r="K26" i="1" s="1"/>
  <c r="M26" i="1" s="1"/>
  <c r="N26" i="2" s="1"/>
  <c r="J21" i="1"/>
  <c r="K21" i="1" s="1"/>
  <c r="M21" i="1" s="1"/>
  <c r="N21" i="2" s="1"/>
  <c r="J16" i="1"/>
  <c r="K16" i="1" s="1"/>
  <c r="M16" i="1" s="1"/>
  <c r="N16" i="2" s="1"/>
  <c r="J10" i="1"/>
  <c r="K10" i="1" s="1"/>
  <c r="M10" i="1" s="1"/>
  <c r="N10" i="2" s="1"/>
  <c r="J405" i="1"/>
  <c r="K405" i="1" s="1"/>
  <c r="M405" i="1" s="1"/>
  <c r="N405" i="2" s="1"/>
  <c r="J361" i="1"/>
  <c r="K361" i="1" s="1"/>
  <c r="M361" i="1" s="1"/>
  <c r="N361" i="2" s="1"/>
  <c r="J310" i="1"/>
  <c r="K310" i="1" s="1"/>
  <c r="M310" i="1" s="1"/>
  <c r="N310" i="2" s="1"/>
  <c r="J287" i="1"/>
  <c r="K287" i="1" s="1"/>
  <c r="M287" i="1" s="1"/>
  <c r="N287" i="2" s="1"/>
  <c r="J231" i="1"/>
  <c r="K231" i="1" s="1"/>
  <c r="M231" i="1" s="1"/>
  <c r="N231" i="2" s="1"/>
  <c r="J413" i="1"/>
  <c r="K413" i="1" s="1"/>
  <c r="M413" i="1" s="1"/>
  <c r="N413" i="2" s="1"/>
  <c r="J247" i="1"/>
  <c r="K247" i="1" s="1"/>
  <c r="M247" i="1" s="1"/>
  <c r="N247" i="2" s="1"/>
  <c r="J230" i="1"/>
  <c r="K230" i="1" s="1"/>
  <c r="M230" i="1" s="1"/>
  <c r="N230" i="2" s="1"/>
  <c r="J225" i="1"/>
  <c r="K225" i="1" s="1"/>
  <c r="M225" i="1" s="1"/>
  <c r="N225" i="2" s="1"/>
  <c r="J221" i="1"/>
  <c r="K221" i="1" s="1"/>
  <c r="M221" i="1" s="1"/>
  <c r="N221" i="2" s="1"/>
  <c r="J213" i="1"/>
  <c r="K213" i="1" s="1"/>
  <c r="M213" i="1" s="1"/>
  <c r="N213" i="2" s="1"/>
  <c r="J210" i="1"/>
  <c r="K210" i="1" s="1"/>
  <c r="M210" i="1" s="1"/>
  <c r="N210" i="2" s="1"/>
  <c r="J189" i="1"/>
  <c r="K189" i="1" s="1"/>
  <c r="M189" i="1" s="1"/>
  <c r="N189" i="2" s="1"/>
  <c r="J185" i="1"/>
  <c r="K185" i="1" s="1"/>
  <c r="M185" i="1" s="1"/>
  <c r="N185" i="2" s="1"/>
  <c r="J169" i="1"/>
  <c r="K169" i="1" s="1"/>
  <c r="M169" i="1" s="1"/>
  <c r="N169" i="2" s="1"/>
  <c r="J164" i="1"/>
  <c r="K164" i="1" s="1"/>
  <c r="M164" i="1" s="1"/>
  <c r="N164" i="2" s="1"/>
  <c r="J158" i="1"/>
  <c r="K158" i="1" s="1"/>
  <c r="M158" i="1" s="1"/>
  <c r="N158" i="2" s="1"/>
  <c r="J148" i="1"/>
  <c r="K148" i="1" s="1"/>
  <c r="M148" i="1" s="1"/>
  <c r="N148" i="2" s="1"/>
  <c r="J133" i="1"/>
  <c r="K133" i="1" s="1"/>
  <c r="M133" i="1" s="1"/>
  <c r="N133" i="2" s="1"/>
  <c r="J130" i="1"/>
  <c r="K130" i="1" s="1"/>
  <c r="M130" i="1" s="1"/>
  <c r="N130" i="2" s="1"/>
  <c r="J126" i="1"/>
  <c r="K126" i="1" s="1"/>
  <c r="M126" i="1" s="1"/>
  <c r="N126" i="2" s="1"/>
  <c r="J116" i="1"/>
  <c r="K116" i="1" s="1"/>
  <c r="M116" i="1" s="1"/>
  <c r="N116" i="2" s="1"/>
  <c r="J114" i="1"/>
  <c r="K114" i="1" s="1"/>
  <c r="M114" i="1" s="1"/>
  <c r="N114" i="2" s="1"/>
  <c r="J104" i="1"/>
  <c r="K104" i="1" s="1"/>
  <c r="M104" i="1" s="1"/>
  <c r="N104" i="2" s="1"/>
  <c r="J102" i="1"/>
  <c r="K102" i="1" s="1"/>
  <c r="M102" i="1" s="1"/>
  <c r="N102" i="2" s="1"/>
  <c r="J92" i="1"/>
  <c r="K92" i="1" s="1"/>
  <c r="M92" i="1" s="1"/>
  <c r="N92" i="2" s="1"/>
  <c r="J89" i="1"/>
  <c r="K89" i="1" s="1"/>
  <c r="M89" i="1" s="1"/>
  <c r="N89" i="2" s="1"/>
  <c r="J77" i="1"/>
  <c r="K77" i="1" s="1"/>
  <c r="M77" i="1" s="1"/>
  <c r="N77" i="2" s="1"/>
  <c r="J72" i="1"/>
  <c r="K72" i="1" s="1"/>
  <c r="M72" i="1" s="1"/>
  <c r="N72" i="2" s="1"/>
  <c r="J66" i="1"/>
  <c r="K66" i="1" s="1"/>
  <c r="M66" i="1" s="1"/>
  <c r="N66" i="2" s="1"/>
  <c r="J61" i="1"/>
  <c r="K61" i="1" s="1"/>
  <c r="M61" i="1" s="1"/>
  <c r="N61" i="2" s="1"/>
  <c r="J56" i="1"/>
  <c r="K56" i="1" s="1"/>
  <c r="M56" i="1" s="1"/>
  <c r="N56" i="2" s="1"/>
  <c r="J50" i="1"/>
  <c r="K50" i="1" s="1"/>
  <c r="M50" i="1" s="1"/>
  <c r="N50" i="2" s="1"/>
  <c r="J45" i="1"/>
  <c r="K45" i="1" s="1"/>
  <c r="M45" i="1" s="1"/>
  <c r="N45" i="2" s="1"/>
  <c r="J40" i="1"/>
  <c r="K40" i="1" s="1"/>
  <c r="M40" i="1" s="1"/>
  <c r="N40" i="2" s="1"/>
  <c r="J34" i="1"/>
  <c r="K34" i="1" s="1"/>
  <c r="M34" i="1" s="1"/>
  <c r="N34" i="2" s="1"/>
  <c r="J29" i="1"/>
  <c r="K29" i="1" s="1"/>
  <c r="M29" i="1" s="1"/>
  <c r="N29" i="2" s="1"/>
  <c r="J24" i="1"/>
  <c r="K24" i="1" s="1"/>
  <c r="M24" i="1" s="1"/>
  <c r="N24" i="2" s="1"/>
  <c r="J267" i="1"/>
  <c r="K267" i="1" s="1"/>
  <c r="M267" i="1" s="1"/>
  <c r="N267" i="2" s="1"/>
  <c r="J209" i="1"/>
  <c r="K209" i="1" s="1"/>
  <c r="M209" i="1" s="1"/>
  <c r="N209" i="2" s="1"/>
  <c r="J170" i="1"/>
  <c r="K170" i="1" s="1"/>
  <c r="M170" i="1" s="1"/>
  <c r="N170" i="2" s="1"/>
  <c r="J160" i="1"/>
  <c r="K160" i="1" s="1"/>
  <c r="M160" i="1" s="1"/>
  <c r="N160" i="2" s="1"/>
  <c r="J152" i="1"/>
  <c r="K152" i="1" s="1"/>
  <c r="M152" i="1" s="1"/>
  <c r="N152" i="2" s="1"/>
  <c r="J146" i="1"/>
  <c r="K146" i="1" s="1"/>
  <c r="M146" i="1" s="1"/>
  <c r="N146" i="2" s="1"/>
  <c r="J142" i="1"/>
  <c r="K142" i="1" s="1"/>
  <c r="M142" i="1" s="1"/>
  <c r="N142" i="2" s="1"/>
  <c r="J136" i="1"/>
  <c r="K136" i="1" s="1"/>
  <c r="M136" i="1" s="1"/>
  <c r="N136" i="2" s="1"/>
  <c r="J110" i="1"/>
  <c r="K110" i="1" s="1"/>
  <c r="M110" i="1" s="1"/>
  <c r="N110" i="2" s="1"/>
  <c r="J98" i="1"/>
  <c r="K98" i="1" s="1"/>
  <c r="M98" i="1" s="1"/>
  <c r="N98" i="2" s="1"/>
  <c r="J88" i="1"/>
  <c r="K88" i="1" s="1"/>
  <c r="M88" i="1" s="1"/>
  <c r="N88" i="2" s="1"/>
  <c r="J73" i="1"/>
  <c r="K73" i="1" s="1"/>
  <c r="M73" i="1" s="1"/>
  <c r="N73" i="2" s="1"/>
  <c r="J65" i="1"/>
  <c r="K65" i="1" s="1"/>
  <c r="M65" i="1" s="1"/>
  <c r="N65" i="2" s="1"/>
  <c r="J62" i="1"/>
  <c r="K62" i="1" s="1"/>
  <c r="M62" i="1" s="1"/>
  <c r="N62" i="2" s="1"/>
  <c r="J54" i="1"/>
  <c r="K54" i="1" s="1"/>
  <c r="M54" i="1" s="1"/>
  <c r="N54" i="2" s="1"/>
  <c r="J17" i="1"/>
  <c r="K17" i="1" s="1"/>
  <c r="M17" i="1" s="1"/>
  <c r="N17" i="2" s="1"/>
  <c r="J14" i="1"/>
  <c r="K14" i="1" s="1"/>
  <c r="M14" i="1" s="1"/>
  <c r="N14" i="2" s="1"/>
  <c r="J269" i="1"/>
  <c r="K269" i="1" s="1"/>
  <c r="M269" i="1" s="1"/>
  <c r="N269" i="2" s="1"/>
  <c r="J157" i="1"/>
  <c r="K157" i="1" s="1"/>
  <c r="M157" i="1" s="1"/>
  <c r="N157" i="2" s="1"/>
  <c r="J132" i="1"/>
  <c r="K132" i="1" s="1"/>
  <c r="M132" i="1" s="1"/>
  <c r="N132" i="2" s="1"/>
  <c r="J125" i="1"/>
  <c r="K125" i="1" s="1"/>
  <c r="M125" i="1" s="1"/>
  <c r="N125" i="2" s="1"/>
  <c r="J113" i="1"/>
  <c r="K113" i="1" s="1"/>
  <c r="M113" i="1" s="1"/>
  <c r="N113" i="2" s="1"/>
  <c r="J86" i="1"/>
  <c r="K86" i="1" s="1"/>
  <c r="M86" i="1" s="1"/>
  <c r="N86" i="2" s="1"/>
  <c r="J76" i="1"/>
  <c r="K76" i="1" s="1"/>
  <c r="M76" i="1" s="1"/>
  <c r="N76" i="2" s="1"/>
  <c r="J60" i="1"/>
  <c r="K60" i="1" s="1"/>
  <c r="M60" i="1" s="1"/>
  <c r="N60" i="2" s="1"/>
  <c r="J49" i="1"/>
  <c r="K49" i="1" s="1"/>
  <c r="M49" i="1" s="1"/>
  <c r="N49" i="2" s="1"/>
  <c r="J46" i="1"/>
  <c r="K46" i="1" s="1"/>
  <c r="M46" i="1" s="1"/>
  <c r="N46" i="2" s="1"/>
  <c r="J38" i="1"/>
  <c r="K38" i="1" s="1"/>
  <c r="M38" i="1" s="1"/>
  <c r="N38" i="2" s="1"/>
  <c r="J317" i="1"/>
  <c r="K317" i="1" s="1"/>
  <c r="M317" i="1" s="1"/>
  <c r="N317" i="2" s="1"/>
  <c r="J274" i="1"/>
  <c r="K274" i="1" s="1"/>
  <c r="M274" i="1" s="1"/>
  <c r="N274" i="2" s="1"/>
  <c r="J218" i="1"/>
  <c r="K218" i="1" s="1"/>
  <c r="M218" i="1" s="1"/>
  <c r="N218" i="2" s="1"/>
  <c r="J194" i="1"/>
  <c r="K194" i="1" s="1"/>
  <c r="M194" i="1" s="1"/>
  <c r="N194" i="2" s="1"/>
  <c r="J186" i="1"/>
  <c r="K186" i="1" s="1"/>
  <c r="M186" i="1" s="1"/>
  <c r="N186" i="2" s="1"/>
  <c r="J184" i="1"/>
  <c r="K184" i="1" s="1"/>
  <c r="M184" i="1" s="1"/>
  <c r="N184" i="2" s="1"/>
  <c r="J120" i="1"/>
  <c r="K120" i="1" s="1"/>
  <c r="M120" i="1" s="1"/>
  <c r="N120" i="2" s="1"/>
  <c r="J81" i="1"/>
  <c r="K81" i="1" s="1"/>
  <c r="M81" i="1" s="1"/>
  <c r="N81" i="2" s="1"/>
  <c r="J52" i="1"/>
  <c r="K52" i="1" s="1"/>
  <c r="M52" i="1" s="1"/>
  <c r="N52" i="2" s="1"/>
  <c r="J44" i="1"/>
  <c r="K44" i="1" s="1"/>
  <c r="M44" i="1" s="1"/>
  <c r="N44" i="2" s="1"/>
  <c r="J41" i="1"/>
  <c r="K41" i="1" s="1"/>
  <c r="M41" i="1" s="1"/>
  <c r="N41" i="2" s="1"/>
  <c r="J33" i="1"/>
  <c r="K33" i="1" s="1"/>
  <c r="M33" i="1" s="1"/>
  <c r="N33" i="2" s="1"/>
  <c r="J30" i="1"/>
  <c r="K30" i="1" s="1"/>
  <c r="M30" i="1" s="1"/>
  <c r="N30" i="2" s="1"/>
  <c r="J22" i="1"/>
  <c r="K22" i="1" s="1"/>
  <c r="M22" i="1" s="1"/>
  <c r="N22" i="2" s="1"/>
  <c r="J12" i="1"/>
  <c r="K12" i="1" s="1"/>
  <c r="M12" i="1" s="1"/>
  <c r="N12" i="2" s="1"/>
  <c r="J9" i="1"/>
  <c r="K9" i="1" s="1"/>
  <c r="M9" i="1" s="1"/>
  <c r="N9" i="2" s="1"/>
  <c r="J262" i="1"/>
  <c r="K262" i="1" s="1"/>
  <c r="M262" i="1" s="1"/>
  <c r="N262" i="2" s="1"/>
  <c r="J197" i="1"/>
  <c r="K197" i="1" s="1"/>
  <c r="M197" i="1" s="1"/>
  <c r="N197" i="2" s="1"/>
  <c r="J176" i="1"/>
  <c r="K176" i="1" s="1"/>
  <c r="M176" i="1" s="1"/>
  <c r="N176" i="2" s="1"/>
  <c r="J174" i="1"/>
  <c r="K174" i="1" s="1"/>
  <c r="M174" i="1" s="1"/>
  <c r="N174" i="2" s="1"/>
  <c r="J149" i="1"/>
  <c r="K149" i="1" s="1"/>
  <c r="M149" i="1" s="1"/>
  <c r="N149" i="2" s="1"/>
  <c r="J118" i="1"/>
  <c r="K118" i="1" s="1"/>
  <c r="M118" i="1" s="1"/>
  <c r="N118" i="2" s="1"/>
  <c r="J108" i="1"/>
  <c r="K108" i="1" s="1"/>
  <c r="M108" i="1" s="1"/>
  <c r="N108" i="2" s="1"/>
  <c r="J105" i="1"/>
  <c r="K105" i="1" s="1"/>
  <c r="M105" i="1" s="1"/>
  <c r="N105" i="2" s="1"/>
  <c r="J100" i="1"/>
  <c r="K100" i="1" s="1"/>
  <c r="M100" i="1" s="1"/>
  <c r="N100" i="2" s="1"/>
  <c r="J93" i="1"/>
  <c r="K93" i="1" s="1"/>
  <c r="M93" i="1" s="1"/>
  <c r="N93" i="2" s="1"/>
  <c r="J70" i="1"/>
  <c r="K70" i="1" s="1"/>
  <c r="M70" i="1" s="1"/>
  <c r="N70" i="2" s="1"/>
  <c r="J36" i="1"/>
  <c r="K36" i="1" s="1"/>
  <c r="M36" i="1" s="1"/>
  <c r="N36" i="2" s="1"/>
  <c r="J28" i="1"/>
  <c r="K28" i="1" s="1"/>
  <c r="M28" i="1" s="1"/>
  <c r="N28" i="2" s="1"/>
  <c r="J25" i="1"/>
  <c r="K25" i="1" s="1"/>
  <c r="M25" i="1" s="1"/>
  <c r="N25" i="2" s="1"/>
  <c r="J20" i="1"/>
  <c r="K20" i="1" s="1"/>
  <c r="M20" i="1" s="1"/>
  <c r="N20" i="2" s="1"/>
  <c r="J18" i="1"/>
  <c r="K18" i="1" s="1"/>
  <c r="M18" i="1" s="1"/>
  <c r="N18" i="2" s="1"/>
  <c r="J78" i="1"/>
  <c r="K78" i="1" s="1"/>
  <c r="M78" i="1" s="1"/>
  <c r="N78" i="2" s="1"/>
  <c r="J68" i="1"/>
  <c r="K68" i="1" s="1"/>
  <c r="M68" i="1" s="1"/>
  <c r="N68" i="2" s="1"/>
  <c r="J57" i="1"/>
  <c r="K57" i="1" s="1"/>
  <c r="M57" i="1" s="1"/>
  <c r="N57" i="2" s="1"/>
  <c r="J13" i="1"/>
  <c r="K13" i="1" s="1"/>
  <c r="M13" i="1" s="1"/>
  <c r="N13" i="2" s="1"/>
  <c r="D437" i="6"/>
  <c r="D437" i="9"/>
  <c r="I437" i="9"/>
  <c r="N8" i="9"/>
  <c r="M435" i="8"/>
  <c r="M435" i="7"/>
  <c r="N8" i="8"/>
  <c r="O8" i="8" s="1"/>
  <c r="J8" i="6"/>
  <c r="K8" i="6" s="1"/>
  <c r="M8" i="6" s="1"/>
  <c r="J8" i="5"/>
  <c r="K8" i="5" s="1"/>
  <c r="M8" i="5" s="1"/>
  <c r="N8" i="5"/>
  <c r="M435" i="4"/>
  <c r="J8" i="3"/>
  <c r="K8" i="3" s="1"/>
  <c r="M8" i="3" s="1"/>
  <c r="J8" i="2"/>
  <c r="K8" i="2" s="1"/>
  <c r="M8" i="2" s="1"/>
  <c r="J8" i="1"/>
  <c r="K8" i="1" s="1"/>
  <c r="M8" i="1" s="1"/>
  <c r="O22" i="2" l="1"/>
  <c r="N22" i="3"/>
  <c r="O34" i="2"/>
  <c r="N34" i="3"/>
  <c r="O34" i="3" s="1"/>
  <c r="O66" i="2"/>
  <c r="N66" i="3"/>
  <c r="O98" i="2"/>
  <c r="N98" i="3"/>
  <c r="O98" i="3" s="1"/>
  <c r="O158" i="2"/>
  <c r="N158" i="3"/>
  <c r="O201" i="2"/>
  <c r="N201" i="3"/>
  <c r="O201" i="3" s="1"/>
  <c r="O112" i="2"/>
  <c r="N112" i="3"/>
  <c r="O122" i="2"/>
  <c r="N122" i="3"/>
  <c r="O122" i="3" s="1"/>
  <c r="O164" i="2"/>
  <c r="N164" i="3"/>
  <c r="O314" i="2"/>
  <c r="N314" i="3"/>
  <c r="O314" i="3" s="1"/>
  <c r="O38" i="2"/>
  <c r="N38" i="3"/>
  <c r="O70" i="2"/>
  <c r="N70" i="3"/>
  <c r="O70" i="3" s="1"/>
  <c r="O102" i="2"/>
  <c r="N102" i="3"/>
  <c r="O196" i="2"/>
  <c r="N196" i="3"/>
  <c r="O196" i="3" s="1"/>
  <c r="O109" i="2"/>
  <c r="N109" i="3"/>
  <c r="O154" i="2"/>
  <c r="N154" i="3"/>
  <c r="O154" i="3" s="1"/>
  <c r="O330" i="2"/>
  <c r="N330" i="3"/>
  <c r="O230" i="2"/>
  <c r="N230" i="3"/>
  <c r="O230" i="3" s="1"/>
  <c r="O239" i="2"/>
  <c r="N239" i="3"/>
  <c r="O252" i="2"/>
  <c r="N252" i="3"/>
  <c r="O252" i="3" s="1"/>
  <c r="O266" i="2"/>
  <c r="N266" i="3"/>
  <c r="O299" i="2"/>
  <c r="N299" i="3"/>
  <c r="O299" i="3" s="1"/>
  <c r="O401" i="2"/>
  <c r="N401" i="3"/>
  <c r="O118" i="2"/>
  <c r="N118" i="3"/>
  <c r="O118" i="3" s="1"/>
  <c r="O150" i="2"/>
  <c r="N150" i="3"/>
  <c r="O180" i="2"/>
  <c r="N180" i="3"/>
  <c r="O180" i="3" s="1"/>
  <c r="O213" i="2"/>
  <c r="N213" i="3"/>
  <c r="O275" i="2"/>
  <c r="N275" i="3"/>
  <c r="O275" i="3" s="1"/>
  <c r="O380" i="2"/>
  <c r="N380" i="3"/>
  <c r="O16" i="2"/>
  <c r="N16" i="3"/>
  <c r="O16" i="3" s="1"/>
  <c r="O24" i="2"/>
  <c r="N24" i="3"/>
  <c r="O32" i="2"/>
  <c r="N32" i="3"/>
  <c r="O32" i="3" s="1"/>
  <c r="O40" i="2"/>
  <c r="N40" i="3"/>
  <c r="O48" i="2"/>
  <c r="N48" i="3"/>
  <c r="O48" i="3" s="1"/>
  <c r="O56" i="2"/>
  <c r="N56" i="3"/>
  <c r="O64" i="2"/>
  <c r="N64" i="3"/>
  <c r="O64" i="3" s="1"/>
  <c r="O72" i="2"/>
  <c r="N72" i="3"/>
  <c r="O80" i="2"/>
  <c r="N80" i="3"/>
  <c r="O80" i="3" s="1"/>
  <c r="O88" i="2"/>
  <c r="N88" i="3"/>
  <c r="O96" i="2"/>
  <c r="N96" i="3"/>
  <c r="O96" i="3" s="1"/>
  <c r="O104" i="2"/>
  <c r="N104" i="3"/>
  <c r="O121" i="2"/>
  <c r="N121" i="3"/>
  <c r="O121" i="3" s="1"/>
  <c r="O136" i="2"/>
  <c r="N136" i="3"/>
  <c r="O170" i="2"/>
  <c r="N170" i="3"/>
  <c r="O170" i="3" s="1"/>
  <c r="O193" i="2"/>
  <c r="N193" i="3"/>
  <c r="O217" i="2"/>
  <c r="N217" i="3"/>
  <c r="O217" i="3" s="1"/>
  <c r="O290" i="2"/>
  <c r="N290" i="3"/>
  <c r="O130" i="2"/>
  <c r="N130" i="3"/>
  <c r="O130" i="3" s="1"/>
  <c r="O157" i="2"/>
  <c r="N157" i="3"/>
  <c r="O176" i="2"/>
  <c r="N176" i="3"/>
  <c r="O176" i="3" s="1"/>
  <c r="O194" i="2"/>
  <c r="N194" i="3"/>
  <c r="O221" i="2"/>
  <c r="N221" i="3"/>
  <c r="O221" i="3" s="1"/>
  <c r="O235" i="2"/>
  <c r="N235" i="3"/>
  <c r="O251" i="2"/>
  <c r="N251" i="3"/>
  <c r="O251" i="3" s="1"/>
  <c r="O292" i="2"/>
  <c r="N292" i="3"/>
  <c r="O327" i="2"/>
  <c r="N327" i="3"/>
  <c r="O327" i="3" s="1"/>
  <c r="O234" i="2"/>
  <c r="N234" i="3"/>
  <c r="O268" i="2"/>
  <c r="N268" i="3"/>
  <c r="O268" i="3" s="1"/>
  <c r="O319" i="2"/>
  <c r="N319" i="3"/>
  <c r="O319" i="3" s="1"/>
  <c r="O429" i="2"/>
  <c r="N429" i="3"/>
  <c r="O429" i="3" s="1"/>
  <c r="O271" i="2"/>
  <c r="N271" i="3"/>
  <c r="O287" i="2"/>
  <c r="N287" i="3"/>
  <c r="O287" i="3" s="1"/>
  <c r="O303" i="2"/>
  <c r="N303" i="3"/>
  <c r="O397" i="2"/>
  <c r="N397" i="3"/>
  <c r="O397" i="3" s="1"/>
  <c r="O340" i="2"/>
  <c r="N340" i="3"/>
  <c r="O384" i="2"/>
  <c r="N384" i="3"/>
  <c r="O384" i="3" s="1"/>
  <c r="O426" i="2"/>
  <c r="N426" i="3"/>
  <c r="O356" i="2"/>
  <c r="N356" i="3"/>
  <c r="O356" i="3" s="1"/>
  <c r="O403" i="2"/>
  <c r="N403" i="3"/>
  <c r="O15" i="2"/>
  <c r="N15" i="3"/>
  <c r="O15" i="3" s="1"/>
  <c r="O31" i="2"/>
  <c r="N31" i="3"/>
  <c r="O47" i="2"/>
  <c r="N47" i="3"/>
  <c r="O47" i="3" s="1"/>
  <c r="O63" i="2"/>
  <c r="N63" i="3"/>
  <c r="O79" i="2"/>
  <c r="N79" i="3"/>
  <c r="O79" i="3" s="1"/>
  <c r="O95" i="2"/>
  <c r="N95" i="3"/>
  <c r="O111" i="2"/>
  <c r="N111" i="3"/>
  <c r="O111" i="3" s="1"/>
  <c r="O127" i="2"/>
  <c r="N127" i="3"/>
  <c r="O143" i="2"/>
  <c r="N143" i="3"/>
  <c r="O143" i="3" s="1"/>
  <c r="O159" i="2"/>
  <c r="N159" i="3"/>
  <c r="O175" i="2"/>
  <c r="N175" i="3"/>
  <c r="O175" i="3" s="1"/>
  <c r="O191" i="2"/>
  <c r="N191" i="3"/>
  <c r="O207" i="2"/>
  <c r="N207" i="3"/>
  <c r="O207" i="3" s="1"/>
  <c r="O223" i="2"/>
  <c r="N223" i="3"/>
  <c r="O394" i="2"/>
  <c r="N394" i="3"/>
  <c r="O394" i="3" s="1"/>
  <c r="O419" i="2"/>
  <c r="N419" i="3"/>
  <c r="O229" i="2"/>
  <c r="N229" i="3"/>
  <c r="O229" i="3" s="1"/>
  <c r="O245" i="2"/>
  <c r="N245" i="3"/>
  <c r="O261" i="2"/>
  <c r="N261" i="3"/>
  <c r="O261" i="3" s="1"/>
  <c r="O277" i="2"/>
  <c r="N277" i="3"/>
  <c r="O293" i="2"/>
  <c r="N293" i="3"/>
  <c r="O293" i="3" s="1"/>
  <c r="O309" i="2"/>
  <c r="N309" i="3"/>
  <c r="O325" i="2"/>
  <c r="N325" i="3"/>
  <c r="O325" i="3" s="1"/>
  <c r="O339" i="2"/>
  <c r="N339" i="3"/>
  <c r="O347" i="2"/>
  <c r="N347" i="3"/>
  <c r="O347" i="3" s="1"/>
  <c r="O355" i="2"/>
  <c r="N355" i="3"/>
  <c r="O363" i="2"/>
  <c r="N363" i="3"/>
  <c r="O363" i="3" s="1"/>
  <c r="O371" i="2"/>
  <c r="N371" i="3"/>
  <c r="O379" i="2"/>
  <c r="N379" i="3"/>
  <c r="O379" i="3" s="1"/>
  <c r="O387" i="2"/>
  <c r="N387" i="3"/>
  <c r="O405" i="2"/>
  <c r="N405" i="3"/>
  <c r="O405" i="3" s="1"/>
  <c r="O423" i="2"/>
  <c r="N423" i="3"/>
  <c r="O353" i="2"/>
  <c r="N353" i="3"/>
  <c r="O353" i="3" s="1"/>
  <c r="O369" i="2"/>
  <c r="N369" i="3"/>
  <c r="O385" i="2"/>
  <c r="N385" i="3"/>
  <c r="O385" i="3" s="1"/>
  <c r="O400" i="2"/>
  <c r="N400" i="3"/>
  <c r="O416" i="2"/>
  <c r="N416" i="3"/>
  <c r="O416" i="3" s="1"/>
  <c r="N52" i="4"/>
  <c r="O52" i="4" s="1"/>
  <c r="N65" i="4"/>
  <c r="O65" i="4" s="1"/>
  <c r="N92" i="4"/>
  <c r="O92" i="4" s="1"/>
  <c r="O109" i="3"/>
  <c r="N109" i="4"/>
  <c r="O109" i="4" s="1"/>
  <c r="N144" i="4"/>
  <c r="O144" i="4" s="1"/>
  <c r="N189" i="4"/>
  <c r="O189" i="4" s="1"/>
  <c r="N267" i="4"/>
  <c r="O267" i="4" s="1"/>
  <c r="N16" i="4"/>
  <c r="O16" i="4" s="1"/>
  <c r="N32" i="4"/>
  <c r="O32" i="4" s="1"/>
  <c r="O40" i="3"/>
  <c r="N40" i="4"/>
  <c r="O40" i="4" s="1"/>
  <c r="N130" i="4"/>
  <c r="O130" i="4" s="1"/>
  <c r="N162" i="4"/>
  <c r="O162" i="4" s="1"/>
  <c r="N196" i="4"/>
  <c r="O196" i="4" s="1"/>
  <c r="N221" i="4"/>
  <c r="O221" i="4" s="1"/>
  <c r="O239" i="3"/>
  <c r="N239" i="4"/>
  <c r="O239" i="4" s="1"/>
  <c r="N264" i="4"/>
  <c r="O264" i="4" s="1"/>
  <c r="N338" i="4"/>
  <c r="O338" i="4" s="1"/>
  <c r="O22" i="3"/>
  <c r="N22" i="4"/>
  <c r="O22" i="4" s="1"/>
  <c r="O38" i="3"/>
  <c r="N38" i="4"/>
  <c r="O38" i="4" s="1"/>
  <c r="N48" i="4"/>
  <c r="O48" i="4" s="1"/>
  <c r="N61" i="4"/>
  <c r="O61" i="4" s="1"/>
  <c r="N70" i="4"/>
  <c r="O70" i="4" s="1"/>
  <c r="N80" i="4"/>
  <c r="O80" i="4" s="1"/>
  <c r="N93" i="4"/>
  <c r="O93" i="4" s="1"/>
  <c r="O102" i="3"/>
  <c r="N102" i="4"/>
  <c r="O102" i="4" s="1"/>
  <c r="N120" i="4"/>
  <c r="O120" i="4" s="1"/>
  <c r="N149" i="4"/>
  <c r="O149" i="4" s="1"/>
  <c r="N166" i="4"/>
  <c r="O166" i="4" s="1"/>
  <c r="N184" i="4"/>
  <c r="O184" i="4" s="1"/>
  <c r="N227" i="4"/>
  <c r="O227" i="4" s="1"/>
  <c r="N299" i="4"/>
  <c r="O299" i="4" s="1"/>
  <c r="N68" i="4"/>
  <c r="O68" i="4" s="1"/>
  <c r="N84" i="4"/>
  <c r="O84" i="4" s="1"/>
  <c r="N128" i="4"/>
  <c r="O128" i="4" s="1"/>
  <c r="N176" i="4"/>
  <c r="O176" i="4" s="1"/>
  <c r="N20" i="4"/>
  <c r="O20" i="4" s="1"/>
  <c r="N116" i="4"/>
  <c r="O116" i="4" s="1"/>
  <c r="O164" i="3"/>
  <c r="N164" i="4"/>
  <c r="O164" i="4" s="1"/>
  <c r="N106" i="4"/>
  <c r="O106" i="4" s="1"/>
  <c r="N124" i="4"/>
  <c r="O124" i="4" s="1"/>
  <c r="N153" i="4"/>
  <c r="O153" i="4" s="1"/>
  <c r="N170" i="4"/>
  <c r="O170" i="4" s="1"/>
  <c r="N188" i="4"/>
  <c r="O188" i="4" s="1"/>
  <c r="N205" i="4"/>
  <c r="O205" i="4" s="1"/>
  <c r="N230" i="4"/>
  <c r="O230" i="4" s="1"/>
  <c r="N247" i="4"/>
  <c r="O247" i="4" s="1"/>
  <c r="N272" i="4"/>
  <c r="O272" i="4" s="1"/>
  <c r="N319" i="4"/>
  <c r="O319" i="4" s="1"/>
  <c r="N216" i="4"/>
  <c r="O216" i="4" s="1"/>
  <c r="N242" i="4"/>
  <c r="O242" i="4" s="1"/>
  <c r="N274" i="4"/>
  <c r="O274" i="4" s="1"/>
  <c r="N307" i="4"/>
  <c r="O307" i="4" s="1"/>
  <c r="N212" i="4"/>
  <c r="O212" i="4" s="1"/>
  <c r="N244" i="4"/>
  <c r="O244" i="4" s="1"/>
  <c r="N276" i="4"/>
  <c r="O276" i="4" s="1"/>
  <c r="N322" i="4"/>
  <c r="O322" i="4" s="1"/>
  <c r="N314" i="4"/>
  <c r="O314" i="4" s="1"/>
  <c r="N409" i="4"/>
  <c r="O409" i="4" s="1"/>
  <c r="N295" i="4"/>
  <c r="O295" i="4" s="1"/>
  <c r="N304" i="4"/>
  <c r="O304" i="4" s="1"/>
  <c r="N327" i="4"/>
  <c r="O327" i="4" s="1"/>
  <c r="N310" i="4"/>
  <c r="O310" i="4" s="1"/>
  <c r="N323" i="4"/>
  <c r="O323" i="4" s="1"/>
  <c r="N332" i="4"/>
  <c r="O332" i="4" s="1"/>
  <c r="N388" i="4"/>
  <c r="O388" i="4" s="1"/>
  <c r="N356" i="4"/>
  <c r="O356" i="4" s="1"/>
  <c r="N429" i="4"/>
  <c r="O429" i="4" s="1"/>
  <c r="N415" i="4"/>
  <c r="O415" i="4" s="1"/>
  <c r="N11" i="4"/>
  <c r="O11" i="4" s="1"/>
  <c r="N27" i="4"/>
  <c r="O27" i="4" s="1"/>
  <c r="N43" i="4"/>
  <c r="O43" i="4" s="1"/>
  <c r="N59" i="4"/>
  <c r="O59" i="4" s="1"/>
  <c r="N75" i="4"/>
  <c r="O75" i="4" s="1"/>
  <c r="N91" i="4"/>
  <c r="O91" i="4" s="1"/>
  <c r="N107" i="4"/>
  <c r="O107" i="4" s="1"/>
  <c r="N123" i="4"/>
  <c r="O123" i="4" s="1"/>
  <c r="N139" i="4"/>
  <c r="O139" i="4" s="1"/>
  <c r="N155" i="4"/>
  <c r="O155" i="4" s="1"/>
  <c r="N171" i="4"/>
  <c r="O171" i="4" s="1"/>
  <c r="N187" i="4"/>
  <c r="O187" i="4" s="1"/>
  <c r="N203" i="4"/>
  <c r="O203" i="4" s="1"/>
  <c r="N219" i="4"/>
  <c r="O219" i="4" s="1"/>
  <c r="N376" i="4"/>
  <c r="O376" i="4" s="1"/>
  <c r="N413" i="4"/>
  <c r="O413" i="4" s="1"/>
  <c r="N225" i="4"/>
  <c r="O225" i="4" s="1"/>
  <c r="N241" i="4"/>
  <c r="O241" i="4" s="1"/>
  <c r="N257" i="4"/>
  <c r="O257" i="4" s="1"/>
  <c r="N273" i="4"/>
  <c r="O273" i="4" s="1"/>
  <c r="N289" i="4"/>
  <c r="O289" i="4" s="1"/>
  <c r="N305" i="4"/>
  <c r="O305" i="4" s="1"/>
  <c r="N321" i="4"/>
  <c r="O321" i="4" s="1"/>
  <c r="N337" i="4"/>
  <c r="O337" i="4" s="1"/>
  <c r="N346" i="4"/>
  <c r="O346" i="4" s="1"/>
  <c r="N354" i="4"/>
  <c r="O354" i="4" s="1"/>
  <c r="N362" i="4"/>
  <c r="O362" i="4" s="1"/>
  <c r="N370" i="4"/>
  <c r="O370" i="4" s="1"/>
  <c r="N378" i="4"/>
  <c r="O378" i="4" s="1"/>
  <c r="N386" i="4"/>
  <c r="O386" i="4" s="1"/>
  <c r="N402" i="4"/>
  <c r="O402" i="4" s="1"/>
  <c r="N421" i="4"/>
  <c r="O421" i="4" s="1"/>
  <c r="N349" i="4"/>
  <c r="O349" i="4" s="1"/>
  <c r="N365" i="4"/>
  <c r="O365" i="4" s="1"/>
  <c r="N381" i="4"/>
  <c r="O381" i="4" s="1"/>
  <c r="N396" i="4"/>
  <c r="O396" i="4" s="1"/>
  <c r="N412" i="4"/>
  <c r="O412" i="4" s="1"/>
  <c r="N428" i="4"/>
  <c r="O428" i="4" s="1"/>
  <c r="O110" i="5"/>
  <c r="N110" i="6"/>
  <c r="O113" i="5"/>
  <c r="N113" i="6"/>
  <c r="O24" i="5"/>
  <c r="N24" i="6"/>
  <c r="O107" i="5"/>
  <c r="N107" i="6"/>
  <c r="O72" i="5"/>
  <c r="N72" i="6"/>
  <c r="O121" i="5"/>
  <c r="N121" i="6"/>
  <c r="O15" i="5"/>
  <c r="N15" i="6"/>
  <c r="O23" i="5"/>
  <c r="N23" i="6"/>
  <c r="O68" i="5"/>
  <c r="N68" i="6"/>
  <c r="O97" i="5"/>
  <c r="N97" i="6"/>
  <c r="O85" i="5"/>
  <c r="N85" i="6"/>
  <c r="O103" i="5"/>
  <c r="N103" i="6"/>
  <c r="O115" i="5"/>
  <c r="N115" i="6"/>
  <c r="O115" i="6" s="1"/>
  <c r="O21" i="5"/>
  <c r="N21" i="6"/>
  <c r="O31" i="5"/>
  <c r="N31" i="6"/>
  <c r="O39" i="5"/>
  <c r="N39" i="6"/>
  <c r="O47" i="5"/>
  <c r="N47" i="6"/>
  <c r="O55" i="5"/>
  <c r="N55" i="6"/>
  <c r="O63" i="5"/>
  <c r="N63" i="6"/>
  <c r="O71" i="5"/>
  <c r="N71" i="6"/>
  <c r="O79" i="5"/>
  <c r="N79" i="6"/>
  <c r="O106" i="5"/>
  <c r="N106" i="6"/>
  <c r="O33" i="5"/>
  <c r="N33" i="6"/>
  <c r="O49" i="5"/>
  <c r="N49" i="6"/>
  <c r="O65" i="5"/>
  <c r="N65" i="6"/>
  <c r="O65" i="6" s="1"/>
  <c r="O80" i="5"/>
  <c r="N80" i="6"/>
  <c r="O96" i="5"/>
  <c r="N96" i="6"/>
  <c r="O112" i="5"/>
  <c r="N112" i="6"/>
  <c r="O166" i="5"/>
  <c r="N166" i="6"/>
  <c r="O222" i="5"/>
  <c r="N222" i="6"/>
  <c r="O267" i="5"/>
  <c r="N267" i="6"/>
  <c r="O146" i="5"/>
  <c r="N146" i="6"/>
  <c r="O218" i="5"/>
  <c r="N218" i="6"/>
  <c r="O299" i="5"/>
  <c r="N299" i="6"/>
  <c r="O129" i="5"/>
  <c r="N129" i="6"/>
  <c r="O129" i="6" s="1"/>
  <c r="O137" i="5"/>
  <c r="N137" i="6"/>
  <c r="O158" i="5"/>
  <c r="N158" i="6"/>
  <c r="O250" i="5"/>
  <c r="N250" i="6"/>
  <c r="O250" i="6" s="1"/>
  <c r="O302" i="5"/>
  <c r="N302" i="6"/>
  <c r="O431" i="5"/>
  <c r="N431" i="6"/>
  <c r="O130" i="5"/>
  <c r="N130" i="6"/>
  <c r="O154" i="5"/>
  <c r="N154" i="6"/>
  <c r="O210" i="5"/>
  <c r="N210" i="6"/>
  <c r="O306" i="5"/>
  <c r="N306" i="6"/>
  <c r="O148" i="5"/>
  <c r="N148" i="6"/>
  <c r="O156" i="5"/>
  <c r="N156" i="6"/>
  <c r="O164" i="5"/>
  <c r="N164" i="6"/>
  <c r="O172" i="5"/>
  <c r="N172" i="6"/>
  <c r="O180" i="5"/>
  <c r="N180" i="6"/>
  <c r="O188" i="5"/>
  <c r="N188" i="6"/>
  <c r="O196" i="5"/>
  <c r="N196" i="6"/>
  <c r="O196" i="6" s="1"/>
  <c r="O204" i="5"/>
  <c r="N204" i="6"/>
  <c r="O212" i="5"/>
  <c r="N212" i="6"/>
  <c r="O220" i="5"/>
  <c r="N220" i="6"/>
  <c r="O243" i="5"/>
  <c r="N243" i="6"/>
  <c r="O266" i="5"/>
  <c r="N266" i="6"/>
  <c r="O318" i="5"/>
  <c r="N318" i="6"/>
  <c r="O251" i="5"/>
  <c r="N251" i="6"/>
  <c r="O298" i="5"/>
  <c r="N298" i="6"/>
  <c r="O298" i="6" s="1"/>
  <c r="O335" i="5"/>
  <c r="N335" i="6"/>
  <c r="O372" i="5"/>
  <c r="N372" i="6"/>
  <c r="O372" i="6" s="1"/>
  <c r="O275" i="5"/>
  <c r="N275" i="6"/>
  <c r="O307" i="5"/>
  <c r="N307" i="6"/>
  <c r="O307" i="6" s="1"/>
  <c r="O388" i="5"/>
  <c r="N388" i="6"/>
  <c r="O403" i="5"/>
  <c r="N403" i="6"/>
  <c r="O417" i="5"/>
  <c r="N417" i="6"/>
  <c r="O228" i="5"/>
  <c r="N228" i="6"/>
  <c r="O244" i="5"/>
  <c r="N244" i="6"/>
  <c r="O260" i="5"/>
  <c r="N260" i="6"/>
  <c r="O276" i="5"/>
  <c r="N276" i="6"/>
  <c r="O292" i="5"/>
  <c r="N292" i="6"/>
  <c r="O308" i="5"/>
  <c r="N308" i="6"/>
  <c r="O324" i="5"/>
  <c r="N324" i="6"/>
  <c r="O348" i="5"/>
  <c r="N348" i="6"/>
  <c r="O348" i="6" s="1"/>
  <c r="O401" i="5"/>
  <c r="N401" i="6"/>
  <c r="O429" i="5"/>
  <c r="N429" i="6"/>
  <c r="O135" i="5"/>
  <c r="N135" i="6"/>
  <c r="O151" i="5"/>
  <c r="N151" i="6"/>
  <c r="O167" i="5"/>
  <c r="N167" i="6"/>
  <c r="O183" i="5"/>
  <c r="N183" i="6"/>
  <c r="O199" i="5"/>
  <c r="N199" i="6"/>
  <c r="O215" i="5"/>
  <c r="N215" i="6"/>
  <c r="O360" i="5"/>
  <c r="N360" i="6"/>
  <c r="O406" i="5"/>
  <c r="N406" i="6"/>
  <c r="O430" i="5"/>
  <c r="N430" i="6"/>
  <c r="O237" i="5"/>
  <c r="N237" i="6"/>
  <c r="O253" i="5"/>
  <c r="N253" i="6"/>
  <c r="O269" i="5"/>
  <c r="N269" i="6"/>
  <c r="O285" i="5"/>
  <c r="N285" i="6"/>
  <c r="O301" i="5"/>
  <c r="N301" i="6"/>
  <c r="O317" i="5"/>
  <c r="N317" i="6"/>
  <c r="O333" i="5"/>
  <c r="N333" i="6"/>
  <c r="O343" i="5"/>
  <c r="N343" i="6"/>
  <c r="O351" i="5"/>
  <c r="N351" i="6"/>
  <c r="O359" i="5"/>
  <c r="N359" i="6"/>
  <c r="O367" i="5"/>
  <c r="N367" i="6"/>
  <c r="O375" i="5"/>
  <c r="N375" i="6"/>
  <c r="O383" i="5"/>
  <c r="N383" i="6"/>
  <c r="O391" i="5"/>
  <c r="N391" i="6"/>
  <c r="O418" i="5"/>
  <c r="N418" i="6"/>
  <c r="O345" i="5"/>
  <c r="N345" i="6"/>
  <c r="O361" i="5"/>
  <c r="N361" i="6"/>
  <c r="O377" i="5"/>
  <c r="N377" i="6"/>
  <c r="O392" i="5"/>
  <c r="N392" i="6"/>
  <c r="O408" i="5"/>
  <c r="N408" i="6"/>
  <c r="O424" i="5"/>
  <c r="N424" i="6"/>
  <c r="O146" i="6"/>
  <c r="N146" i="7"/>
  <c r="O146" i="7" s="1"/>
  <c r="N189" i="7"/>
  <c r="O189" i="7" s="1"/>
  <c r="N298" i="7"/>
  <c r="O298" i="7" s="1"/>
  <c r="N9" i="7"/>
  <c r="O9" i="7" s="1"/>
  <c r="N17" i="7"/>
  <c r="O17" i="7" s="1"/>
  <c r="N25" i="7"/>
  <c r="O25" i="7" s="1"/>
  <c r="O33" i="6"/>
  <c r="N33" i="7"/>
  <c r="O33" i="7" s="1"/>
  <c r="N41" i="7"/>
  <c r="O41" i="7" s="1"/>
  <c r="O49" i="6"/>
  <c r="N49" i="7"/>
  <c r="O49" i="7" s="1"/>
  <c r="N57" i="7"/>
  <c r="O57" i="7" s="1"/>
  <c r="N65" i="7"/>
  <c r="O65" i="7" s="1"/>
  <c r="N73" i="7"/>
  <c r="O73" i="7" s="1"/>
  <c r="N81" i="7"/>
  <c r="O81" i="7" s="1"/>
  <c r="N89" i="7"/>
  <c r="O89" i="7" s="1"/>
  <c r="O97" i="6"/>
  <c r="N97" i="7"/>
  <c r="O97" i="7" s="1"/>
  <c r="N105" i="7"/>
  <c r="O105" i="7" s="1"/>
  <c r="O113" i="6"/>
  <c r="N113" i="7"/>
  <c r="O113" i="7" s="1"/>
  <c r="O121" i="6"/>
  <c r="N121" i="7"/>
  <c r="O121" i="7" s="1"/>
  <c r="N142" i="7"/>
  <c r="O142" i="7" s="1"/>
  <c r="N238" i="7"/>
  <c r="O238" i="7" s="1"/>
  <c r="N255" i="7"/>
  <c r="O255" i="7" s="1"/>
  <c r="O276" i="6"/>
  <c r="N276" i="7"/>
  <c r="O276" i="7" s="1"/>
  <c r="N10" i="7"/>
  <c r="O10" i="7" s="1"/>
  <c r="N26" i="7"/>
  <c r="O26" i="7" s="1"/>
  <c r="N42" i="7"/>
  <c r="O42" i="7" s="1"/>
  <c r="N58" i="7"/>
  <c r="O58" i="7" s="1"/>
  <c r="N74" i="7"/>
  <c r="O74" i="7" s="1"/>
  <c r="N90" i="7"/>
  <c r="O90" i="7" s="1"/>
  <c r="O106" i="6"/>
  <c r="N106" i="7"/>
  <c r="O106" i="7" s="1"/>
  <c r="N122" i="7"/>
  <c r="O122" i="7" s="1"/>
  <c r="O204" i="6"/>
  <c r="N204" i="7"/>
  <c r="O204" i="7" s="1"/>
  <c r="N197" i="7"/>
  <c r="O197" i="7" s="1"/>
  <c r="N246" i="7"/>
  <c r="O246" i="7" s="1"/>
  <c r="N263" i="7"/>
  <c r="O263" i="7" s="1"/>
  <c r="N284" i="7"/>
  <c r="O284" i="7" s="1"/>
  <c r="N129" i="7"/>
  <c r="O129" i="7" s="1"/>
  <c r="O137" i="6"/>
  <c r="N137" i="7"/>
  <c r="O137" i="7" s="1"/>
  <c r="N145" i="7"/>
  <c r="O145" i="7" s="1"/>
  <c r="N153" i="7"/>
  <c r="O153" i="7" s="1"/>
  <c r="N161" i="7"/>
  <c r="O161" i="7" s="1"/>
  <c r="N169" i="7"/>
  <c r="O169" i="7" s="1"/>
  <c r="N177" i="7"/>
  <c r="O177" i="7" s="1"/>
  <c r="N208" i="7"/>
  <c r="O208" i="7" s="1"/>
  <c r="N227" i="7"/>
  <c r="O227" i="7" s="1"/>
  <c r="N240" i="7"/>
  <c r="O240" i="7" s="1"/>
  <c r="N250" i="7"/>
  <c r="O250" i="7" s="1"/>
  <c r="N259" i="7"/>
  <c r="O259" i="7" s="1"/>
  <c r="N272" i="7"/>
  <c r="O272" i="7" s="1"/>
  <c r="N282" i="7"/>
  <c r="O282" i="7" s="1"/>
  <c r="N291" i="7"/>
  <c r="O291" i="7" s="1"/>
  <c r="N170" i="7"/>
  <c r="O170" i="7" s="1"/>
  <c r="N196" i="7"/>
  <c r="O196" i="7" s="1"/>
  <c r="N409" i="7"/>
  <c r="O409" i="7" s="1"/>
  <c r="N312" i="7"/>
  <c r="O312" i="7" s="1"/>
  <c r="O388" i="6"/>
  <c r="N388" i="7"/>
  <c r="O388" i="7" s="1"/>
  <c r="N182" i="7"/>
  <c r="O182" i="7" s="1"/>
  <c r="N198" i="7"/>
  <c r="O198" i="7" s="1"/>
  <c r="N214" i="7"/>
  <c r="O214" i="7" s="1"/>
  <c r="N304" i="7"/>
  <c r="O304" i="7" s="1"/>
  <c r="N294" i="7"/>
  <c r="O294" i="7" s="1"/>
  <c r="N307" i="7"/>
  <c r="O307" i="7" s="1"/>
  <c r="N316" i="7"/>
  <c r="O316" i="7" s="1"/>
  <c r="N326" i="7"/>
  <c r="O326" i="7" s="1"/>
  <c r="N372" i="7"/>
  <c r="O372" i="7" s="1"/>
  <c r="N348" i="7"/>
  <c r="O348" i="7" s="1"/>
  <c r="N411" i="7"/>
  <c r="O411" i="7" s="1"/>
  <c r="N338" i="7"/>
  <c r="O338" i="7" s="1"/>
  <c r="N393" i="7"/>
  <c r="O393" i="7" s="1"/>
  <c r="N426" i="7"/>
  <c r="O426" i="7" s="1"/>
  <c r="N19" i="7"/>
  <c r="O19" i="7" s="1"/>
  <c r="N35" i="7"/>
  <c r="O35" i="7" s="1"/>
  <c r="N51" i="7"/>
  <c r="O51" i="7" s="1"/>
  <c r="N67" i="7"/>
  <c r="O67" i="7" s="1"/>
  <c r="N83" i="7"/>
  <c r="O83" i="7" s="1"/>
  <c r="N99" i="7"/>
  <c r="O99" i="7" s="1"/>
  <c r="N115" i="7"/>
  <c r="O115" i="7" s="1"/>
  <c r="N131" i="7"/>
  <c r="O131" i="7" s="1"/>
  <c r="N147" i="7"/>
  <c r="O147" i="7" s="1"/>
  <c r="N163" i="7"/>
  <c r="O163" i="7" s="1"/>
  <c r="N179" i="7"/>
  <c r="O179" i="7" s="1"/>
  <c r="N195" i="7"/>
  <c r="O195" i="7" s="1"/>
  <c r="N211" i="7"/>
  <c r="O211" i="7" s="1"/>
  <c r="N344" i="7"/>
  <c r="O344" i="7" s="1"/>
  <c r="N395" i="7"/>
  <c r="O395" i="7" s="1"/>
  <c r="N425" i="7"/>
  <c r="O425" i="7" s="1"/>
  <c r="N233" i="7"/>
  <c r="O233" i="7" s="1"/>
  <c r="N249" i="7"/>
  <c r="O249" i="7" s="1"/>
  <c r="N265" i="7"/>
  <c r="O265" i="7" s="1"/>
  <c r="N281" i="7"/>
  <c r="O281" i="7" s="1"/>
  <c r="N297" i="7"/>
  <c r="O297" i="7" s="1"/>
  <c r="N313" i="7"/>
  <c r="O313" i="7" s="1"/>
  <c r="N329" i="7"/>
  <c r="O329" i="7" s="1"/>
  <c r="N342" i="7"/>
  <c r="O342" i="7" s="1"/>
  <c r="N350" i="7"/>
  <c r="O350" i="7" s="1"/>
  <c r="N358" i="7"/>
  <c r="O358" i="7" s="1"/>
  <c r="N366" i="7"/>
  <c r="O366" i="7" s="1"/>
  <c r="N374" i="7"/>
  <c r="O374" i="7" s="1"/>
  <c r="N382" i="7"/>
  <c r="O382" i="7" s="1"/>
  <c r="N390" i="7"/>
  <c r="O390" i="7" s="1"/>
  <c r="N407" i="7"/>
  <c r="O407" i="7" s="1"/>
  <c r="N341" i="7"/>
  <c r="O341" i="7" s="1"/>
  <c r="N357" i="7"/>
  <c r="O357" i="7" s="1"/>
  <c r="N373" i="7"/>
  <c r="O373" i="7" s="1"/>
  <c r="N389" i="7"/>
  <c r="O389" i="7" s="1"/>
  <c r="N404" i="7"/>
  <c r="O404" i="7" s="1"/>
  <c r="N420" i="7"/>
  <c r="O420" i="7" s="1"/>
  <c r="O10" i="2"/>
  <c r="N10" i="3"/>
  <c r="O10" i="3" s="1"/>
  <c r="O42" i="2"/>
  <c r="N42" i="3"/>
  <c r="O74" i="2"/>
  <c r="N74" i="3"/>
  <c r="O74" i="3" s="1"/>
  <c r="O106" i="2"/>
  <c r="N106" i="3"/>
  <c r="O106" i="3" s="1"/>
  <c r="O166" i="2"/>
  <c r="N166" i="3"/>
  <c r="O166" i="3" s="1"/>
  <c r="O216" i="2"/>
  <c r="N216" i="3"/>
  <c r="O216" i="3" s="1"/>
  <c r="O114" i="2"/>
  <c r="N114" i="3"/>
  <c r="O114" i="3" s="1"/>
  <c r="O132" i="2"/>
  <c r="N132" i="3"/>
  <c r="O186" i="2"/>
  <c r="N186" i="3"/>
  <c r="O186" i="3" s="1"/>
  <c r="O315" i="2"/>
  <c r="N315" i="3"/>
  <c r="O46" i="2"/>
  <c r="N46" i="3"/>
  <c r="O46" i="3" s="1"/>
  <c r="O78" i="2"/>
  <c r="N78" i="3"/>
  <c r="O165" i="2"/>
  <c r="N165" i="3"/>
  <c r="O165" i="3" s="1"/>
  <c r="O197" i="2"/>
  <c r="N197" i="3"/>
  <c r="O134" i="2"/>
  <c r="N134" i="3"/>
  <c r="O134" i="3" s="1"/>
  <c r="O169" i="2"/>
  <c r="N169" i="3"/>
  <c r="O331" i="2"/>
  <c r="N331" i="3"/>
  <c r="O331" i="3" s="1"/>
  <c r="O231" i="2"/>
  <c r="N231" i="3"/>
  <c r="O231" i="3" s="1"/>
  <c r="O244" i="2"/>
  <c r="N244" i="3"/>
  <c r="O244" i="3" s="1"/>
  <c r="O254" i="2"/>
  <c r="N254" i="3"/>
  <c r="O267" i="2"/>
  <c r="N267" i="3"/>
  <c r="O267" i="3" s="1"/>
  <c r="O316" i="2"/>
  <c r="N316" i="3"/>
  <c r="O414" i="2"/>
  <c r="N414" i="3"/>
  <c r="O414" i="3" s="1"/>
  <c r="O138" i="2"/>
  <c r="N138" i="3"/>
  <c r="O161" i="2"/>
  <c r="N161" i="3"/>
  <c r="O161" i="3" s="1"/>
  <c r="O185" i="2"/>
  <c r="N185" i="3"/>
  <c r="O214" i="2"/>
  <c r="N214" i="3"/>
  <c r="O214" i="3" s="1"/>
  <c r="O296" i="2"/>
  <c r="N296" i="3"/>
  <c r="O296" i="3" s="1"/>
  <c r="O9" i="2"/>
  <c r="N9" i="3"/>
  <c r="O9" i="3" s="1"/>
  <c r="O17" i="2"/>
  <c r="N17" i="3"/>
  <c r="O25" i="2"/>
  <c r="N25" i="3"/>
  <c r="O25" i="3" s="1"/>
  <c r="O33" i="2"/>
  <c r="N33" i="3"/>
  <c r="O33" i="3" s="1"/>
  <c r="O41" i="2"/>
  <c r="N41" i="3"/>
  <c r="O41" i="3" s="1"/>
  <c r="O49" i="2"/>
  <c r="N49" i="3"/>
  <c r="O57" i="2"/>
  <c r="N57" i="3"/>
  <c r="O65" i="2"/>
  <c r="N65" i="3"/>
  <c r="O65" i="3" s="1"/>
  <c r="O73" i="2"/>
  <c r="N73" i="3"/>
  <c r="O73" i="3" s="1"/>
  <c r="O81" i="2"/>
  <c r="N81" i="3"/>
  <c r="O89" i="2"/>
  <c r="N89" i="3"/>
  <c r="O89" i="3" s="1"/>
  <c r="O97" i="2"/>
  <c r="N97" i="3"/>
  <c r="O97" i="3" s="1"/>
  <c r="O105" i="2"/>
  <c r="N105" i="3"/>
  <c r="O105" i="3" s="1"/>
  <c r="O124" i="2"/>
  <c r="N124" i="3"/>
  <c r="O124" i="3" s="1"/>
  <c r="O142" i="2"/>
  <c r="N142" i="3"/>
  <c r="O142" i="3" s="1"/>
  <c r="O172" i="2"/>
  <c r="N172" i="3"/>
  <c r="O172" i="3" s="1"/>
  <c r="O200" i="2"/>
  <c r="N200" i="3"/>
  <c r="O200" i="3" s="1"/>
  <c r="O220" i="2"/>
  <c r="N220" i="3"/>
  <c r="O291" i="2"/>
  <c r="N291" i="3"/>
  <c r="O291" i="3" s="1"/>
  <c r="O141" i="2"/>
  <c r="N141" i="3"/>
  <c r="O160" i="2"/>
  <c r="N160" i="3"/>
  <c r="O160" i="3" s="1"/>
  <c r="O178" i="2"/>
  <c r="N178" i="3"/>
  <c r="O205" i="2"/>
  <c r="N205" i="3"/>
  <c r="O205" i="3" s="1"/>
  <c r="O224" i="2"/>
  <c r="N224" i="3"/>
  <c r="O240" i="2"/>
  <c r="N240" i="3"/>
  <c r="O240" i="3" s="1"/>
  <c r="O256" i="2"/>
  <c r="N256" i="3"/>
  <c r="O256" i="3" s="1"/>
  <c r="O308" i="2"/>
  <c r="N308" i="3"/>
  <c r="O308" i="3" s="1"/>
  <c r="O336" i="2"/>
  <c r="N336" i="3"/>
  <c r="O336" i="3" s="1"/>
  <c r="O242" i="2"/>
  <c r="N242" i="3"/>
  <c r="O242" i="3" s="1"/>
  <c r="O284" i="2"/>
  <c r="N284" i="3"/>
  <c r="O284" i="3" s="1"/>
  <c r="O328" i="2"/>
  <c r="N328" i="3"/>
  <c r="O328" i="3" s="1"/>
  <c r="O262" i="2"/>
  <c r="N262" i="3"/>
  <c r="O278" i="2"/>
  <c r="N278" i="3"/>
  <c r="O278" i="3" s="1"/>
  <c r="O294" i="2"/>
  <c r="N294" i="3"/>
  <c r="O310" i="2"/>
  <c r="N310" i="3"/>
  <c r="O310" i="3" s="1"/>
  <c r="O417" i="2"/>
  <c r="N417" i="3"/>
  <c r="O417" i="3" s="1"/>
  <c r="O348" i="2"/>
  <c r="N348" i="3"/>
  <c r="O348" i="3" s="1"/>
  <c r="O388" i="2"/>
  <c r="N388" i="3"/>
  <c r="O388" i="3" s="1"/>
  <c r="O427" i="2"/>
  <c r="N427" i="3"/>
  <c r="O427" i="3" s="1"/>
  <c r="O393" i="2"/>
  <c r="N393" i="3"/>
  <c r="O409" i="2"/>
  <c r="N409" i="3"/>
  <c r="O409" i="3" s="1"/>
  <c r="O19" i="2"/>
  <c r="N19" i="3"/>
  <c r="O35" i="2"/>
  <c r="N35" i="3"/>
  <c r="O35" i="3" s="1"/>
  <c r="O51" i="2"/>
  <c r="N51" i="3"/>
  <c r="O67" i="2"/>
  <c r="N67" i="3"/>
  <c r="O67" i="3" s="1"/>
  <c r="O83" i="2"/>
  <c r="N83" i="3"/>
  <c r="O99" i="2"/>
  <c r="N99" i="3"/>
  <c r="O99" i="3" s="1"/>
  <c r="O115" i="2"/>
  <c r="N115" i="3"/>
  <c r="O131" i="2"/>
  <c r="N131" i="3"/>
  <c r="O131" i="3" s="1"/>
  <c r="O147" i="2"/>
  <c r="N147" i="3"/>
  <c r="O163" i="2"/>
  <c r="N163" i="3"/>
  <c r="O163" i="3" s="1"/>
  <c r="O179" i="2"/>
  <c r="N179" i="3"/>
  <c r="O195" i="2"/>
  <c r="N195" i="3"/>
  <c r="O195" i="3" s="1"/>
  <c r="O211" i="2"/>
  <c r="N211" i="3"/>
  <c r="O344" i="2"/>
  <c r="N344" i="3"/>
  <c r="O344" i="3" s="1"/>
  <c r="O395" i="2"/>
  <c r="N395" i="3"/>
  <c r="O425" i="2"/>
  <c r="N425" i="3"/>
  <c r="O425" i="3" s="1"/>
  <c r="O233" i="2"/>
  <c r="N233" i="3"/>
  <c r="O249" i="2"/>
  <c r="N249" i="3"/>
  <c r="O249" i="3" s="1"/>
  <c r="O265" i="2"/>
  <c r="N265" i="3"/>
  <c r="O281" i="2"/>
  <c r="N281" i="3"/>
  <c r="O281" i="3" s="1"/>
  <c r="O297" i="2"/>
  <c r="N297" i="3"/>
  <c r="O313" i="2"/>
  <c r="N313" i="3"/>
  <c r="O313" i="3" s="1"/>
  <c r="O329" i="2"/>
  <c r="N329" i="3"/>
  <c r="O342" i="2"/>
  <c r="N342" i="3"/>
  <c r="O342" i="3" s="1"/>
  <c r="O350" i="2"/>
  <c r="N350" i="3"/>
  <c r="O358" i="2"/>
  <c r="N358" i="3"/>
  <c r="O358" i="3" s="1"/>
  <c r="O366" i="2"/>
  <c r="N366" i="3"/>
  <c r="O374" i="2"/>
  <c r="N374" i="3"/>
  <c r="O374" i="3" s="1"/>
  <c r="O382" i="2"/>
  <c r="N382" i="3"/>
  <c r="O390" i="2"/>
  <c r="N390" i="3"/>
  <c r="O390" i="3" s="1"/>
  <c r="O407" i="2"/>
  <c r="N407" i="3"/>
  <c r="O341" i="2"/>
  <c r="N341" i="3"/>
  <c r="O341" i="3" s="1"/>
  <c r="O357" i="2"/>
  <c r="N357" i="3"/>
  <c r="O373" i="2"/>
  <c r="N373" i="3"/>
  <c r="O373" i="3" s="1"/>
  <c r="O389" i="2"/>
  <c r="N389" i="3"/>
  <c r="O404" i="2"/>
  <c r="N404" i="3"/>
  <c r="O404" i="3" s="1"/>
  <c r="O420" i="2"/>
  <c r="N420" i="3"/>
  <c r="N44" i="4"/>
  <c r="O44" i="4" s="1"/>
  <c r="O57" i="3"/>
  <c r="N57" i="4"/>
  <c r="O57" i="4" s="1"/>
  <c r="N73" i="4"/>
  <c r="O73" i="4" s="1"/>
  <c r="N97" i="4"/>
  <c r="O97" i="4" s="1"/>
  <c r="O112" i="3"/>
  <c r="N112" i="4"/>
  <c r="O112" i="4" s="1"/>
  <c r="O157" i="3"/>
  <c r="N157" i="4"/>
  <c r="O157" i="4" s="1"/>
  <c r="N192" i="4"/>
  <c r="O192" i="4" s="1"/>
  <c r="N286" i="4"/>
  <c r="O286" i="4" s="1"/>
  <c r="O17" i="3"/>
  <c r="N17" i="4"/>
  <c r="O17" i="4" s="1"/>
  <c r="N33" i="4"/>
  <c r="O33" i="4" s="1"/>
  <c r="N41" i="4"/>
  <c r="O41" i="4" s="1"/>
  <c r="O132" i="3"/>
  <c r="N132" i="4"/>
  <c r="O132" i="4" s="1"/>
  <c r="N177" i="4"/>
  <c r="O177" i="4" s="1"/>
  <c r="N208" i="4"/>
  <c r="O208" i="4" s="1"/>
  <c r="N222" i="4"/>
  <c r="O222" i="4" s="1"/>
  <c r="N248" i="4"/>
  <c r="O248" i="4" s="1"/>
  <c r="N270" i="4"/>
  <c r="O270" i="4" s="1"/>
  <c r="N10" i="4"/>
  <c r="O10" i="4" s="1"/>
  <c r="N26" i="4"/>
  <c r="O26" i="4" s="1"/>
  <c r="O42" i="3"/>
  <c r="N42" i="4"/>
  <c r="O42" i="4" s="1"/>
  <c r="N53" i="4"/>
  <c r="O53" i="4" s="1"/>
  <c r="N62" i="4"/>
  <c r="O62" i="4" s="1"/>
  <c r="O72" i="3"/>
  <c r="N72" i="4"/>
  <c r="O72" i="4" s="1"/>
  <c r="N85" i="4"/>
  <c r="O85" i="4" s="1"/>
  <c r="N94" i="4"/>
  <c r="O94" i="4" s="1"/>
  <c r="O104" i="3"/>
  <c r="N104" i="4"/>
  <c r="O104" i="4" s="1"/>
  <c r="N133" i="4"/>
  <c r="O133" i="4" s="1"/>
  <c r="O150" i="3"/>
  <c r="N150" i="4"/>
  <c r="O150" i="4" s="1"/>
  <c r="N168" i="4"/>
  <c r="O168" i="4" s="1"/>
  <c r="O197" i="3"/>
  <c r="N197" i="4"/>
  <c r="O197" i="4" s="1"/>
  <c r="N243" i="4"/>
  <c r="O243" i="4" s="1"/>
  <c r="N302" i="4"/>
  <c r="O302" i="4" s="1"/>
  <c r="N74" i="4"/>
  <c r="O74" i="4" s="1"/>
  <c r="N90" i="4"/>
  <c r="O90" i="4" s="1"/>
  <c r="N142" i="4"/>
  <c r="O142" i="4" s="1"/>
  <c r="N190" i="4"/>
  <c r="O190" i="4" s="1"/>
  <c r="N21" i="4"/>
  <c r="O21" i="4" s="1"/>
  <c r="N129" i="4"/>
  <c r="O129" i="4" s="1"/>
  <c r="O178" i="3"/>
  <c r="N178" i="4"/>
  <c r="O178" i="4" s="1"/>
  <c r="N108" i="4"/>
  <c r="O108" i="4" s="1"/>
  <c r="N137" i="4"/>
  <c r="O137" i="4" s="1"/>
  <c r="N154" i="4"/>
  <c r="O154" i="4" s="1"/>
  <c r="N172" i="4"/>
  <c r="O172" i="4" s="1"/>
  <c r="N201" i="4"/>
  <c r="O201" i="4" s="1"/>
  <c r="N206" i="4"/>
  <c r="O206" i="4" s="1"/>
  <c r="N231" i="4"/>
  <c r="O231" i="4" s="1"/>
  <c r="N256" i="4"/>
  <c r="O256" i="4" s="1"/>
  <c r="N278" i="4"/>
  <c r="O278" i="4" s="1"/>
  <c r="N336" i="4"/>
  <c r="O336" i="4" s="1"/>
  <c r="N218" i="4"/>
  <c r="O218" i="4" s="1"/>
  <c r="N250" i="4"/>
  <c r="O250" i="4" s="1"/>
  <c r="N282" i="4"/>
  <c r="O282" i="4" s="1"/>
  <c r="N335" i="4"/>
  <c r="O335" i="4" s="1"/>
  <c r="N214" i="4"/>
  <c r="O214" i="4" s="1"/>
  <c r="N252" i="4"/>
  <c r="O252" i="4" s="1"/>
  <c r="N284" i="4"/>
  <c r="O284" i="4" s="1"/>
  <c r="N364" i="4"/>
  <c r="O364" i="4" s="1"/>
  <c r="O330" i="3"/>
  <c r="N330" i="4"/>
  <c r="O330" i="4" s="1"/>
  <c r="N287" i="4"/>
  <c r="O287" i="4" s="1"/>
  <c r="N296" i="4"/>
  <c r="O296" i="4" s="1"/>
  <c r="N306" i="4"/>
  <c r="O306" i="4" s="1"/>
  <c r="N328" i="4"/>
  <c r="O328" i="4" s="1"/>
  <c r="O315" i="3"/>
  <c r="N315" i="4"/>
  <c r="O315" i="4" s="1"/>
  <c r="N324" i="4"/>
  <c r="O324" i="4" s="1"/>
  <c r="N334" i="4"/>
  <c r="O334" i="4" s="1"/>
  <c r="N410" i="4"/>
  <c r="O410" i="4" s="1"/>
  <c r="N372" i="4"/>
  <c r="O372" i="4" s="1"/>
  <c r="N384" i="4"/>
  <c r="O384" i="4" s="1"/>
  <c r="N417" i="4"/>
  <c r="O417" i="4" s="1"/>
  <c r="N15" i="4"/>
  <c r="O15" i="4" s="1"/>
  <c r="O31" i="3"/>
  <c r="N31" i="4"/>
  <c r="O31" i="4" s="1"/>
  <c r="N47" i="4"/>
  <c r="O47" i="4" s="1"/>
  <c r="O63" i="3"/>
  <c r="N63" i="4"/>
  <c r="O63" i="4" s="1"/>
  <c r="N79" i="4"/>
  <c r="O79" i="4" s="1"/>
  <c r="O95" i="3"/>
  <c r="N95" i="4"/>
  <c r="O95" i="4" s="1"/>
  <c r="N111" i="4"/>
  <c r="O111" i="4" s="1"/>
  <c r="O127" i="3"/>
  <c r="N127" i="4"/>
  <c r="O127" i="4" s="1"/>
  <c r="N143" i="4"/>
  <c r="O143" i="4" s="1"/>
  <c r="O159" i="3"/>
  <c r="N159" i="4"/>
  <c r="O159" i="4" s="1"/>
  <c r="N175" i="4"/>
  <c r="O175" i="4" s="1"/>
  <c r="O191" i="3"/>
  <c r="N191" i="4"/>
  <c r="O191" i="4" s="1"/>
  <c r="N207" i="4"/>
  <c r="O207" i="4" s="1"/>
  <c r="O223" i="3"/>
  <c r="N223" i="4"/>
  <c r="O223" i="4" s="1"/>
  <c r="N394" i="4"/>
  <c r="O394" i="4" s="1"/>
  <c r="O419" i="3"/>
  <c r="N419" i="4"/>
  <c r="O419" i="4" s="1"/>
  <c r="N229" i="4"/>
  <c r="O229" i="4" s="1"/>
  <c r="O245" i="3"/>
  <c r="N245" i="4"/>
  <c r="O245" i="4" s="1"/>
  <c r="N261" i="4"/>
  <c r="O261" i="4" s="1"/>
  <c r="O277" i="3"/>
  <c r="N277" i="4"/>
  <c r="O277" i="4" s="1"/>
  <c r="N293" i="4"/>
  <c r="O293" i="4" s="1"/>
  <c r="O309" i="3"/>
  <c r="N309" i="4"/>
  <c r="O309" i="4" s="1"/>
  <c r="N325" i="4"/>
  <c r="O325" i="4" s="1"/>
  <c r="O339" i="3"/>
  <c r="N339" i="4"/>
  <c r="O339" i="4" s="1"/>
  <c r="N347" i="4"/>
  <c r="O347" i="4" s="1"/>
  <c r="O355" i="3"/>
  <c r="N355" i="4"/>
  <c r="O355" i="4" s="1"/>
  <c r="N363" i="4"/>
  <c r="O363" i="4" s="1"/>
  <c r="O371" i="3"/>
  <c r="N371" i="4"/>
  <c r="O371" i="4" s="1"/>
  <c r="N379" i="4"/>
  <c r="O379" i="4" s="1"/>
  <c r="O387" i="3"/>
  <c r="N387" i="4"/>
  <c r="O387" i="4" s="1"/>
  <c r="N405" i="4"/>
  <c r="O405" i="4" s="1"/>
  <c r="O423" i="3"/>
  <c r="N423" i="4"/>
  <c r="O423" i="4" s="1"/>
  <c r="N353" i="4"/>
  <c r="O353" i="4" s="1"/>
  <c r="O369" i="3"/>
  <c r="N369" i="4"/>
  <c r="O369" i="4" s="1"/>
  <c r="N385" i="4"/>
  <c r="O385" i="4" s="1"/>
  <c r="O400" i="3"/>
  <c r="N400" i="4"/>
  <c r="O400" i="4" s="1"/>
  <c r="N416" i="4"/>
  <c r="O416" i="4" s="1"/>
  <c r="N432" i="4"/>
  <c r="O432" i="4" s="1"/>
  <c r="O12" i="5"/>
  <c r="N12" i="6"/>
  <c r="O44" i="5"/>
  <c r="N44" i="6"/>
  <c r="O60" i="5"/>
  <c r="N60" i="6"/>
  <c r="O60" i="6" s="1"/>
  <c r="O28" i="5"/>
  <c r="N28" i="6"/>
  <c r="O28" i="6" s="1"/>
  <c r="O81" i="5"/>
  <c r="N81" i="6"/>
  <c r="O81" i="6" s="1"/>
  <c r="O10" i="5"/>
  <c r="N10" i="6"/>
  <c r="O10" i="6" s="1"/>
  <c r="O18" i="5"/>
  <c r="N18" i="6"/>
  <c r="O26" i="5"/>
  <c r="N26" i="6"/>
  <c r="O26" i="6" s="1"/>
  <c r="O89" i="5"/>
  <c r="N89" i="6"/>
  <c r="O89" i="6" s="1"/>
  <c r="O99" i="5"/>
  <c r="N99" i="6"/>
  <c r="O99" i="6" s="1"/>
  <c r="O87" i="5"/>
  <c r="N87" i="6"/>
  <c r="O114" i="5"/>
  <c r="N114" i="6"/>
  <c r="O9" i="5"/>
  <c r="N9" i="6"/>
  <c r="O9" i="6" s="1"/>
  <c r="O25" i="5"/>
  <c r="N25" i="6"/>
  <c r="O25" i="6" s="1"/>
  <c r="O34" i="5"/>
  <c r="N34" i="6"/>
  <c r="O42" i="5"/>
  <c r="N42" i="6"/>
  <c r="O42" i="6" s="1"/>
  <c r="O50" i="5"/>
  <c r="N50" i="6"/>
  <c r="O58" i="5"/>
  <c r="N58" i="6"/>
  <c r="O58" i="6" s="1"/>
  <c r="O66" i="5"/>
  <c r="N66" i="6"/>
  <c r="O74" i="5"/>
  <c r="N74" i="6"/>
  <c r="O74" i="6" s="1"/>
  <c r="O90" i="5"/>
  <c r="N90" i="6"/>
  <c r="O90" i="6" s="1"/>
  <c r="O109" i="5"/>
  <c r="N109" i="6"/>
  <c r="O37" i="5"/>
  <c r="N37" i="6"/>
  <c r="O53" i="5"/>
  <c r="N53" i="6"/>
  <c r="O69" i="5"/>
  <c r="N69" i="6"/>
  <c r="O84" i="5"/>
  <c r="N84" i="6"/>
  <c r="O100" i="5"/>
  <c r="N100" i="6"/>
  <c r="O100" i="6" s="1"/>
  <c r="O116" i="5"/>
  <c r="N116" i="6"/>
  <c r="O174" i="5"/>
  <c r="N174" i="6"/>
  <c r="O174" i="6" s="1"/>
  <c r="O234" i="5"/>
  <c r="N234" i="6"/>
  <c r="O314" i="5"/>
  <c r="N314" i="6"/>
  <c r="O162" i="5"/>
  <c r="N162" i="6"/>
  <c r="O242" i="5"/>
  <c r="N242" i="6"/>
  <c r="O124" i="5"/>
  <c r="N124" i="6"/>
  <c r="O132" i="5"/>
  <c r="N132" i="6"/>
  <c r="O140" i="5"/>
  <c r="N140" i="6"/>
  <c r="O182" i="5"/>
  <c r="N182" i="6"/>
  <c r="O182" i="6" s="1"/>
  <c r="O274" i="5"/>
  <c r="N274" i="6"/>
  <c r="O338" i="5"/>
  <c r="N338" i="6"/>
  <c r="O338" i="6" s="1"/>
  <c r="O433" i="5"/>
  <c r="N433" i="6"/>
  <c r="O433" i="6" s="1"/>
  <c r="O134" i="5"/>
  <c r="N134" i="6"/>
  <c r="O170" i="5"/>
  <c r="N170" i="6"/>
  <c r="O170" i="6" s="1"/>
  <c r="O226" i="5"/>
  <c r="N226" i="6"/>
  <c r="O311" i="5"/>
  <c r="N311" i="6"/>
  <c r="O149" i="5"/>
  <c r="N149" i="6"/>
  <c r="O157" i="5"/>
  <c r="N157" i="6"/>
  <c r="O165" i="5"/>
  <c r="N165" i="6"/>
  <c r="O173" i="5"/>
  <c r="N173" i="6"/>
  <c r="O181" i="5"/>
  <c r="N181" i="6"/>
  <c r="O189" i="5"/>
  <c r="N189" i="6"/>
  <c r="O189" i="6" s="1"/>
  <c r="O197" i="5"/>
  <c r="N197" i="6"/>
  <c r="O197" i="6" s="1"/>
  <c r="O205" i="5"/>
  <c r="N205" i="6"/>
  <c r="O205" i="6" s="1"/>
  <c r="O213" i="5"/>
  <c r="N213" i="6"/>
  <c r="O221" i="5"/>
  <c r="N221" i="6"/>
  <c r="O246" i="5"/>
  <c r="N246" i="6"/>
  <c r="O246" i="6" s="1"/>
  <c r="O271" i="5"/>
  <c r="N271" i="6"/>
  <c r="O319" i="5"/>
  <c r="N319" i="6"/>
  <c r="O319" i="6" s="1"/>
  <c r="O263" i="5"/>
  <c r="N263" i="6"/>
  <c r="O263" i="6" s="1"/>
  <c r="O303" i="5"/>
  <c r="N303" i="6"/>
  <c r="O352" i="5"/>
  <c r="N352" i="6"/>
  <c r="O352" i="6" s="1"/>
  <c r="O409" i="5"/>
  <c r="N409" i="6"/>
  <c r="O409" i="6" s="1"/>
  <c r="O278" i="5"/>
  <c r="N278" i="6"/>
  <c r="O310" i="5"/>
  <c r="N310" i="6"/>
  <c r="O397" i="5"/>
  <c r="N397" i="6"/>
  <c r="O393" i="5"/>
  <c r="N393" i="6"/>
  <c r="O393" i="6" s="1"/>
  <c r="O426" i="5"/>
  <c r="N426" i="6"/>
  <c r="O426" i="6" s="1"/>
  <c r="O232" i="5"/>
  <c r="N232" i="6"/>
  <c r="O232" i="6" s="1"/>
  <c r="O248" i="5"/>
  <c r="N248" i="6"/>
  <c r="O264" i="5"/>
  <c r="N264" i="6"/>
  <c r="O280" i="5"/>
  <c r="N280" i="6"/>
  <c r="O296" i="5"/>
  <c r="N296" i="6"/>
  <c r="O312" i="5"/>
  <c r="N312" i="6"/>
  <c r="O312" i="6" s="1"/>
  <c r="O328" i="5"/>
  <c r="N328" i="6"/>
  <c r="O364" i="5"/>
  <c r="N364" i="6"/>
  <c r="O410" i="5"/>
  <c r="N410" i="6"/>
  <c r="O410" i="6" s="1"/>
  <c r="O123" i="5"/>
  <c r="N123" i="6"/>
  <c r="O139" i="5"/>
  <c r="N139" i="6"/>
  <c r="O155" i="5"/>
  <c r="N155" i="6"/>
  <c r="O171" i="5"/>
  <c r="N171" i="6"/>
  <c r="O187" i="5"/>
  <c r="N187" i="6"/>
  <c r="O203" i="5"/>
  <c r="N203" i="6"/>
  <c r="O219" i="5"/>
  <c r="N219" i="6"/>
  <c r="O376" i="5"/>
  <c r="N376" i="6"/>
  <c r="O413" i="5"/>
  <c r="N413" i="6"/>
  <c r="O225" i="5"/>
  <c r="N225" i="6"/>
  <c r="O241" i="5"/>
  <c r="N241" i="6"/>
  <c r="O257" i="5"/>
  <c r="N257" i="6"/>
  <c r="O273" i="5"/>
  <c r="N273" i="6"/>
  <c r="O289" i="5"/>
  <c r="N289" i="6"/>
  <c r="O305" i="5"/>
  <c r="N305" i="6"/>
  <c r="O321" i="5"/>
  <c r="N321" i="6"/>
  <c r="O337" i="5"/>
  <c r="N337" i="6"/>
  <c r="O346" i="5"/>
  <c r="N346" i="6"/>
  <c r="O354" i="5"/>
  <c r="N354" i="6"/>
  <c r="O362" i="5"/>
  <c r="N362" i="6"/>
  <c r="O370" i="5"/>
  <c r="N370" i="6"/>
  <c r="O378" i="5"/>
  <c r="N378" i="6"/>
  <c r="O386" i="5"/>
  <c r="N386" i="6"/>
  <c r="O402" i="5"/>
  <c r="N402" i="6"/>
  <c r="O421" i="5"/>
  <c r="N421" i="6"/>
  <c r="O349" i="5"/>
  <c r="N349" i="6"/>
  <c r="O365" i="5"/>
  <c r="N365" i="6"/>
  <c r="O381" i="5"/>
  <c r="N381" i="6"/>
  <c r="O396" i="5"/>
  <c r="N396" i="6"/>
  <c r="O412" i="5"/>
  <c r="N412" i="6"/>
  <c r="O428" i="5"/>
  <c r="N428" i="6"/>
  <c r="O180" i="6"/>
  <c r="N180" i="7"/>
  <c r="O180" i="7" s="1"/>
  <c r="N209" i="7"/>
  <c r="O209" i="7" s="1"/>
  <c r="O306" i="6"/>
  <c r="N306" i="7"/>
  <c r="O306" i="7" s="1"/>
  <c r="O12" i="6"/>
  <c r="N12" i="7"/>
  <c r="O12" i="7" s="1"/>
  <c r="N20" i="7"/>
  <c r="O20" i="7" s="1"/>
  <c r="N28" i="7"/>
  <c r="O28" i="7" s="1"/>
  <c r="N36" i="7"/>
  <c r="O36" i="7" s="1"/>
  <c r="O44" i="6"/>
  <c r="N44" i="7"/>
  <c r="O44" i="7" s="1"/>
  <c r="N52" i="7"/>
  <c r="O52" i="7" s="1"/>
  <c r="N60" i="7"/>
  <c r="O60" i="7" s="1"/>
  <c r="O68" i="6"/>
  <c r="N68" i="7"/>
  <c r="O68" i="7" s="1"/>
  <c r="N76" i="7"/>
  <c r="O76" i="7" s="1"/>
  <c r="O84" i="6"/>
  <c r="N84" i="7"/>
  <c r="O84" i="7" s="1"/>
  <c r="N92" i="7"/>
  <c r="O92" i="7" s="1"/>
  <c r="N100" i="7"/>
  <c r="O100" i="7" s="1"/>
  <c r="N108" i="7"/>
  <c r="O108" i="7" s="1"/>
  <c r="O116" i="6"/>
  <c r="N116" i="7"/>
  <c r="O116" i="7" s="1"/>
  <c r="O124" i="6"/>
  <c r="N124" i="7"/>
  <c r="O124" i="7" s="1"/>
  <c r="O158" i="6"/>
  <c r="N158" i="7"/>
  <c r="O158" i="7" s="1"/>
  <c r="N239" i="7"/>
  <c r="O239" i="7" s="1"/>
  <c r="O260" i="6"/>
  <c r="N260" i="7"/>
  <c r="O260" i="7" s="1"/>
  <c r="N286" i="7"/>
  <c r="O286" i="7" s="1"/>
  <c r="N14" i="7"/>
  <c r="O14" i="7" s="1"/>
  <c r="N30" i="7"/>
  <c r="O30" i="7" s="1"/>
  <c r="N46" i="7"/>
  <c r="O46" i="7" s="1"/>
  <c r="N62" i="7"/>
  <c r="O62" i="7" s="1"/>
  <c r="N78" i="7"/>
  <c r="O78" i="7" s="1"/>
  <c r="N94" i="7"/>
  <c r="O94" i="7" s="1"/>
  <c r="O110" i="6"/>
  <c r="N110" i="7"/>
  <c r="O110" i="7" s="1"/>
  <c r="N138" i="7"/>
  <c r="O138" i="7" s="1"/>
  <c r="N380" i="7"/>
  <c r="O380" i="7" s="1"/>
  <c r="N230" i="7"/>
  <c r="O230" i="7" s="1"/>
  <c r="N247" i="7"/>
  <c r="O247" i="7" s="1"/>
  <c r="N268" i="7"/>
  <c r="O268" i="7" s="1"/>
  <c r="N336" i="7"/>
  <c r="O336" i="7" s="1"/>
  <c r="O132" i="6"/>
  <c r="N132" i="7"/>
  <c r="O132" i="7" s="1"/>
  <c r="O140" i="6"/>
  <c r="N140" i="7"/>
  <c r="O140" i="7" s="1"/>
  <c r="O148" i="6"/>
  <c r="N148" i="7"/>
  <c r="O148" i="7" s="1"/>
  <c r="O156" i="6"/>
  <c r="N156" i="7"/>
  <c r="O156" i="7" s="1"/>
  <c r="O164" i="6"/>
  <c r="N164" i="7"/>
  <c r="O164" i="7" s="1"/>
  <c r="O172" i="6"/>
  <c r="N172" i="7"/>
  <c r="O172" i="7" s="1"/>
  <c r="N185" i="7"/>
  <c r="O185" i="7" s="1"/>
  <c r="N217" i="7"/>
  <c r="O217" i="7" s="1"/>
  <c r="N232" i="7"/>
  <c r="O232" i="7" s="1"/>
  <c r="O242" i="6"/>
  <c r="N242" i="7"/>
  <c r="O242" i="7" s="1"/>
  <c r="O251" i="6"/>
  <c r="N251" i="7"/>
  <c r="O251" i="7" s="1"/>
  <c r="O264" i="6"/>
  <c r="N264" i="7"/>
  <c r="O264" i="7" s="1"/>
  <c r="O274" i="6"/>
  <c r="N274" i="7"/>
  <c r="O274" i="7" s="1"/>
  <c r="N283" i="7"/>
  <c r="O283" i="7" s="1"/>
  <c r="N433" i="7"/>
  <c r="O433" i="7" s="1"/>
  <c r="N174" i="7"/>
  <c r="O174" i="7" s="1"/>
  <c r="N205" i="7"/>
  <c r="O205" i="7" s="1"/>
  <c r="N295" i="7"/>
  <c r="O295" i="7" s="1"/>
  <c r="N327" i="7"/>
  <c r="O327" i="7" s="1"/>
  <c r="N410" i="7"/>
  <c r="O410" i="7" s="1"/>
  <c r="N186" i="7"/>
  <c r="O186" i="7" s="1"/>
  <c r="N202" i="7"/>
  <c r="O202" i="7" s="1"/>
  <c r="O218" i="6"/>
  <c r="N218" i="7"/>
  <c r="O218" i="7" s="1"/>
  <c r="N319" i="7"/>
  <c r="O319" i="7" s="1"/>
  <c r="O299" i="6"/>
  <c r="N299" i="7"/>
  <c r="O299" i="7" s="1"/>
  <c r="O308" i="6"/>
  <c r="N308" i="7"/>
  <c r="O308" i="7" s="1"/>
  <c r="O318" i="6"/>
  <c r="N318" i="7"/>
  <c r="O318" i="7" s="1"/>
  <c r="N331" i="7"/>
  <c r="O331" i="7" s="1"/>
  <c r="N399" i="7"/>
  <c r="O399" i="7" s="1"/>
  <c r="N356" i="7"/>
  <c r="O356" i="7" s="1"/>
  <c r="N422" i="7"/>
  <c r="O422" i="7" s="1"/>
  <c r="N352" i="7"/>
  <c r="O352" i="7" s="1"/>
  <c r="N398" i="7"/>
  <c r="O398" i="7" s="1"/>
  <c r="N427" i="7"/>
  <c r="O427" i="7" s="1"/>
  <c r="O23" i="6"/>
  <c r="N23" i="7"/>
  <c r="O23" i="7" s="1"/>
  <c r="O39" i="6"/>
  <c r="N39" i="7"/>
  <c r="O39" i="7" s="1"/>
  <c r="O55" i="6"/>
  <c r="N55" i="7"/>
  <c r="O55" i="7" s="1"/>
  <c r="O71" i="6"/>
  <c r="N71" i="7"/>
  <c r="O71" i="7" s="1"/>
  <c r="O87" i="6"/>
  <c r="N87" i="7"/>
  <c r="O87" i="7" s="1"/>
  <c r="O103" i="6"/>
  <c r="N103" i="7"/>
  <c r="O103" i="7" s="1"/>
  <c r="N119" i="7"/>
  <c r="O119" i="7" s="1"/>
  <c r="O135" i="6"/>
  <c r="N135" i="7"/>
  <c r="O135" i="7" s="1"/>
  <c r="O151" i="6"/>
  <c r="N151" i="7"/>
  <c r="O151" i="7" s="1"/>
  <c r="O167" i="6"/>
  <c r="N167" i="7"/>
  <c r="O167" i="7" s="1"/>
  <c r="O183" i="6"/>
  <c r="N183" i="7"/>
  <c r="O183" i="7" s="1"/>
  <c r="O199" i="6"/>
  <c r="N199" i="7"/>
  <c r="O199" i="7" s="1"/>
  <c r="O215" i="6"/>
  <c r="N215" i="7"/>
  <c r="O215" i="7" s="1"/>
  <c r="O360" i="6"/>
  <c r="N360" i="7"/>
  <c r="O360" i="7" s="1"/>
  <c r="O406" i="6"/>
  <c r="N406" i="7"/>
  <c r="O406" i="7" s="1"/>
  <c r="O430" i="6"/>
  <c r="N430" i="7"/>
  <c r="O430" i="7" s="1"/>
  <c r="O237" i="6"/>
  <c r="N237" i="7"/>
  <c r="O237" i="7" s="1"/>
  <c r="O253" i="6"/>
  <c r="N253" i="7"/>
  <c r="O253" i="7" s="1"/>
  <c r="O269" i="6"/>
  <c r="N269" i="7"/>
  <c r="O269" i="7" s="1"/>
  <c r="O285" i="6"/>
  <c r="N285" i="7"/>
  <c r="O285" i="7" s="1"/>
  <c r="O301" i="6"/>
  <c r="N301" i="7"/>
  <c r="O301" i="7" s="1"/>
  <c r="O317" i="6"/>
  <c r="N317" i="7"/>
  <c r="O317" i="7" s="1"/>
  <c r="O333" i="6"/>
  <c r="N333" i="7"/>
  <c r="O333" i="7" s="1"/>
  <c r="O343" i="6"/>
  <c r="N343" i="7"/>
  <c r="O343" i="7" s="1"/>
  <c r="O351" i="6"/>
  <c r="N351" i="7"/>
  <c r="O351" i="7" s="1"/>
  <c r="O359" i="6"/>
  <c r="N359" i="7"/>
  <c r="O359" i="7" s="1"/>
  <c r="O367" i="6"/>
  <c r="N367" i="7"/>
  <c r="O367" i="7" s="1"/>
  <c r="O375" i="6"/>
  <c r="N375" i="7"/>
  <c r="O375" i="7" s="1"/>
  <c r="O383" i="6"/>
  <c r="N383" i="7"/>
  <c r="O383" i="7" s="1"/>
  <c r="O391" i="6"/>
  <c r="N391" i="7"/>
  <c r="O391" i="7" s="1"/>
  <c r="O418" i="6"/>
  <c r="N418" i="7"/>
  <c r="O418" i="7" s="1"/>
  <c r="O345" i="6"/>
  <c r="N345" i="7"/>
  <c r="O345" i="7" s="1"/>
  <c r="O361" i="6"/>
  <c r="N361" i="7"/>
  <c r="O361" i="7" s="1"/>
  <c r="O377" i="6"/>
  <c r="N377" i="7"/>
  <c r="O377" i="7" s="1"/>
  <c r="O392" i="6"/>
  <c r="N392" i="7"/>
  <c r="O392" i="7" s="1"/>
  <c r="O408" i="6"/>
  <c r="N408" i="7"/>
  <c r="O408" i="7" s="1"/>
  <c r="O424" i="6"/>
  <c r="N424" i="7"/>
  <c r="O424" i="7" s="1"/>
  <c r="O18" i="2"/>
  <c r="N18" i="3"/>
  <c r="O18" i="3" s="1"/>
  <c r="O50" i="2"/>
  <c r="N50" i="3"/>
  <c r="O82" i="2"/>
  <c r="N82" i="3"/>
  <c r="O82" i="3" s="1"/>
  <c r="O125" i="2"/>
  <c r="N125" i="3"/>
  <c r="O125" i="3" s="1"/>
  <c r="O177" i="2"/>
  <c r="N177" i="3"/>
  <c r="O177" i="3" s="1"/>
  <c r="O322" i="2"/>
  <c r="N322" i="3"/>
  <c r="O322" i="3" s="1"/>
  <c r="O117" i="2"/>
  <c r="N117" i="3"/>
  <c r="O117" i="3" s="1"/>
  <c r="O133" i="2"/>
  <c r="N133" i="3"/>
  <c r="O133" i="3" s="1"/>
  <c r="O282" i="2"/>
  <c r="N282" i="3"/>
  <c r="O282" i="3" s="1"/>
  <c r="O14" i="2"/>
  <c r="N14" i="3"/>
  <c r="O14" i="3" s="1"/>
  <c r="O54" i="2"/>
  <c r="N54" i="3"/>
  <c r="O54" i="3" s="1"/>
  <c r="O86" i="2"/>
  <c r="N86" i="3"/>
  <c r="O86" i="3" s="1"/>
  <c r="O188" i="2"/>
  <c r="N188" i="3"/>
  <c r="O188" i="3" s="1"/>
  <c r="O272" i="2"/>
  <c r="N272" i="3"/>
  <c r="O272" i="3" s="1"/>
  <c r="O137" i="2"/>
  <c r="N137" i="3"/>
  <c r="O137" i="3" s="1"/>
  <c r="O184" i="2"/>
  <c r="N184" i="3"/>
  <c r="O184" i="3" s="1"/>
  <c r="O218" i="2"/>
  <c r="N218" i="3"/>
  <c r="O218" i="3" s="1"/>
  <c r="O236" i="2"/>
  <c r="N236" i="3"/>
  <c r="O246" i="2"/>
  <c r="N246" i="3"/>
  <c r="O246" i="3" s="1"/>
  <c r="O255" i="2"/>
  <c r="N255" i="3"/>
  <c r="O288" i="2"/>
  <c r="N288" i="3"/>
  <c r="O288" i="3" s="1"/>
  <c r="O324" i="2"/>
  <c r="N324" i="3"/>
  <c r="O324" i="3" s="1"/>
  <c r="O113" i="2"/>
  <c r="N113" i="3"/>
  <c r="O113" i="3" s="1"/>
  <c r="O140" i="2"/>
  <c r="N140" i="3"/>
  <c r="O168" i="2"/>
  <c r="N168" i="3"/>
  <c r="O168" i="3" s="1"/>
  <c r="O202" i="2"/>
  <c r="N202" i="3"/>
  <c r="O202" i="3" s="1"/>
  <c r="O264" i="2"/>
  <c r="N264" i="3"/>
  <c r="O264" i="3" s="1"/>
  <c r="O306" i="2"/>
  <c r="N306" i="3"/>
  <c r="O306" i="3" s="1"/>
  <c r="O12" i="2"/>
  <c r="N12" i="3"/>
  <c r="O12" i="3" s="1"/>
  <c r="O20" i="2"/>
  <c r="N20" i="3"/>
  <c r="O20" i="3" s="1"/>
  <c r="O28" i="2"/>
  <c r="N28" i="3"/>
  <c r="O28" i="3" s="1"/>
  <c r="O36" i="2"/>
  <c r="N36" i="3"/>
  <c r="O36" i="3" s="1"/>
  <c r="O44" i="2"/>
  <c r="N44" i="3"/>
  <c r="O44" i="3" s="1"/>
  <c r="O52" i="2"/>
  <c r="N52" i="3"/>
  <c r="O52" i="3" s="1"/>
  <c r="O60" i="2"/>
  <c r="N60" i="3"/>
  <c r="O60" i="3" s="1"/>
  <c r="O68" i="2"/>
  <c r="N68" i="3"/>
  <c r="O68" i="3" s="1"/>
  <c r="O76" i="2"/>
  <c r="N76" i="3"/>
  <c r="O76" i="3" s="1"/>
  <c r="O84" i="2"/>
  <c r="N84" i="3"/>
  <c r="O84" i="3" s="1"/>
  <c r="O92" i="2"/>
  <c r="N92" i="3"/>
  <c r="O92" i="3" s="1"/>
  <c r="O100" i="2"/>
  <c r="N100" i="3"/>
  <c r="O108" i="2"/>
  <c r="N108" i="3"/>
  <c r="O108" i="3" s="1"/>
  <c r="O126" i="2"/>
  <c r="N126" i="3"/>
  <c r="O148" i="2"/>
  <c r="N148" i="3"/>
  <c r="O148" i="3" s="1"/>
  <c r="O181" i="2"/>
  <c r="N181" i="3"/>
  <c r="O181" i="3" s="1"/>
  <c r="O206" i="2"/>
  <c r="N206" i="3"/>
  <c r="O206" i="3" s="1"/>
  <c r="O222" i="2"/>
  <c r="N222" i="3"/>
  <c r="O222" i="3" s="1"/>
  <c r="O312" i="2"/>
  <c r="N312" i="3"/>
  <c r="O312" i="3" s="1"/>
  <c r="O144" i="2"/>
  <c r="N144" i="3"/>
  <c r="O144" i="3" s="1"/>
  <c r="O162" i="2"/>
  <c r="N162" i="3"/>
  <c r="O162" i="3" s="1"/>
  <c r="O189" i="2"/>
  <c r="N189" i="3"/>
  <c r="O189" i="3" s="1"/>
  <c r="O208" i="2"/>
  <c r="N208" i="3"/>
  <c r="O208" i="3" s="1"/>
  <c r="O227" i="2"/>
  <c r="N227" i="3"/>
  <c r="O227" i="3" s="1"/>
  <c r="O243" i="2"/>
  <c r="N243" i="3"/>
  <c r="O243" i="3" s="1"/>
  <c r="O259" i="2"/>
  <c r="N259" i="3"/>
  <c r="O259" i="3" s="1"/>
  <c r="O320" i="2"/>
  <c r="N320" i="3"/>
  <c r="O320" i="3" s="1"/>
  <c r="O372" i="2"/>
  <c r="N372" i="3"/>
  <c r="O372" i="3" s="1"/>
  <c r="O250" i="2"/>
  <c r="N250" i="3"/>
  <c r="O250" i="3" s="1"/>
  <c r="O300" i="2"/>
  <c r="N300" i="3"/>
  <c r="O300" i="3" s="1"/>
  <c r="O334" i="2"/>
  <c r="N334" i="3"/>
  <c r="O334" i="3" s="1"/>
  <c r="O263" i="2"/>
  <c r="N263" i="3"/>
  <c r="O279" i="2"/>
  <c r="N279" i="3"/>
  <c r="O279" i="3" s="1"/>
  <c r="O295" i="2"/>
  <c r="N295" i="3"/>
  <c r="O295" i="3" s="1"/>
  <c r="O311" i="2"/>
  <c r="N311" i="3"/>
  <c r="O311" i="3" s="1"/>
  <c r="O422" i="2"/>
  <c r="N422" i="3"/>
  <c r="O411" i="2"/>
  <c r="N411" i="3"/>
  <c r="O411" i="3" s="1"/>
  <c r="O410" i="2"/>
  <c r="N410" i="3"/>
  <c r="O410" i="3" s="1"/>
  <c r="O398" i="2"/>
  <c r="N398" i="3"/>
  <c r="O23" i="2"/>
  <c r="N23" i="3"/>
  <c r="O39" i="2"/>
  <c r="N39" i="3"/>
  <c r="O39" i="3" s="1"/>
  <c r="O55" i="2"/>
  <c r="N55" i="3"/>
  <c r="O55" i="3" s="1"/>
  <c r="O71" i="2"/>
  <c r="N71" i="3"/>
  <c r="O71" i="3" s="1"/>
  <c r="O87" i="2"/>
  <c r="N87" i="3"/>
  <c r="O87" i="3" s="1"/>
  <c r="O103" i="2"/>
  <c r="N103" i="3"/>
  <c r="O103" i="3" s="1"/>
  <c r="O119" i="2"/>
  <c r="N119" i="3"/>
  <c r="O135" i="2"/>
  <c r="N135" i="3"/>
  <c r="O135" i="3" s="1"/>
  <c r="O151" i="2"/>
  <c r="N151" i="3"/>
  <c r="O167" i="2"/>
  <c r="N167" i="3"/>
  <c r="O167" i="3" s="1"/>
  <c r="O183" i="2"/>
  <c r="N183" i="3"/>
  <c r="O183" i="3" s="1"/>
  <c r="O199" i="2"/>
  <c r="N199" i="3"/>
  <c r="O199" i="3" s="1"/>
  <c r="O215" i="2"/>
  <c r="N215" i="3"/>
  <c r="O215" i="3" s="1"/>
  <c r="O360" i="2"/>
  <c r="N360" i="3"/>
  <c r="O360" i="3" s="1"/>
  <c r="O406" i="2"/>
  <c r="N406" i="3"/>
  <c r="O237" i="2"/>
  <c r="N237" i="3"/>
  <c r="O253" i="2"/>
  <c r="N253" i="3"/>
  <c r="O253" i="3" s="1"/>
  <c r="O269" i="2"/>
  <c r="N269" i="3"/>
  <c r="O269" i="3" s="1"/>
  <c r="O285" i="2"/>
  <c r="N285" i="3"/>
  <c r="O285" i="3" s="1"/>
  <c r="O301" i="2"/>
  <c r="N301" i="3"/>
  <c r="O301" i="3" s="1"/>
  <c r="O317" i="2"/>
  <c r="N317" i="3"/>
  <c r="O317" i="3" s="1"/>
  <c r="O333" i="2"/>
  <c r="N333" i="3"/>
  <c r="O343" i="2"/>
  <c r="N343" i="3"/>
  <c r="O343" i="3" s="1"/>
  <c r="O351" i="2"/>
  <c r="N351" i="3"/>
  <c r="O359" i="2"/>
  <c r="N359" i="3"/>
  <c r="O359" i="3" s="1"/>
  <c r="O367" i="2"/>
  <c r="N367" i="3"/>
  <c r="O367" i="3" s="1"/>
  <c r="O375" i="2"/>
  <c r="N375" i="3"/>
  <c r="O375" i="3" s="1"/>
  <c r="O383" i="2"/>
  <c r="N383" i="3"/>
  <c r="O383" i="3" s="1"/>
  <c r="O391" i="2"/>
  <c r="N391" i="3"/>
  <c r="O391" i="3" s="1"/>
  <c r="O418" i="2"/>
  <c r="N418" i="3"/>
  <c r="O345" i="2"/>
  <c r="N345" i="3"/>
  <c r="O345" i="3" s="1"/>
  <c r="O361" i="2"/>
  <c r="N361" i="3"/>
  <c r="O377" i="2"/>
  <c r="N377" i="3"/>
  <c r="O377" i="3" s="1"/>
  <c r="O392" i="2"/>
  <c r="N392" i="3"/>
  <c r="O392" i="3" s="1"/>
  <c r="O408" i="2"/>
  <c r="N408" i="3"/>
  <c r="O424" i="2"/>
  <c r="N424" i="3"/>
  <c r="O424" i="3" s="1"/>
  <c r="O49" i="3"/>
  <c r="N49" i="4"/>
  <c r="O49" i="4" s="1"/>
  <c r="N58" i="4"/>
  <c r="O58" i="4" s="1"/>
  <c r="N76" i="4"/>
  <c r="O76" i="4" s="1"/>
  <c r="N98" i="4"/>
  <c r="O98" i="4" s="1"/>
  <c r="N125" i="4"/>
  <c r="O125" i="4" s="1"/>
  <c r="N160" i="4"/>
  <c r="O160" i="4" s="1"/>
  <c r="O235" i="3"/>
  <c r="N235" i="4"/>
  <c r="O235" i="4" s="1"/>
  <c r="N9" i="4"/>
  <c r="O9" i="4" s="1"/>
  <c r="O24" i="3"/>
  <c r="N24" i="4"/>
  <c r="O24" i="4" s="1"/>
  <c r="N36" i="4"/>
  <c r="O36" i="4" s="1"/>
  <c r="N113" i="4"/>
  <c r="O113" i="4" s="1"/>
  <c r="N146" i="4"/>
  <c r="O146" i="4" s="1"/>
  <c r="N180" i="4"/>
  <c r="O180" i="4" s="1"/>
  <c r="N210" i="4"/>
  <c r="O210" i="4" s="1"/>
  <c r="N232" i="4"/>
  <c r="O232" i="4" s="1"/>
  <c r="O254" i="3"/>
  <c r="N254" i="4"/>
  <c r="O254" i="4" s="1"/>
  <c r="O271" i="3"/>
  <c r="N271" i="4"/>
  <c r="O271" i="4" s="1"/>
  <c r="N14" i="4"/>
  <c r="O14" i="4" s="1"/>
  <c r="N30" i="4"/>
  <c r="O30" i="4" s="1"/>
  <c r="N45" i="4"/>
  <c r="O45" i="4" s="1"/>
  <c r="N54" i="4"/>
  <c r="O54" i="4" s="1"/>
  <c r="N64" i="4"/>
  <c r="O64" i="4" s="1"/>
  <c r="N77" i="4"/>
  <c r="O77" i="4" s="1"/>
  <c r="N86" i="4"/>
  <c r="O86" i="4" s="1"/>
  <c r="N96" i="4"/>
  <c r="O96" i="4" s="1"/>
  <c r="N117" i="4"/>
  <c r="O117" i="4" s="1"/>
  <c r="N134" i="4"/>
  <c r="O134" i="4" s="1"/>
  <c r="N152" i="4"/>
  <c r="O152" i="4" s="1"/>
  <c r="N181" i="4"/>
  <c r="O181" i="4" s="1"/>
  <c r="N198" i="4"/>
  <c r="O198" i="4" s="1"/>
  <c r="N259" i="4"/>
  <c r="O259" i="4" s="1"/>
  <c r="N411" i="4"/>
  <c r="O411" i="4" s="1"/>
  <c r="O81" i="3"/>
  <c r="N81" i="4"/>
  <c r="O81" i="4" s="1"/>
  <c r="N110" i="4"/>
  <c r="O110" i="4" s="1"/>
  <c r="O158" i="3"/>
  <c r="N158" i="4"/>
  <c r="O158" i="4" s="1"/>
  <c r="N283" i="4"/>
  <c r="O283" i="4" s="1"/>
  <c r="N28" i="4"/>
  <c r="O28" i="4" s="1"/>
  <c r="N145" i="4"/>
  <c r="O145" i="4" s="1"/>
  <c r="O194" i="3"/>
  <c r="N194" i="4"/>
  <c r="O194" i="4" s="1"/>
  <c r="N121" i="4"/>
  <c r="O121" i="4" s="1"/>
  <c r="O138" i="3"/>
  <c r="N138" i="4"/>
  <c r="O138" i="4" s="1"/>
  <c r="N156" i="4"/>
  <c r="O156" i="4" s="1"/>
  <c r="O185" i="3"/>
  <c r="N185" i="4"/>
  <c r="O185" i="4" s="1"/>
  <c r="N202" i="4"/>
  <c r="O202" i="4" s="1"/>
  <c r="N217" i="4"/>
  <c r="O217" i="4" s="1"/>
  <c r="N240" i="4"/>
  <c r="O240" i="4" s="1"/>
  <c r="O262" i="3"/>
  <c r="N262" i="4"/>
  <c r="O262" i="4" s="1"/>
  <c r="N279" i="4"/>
  <c r="O279" i="4" s="1"/>
  <c r="N368" i="4"/>
  <c r="O368" i="4" s="1"/>
  <c r="N226" i="4"/>
  <c r="O226" i="4" s="1"/>
  <c r="N258" i="4"/>
  <c r="O258" i="4" s="1"/>
  <c r="N291" i="4"/>
  <c r="O291" i="4" s="1"/>
  <c r="N397" i="4"/>
  <c r="O397" i="4" s="1"/>
  <c r="N228" i="4"/>
  <c r="O228" i="4" s="1"/>
  <c r="N260" i="4"/>
  <c r="O260" i="4" s="1"/>
  <c r="N300" i="4"/>
  <c r="O300" i="4" s="1"/>
  <c r="O403" i="3"/>
  <c r="N403" i="4"/>
  <c r="O403" i="4" s="1"/>
  <c r="N348" i="4"/>
  <c r="O348" i="4" s="1"/>
  <c r="N288" i="4"/>
  <c r="O288" i="4" s="1"/>
  <c r="N298" i="4"/>
  <c r="O298" i="4" s="1"/>
  <c r="N311" i="4"/>
  <c r="O311" i="4" s="1"/>
  <c r="N431" i="4"/>
  <c r="O431" i="4" s="1"/>
  <c r="O316" i="3"/>
  <c r="N316" i="4"/>
  <c r="O316" i="4" s="1"/>
  <c r="N326" i="4"/>
  <c r="O326" i="4" s="1"/>
  <c r="O340" i="3"/>
  <c r="N340" i="4"/>
  <c r="O340" i="4" s="1"/>
  <c r="N433" i="4"/>
  <c r="O433" i="4" s="1"/>
  <c r="N399" i="4"/>
  <c r="O399" i="4" s="1"/>
  <c r="O393" i="3"/>
  <c r="N393" i="4"/>
  <c r="O393" i="4" s="1"/>
  <c r="O426" i="3"/>
  <c r="N426" i="4"/>
  <c r="O426" i="4" s="1"/>
  <c r="O19" i="3"/>
  <c r="N19" i="4"/>
  <c r="O19" i="4" s="1"/>
  <c r="N35" i="4"/>
  <c r="O35" i="4" s="1"/>
  <c r="O51" i="3"/>
  <c r="N51" i="4"/>
  <c r="O51" i="4" s="1"/>
  <c r="N67" i="4"/>
  <c r="O67" i="4" s="1"/>
  <c r="O83" i="3"/>
  <c r="N83" i="4"/>
  <c r="O83" i="4" s="1"/>
  <c r="N99" i="4"/>
  <c r="O99" i="4" s="1"/>
  <c r="O115" i="3"/>
  <c r="N115" i="4"/>
  <c r="O115" i="4" s="1"/>
  <c r="N131" i="4"/>
  <c r="O131" i="4" s="1"/>
  <c r="O147" i="3"/>
  <c r="N147" i="4"/>
  <c r="O147" i="4" s="1"/>
  <c r="N163" i="4"/>
  <c r="O163" i="4" s="1"/>
  <c r="O179" i="3"/>
  <c r="N179" i="4"/>
  <c r="O179" i="4" s="1"/>
  <c r="N195" i="4"/>
  <c r="O195" i="4" s="1"/>
  <c r="O211" i="3"/>
  <c r="N211" i="4"/>
  <c r="O211" i="4" s="1"/>
  <c r="N344" i="4"/>
  <c r="O344" i="4" s="1"/>
  <c r="O395" i="3"/>
  <c r="N395" i="4"/>
  <c r="O395" i="4" s="1"/>
  <c r="N425" i="4"/>
  <c r="O425" i="4" s="1"/>
  <c r="O233" i="3"/>
  <c r="N233" i="4"/>
  <c r="O233" i="4" s="1"/>
  <c r="N249" i="4"/>
  <c r="O249" i="4" s="1"/>
  <c r="O265" i="3"/>
  <c r="N265" i="4"/>
  <c r="O265" i="4" s="1"/>
  <c r="N281" i="4"/>
  <c r="O281" i="4" s="1"/>
  <c r="O297" i="3"/>
  <c r="N297" i="4"/>
  <c r="O297" i="4" s="1"/>
  <c r="N313" i="4"/>
  <c r="O313" i="4" s="1"/>
  <c r="O329" i="3"/>
  <c r="N329" i="4"/>
  <c r="O329" i="4" s="1"/>
  <c r="N342" i="4"/>
  <c r="O342" i="4" s="1"/>
  <c r="O350" i="3"/>
  <c r="N350" i="4"/>
  <c r="O350" i="4" s="1"/>
  <c r="N358" i="4"/>
  <c r="O358" i="4" s="1"/>
  <c r="O366" i="3"/>
  <c r="N366" i="4"/>
  <c r="O366" i="4" s="1"/>
  <c r="N374" i="4"/>
  <c r="O374" i="4" s="1"/>
  <c r="O382" i="3"/>
  <c r="N382" i="4"/>
  <c r="O382" i="4" s="1"/>
  <c r="N390" i="4"/>
  <c r="O390" i="4" s="1"/>
  <c r="O407" i="3"/>
  <c r="N407" i="4"/>
  <c r="O407" i="4" s="1"/>
  <c r="N341" i="4"/>
  <c r="O341" i="4" s="1"/>
  <c r="O357" i="3"/>
  <c r="N357" i="4"/>
  <c r="O357" i="4" s="1"/>
  <c r="N373" i="4"/>
  <c r="O373" i="4" s="1"/>
  <c r="O389" i="3"/>
  <c r="N389" i="4"/>
  <c r="O389" i="4" s="1"/>
  <c r="N404" i="4"/>
  <c r="O404" i="4" s="1"/>
  <c r="O420" i="3"/>
  <c r="N420" i="4"/>
  <c r="O420" i="4" s="1"/>
  <c r="O76" i="5"/>
  <c r="N76" i="6"/>
  <c r="O76" i="6" s="1"/>
  <c r="O20" i="5"/>
  <c r="N20" i="6"/>
  <c r="O20" i="6" s="1"/>
  <c r="O48" i="5"/>
  <c r="N48" i="6"/>
  <c r="O64" i="5"/>
  <c r="N64" i="6"/>
  <c r="O40" i="5"/>
  <c r="N40" i="6"/>
  <c r="O83" i="5"/>
  <c r="N83" i="6"/>
  <c r="O83" i="6" s="1"/>
  <c r="O11" i="5"/>
  <c r="N11" i="6"/>
  <c r="O19" i="5"/>
  <c r="N19" i="6"/>
  <c r="O19" i="6" s="1"/>
  <c r="O36" i="5"/>
  <c r="N36" i="6"/>
  <c r="O36" i="6" s="1"/>
  <c r="O91" i="5"/>
  <c r="N91" i="6"/>
  <c r="O118" i="5"/>
  <c r="N118" i="6"/>
  <c r="O98" i="5"/>
  <c r="N98" i="6"/>
  <c r="O117" i="5"/>
  <c r="N117" i="6"/>
  <c r="O13" i="5"/>
  <c r="N13" i="6"/>
  <c r="O27" i="5"/>
  <c r="N27" i="6"/>
  <c r="O35" i="5"/>
  <c r="N35" i="6"/>
  <c r="O35" i="6" s="1"/>
  <c r="O43" i="5"/>
  <c r="N43" i="6"/>
  <c r="O51" i="5"/>
  <c r="N51" i="6"/>
  <c r="O51" i="6" s="1"/>
  <c r="O59" i="5"/>
  <c r="N59" i="6"/>
  <c r="O67" i="5"/>
  <c r="N67" i="6"/>
  <c r="O67" i="6" s="1"/>
  <c r="O75" i="5"/>
  <c r="N75" i="6"/>
  <c r="O93" i="5"/>
  <c r="N93" i="6"/>
  <c r="O111" i="5"/>
  <c r="N111" i="6"/>
  <c r="O41" i="5"/>
  <c r="N41" i="6"/>
  <c r="O41" i="6" s="1"/>
  <c r="O57" i="5"/>
  <c r="N57" i="6"/>
  <c r="O57" i="6" s="1"/>
  <c r="O73" i="5"/>
  <c r="N73" i="6"/>
  <c r="O73" i="6" s="1"/>
  <c r="O88" i="5"/>
  <c r="N88" i="6"/>
  <c r="O104" i="5"/>
  <c r="N104" i="6"/>
  <c r="O120" i="5"/>
  <c r="N120" i="6"/>
  <c r="O190" i="5"/>
  <c r="N190" i="6"/>
  <c r="O239" i="5"/>
  <c r="N239" i="6"/>
  <c r="O239" i="6" s="1"/>
  <c r="O322" i="5"/>
  <c r="N322" i="6"/>
  <c r="O186" i="5"/>
  <c r="N186" i="6"/>
  <c r="O186" i="6" s="1"/>
  <c r="O247" i="5"/>
  <c r="N247" i="6"/>
  <c r="O247" i="6" s="1"/>
  <c r="O125" i="5"/>
  <c r="N125" i="6"/>
  <c r="O125" i="6" s="1"/>
  <c r="O133" i="5"/>
  <c r="N133" i="6"/>
  <c r="O141" i="5"/>
  <c r="N141" i="6"/>
  <c r="O198" i="5"/>
  <c r="N198" i="6"/>
  <c r="O198" i="6" s="1"/>
  <c r="O279" i="5"/>
  <c r="N279" i="6"/>
  <c r="O340" i="5"/>
  <c r="N340" i="6"/>
  <c r="O122" i="5"/>
  <c r="N122" i="6"/>
  <c r="O122" i="6" s="1"/>
  <c r="O138" i="5"/>
  <c r="N138" i="6"/>
  <c r="O138" i="6" s="1"/>
  <c r="O178" i="5"/>
  <c r="N178" i="6"/>
  <c r="O231" i="5"/>
  <c r="N231" i="6"/>
  <c r="O414" i="5"/>
  <c r="N414" i="6"/>
  <c r="O152" i="5"/>
  <c r="N152" i="6"/>
  <c r="O160" i="5"/>
  <c r="N160" i="6"/>
  <c r="O168" i="5"/>
  <c r="N168" i="6"/>
  <c r="O176" i="5"/>
  <c r="N176" i="6"/>
  <c r="O184" i="5"/>
  <c r="N184" i="6"/>
  <c r="O192" i="5"/>
  <c r="N192" i="6"/>
  <c r="O200" i="5"/>
  <c r="N200" i="6"/>
  <c r="O208" i="5"/>
  <c r="N208" i="6"/>
  <c r="O208" i="6" s="1"/>
  <c r="O216" i="5"/>
  <c r="N216" i="6"/>
  <c r="O216" i="6" s="1"/>
  <c r="O227" i="5"/>
  <c r="N227" i="6"/>
  <c r="O227" i="6" s="1"/>
  <c r="O254" i="5"/>
  <c r="N254" i="6"/>
  <c r="O283" i="5"/>
  <c r="N283" i="6"/>
  <c r="O283" i="6" s="1"/>
  <c r="O235" i="5"/>
  <c r="N235" i="6"/>
  <c r="O286" i="5"/>
  <c r="N286" i="6"/>
  <c r="O286" i="6" s="1"/>
  <c r="O315" i="5"/>
  <c r="N315" i="6"/>
  <c r="O356" i="5"/>
  <c r="N356" i="6"/>
  <c r="O356" i="6" s="1"/>
  <c r="O259" i="5"/>
  <c r="N259" i="6"/>
  <c r="O259" i="6" s="1"/>
  <c r="O291" i="5"/>
  <c r="N291" i="6"/>
  <c r="O291" i="6" s="1"/>
  <c r="O323" i="5"/>
  <c r="N323" i="6"/>
  <c r="O331" i="5"/>
  <c r="N331" i="6"/>
  <c r="O331" i="6" s="1"/>
  <c r="O398" i="5"/>
  <c r="N398" i="6"/>
  <c r="O398" i="6" s="1"/>
  <c r="O427" i="5"/>
  <c r="N427" i="6"/>
  <c r="O427" i="6" s="1"/>
  <c r="O236" i="5"/>
  <c r="N236" i="6"/>
  <c r="O252" i="5"/>
  <c r="N252" i="6"/>
  <c r="O252" i="6" s="1"/>
  <c r="O268" i="5"/>
  <c r="N268" i="6"/>
  <c r="O268" i="6" s="1"/>
  <c r="O284" i="5"/>
  <c r="N284" i="6"/>
  <c r="O284" i="6" s="1"/>
  <c r="O300" i="5"/>
  <c r="N300" i="6"/>
  <c r="O316" i="5"/>
  <c r="N316" i="6"/>
  <c r="O316" i="6" s="1"/>
  <c r="O332" i="5"/>
  <c r="N332" i="6"/>
  <c r="O380" i="5"/>
  <c r="N380" i="6"/>
  <c r="O380" i="6" s="1"/>
  <c r="O411" i="5"/>
  <c r="N411" i="6"/>
  <c r="O411" i="6" s="1"/>
  <c r="O127" i="5"/>
  <c r="N127" i="6"/>
  <c r="O143" i="5"/>
  <c r="N143" i="6"/>
  <c r="O159" i="5"/>
  <c r="N159" i="6"/>
  <c r="O175" i="5"/>
  <c r="N175" i="6"/>
  <c r="O191" i="5"/>
  <c r="N191" i="6"/>
  <c r="O207" i="5"/>
  <c r="N207" i="6"/>
  <c r="O223" i="5"/>
  <c r="N223" i="6"/>
  <c r="O394" i="5"/>
  <c r="N394" i="6"/>
  <c r="O419" i="5"/>
  <c r="N419" i="6"/>
  <c r="O229" i="5"/>
  <c r="N229" i="6"/>
  <c r="O245" i="5"/>
  <c r="N245" i="6"/>
  <c r="O261" i="5"/>
  <c r="N261" i="6"/>
  <c r="O277" i="5"/>
  <c r="N277" i="6"/>
  <c r="O293" i="5"/>
  <c r="N293" i="6"/>
  <c r="O309" i="5"/>
  <c r="N309" i="6"/>
  <c r="O325" i="5"/>
  <c r="N325" i="6"/>
  <c r="O339" i="5"/>
  <c r="N339" i="6"/>
  <c r="O347" i="5"/>
  <c r="N347" i="6"/>
  <c r="O355" i="5"/>
  <c r="N355" i="6"/>
  <c r="O363" i="5"/>
  <c r="N363" i="6"/>
  <c r="O371" i="5"/>
  <c r="N371" i="6"/>
  <c r="O379" i="5"/>
  <c r="N379" i="6"/>
  <c r="O387" i="5"/>
  <c r="N387" i="6"/>
  <c r="O405" i="5"/>
  <c r="N405" i="6"/>
  <c r="O423" i="5"/>
  <c r="N423" i="6"/>
  <c r="O353" i="5"/>
  <c r="N353" i="6"/>
  <c r="O369" i="5"/>
  <c r="N369" i="6"/>
  <c r="O385" i="5"/>
  <c r="N385" i="6"/>
  <c r="O400" i="5"/>
  <c r="N400" i="6"/>
  <c r="O416" i="5"/>
  <c r="N416" i="6"/>
  <c r="O432" i="5"/>
  <c r="N432" i="6"/>
  <c r="O181" i="6"/>
  <c r="N181" i="7"/>
  <c r="O181" i="7" s="1"/>
  <c r="N216" i="7"/>
  <c r="O216" i="7" s="1"/>
  <c r="O314" i="6"/>
  <c r="N314" i="7"/>
  <c r="O314" i="7" s="1"/>
  <c r="O13" i="6"/>
  <c r="N13" i="7"/>
  <c r="O13" i="7" s="1"/>
  <c r="O21" i="6"/>
  <c r="N21" i="7"/>
  <c r="O21" i="7" s="1"/>
  <c r="N29" i="7"/>
  <c r="O29" i="7" s="1"/>
  <c r="O37" i="6"/>
  <c r="N37" i="7"/>
  <c r="O37" i="7" s="1"/>
  <c r="N45" i="7"/>
  <c r="O45" i="7" s="1"/>
  <c r="O53" i="6"/>
  <c r="N53" i="7"/>
  <c r="O53" i="7" s="1"/>
  <c r="N61" i="7"/>
  <c r="O61" i="7" s="1"/>
  <c r="O69" i="6"/>
  <c r="N69" i="7"/>
  <c r="O69" i="7" s="1"/>
  <c r="N77" i="7"/>
  <c r="O77" i="7" s="1"/>
  <c r="O85" i="6"/>
  <c r="N85" i="7"/>
  <c r="O85" i="7" s="1"/>
  <c r="O93" i="6"/>
  <c r="N93" i="7"/>
  <c r="O93" i="7" s="1"/>
  <c r="N101" i="7"/>
  <c r="O101" i="7" s="1"/>
  <c r="O109" i="6"/>
  <c r="N109" i="7"/>
  <c r="O109" i="7" s="1"/>
  <c r="O117" i="6"/>
  <c r="N117" i="7"/>
  <c r="O117" i="7" s="1"/>
  <c r="N125" i="7"/>
  <c r="O125" i="7" s="1"/>
  <c r="O213" i="6"/>
  <c r="N213" i="7"/>
  <c r="O213" i="7" s="1"/>
  <c r="O244" i="6"/>
  <c r="N244" i="7"/>
  <c r="O244" i="7" s="1"/>
  <c r="N270" i="7"/>
  <c r="O270" i="7" s="1"/>
  <c r="N287" i="7"/>
  <c r="O287" i="7" s="1"/>
  <c r="O18" i="6"/>
  <c r="N18" i="7"/>
  <c r="O18" i="7" s="1"/>
  <c r="O34" i="6"/>
  <c r="N34" i="7"/>
  <c r="O34" i="7" s="1"/>
  <c r="O50" i="6"/>
  <c r="N50" i="7"/>
  <c r="O50" i="7" s="1"/>
  <c r="O66" i="6"/>
  <c r="N66" i="7"/>
  <c r="O66" i="7" s="1"/>
  <c r="N82" i="7"/>
  <c r="O82" i="7" s="1"/>
  <c r="O98" i="6"/>
  <c r="N98" i="7"/>
  <c r="O98" i="7" s="1"/>
  <c r="O114" i="6"/>
  <c r="N114" i="7"/>
  <c r="O114" i="7" s="1"/>
  <c r="O154" i="6"/>
  <c r="N154" i="7"/>
  <c r="O154" i="7" s="1"/>
  <c r="O134" i="6"/>
  <c r="N134" i="7"/>
  <c r="O134" i="7" s="1"/>
  <c r="O231" i="6"/>
  <c r="N231" i="7"/>
  <c r="O231" i="7" s="1"/>
  <c r="N252" i="7"/>
  <c r="O252" i="7" s="1"/>
  <c r="O278" i="6"/>
  <c r="N278" i="7"/>
  <c r="O278" i="7" s="1"/>
  <c r="O397" i="6"/>
  <c r="N397" i="7"/>
  <c r="O397" i="7" s="1"/>
  <c r="O133" i="6"/>
  <c r="N133" i="7"/>
  <c r="O133" i="7" s="1"/>
  <c r="O141" i="6"/>
  <c r="N141" i="7"/>
  <c r="O141" i="7" s="1"/>
  <c r="O149" i="6"/>
  <c r="N149" i="7"/>
  <c r="O149" i="7" s="1"/>
  <c r="O157" i="6"/>
  <c r="N157" i="7"/>
  <c r="O157" i="7" s="1"/>
  <c r="O165" i="6"/>
  <c r="N165" i="7"/>
  <c r="O165" i="7" s="1"/>
  <c r="O173" i="6"/>
  <c r="N173" i="7"/>
  <c r="O173" i="7" s="1"/>
  <c r="N193" i="7"/>
  <c r="O193" i="7" s="1"/>
  <c r="N224" i="7"/>
  <c r="O224" i="7" s="1"/>
  <c r="O234" i="6"/>
  <c r="N234" i="7"/>
  <c r="O234" i="7" s="1"/>
  <c r="O243" i="6"/>
  <c r="N243" i="7"/>
  <c r="O243" i="7" s="1"/>
  <c r="N256" i="7"/>
  <c r="O256" i="7" s="1"/>
  <c r="O266" i="6"/>
  <c r="N266" i="7"/>
  <c r="O266" i="7" s="1"/>
  <c r="O275" i="6"/>
  <c r="N275" i="7"/>
  <c r="O275" i="7" s="1"/>
  <c r="N288" i="7"/>
  <c r="O288" i="7" s="1"/>
  <c r="O162" i="6"/>
  <c r="N162" i="7"/>
  <c r="O162" i="7" s="1"/>
  <c r="O184" i="6"/>
  <c r="N184" i="7"/>
  <c r="O184" i="7" s="1"/>
  <c r="O212" i="6"/>
  <c r="N212" i="7"/>
  <c r="O212" i="7" s="1"/>
  <c r="O296" i="6"/>
  <c r="N296" i="7"/>
  <c r="O296" i="7" s="1"/>
  <c r="O328" i="6"/>
  <c r="N328" i="7"/>
  <c r="O328" i="7" s="1"/>
  <c r="O431" i="6"/>
  <c r="N431" i="7"/>
  <c r="O431" i="7" s="1"/>
  <c r="O190" i="6"/>
  <c r="N190" i="7"/>
  <c r="O190" i="7" s="1"/>
  <c r="N206" i="7"/>
  <c r="O206" i="7" s="1"/>
  <c r="O222" i="6"/>
  <c r="N222" i="7"/>
  <c r="O222" i="7" s="1"/>
  <c r="N320" i="7"/>
  <c r="O320" i="7" s="1"/>
  <c r="O300" i="6"/>
  <c r="N300" i="7"/>
  <c r="O300" i="7" s="1"/>
  <c r="O310" i="6"/>
  <c r="N310" i="7"/>
  <c r="O310" i="7" s="1"/>
  <c r="O323" i="6"/>
  <c r="N323" i="7"/>
  <c r="O323" i="7" s="1"/>
  <c r="O332" i="6"/>
  <c r="N332" i="7"/>
  <c r="O332" i="7" s="1"/>
  <c r="O414" i="6"/>
  <c r="N414" i="7"/>
  <c r="O414" i="7" s="1"/>
  <c r="O401" i="6"/>
  <c r="N401" i="7"/>
  <c r="O401" i="7" s="1"/>
  <c r="N334" i="7"/>
  <c r="O334" i="7" s="1"/>
  <c r="N368" i="7"/>
  <c r="O368" i="7" s="1"/>
  <c r="N415" i="7"/>
  <c r="O415" i="7" s="1"/>
  <c r="O11" i="6"/>
  <c r="N11" i="7"/>
  <c r="O11" i="7" s="1"/>
  <c r="O27" i="6"/>
  <c r="N27" i="7"/>
  <c r="O27" i="7" s="1"/>
  <c r="O43" i="6"/>
  <c r="N43" i="7"/>
  <c r="O43" i="7" s="1"/>
  <c r="O59" i="6"/>
  <c r="N59" i="7"/>
  <c r="O59" i="7" s="1"/>
  <c r="O75" i="6"/>
  <c r="N75" i="7"/>
  <c r="O75" i="7" s="1"/>
  <c r="O91" i="6"/>
  <c r="N91" i="7"/>
  <c r="O91" i="7" s="1"/>
  <c r="O107" i="6"/>
  <c r="N107" i="7"/>
  <c r="O107" i="7" s="1"/>
  <c r="O123" i="6"/>
  <c r="N123" i="7"/>
  <c r="O123" i="7" s="1"/>
  <c r="O139" i="6"/>
  <c r="N139" i="7"/>
  <c r="O139" i="7" s="1"/>
  <c r="O155" i="6"/>
  <c r="N155" i="7"/>
  <c r="O155" i="7" s="1"/>
  <c r="O171" i="6"/>
  <c r="N171" i="7"/>
  <c r="O171" i="7" s="1"/>
  <c r="O187" i="6"/>
  <c r="N187" i="7"/>
  <c r="O187" i="7" s="1"/>
  <c r="O203" i="6"/>
  <c r="N203" i="7"/>
  <c r="O203" i="7" s="1"/>
  <c r="O219" i="6"/>
  <c r="N219" i="7"/>
  <c r="O219" i="7" s="1"/>
  <c r="O376" i="6"/>
  <c r="N376" i="7"/>
  <c r="O376" i="7" s="1"/>
  <c r="O413" i="6"/>
  <c r="N413" i="7"/>
  <c r="O413" i="7" s="1"/>
  <c r="O225" i="6"/>
  <c r="N225" i="7"/>
  <c r="O225" i="7" s="1"/>
  <c r="O241" i="6"/>
  <c r="N241" i="7"/>
  <c r="O241" i="7" s="1"/>
  <c r="O257" i="6"/>
  <c r="N257" i="7"/>
  <c r="O257" i="7" s="1"/>
  <c r="O273" i="6"/>
  <c r="N273" i="7"/>
  <c r="O273" i="7" s="1"/>
  <c r="O289" i="6"/>
  <c r="N289" i="7"/>
  <c r="O289" i="7" s="1"/>
  <c r="O305" i="6"/>
  <c r="N305" i="7"/>
  <c r="O305" i="7" s="1"/>
  <c r="O321" i="6"/>
  <c r="N321" i="7"/>
  <c r="O321" i="7" s="1"/>
  <c r="O337" i="6"/>
  <c r="N337" i="7"/>
  <c r="O337" i="7" s="1"/>
  <c r="O346" i="6"/>
  <c r="N346" i="7"/>
  <c r="O346" i="7" s="1"/>
  <c r="O354" i="6"/>
  <c r="N354" i="7"/>
  <c r="O354" i="7" s="1"/>
  <c r="O362" i="6"/>
  <c r="N362" i="7"/>
  <c r="O362" i="7" s="1"/>
  <c r="O370" i="6"/>
  <c r="N370" i="7"/>
  <c r="O370" i="7" s="1"/>
  <c r="O378" i="6"/>
  <c r="N378" i="7"/>
  <c r="O378" i="7" s="1"/>
  <c r="O386" i="6"/>
  <c r="N386" i="7"/>
  <c r="O386" i="7" s="1"/>
  <c r="O402" i="6"/>
  <c r="N402" i="7"/>
  <c r="O402" i="7" s="1"/>
  <c r="O421" i="6"/>
  <c r="N421" i="7"/>
  <c r="O421" i="7" s="1"/>
  <c r="O349" i="6"/>
  <c r="N349" i="7"/>
  <c r="O349" i="7" s="1"/>
  <c r="O365" i="6"/>
  <c r="N365" i="7"/>
  <c r="O365" i="7" s="1"/>
  <c r="O381" i="6"/>
  <c r="N381" i="7"/>
  <c r="O381" i="7" s="1"/>
  <c r="O396" i="6"/>
  <c r="N396" i="7"/>
  <c r="O396" i="7" s="1"/>
  <c r="O412" i="6"/>
  <c r="N412" i="7"/>
  <c r="O412" i="7" s="1"/>
  <c r="O428" i="6"/>
  <c r="N428" i="7"/>
  <c r="O428" i="7" s="1"/>
  <c r="O26" i="2"/>
  <c r="N26" i="3"/>
  <c r="O26" i="3" s="1"/>
  <c r="O58" i="2"/>
  <c r="N58" i="3"/>
  <c r="O58" i="3" s="1"/>
  <c r="O90" i="2"/>
  <c r="N90" i="3"/>
  <c r="O90" i="3" s="1"/>
  <c r="O156" i="2"/>
  <c r="N156" i="3"/>
  <c r="O156" i="3" s="1"/>
  <c r="O198" i="2"/>
  <c r="N198" i="3"/>
  <c r="O198" i="3" s="1"/>
  <c r="O323" i="2"/>
  <c r="N323" i="3"/>
  <c r="O323" i="3" s="1"/>
  <c r="O120" i="2"/>
  <c r="N120" i="3"/>
  <c r="O120" i="3" s="1"/>
  <c r="O152" i="2"/>
  <c r="N152" i="3"/>
  <c r="O152" i="3" s="1"/>
  <c r="O283" i="2"/>
  <c r="N283" i="3"/>
  <c r="O283" i="3" s="1"/>
  <c r="O30" i="2"/>
  <c r="N30" i="3"/>
  <c r="O30" i="3" s="1"/>
  <c r="O62" i="2"/>
  <c r="N62" i="3"/>
  <c r="O62" i="3" s="1"/>
  <c r="O94" i="2"/>
  <c r="N94" i="3"/>
  <c r="O94" i="3" s="1"/>
  <c r="O190" i="2"/>
  <c r="N190" i="3"/>
  <c r="O190" i="3" s="1"/>
  <c r="O304" i="2"/>
  <c r="N304" i="3"/>
  <c r="O304" i="3" s="1"/>
  <c r="O145" i="2"/>
  <c r="N145" i="3"/>
  <c r="O145" i="3" s="1"/>
  <c r="O209" i="2"/>
  <c r="N209" i="3"/>
  <c r="O209" i="3" s="1"/>
  <c r="O228" i="2"/>
  <c r="N228" i="3"/>
  <c r="O228" i="3" s="1"/>
  <c r="O238" i="2"/>
  <c r="N238" i="3"/>
  <c r="O238" i="3" s="1"/>
  <c r="O247" i="2"/>
  <c r="N247" i="3"/>
  <c r="O247" i="3" s="1"/>
  <c r="O260" i="2"/>
  <c r="N260" i="3"/>
  <c r="O260" i="3" s="1"/>
  <c r="O298" i="2"/>
  <c r="N298" i="3"/>
  <c r="O298" i="3" s="1"/>
  <c r="O332" i="2"/>
  <c r="N332" i="3"/>
  <c r="O332" i="3" s="1"/>
  <c r="O116" i="2"/>
  <c r="N116" i="3"/>
  <c r="O116" i="3" s="1"/>
  <c r="O149" i="2"/>
  <c r="N149" i="3"/>
  <c r="O149" i="3" s="1"/>
  <c r="O174" i="2"/>
  <c r="N174" i="3"/>
  <c r="O174" i="3" s="1"/>
  <c r="O204" i="2"/>
  <c r="N204" i="3"/>
  <c r="O204" i="3" s="1"/>
  <c r="O274" i="2"/>
  <c r="N274" i="3"/>
  <c r="O274" i="3" s="1"/>
  <c r="O307" i="2"/>
  <c r="N307" i="3"/>
  <c r="O307" i="3" s="1"/>
  <c r="O13" i="2"/>
  <c r="N13" i="3"/>
  <c r="O13" i="3" s="1"/>
  <c r="O21" i="2"/>
  <c r="N21" i="3"/>
  <c r="O21" i="3" s="1"/>
  <c r="O29" i="2"/>
  <c r="N29" i="3"/>
  <c r="O29" i="3" s="1"/>
  <c r="O37" i="2"/>
  <c r="N37" i="3"/>
  <c r="O37" i="3" s="1"/>
  <c r="O45" i="2"/>
  <c r="N45" i="3"/>
  <c r="O45" i="3" s="1"/>
  <c r="O53" i="2"/>
  <c r="N53" i="3"/>
  <c r="O53" i="3" s="1"/>
  <c r="O61" i="2"/>
  <c r="N61" i="3"/>
  <c r="O61" i="3" s="1"/>
  <c r="O69" i="2"/>
  <c r="N69" i="3"/>
  <c r="O69" i="3" s="1"/>
  <c r="O77" i="2"/>
  <c r="N77" i="3"/>
  <c r="O77" i="3" s="1"/>
  <c r="O85" i="2"/>
  <c r="N85" i="3"/>
  <c r="O85" i="3" s="1"/>
  <c r="O93" i="2"/>
  <c r="N93" i="3"/>
  <c r="O93" i="3" s="1"/>
  <c r="O101" i="2"/>
  <c r="N101" i="3"/>
  <c r="O101" i="3" s="1"/>
  <c r="O110" i="2"/>
  <c r="N110" i="3"/>
  <c r="O110" i="3" s="1"/>
  <c r="O129" i="2"/>
  <c r="N129" i="3"/>
  <c r="O129" i="3" s="1"/>
  <c r="O153" i="2"/>
  <c r="N153" i="3"/>
  <c r="O153" i="3" s="1"/>
  <c r="O182" i="2"/>
  <c r="N182" i="3"/>
  <c r="O182" i="3" s="1"/>
  <c r="O212" i="2"/>
  <c r="N212" i="3"/>
  <c r="O212" i="3" s="1"/>
  <c r="O280" i="2"/>
  <c r="N280" i="3"/>
  <c r="O280" i="3" s="1"/>
  <c r="O128" i="2"/>
  <c r="N128" i="3"/>
  <c r="O128" i="3" s="1"/>
  <c r="O146" i="2"/>
  <c r="N146" i="3"/>
  <c r="O146" i="3" s="1"/>
  <c r="O173" i="2"/>
  <c r="N173" i="3"/>
  <c r="O173" i="3" s="1"/>
  <c r="O192" i="2"/>
  <c r="N192" i="3"/>
  <c r="O192" i="3" s="1"/>
  <c r="O210" i="2"/>
  <c r="N210" i="3"/>
  <c r="O210" i="3" s="1"/>
  <c r="O232" i="2"/>
  <c r="N232" i="3"/>
  <c r="O232" i="3" s="1"/>
  <c r="O248" i="2"/>
  <c r="N248" i="3"/>
  <c r="O248" i="3" s="1"/>
  <c r="O276" i="2"/>
  <c r="N276" i="3"/>
  <c r="O276" i="3" s="1"/>
  <c r="O326" i="2"/>
  <c r="N326" i="3"/>
  <c r="O326" i="3" s="1"/>
  <c r="O226" i="2"/>
  <c r="N226" i="3"/>
  <c r="O226" i="3" s="1"/>
  <c r="O258" i="2"/>
  <c r="N258" i="3"/>
  <c r="O258" i="3" s="1"/>
  <c r="O318" i="2"/>
  <c r="N318" i="3"/>
  <c r="O318" i="3" s="1"/>
  <c r="O335" i="2"/>
  <c r="N335" i="3"/>
  <c r="O335" i="3" s="1"/>
  <c r="O270" i="2"/>
  <c r="N270" i="3"/>
  <c r="O270" i="3" s="1"/>
  <c r="O286" i="2"/>
  <c r="N286" i="3"/>
  <c r="O286" i="3" s="1"/>
  <c r="O302" i="2"/>
  <c r="N302" i="3"/>
  <c r="O302" i="3" s="1"/>
  <c r="O368" i="2"/>
  <c r="N368" i="3"/>
  <c r="O368" i="3" s="1"/>
  <c r="O338" i="2"/>
  <c r="N338" i="3"/>
  <c r="O338" i="3" s="1"/>
  <c r="O364" i="2"/>
  <c r="N364" i="3"/>
  <c r="O364" i="3" s="1"/>
  <c r="O415" i="2"/>
  <c r="N415" i="3"/>
  <c r="O415" i="3" s="1"/>
  <c r="O352" i="2"/>
  <c r="N352" i="3"/>
  <c r="O352" i="3" s="1"/>
  <c r="O399" i="2"/>
  <c r="N399" i="3"/>
  <c r="O399" i="3" s="1"/>
  <c r="O11" i="2"/>
  <c r="N11" i="3"/>
  <c r="O11" i="3" s="1"/>
  <c r="O27" i="2"/>
  <c r="N27" i="3"/>
  <c r="O27" i="3" s="1"/>
  <c r="O43" i="2"/>
  <c r="N43" i="3"/>
  <c r="O43" i="3" s="1"/>
  <c r="O59" i="2"/>
  <c r="N59" i="3"/>
  <c r="O59" i="3" s="1"/>
  <c r="O75" i="2"/>
  <c r="N75" i="3"/>
  <c r="O75" i="3" s="1"/>
  <c r="O91" i="2"/>
  <c r="N91" i="3"/>
  <c r="O91" i="3" s="1"/>
  <c r="O107" i="2"/>
  <c r="N107" i="3"/>
  <c r="O107" i="3" s="1"/>
  <c r="O123" i="2"/>
  <c r="N123" i="3"/>
  <c r="O123" i="3" s="1"/>
  <c r="O139" i="2"/>
  <c r="N139" i="3"/>
  <c r="O139" i="3" s="1"/>
  <c r="O155" i="2"/>
  <c r="N155" i="3"/>
  <c r="O155" i="3" s="1"/>
  <c r="O171" i="2"/>
  <c r="N171" i="3"/>
  <c r="O171" i="3" s="1"/>
  <c r="O187" i="2"/>
  <c r="N187" i="3"/>
  <c r="O187" i="3" s="1"/>
  <c r="O203" i="2"/>
  <c r="N203" i="3"/>
  <c r="O203" i="3" s="1"/>
  <c r="O219" i="2"/>
  <c r="N219" i="3"/>
  <c r="O219" i="3" s="1"/>
  <c r="O376" i="2"/>
  <c r="N376" i="3"/>
  <c r="O376" i="3" s="1"/>
  <c r="O413" i="2"/>
  <c r="N413" i="3"/>
  <c r="O413" i="3" s="1"/>
  <c r="O225" i="2"/>
  <c r="N225" i="3"/>
  <c r="O225" i="3" s="1"/>
  <c r="O241" i="2"/>
  <c r="N241" i="3"/>
  <c r="O241" i="3" s="1"/>
  <c r="O257" i="2"/>
  <c r="N257" i="3"/>
  <c r="O257" i="3" s="1"/>
  <c r="O273" i="2"/>
  <c r="N273" i="3"/>
  <c r="O273" i="3" s="1"/>
  <c r="O289" i="2"/>
  <c r="N289" i="3"/>
  <c r="O289" i="3" s="1"/>
  <c r="O305" i="2"/>
  <c r="N305" i="3"/>
  <c r="O305" i="3" s="1"/>
  <c r="O321" i="2"/>
  <c r="N321" i="3"/>
  <c r="O321" i="3" s="1"/>
  <c r="O337" i="2"/>
  <c r="N337" i="3"/>
  <c r="O337" i="3" s="1"/>
  <c r="O346" i="2"/>
  <c r="N346" i="3"/>
  <c r="O346" i="3" s="1"/>
  <c r="O354" i="2"/>
  <c r="N354" i="3"/>
  <c r="O354" i="3" s="1"/>
  <c r="O362" i="2"/>
  <c r="N362" i="3"/>
  <c r="O362" i="3" s="1"/>
  <c r="O370" i="2"/>
  <c r="N370" i="3"/>
  <c r="O370" i="3" s="1"/>
  <c r="O378" i="2"/>
  <c r="N378" i="3"/>
  <c r="O378" i="3" s="1"/>
  <c r="O386" i="2"/>
  <c r="N386" i="3"/>
  <c r="O386" i="3" s="1"/>
  <c r="O402" i="2"/>
  <c r="N402" i="3"/>
  <c r="O402" i="3" s="1"/>
  <c r="O421" i="2"/>
  <c r="N421" i="3"/>
  <c r="O421" i="3" s="1"/>
  <c r="O349" i="2"/>
  <c r="N349" i="3"/>
  <c r="O349" i="3" s="1"/>
  <c r="O365" i="2"/>
  <c r="N365" i="3"/>
  <c r="O365" i="3" s="1"/>
  <c r="O381" i="2"/>
  <c r="N381" i="3"/>
  <c r="O381" i="3" s="1"/>
  <c r="O396" i="2"/>
  <c r="N396" i="3"/>
  <c r="O396" i="3" s="1"/>
  <c r="O412" i="2"/>
  <c r="N412" i="3"/>
  <c r="O412" i="3" s="1"/>
  <c r="O428" i="2"/>
  <c r="N428" i="3"/>
  <c r="O428" i="3" s="1"/>
  <c r="O50" i="3"/>
  <c r="N50" i="4"/>
  <c r="O50" i="4" s="1"/>
  <c r="N60" i="4"/>
  <c r="O60" i="4" s="1"/>
  <c r="N89" i="4"/>
  <c r="O89" i="4" s="1"/>
  <c r="O100" i="3"/>
  <c r="N100" i="4"/>
  <c r="O100" i="4" s="1"/>
  <c r="O141" i="3"/>
  <c r="N141" i="4"/>
  <c r="O141" i="4" s="1"/>
  <c r="N173" i="4"/>
  <c r="O173" i="4" s="1"/>
  <c r="N251" i="4"/>
  <c r="O251" i="4" s="1"/>
  <c r="N12" i="4"/>
  <c r="O12" i="4" s="1"/>
  <c r="N25" i="4"/>
  <c r="O25" i="4" s="1"/>
  <c r="N37" i="4"/>
  <c r="O37" i="4" s="1"/>
  <c r="N114" i="4"/>
  <c r="O114" i="4" s="1"/>
  <c r="N161" i="4"/>
  <c r="O161" i="4" s="1"/>
  <c r="O193" i="3"/>
  <c r="N193" i="4"/>
  <c r="O193" i="4" s="1"/>
  <c r="O220" i="3"/>
  <c r="N220" i="4"/>
  <c r="O220" i="4" s="1"/>
  <c r="N238" i="4"/>
  <c r="O238" i="4" s="1"/>
  <c r="O255" i="3"/>
  <c r="N255" i="4"/>
  <c r="O255" i="4" s="1"/>
  <c r="N280" i="4"/>
  <c r="O280" i="4" s="1"/>
  <c r="N18" i="4"/>
  <c r="O18" i="4" s="1"/>
  <c r="N34" i="4"/>
  <c r="O34" i="4" s="1"/>
  <c r="N46" i="4"/>
  <c r="O46" i="4" s="1"/>
  <c r="O56" i="3"/>
  <c r="N56" i="4"/>
  <c r="O56" i="4" s="1"/>
  <c r="N69" i="4"/>
  <c r="O69" i="4" s="1"/>
  <c r="O78" i="3"/>
  <c r="N78" i="4"/>
  <c r="O78" i="4" s="1"/>
  <c r="O88" i="3"/>
  <c r="N88" i="4"/>
  <c r="O88" i="4" s="1"/>
  <c r="N101" i="4"/>
  <c r="O101" i="4" s="1"/>
  <c r="N118" i="4"/>
  <c r="O118" i="4" s="1"/>
  <c r="O136" i="3"/>
  <c r="N136" i="4"/>
  <c r="O136" i="4" s="1"/>
  <c r="N165" i="4"/>
  <c r="O165" i="4" s="1"/>
  <c r="N182" i="4"/>
  <c r="O182" i="4" s="1"/>
  <c r="N200" i="4"/>
  <c r="O200" i="4" s="1"/>
  <c r="N275" i="4"/>
  <c r="O275" i="4" s="1"/>
  <c r="O66" i="3"/>
  <c r="N66" i="4"/>
  <c r="O66" i="4" s="1"/>
  <c r="N82" i="4"/>
  <c r="O82" i="4" s="1"/>
  <c r="O126" i="3"/>
  <c r="N126" i="4"/>
  <c r="O126" i="4" s="1"/>
  <c r="N174" i="4"/>
  <c r="O174" i="4" s="1"/>
  <c r="N13" i="4"/>
  <c r="O13" i="4" s="1"/>
  <c r="N29" i="4"/>
  <c r="O29" i="4" s="1"/>
  <c r="N148" i="4"/>
  <c r="O148" i="4" s="1"/>
  <c r="N105" i="4"/>
  <c r="O105" i="4" s="1"/>
  <c r="N122" i="4"/>
  <c r="O122" i="4" s="1"/>
  <c r="O140" i="3"/>
  <c r="N140" i="4"/>
  <c r="O140" i="4" s="1"/>
  <c r="O169" i="3"/>
  <c r="N169" i="4"/>
  <c r="O169" i="4" s="1"/>
  <c r="N186" i="4"/>
  <c r="O186" i="4" s="1"/>
  <c r="N204" i="4"/>
  <c r="O204" i="4" s="1"/>
  <c r="O224" i="3"/>
  <c r="N224" i="4"/>
  <c r="O224" i="4" s="1"/>
  <c r="N246" i="4"/>
  <c r="O246" i="4" s="1"/>
  <c r="O263" i="3"/>
  <c r="N263" i="4"/>
  <c r="O263" i="4" s="1"/>
  <c r="O292" i="3"/>
  <c r="N292" i="4"/>
  <c r="O292" i="4" s="1"/>
  <c r="O213" i="3"/>
  <c r="N213" i="4"/>
  <c r="O213" i="4" s="1"/>
  <c r="O234" i="3"/>
  <c r="N234" i="4"/>
  <c r="O234" i="4" s="1"/>
  <c r="O266" i="3"/>
  <c r="N266" i="4"/>
  <c r="O266" i="4" s="1"/>
  <c r="O294" i="3"/>
  <c r="N294" i="4"/>
  <c r="O294" i="4" s="1"/>
  <c r="N209" i="4"/>
  <c r="O209" i="4" s="1"/>
  <c r="O236" i="3"/>
  <c r="N236" i="4"/>
  <c r="O236" i="4" s="1"/>
  <c r="N268" i="4"/>
  <c r="O268" i="4" s="1"/>
  <c r="N320" i="4"/>
  <c r="O320" i="4" s="1"/>
  <c r="O422" i="3"/>
  <c r="N422" i="4"/>
  <c r="O422" i="4" s="1"/>
  <c r="O401" i="3"/>
  <c r="N401" i="4"/>
  <c r="O401" i="4" s="1"/>
  <c r="O290" i="3"/>
  <c r="N290" i="4"/>
  <c r="O290" i="4" s="1"/>
  <c r="O303" i="3"/>
  <c r="N303" i="4"/>
  <c r="O303" i="4" s="1"/>
  <c r="N312" i="4"/>
  <c r="O312" i="4" s="1"/>
  <c r="N308" i="4"/>
  <c r="O308" i="4" s="1"/>
  <c r="N318" i="4"/>
  <c r="O318" i="4" s="1"/>
  <c r="N331" i="4"/>
  <c r="O331" i="4" s="1"/>
  <c r="O380" i="3"/>
  <c r="N380" i="4"/>
  <c r="O380" i="4" s="1"/>
  <c r="N352" i="4"/>
  <c r="O352" i="4" s="1"/>
  <c r="N414" i="4"/>
  <c r="O414" i="4" s="1"/>
  <c r="O398" i="3"/>
  <c r="N398" i="4"/>
  <c r="O398" i="4" s="1"/>
  <c r="N427" i="4"/>
  <c r="O427" i="4" s="1"/>
  <c r="O23" i="3"/>
  <c r="N23" i="4"/>
  <c r="O23" i="4" s="1"/>
  <c r="N39" i="4"/>
  <c r="O39" i="4" s="1"/>
  <c r="N55" i="4"/>
  <c r="O55" i="4" s="1"/>
  <c r="N71" i="4"/>
  <c r="O71" i="4" s="1"/>
  <c r="N87" i="4"/>
  <c r="O87" i="4" s="1"/>
  <c r="N103" i="4"/>
  <c r="O103" i="4" s="1"/>
  <c r="O119" i="3"/>
  <c r="N119" i="4"/>
  <c r="O119" i="4" s="1"/>
  <c r="N135" i="4"/>
  <c r="O135" i="4" s="1"/>
  <c r="O151" i="3"/>
  <c r="N151" i="4"/>
  <c r="O151" i="4" s="1"/>
  <c r="N167" i="4"/>
  <c r="O167" i="4" s="1"/>
  <c r="N183" i="4"/>
  <c r="O183" i="4" s="1"/>
  <c r="N199" i="4"/>
  <c r="O199" i="4" s="1"/>
  <c r="N215" i="4"/>
  <c r="O215" i="4" s="1"/>
  <c r="N360" i="4"/>
  <c r="O360" i="4" s="1"/>
  <c r="O406" i="3"/>
  <c r="N406" i="4"/>
  <c r="O406" i="4" s="1"/>
  <c r="N430" i="4"/>
  <c r="O430" i="4" s="1"/>
  <c r="O237" i="3"/>
  <c r="N237" i="4"/>
  <c r="O237" i="4" s="1"/>
  <c r="N253" i="4"/>
  <c r="O253" i="4" s="1"/>
  <c r="N269" i="4"/>
  <c r="O269" i="4" s="1"/>
  <c r="N285" i="4"/>
  <c r="O285" i="4" s="1"/>
  <c r="N301" i="4"/>
  <c r="O301" i="4" s="1"/>
  <c r="N317" i="4"/>
  <c r="O317" i="4" s="1"/>
  <c r="O333" i="3"/>
  <c r="N333" i="4"/>
  <c r="O333" i="4" s="1"/>
  <c r="N343" i="4"/>
  <c r="O343" i="4" s="1"/>
  <c r="O351" i="3"/>
  <c r="N351" i="4"/>
  <c r="O351" i="4" s="1"/>
  <c r="N359" i="4"/>
  <c r="O359" i="4" s="1"/>
  <c r="N367" i="4"/>
  <c r="O367" i="4" s="1"/>
  <c r="N375" i="4"/>
  <c r="O375" i="4" s="1"/>
  <c r="N383" i="4"/>
  <c r="O383" i="4" s="1"/>
  <c r="N391" i="4"/>
  <c r="O391" i="4" s="1"/>
  <c r="O418" i="3"/>
  <c r="N418" i="4"/>
  <c r="O418" i="4" s="1"/>
  <c r="N345" i="4"/>
  <c r="O345" i="4" s="1"/>
  <c r="O361" i="3"/>
  <c r="N361" i="4"/>
  <c r="O361" i="4" s="1"/>
  <c r="N377" i="4"/>
  <c r="O377" i="4" s="1"/>
  <c r="N392" i="4"/>
  <c r="O392" i="4" s="1"/>
  <c r="N408" i="4"/>
  <c r="O408" i="4" s="1"/>
  <c r="N424" i="4"/>
  <c r="O424" i="4" s="1"/>
  <c r="O105" i="5"/>
  <c r="N105" i="6"/>
  <c r="O105" i="6" s="1"/>
  <c r="O32" i="5"/>
  <c r="N32" i="6"/>
  <c r="O32" i="6" s="1"/>
  <c r="O16" i="5"/>
  <c r="N16" i="6"/>
  <c r="O16" i="6" s="1"/>
  <c r="O86" i="5"/>
  <c r="N86" i="6"/>
  <c r="O56" i="5"/>
  <c r="N56" i="6"/>
  <c r="O56" i="6" s="1"/>
  <c r="O102" i="5"/>
  <c r="N102" i="6"/>
  <c r="O102" i="6" s="1"/>
  <c r="O14" i="5"/>
  <c r="N14" i="6"/>
  <c r="O14" i="6" s="1"/>
  <c r="O22" i="5"/>
  <c r="N22" i="6"/>
  <c r="O22" i="6" s="1"/>
  <c r="O52" i="5"/>
  <c r="N52" i="6"/>
  <c r="O52" i="6" s="1"/>
  <c r="O94" i="5"/>
  <c r="N94" i="6"/>
  <c r="O94" i="6" s="1"/>
  <c r="O82" i="5"/>
  <c r="N82" i="6"/>
  <c r="O82" i="6" s="1"/>
  <c r="O101" i="5"/>
  <c r="N101" i="6"/>
  <c r="O101" i="6" s="1"/>
  <c r="O119" i="5"/>
  <c r="N119" i="6"/>
  <c r="O119" i="6" s="1"/>
  <c r="O17" i="5"/>
  <c r="N17" i="6"/>
  <c r="O17" i="6" s="1"/>
  <c r="O30" i="5"/>
  <c r="N30" i="6"/>
  <c r="O30" i="6" s="1"/>
  <c r="O38" i="5"/>
  <c r="N38" i="6"/>
  <c r="O38" i="6" s="1"/>
  <c r="O46" i="5"/>
  <c r="N46" i="6"/>
  <c r="O46" i="6" s="1"/>
  <c r="O54" i="5"/>
  <c r="N54" i="6"/>
  <c r="O54" i="6" s="1"/>
  <c r="O62" i="5"/>
  <c r="N62" i="6"/>
  <c r="O62" i="6" s="1"/>
  <c r="O70" i="5"/>
  <c r="N70" i="6"/>
  <c r="O70" i="6" s="1"/>
  <c r="O78" i="5"/>
  <c r="N78" i="6"/>
  <c r="O78" i="6" s="1"/>
  <c r="O95" i="5"/>
  <c r="N95" i="6"/>
  <c r="O29" i="5"/>
  <c r="N29" i="6"/>
  <c r="O29" i="6" s="1"/>
  <c r="O45" i="5"/>
  <c r="N45" i="6"/>
  <c r="O45" i="6" s="1"/>
  <c r="O61" i="5"/>
  <c r="N61" i="6"/>
  <c r="O61" i="6" s="1"/>
  <c r="O77" i="5"/>
  <c r="N77" i="6"/>
  <c r="O77" i="6" s="1"/>
  <c r="O92" i="5"/>
  <c r="N92" i="6"/>
  <c r="O92" i="6" s="1"/>
  <c r="O108" i="5"/>
  <c r="N108" i="6"/>
  <c r="O108" i="6" s="1"/>
  <c r="O150" i="5"/>
  <c r="N150" i="6"/>
  <c r="O150" i="6" s="1"/>
  <c r="O206" i="5"/>
  <c r="N206" i="6"/>
  <c r="O206" i="6" s="1"/>
  <c r="O255" i="5"/>
  <c r="N255" i="6"/>
  <c r="O255" i="6" s="1"/>
  <c r="O327" i="5"/>
  <c r="N327" i="6"/>
  <c r="O327" i="6" s="1"/>
  <c r="O202" i="5"/>
  <c r="N202" i="6"/>
  <c r="O202" i="6" s="1"/>
  <c r="O270" i="5"/>
  <c r="N270" i="6"/>
  <c r="O270" i="6" s="1"/>
  <c r="O128" i="5"/>
  <c r="N128" i="6"/>
  <c r="O128" i="6" s="1"/>
  <c r="O136" i="5"/>
  <c r="N136" i="6"/>
  <c r="O136" i="6" s="1"/>
  <c r="O144" i="5"/>
  <c r="N144" i="6"/>
  <c r="O144" i="6" s="1"/>
  <c r="O214" i="5"/>
  <c r="N214" i="6"/>
  <c r="O214" i="6" s="1"/>
  <c r="O287" i="5"/>
  <c r="N287" i="6"/>
  <c r="O287" i="6" s="1"/>
  <c r="O384" i="5"/>
  <c r="N384" i="6"/>
  <c r="O384" i="6" s="1"/>
  <c r="O126" i="5"/>
  <c r="N126" i="6"/>
  <c r="O126" i="6" s="1"/>
  <c r="O142" i="5"/>
  <c r="N142" i="6"/>
  <c r="O142" i="6" s="1"/>
  <c r="O194" i="5"/>
  <c r="N194" i="6"/>
  <c r="O194" i="6" s="1"/>
  <c r="O282" i="5"/>
  <c r="N282" i="6"/>
  <c r="O282" i="6" s="1"/>
  <c r="O145" i="5"/>
  <c r="N145" i="6"/>
  <c r="O145" i="6" s="1"/>
  <c r="O153" i="5"/>
  <c r="N153" i="6"/>
  <c r="O153" i="6" s="1"/>
  <c r="O161" i="5"/>
  <c r="N161" i="6"/>
  <c r="O161" i="6" s="1"/>
  <c r="O169" i="5"/>
  <c r="N169" i="6"/>
  <c r="O169" i="6" s="1"/>
  <c r="O177" i="5"/>
  <c r="N177" i="6"/>
  <c r="O177" i="6" s="1"/>
  <c r="O185" i="5"/>
  <c r="N185" i="6"/>
  <c r="O185" i="6" s="1"/>
  <c r="O193" i="5"/>
  <c r="N193" i="6"/>
  <c r="O193" i="6" s="1"/>
  <c r="O201" i="5"/>
  <c r="N201" i="6"/>
  <c r="O201" i="6" s="1"/>
  <c r="O209" i="5"/>
  <c r="N209" i="6"/>
  <c r="O209" i="6" s="1"/>
  <c r="O217" i="5"/>
  <c r="N217" i="6"/>
  <c r="O217" i="6" s="1"/>
  <c r="O230" i="5"/>
  <c r="N230" i="6"/>
  <c r="O230" i="6" s="1"/>
  <c r="O258" i="5"/>
  <c r="N258" i="6"/>
  <c r="O258" i="6" s="1"/>
  <c r="O295" i="5"/>
  <c r="N295" i="6"/>
  <c r="O295" i="6" s="1"/>
  <c r="O238" i="5"/>
  <c r="N238" i="6"/>
  <c r="O238" i="6" s="1"/>
  <c r="O290" i="5"/>
  <c r="N290" i="6"/>
  <c r="O290" i="6" s="1"/>
  <c r="O330" i="5"/>
  <c r="N330" i="6"/>
  <c r="O330" i="6" s="1"/>
  <c r="O368" i="5"/>
  <c r="N368" i="6"/>
  <c r="O368" i="6" s="1"/>
  <c r="O262" i="5"/>
  <c r="N262" i="6"/>
  <c r="O262" i="6" s="1"/>
  <c r="O294" i="5"/>
  <c r="N294" i="6"/>
  <c r="O294" i="6" s="1"/>
  <c r="O326" i="5"/>
  <c r="N326" i="6"/>
  <c r="O326" i="6" s="1"/>
  <c r="O334" i="5"/>
  <c r="N334" i="6"/>
  <c r="O334" i="6" s="1"/>
  <c r="O415" i="5"/>
  <c r="N415" i="6"/>
  <c r="O415" i="6" s="1"/>
  <c r="O224" i="5"/>
  <c r="N224" i="6"/>
  <c r="O224" i="6" s="1"/>
  <c r="O240" i="5"/>
  <c r="N240" i="6"/>
  <c r="O240" i="6" s="1"/>
  <c r="O256" i="5"/>
  <c r="N256" i="6"/>
  <c r="O256" i="6" s="1"/>
  <c r="O272" i="5"/>
  <c r="N272" i="6"/>
  <c r="O272" i="6" s="1"/>
  <c r="O288" i="5"/>
  <c r="N288" i="6"/>
  <c r="O288" i="6" s="1"/>
  <c r="O304" i="5"/>
  <c r="N304" i="6"/>
  <c r="O304" i="6" s="1"/>
  <c r="O320" i="5"/>
  <c r="N320" i="6"/>
  <c r="O320" i="6" s="1"/>
  <c r="O336" i="5"/>
  <c r="N336" i="6"/>
  <c r="O336" i="6" s="1"/>
  <c r="O399" i="5"/>
  <c r="N399" i="6"/>
  <c r="O399" i="6" s="1"/>
  <c r="O422" i="5"/>
  <c r="N422" i="6"/>
  <c r="O422" i="6" s="1"/>
  <c r="O131" i="5"/>
  <c r="N131" i="6"/>
  <c r="O131" i="6" s="1"/>
  <c r="O147" i="5"/>
  <c r="N147" i="6"/>
  <c r="O147" i="6" s="1"/>
  <c r="O163" i="5"/>
  <c r="N163" i="6"/>
  <c r="O163" i="6" s="1"/>
  <c r="O179" i="5"/>
  <c r="N179" i="6"/>
  <c r="O179" i="6" s="1"/>
  <c r="O195" i="5"/>
  <c r="N195" i="6"/>
  <c r="O195" i="6" s="1"/>
  <c r="O211" i="5"/>
  <c r="N211" i="6"/>
  <c r="O211" i="6" s="1"/>
  <c r="O344" i="5"/>
  <c r="N344" i="6"/>
  <c r="O344" i="6" s="1"/>
  <c r="O395" i="5"/>
  <c r="N395" i="6"/>
  <c r="O395" i="6" s="1"/>
  <c r="O425" i="5"/>
  <c r="N425" i="6"/>
  <c r="O425" i="6" s="1"/>
  <c r="O233" i="5"/>
  <c r="N233" i="6"/>
  <c r="O233" i="6" s="1"/>
  <c r="O249" i="5"/>
  <c r="N249" i="6"/>
  <c r="O249" i="6" s="1"/>
  <c r="O265" i="5"/>
  <c r="N265" i="6"/>
  <c r="O265" i="6" s="1"/>
  <c r="O281" i="5"/>
  <c r="N281" i="6"/>
  <c r="O281" i="6" s="1"/>
  <c r="O297" i="5"/>
  <c r="N297" i="6"/>
  <c r="O297" i="6" s="1"/>
  <c r="O313" i="5"/>
  <c r="N313" i="6"/>
  <c r="O313" i="6" s="1"/>
  <c r="O329" i="5"/>
  <c r="N329" i="6"/>
  <c r="O329" i="6" s="1"/>
  <c r="O342" i="5"/>
  <c r="N342" i="6"/>
  <c r="O342" i="6" s="1"/>
  <c r="O350" i="5"/>
  <c r="N350" i="6"/>
  <c r="O350" i="6" s="1"/>
  <c r="O358" i="5"/>
  <c r="N358" i="6"/>
  <c r="O358" i="6" s="1"/>
  <c r="O366" i="5"/>
  <c r="N366" i="6"/>
  <c r="O366" i="6" s="1"/>
  <c r="O374" i="5"/>
  <c r="N374" i="6"/>
  <c r="O374" i="6" s="1"/>
  <c r="O382" i="5"/>
  <c r="N382" i="6"/>
  <c r="O382" i="6" s="1"/>
  <c r="O390" i="5"/>
  <c r="N390" i="6"/>
  <c r="O390" i="6" s="1"/>
  <c r="O407" i="5"/>
  <c r="N407" i="6"/>
  <c r="O407" i="6" s="1"/>
  <c r="O341" i="5"/>
  <c r="N341" i="6"/>
  <c r="O341" i="6" s="1"/>
  <c r="O357" i="5"/>
  <c r="N357" i="6"/>
  <c r="O357" i="6" s="1"/>
  <c r="O373" i="5"/>
  <c r="N373" i="6"/>
  <c r="O373" i="6" s="1"/>
  <c r="O389" i="5"/>
  <c r="N389" i="6"/>
  <c r="O389" i="6" s="1"/>
  <c r="O404" i="5"/>
  <c r="N404" i="6"/>
  <c r="O404" i="6" s="1"/>
  <c r="O420" i="5"/>
  <c r="N420" i="6"/>
  <c r="O420" i="6" s="1"/>
  <c r="O130" i="6"/>
  <c r="N130" i="7"/>
  <c r="O130" i="7" s="1"/>
  <c r="O188" i="6"/>
  <c r="N188" i="7"/>
  <c r="O188" i="7" s="1"/>
  <c r="O220" i="6"/>
  <c r="N220" i="7"/>
  <c r="O220" i="7" s="1"/>
  <c r="O322" i="6"/>
  <c r="N322" i="7"/>
  <c r="O322" i="7" s="1"/>
  <c r="N16" i="7"/>
  <c r="O16" i="7" s="1"/>
  <c r="O24" i="6"/>
  <c r="N24" i="7"/>
  <c r="O24" i="7" s="1"/>
  <c r="N32" i="7"/>
  <c r="O32" i="7" s="1"/>
  <c r="O40" i="6"/>
  <c r="N40" i="7"/>
  <c r="O40" i="7" s="1"/>
  <c r="O48" i="6"/>
  <c r="N48" i="7"/>
  <c r="O48" i="7" s="1"/>
  <c r="N56" i="7"/>
  <c r="O56" i="7" s="1"/>
  <c r="O64" i="6"/>
  <c r="N64" i="7"/>
  <c r="O64" i="7" s="1"/>
  <c r="O72" i="6"/>
  <c r="N72" i="7"/>
  <c r="O72" i="7" s="1"/>
  <c r="O80" i="6"/>
  <c r="N80" i="7"/>
  <c r="O80" i="7" s="1"/>
  <c r="O88" i="6"/>
  <c r="N88" i="7"/>
  <c r="O88" i="7" s="1"/>
  <c r="O96" i="6"/>
  <c r="N96" i="7"/>
  <c r="O96" i="7" s="1"/>
  <c r="O104" i="6"/>
  <c r="N104" i="7"/>
  <c r="O104" i="7" s="1"/>
  <c r="O112" i="6"/>
  <c r="N112" i="7"/>
  <c r="O112" i="7" s="1"/>
  <c r="O120" i="6"/>
  <c r="N120" i="7"/>
  <c r="O120" i="7" s="1"/>
  <c r="N126" i="7"/>
  <c r="O126" i="7" s="1"/>
  <c r="O228" i="6"/>
  <c r="N228" i="7"/>
  <c r="O228" i="7" s="1"/>
  <c r="O254" i="6"/>
  <c r="N254" i="7"/>
  <c r="O254" i="7" s="1"/>
  <c r="O271" i="6"/>
  <c r="N271" i="7"/>
  <c r="O271" i="7" s="1"/>
  <c r="O292" i="6"/>
  <c r="N292" i="7"/>
  <c r="O292" i="7" s="1"/>
  <c r="N22" i="7"/>
  <c r="O22" i="7" s="1"/>
  <c r="N38" i="7"/>
  <c r="O38" i="7" s="1"/>
  <c r="N54" i="7"/>
  <c r="O54" i="7" s="1"/>
  <c r="N70" i="7"/>
  <c r="O70" i="7" s="1"/>
  <c r="O86" i="6"/>
  <c r="N86" i="7"/>
  <c r="O86" i="7" s="1"/>
  <c r="N102" i="7"/>
  <c r="O102" i="7" s="1"/>
  <c r="O118" i="6"/>
  <c r="N118" i="7"/>
  <c r="O118" i="7" s="1"/>
  <c r="O200" i="6"/>
  <c r="N200" i="7"/>
  <c r="O200" i="7" s="1"/>
  <c r="N150" i="7"/>
  <c r="O150" i="7" s="1"/>
  <c r="O236" i="6"/>
  <c r="N236" i="7"/>
  <c r="O236" i="7" s="1"/>
  <c r="N262" i="7"/>
  <c r="O262" i="7" s="1"/>
  <c r="O279" i="6"/>
  <c r="N279" i="7"/>
  <c r="O279" i="7" s="1"/>
  <c r="N128" i="7"/>
  <c r="O128" i="7" s="1"/>
  <c r="N136" i="7"/>
  <c r="O136" i="7" s="1"/>
  <c r="N144" i="7"/>
  <c r="O144" i="7" s="1"/>
  <c r="O152" i="6"/>
  <c r="N152" i="7"/>
  <c r="O152" i="7" s="1"/>
  <c r="O160" i="6"/>
  <c r="N160" i="7"/>
  <c r="O160" i="7" s="1"/>
  <c r="O168" i="6"/>
  <c r="N168" i="7"/>
  <c r="O168" i="7" s="1"/>
  <c r="O176" i="6"/>
  <c r="N176" i="7"/>
  <c r="O176" i="7" s="1"/>
  <c r="N201" i="7"/>
  <c r="O201" i="7" s="1"/>
  <c r="O226" i="6"/>
  <c r="N226" i="7"/>
  <c r="O226" i="7" s="1"/>
  <c r="O235" i="6"/>
  <c r="N235" i="7"/>
  <c r="O235" i="7" s="1"/>
  <c r="O248" i="6"/>
  <c r="N248" i="7"/>
  <c r="O248" i="7" s="1"/>
  <c r="N258" i="7"/>
  <c r="O258" i="7" s="1"/>
  <c r="O267" i="6"/>
  <c r="N267" i="7"/>
  <c r="O267" i="7" s="1"/>
  <c r="O280" i="6"/>
  <c r="N280" i="7"/>
  <c r="O280" i="7" s="1"/>
  <c r="N290" i="7"/>
  <c r="O290" i="7" s="1"/>
  <c r="O166" i="6"/>
  <c r="N166" i="7"/>
  <c r="O166" i="7" s="1"/>
  <c r="O192" i="6"/>
  <c r="N192" i="7"/>
  <c r="O192" i="7" s="1"/>
  <c r="O221" i="6"/>
  <c r="N221" i="7"/>
  <c r="O221" i="7" s="1"/>
  <c r="O311" i="6"/>
  <c r="N311" i="7"/>
  <c r="O311" i="7" s="1"/>
  <c r="O340" i="6"/>
  <c r="N340" i="7"/>
  <c r="O340" i="7" s="1"/>
  <c r="O178" i="6"/>
  <c r="N178" i="7"/>
  <c r="O178" i="7" s="1"/>
  <c r="N194" i="7"/>
  <c r="O194" i="7" s="1"/>
  <c r="O210" i="6"/>
  <c r="N210" i="7"/>
  <c r="O210" i="7" s="1"/>
  <c r="O303" i="6"/>
  <c r="N303" i="7"/>
  <c r="O303" i="7" s="1"/>
  <c r="N330" i="7"/>
  <c r="O330" i="7" s="1"/>
  <c r="O302" i="6"/>
  <c r="N302" i="7"/>
  <c r="O302" i="7" s="1"/>
  <c r="O315" i="6"/>
  <c r="N315" i="7"/>
  <c r="O315" i="7" s="1"/>
  <c r="O324" i="6"/>
  <c r="N324" i="7"/>
  <c r="O324" i="7" s="1"/>
  <c r="O364" i="6"/>
  <c r="N364" i="7"/>
  <c r="O364" i="7" s="1"/>
  <c r="O429" i="6"/>
  <c r="N429" i="7"/>
  <c r="O429" i="7" s="1"/>
  <c r="O403" i="6"/>
  <c r="N403" i="7"/>
  <c r="O403" i="7" s="1"/>
  <c r="O335" i="6"/>
  <c r="N335" i="7"/>
  <c r="O335" i="7" s="1"/>
  <c r="N384" i="7"/>
  <c r="O384" i="7" s="1"/>
  <c r="O417" i="6"/>
  <c r="N417" i="7"/>
  <c r="O417" i="7" s="1"/>
  <c r="O15" i="6"/>
  <c r="N15" i="7"/>
  <c r="O15" i="7" s="1"/>
  <c r="O31" i="6"/>
  <c r="N31" i="7"/>
  <c r="O31" i="7" s="1"/>
  <c r="O47" i="6"/>
  <c r="N47" i="7"/>
  <c r="O47" i="7" s="1"/>
  <c r="O63" i="6"/>
  <c r="N63" i="7"/>
  <c r="O63" i="7" s="1"/>
  <c r="O79" i="6"/>
  <c r="N79" i="7"/>
  <c r="O79" i="7" s="1"/>
  <c r="O95" i="6"/>
  <c r="N95" i="7"/>
  <c r="O95" i="7" s="1"/>
  <c r="O111" i="6"/>
  <c r="N111" i="7"/>
  <c r="O111" i="7" s="1"/>
  <c r="O127" i="6"/>
  <c r="N127" i="7"/>
  <c r="O127" i="7" s="1"/>
  <c r="O143" i="6"/>
  <c r="N143" i="7"/>
  <c r="O143" i="7" s="1"/>
  <c r="O159" i="6"/>
  <c r="N159" i="7"/>
  <c r="O159" i="7" s="1"/>
  <c r="O175" i="6"/>
  <c r="N175" i="7"/>
  <c r="O175" i="7" s="1"/>
  <c r="O191" i="6"/>
  <c r="N191" i="7"/>
  <c r="O191" i="7" s="1"/>
  <c r="O207" i="6"/>
  <c r="N207" i="7"/>
  <c r="O207" i="7" s="1"/>
  <c r="O223" i="6"/>
  <c r="N223" i="7"/>
  <c r="O223" i="7" s="1"/>
  <c r="O394" i="6"/>
  <c r="N394" i="7"/>
  <c r="O394" i="7" s="1"/>
  <c r="O419" i="6"/>
  <c r="N419" i="7"/>
  <c r="O419" i="7" s="1"/>
  <c r="O229" i="6"/>
  <c r="N229" i="7"/>
  <c r="O229" i="7" s="1"/>
  <c r="O245" i="6"/>
  <c r="N245" i="7"/>
  <c r="O245" i="7" s="1"/>
  <c r="O261" i="6"/>
  <c r="N261" i="7"/>
  <c r="O261" i="7" s="1"/>
  <c r="O277" i="6"/>
  <c r="N277" i="7"/>
  <c r="O277" i="7" s="1"/>
  <c r="O293" i="6"/>
  <c r="N293" i="7"/>
  <c r="O293" i="7" s="1"/>
  <c r="O309" i="6"/>
  <c r="N309" i="7"/>
  <c r="O309" i="7" s="1"/>
  <c r="O325" i="6"/>
  <c r="N325" i="7"/>
  <c r="O325" i="7" s="1"/>
  <c r="O339" i="6"/>
  <c r="N339" i="7"/>
  <c r="O339" i="7" s="1"/>
  <c r="O347" i="6"/>
  <c r="N347" i="7"/>
  <c r="O347" i="7" s="1"/>
  <c r="O355" i="6"/>
  <c r="N355" i="7"/>
  <c r="O355" i="7" s="1"/>
  <c r="O363" i="6"/>
  <c r="N363" i="7"/>
  <c r="O363" i="7" s="1"/>
  <c r="O371" i="6"/>
  <c r="N371" i="7"/>
  <c r="O371" i="7" s="1"/>
  <c r="O379" i="6"/>
  <c r="N379" i="7"/>
  <c r="O379" i="7" s="1"/>
  <c r="O387" i="6"/>
  <c r="N387" i="7"/>
  <c r="O387" i="7" s="1"/>
  <c r="O405" i="6"/>
  <c r="N405" i="7"/>
  <c r="O405" i="7" s="1"/>
  <c r="O423" i="6"/>
  <c r="N423" i="7"/>
  <c r="O423" i="7" s="1"/>
  <c r="O353" i="6"/>
  <c r="N353" i="7"/>
  <c r="O353" i="7" s="1"/>
  <c r="O369" i="6"/>
  <c r="N369" i="7"/>
  <c r="O369" i="7" s="1"/>
  <c r="O385" i="6"/>
  <c r="N385" i="7"/>
  <c r="O385" i="7" s="1"/>
  <c r="O400" i="6"/>
  <c r="N400" i="7"/>
  <c r="O400" i="7" s="1"/>
  <c r="O416" i="6"/>
  <c r="N416" i="7"/>
  <c r="O416" i="7" s="1"/>
  <c r="O432" i="6"/>
  <c r="N432" i="7"/>
  <c r="O432" i="7" s="1"/>
  <c r="M435" i="10"/>
  <c r="J432" i="9"/>
  <c r="K432" i="9" s="1"/>
  <c r="M432" i="9" s="1"/>
  <c r="J428" i="9"/>
  <c r="K428" i="9" s="1"/>
  <c r="M428" i="9" s="1"/>
  <c r="J424" i="9"/>
  <c r="K424" i="9" s="1"/>
  <c r="M424" i="9" s="1"/>
  <c r="J420" i="9"/>
  <c r="K420" i="9" s="1"/>
  <c r="M420" i="9" s="1"/>
  <c r="J416" i="9"/>
  <c r="K416" i="9" s="1"/>
  <c r="M416" i="9" s="1"/>
  <c r="J412" i="9"/>
  <c r="K412" i="9" s="1"/>
  <c r="M412" i="9" s="1"/>
  <c r="J408" i="9"/>
  <c r="K408" i="9" s="1"/>
  <c r="M408" i="9" s="1"/>
  <c r="J404" i="9"/>
  <c r="K404" i="9" s="1"/>
  <c r="M404" i="9" s="1"/>
  <c r="J400" i="9"/>
  <c r="K400" i="9" s="1"/>
  <c r="M400" i="9" s="1"/>
  <c r="J396" i="9"/>
  <c r="K396" i="9" s="1"/>
  <c r="M396" i="9" s="1"/>
  <c r="J392" i="9"/>
  <c r="K392" i="9" s="1"/>
  <c r="M392" i="9" s="1"/>
  <c r="J433" i="9"/>
  <c r="K433" i="9" s="1"/>
  <c r="M433" i="9" s="1"/>
  <c r="J429" i="9"/>
  <c r="K429" i="9" s="1"/>
  <c r="M429" i="9" s="1"/>
  <c r="J425" i="9"/>
  <c r="K425" i="9" s="1"/>
  <c r="M425" i="9" s="1"/>
  <c r="J421" i="9"/>
  <c r="K421" i="9" s="1"/>
  <c r="M421" i="9" s="1"/>
  <c r="J417" i="9"/>
  <c r="K417" i="9" s="1"/>
  <c r="M417" i="9" s="1"/>
  <c r="J413" i="9"/>
  <c r="K413" i="9" s="1"/>
  <c r="M413" i="9" s="1"/>
  <c r="J409" i="9"/>
  <c r="K409" i="9" s="1"/>
  <c r="M409" i="9" s="1"/>
  <c r="J405" i="9"/>
  <c r="K405" i="9" s="1"/>
  <c r="M405" i="9" s="1"/>
  <c r="J401" i="9"/>
  <c r="K401" i="9" s="1"/>
  <c r="M401" i="9" s="1"/>
  <c r="J397" i="9"/>
  <c r="K397" i="9" s="1"/>
  <c r="M397" i="9" s="1"/>
  <c r="J423" i="9"/>
  <c r="K423" i="9" s="1"/>
  <c r="M423" i="9" s="1"/>
  <c r="J418" i="9"/>
  <c r="K418" i="9" s="1"/>
  <c r="M418" i="9" s="1"/>
  <c r="J407" i="9"/>
  <c r="K407" i="9" s="1"/>
  <c r="M407" i="9" s="1"/>
  <c r="J402" i="9"/>
  <c r="K402" i="9" s="1"/>
  <c r="M402" i="9" s="1"/>
  <c r="J391" i="9"/>
  <c r="K391" i="9" s="1"/>
  <c r="M391" i="9" s="1"/>
  <c r="J387" i="9"/>
  <c r="K387" i="9" s="1"/>
  <c r="M387" i="9" s="1"/>
  <c r="J383" i="9"/>
  <c r="K383" i="9" s="1"/>
  <c r="M383" i="9" s="1"/>
  <c r="J379" i="9"/>
  <c r="K379" i="9" s="1"/>
  <c r="M379" i="9" s="1"/>
  <c r="J375" i="9"/>
  <c r="K375" i="9" s="1"/>
  <c r="M375" i="9" s="1"/>
  <c r="J371" i="9"/>
  <c r="K371" i="9" s="1"/>
  <c r="M371" i="9" s="1"/>
  <c r="J367" i="9"/>
  <c r="K367" i="9" s="1"/>
  <c r="M367" i="9" s="1"/>
  <c r="J430" i="9"/>
  <c r="K430" i="9" s="1"/>
  <c r="M430" i="9" s="1"/>
  <c r="J419" i="9"/>
  <c r="K419" i="9" s="1"/>
  <c r="M419" i="9" s="1"/>
  <c r="J414" i="9"/>
  <c r="K414" i="9" s="1"/>
  <c r="M414" i="9" s="1"/>
  <c r="J403" i="9"/>
  <c r="K403" i="9" s="1"/>
  <c r="M403" i="9" s="1"/>
  <c r="J398" i="9"/>
  <c r="K398" i="9" s="1"/>
  <c r="M398" i="9" s="1"/>
  <c r="J393" i="9"/>
  <c r="K393" i="9" s="1"/>
  <c r="M393" i="9" s="1"/>
  <c r="J388" i="9"/>
  <c r="K388" i="9" s="1"/>
  <c r="M388" i="9" s="1"/>
  <c r="J384" i="9"/>
  <c r="K384" i="9" s="1"/>
  <c r="M384" i="9" s="1"/>
  <c r="J380" i="9"/>
  <c r="K380" i="9" s="1"/>
  <c r="M380" i="9" s="1"/>
  <c r="J376" i="9"/>
  <c r="K376" i="9" s="1"/>
  <c r="M376" i="9" s="1"/>
  <c r="J372" i="9"/>
  <c r="K372" i="9" s="1"/>
  <c r="M372" i="9" s="1"/>
  <c r="J368" i="9"/>
  <c r="K368" i="9" s="1"/>
  <c r="M368" i="9" s="1"/>
  <c r="J415" i="9"/>
  <c r="K415" i="9" s="1"/>
  <c r="M415" i="9" s="1"/>
  <c r="J406" i="9"/>
  <c r="K406" i="9" s="1"/>
  <c r="M406" i="9" s="1"/>
  <c r="J389" i="9"/>
  <c r="K389" i="9" s="1"/>
  <c r="M389" i="9" s="1"/>
  <c r="J378" i="9"/>
  <c r="K378" i="9" s="1"/>
  <c r="M378" i="9" s="1"/>
  <c r="J373" i="9"/>
  <c r="K373" i="9" s="1"/>
  <c r="M373" i="9" s="1"/>
  <c r="J364" i="9"/>
  <c r="K364" i="9" s="1"/>
  <c r="M364" i="9" s="1"/>
  <c r="J360" i="9"/>
  <c r="K360" i="9" s="1"/>
  <c r="M360" i="9" s="1"/>
  <c r="J356" i="9"/>
  <c r="K356" i="9" s="1"/>
  <c r="M356" i="9" s="1"/>
  <c r="J352" i="9"/>
  <c r="K352" i="9" s="1"/>
  <c r="M352" i="9" s="1"/>
  <c r="J348" i="9"/>
  <c r="K348" i="9" s="1"/>
  <c r="M348" i="9" s="1"/>
  <c r="J344" i="9"/>
  <c r="K344" i="9" s="1"/>
  <c r="M344" i="9" s="1"/>
  <c r="J340" i="9"/>
  <c r="K340" i="9" s="1"/>
  <c r="M340" i="9" s="1"/>
  <c r="J336" i="9"/>
  <c r="K336" i="9" s="1"/>
  <c r="M336" i="9" s="1"/>
  <c r="J332" i="9"/>
  <c r="K332" i="9" s="1"/>
  <c r="M332" i="9" s="1"/>
  <c r="J328" i="9"/>
  <c r="K328" i="9" s="1"/>
  <c r="M328" i="9" s="1"/>
  <c r="J324" i="9"/>
  <c r="K324" i="9" s="1"/>
  <c r="M324" i="9" s="1"/>
  <c r="J320" i="9"/>
  <c r="K320" i="9" s="1"/>
  <c r="M320" i="9" s="1"/>
  <c r="J316" i="9"/>
  <c r="K316" i="9" s="1"/>
  <c r="M316" i="9" s="1"/>
  <c r="J312" i="9"/>
  <c r="K312" i="9" s="1"/>
  <c r="M312" i="9" s="1"/>
  <c r="J308" i="9"/>
  <c r="K308" i="9" s="1"/>
  <c r="M308" i="9" s="1"/>
  <c r="J304" i="9"/>
  <c r="K304" i="9" s="1"/>
  <c r="M304" i="9" s="1"/>
  <c r="J427" i="9"/>
  <c r="K427" i="9" s="1"/>
  <c r="M427" i="9" s="1"/>
  <c r="J410" i="9"/>
  <c r="K410" i="9" s="1"/>
  <c r="M410" i="9" s="1"/>
  <c r="J395" i="9"/>
  <c r="K395" i="9" s="1"/>
  <c r="M395" i="9" s="1"/>
  <c r="J390" i="9"/>
  <c r="K390" i="9" s="1"/>
  <c r="M390" i="9" s="1"/>
  <c r="J385" i="9"/>
  <c r="K385" i="9" s="1"/>
  <c r="M385" i="9" s="1"/>
  <c r="J374" i="9"/>
  <c r="K374" i="9" s="1"/>
  <c r="M374" i="9" s="1"/>
  <c r="J369" i="9"/>
  <c r="K369" i="9" s="1"/>
  <c r="M369" i="9" s="1"/>
  <c r="J365" i="9"/>
  <c r="K365" i="9" s="1"/>
  <c r="M365" i="9" s="1"/>
  <c r="J361" i="9"/>
  <c r="K361" i="9" s="1"/>
  <c r="M361" i="9" s="1"/>
  <c r="J357" i="9"/>
  <c r="K357" i="9" s="1"/>
  <c r="M357" i="9" s="1"/>
  <c r="J353" i="9"/>
  <c r="K353" i="9" s="1"/>
  <c r="M353" i="9" s="1"/>
  <c r="J349" i="9"/>
  <c r="K349" i="9" s="1"/>
  <c r="M349" i="9" s="1"/>
  <c r="J345" i="9"/>
  <c r="K345" i="9" s="1"/>
  <c r="M345" i="9" s="1"/>
  <c r="J341" i="9"/>
  <c r="K341" i="9" s="1"/>
  <c r="M341" i="9" s="1"/>
  <c r="J337" i="9"/>
  <c r="K337" i="9" s="1"/>
  <c r="M337" i="9" s="1"/>
  <c r="J333" i="9"/>
  <c r="K333" i="9" s="1"/>
  <c r="M333" i="9" s="1"/>
  <c r="J329" i="9"/>
  <c r="K329" i="9" s="1"/>
  <c r="M329" i="9" s="1"/>
  <c r="J325" i="9"/>
  <c r="K325" i="9" s="1"/>
  <c r="M325" i="9" s="1"/>
  <c r="J321" i="9"/>
  <c r="K321" i="9" s="1"/>
  <c r="M321" i="9" s="1"/>
  <c r="J317" i="9"/>
  <c r="K317" i="9" s="1"/>
  <c r="M317" i="9" s="1"/>
  <c r="J313" i="9"/>
  <c r="K313" i="9" s="1"/>
  <c r="M313" i="9" s="1"/>
  <c r="J309" i="9"/>
  <c r="K309" i="9" s="1"/>
  <c r="M309" i="9" s="1"/>
  <c r="J305" i="9"/>
  <c r="K305" i="9" s="1"/>
  <c r="M305" i="9" s="1"/>
  <c r="J381" i="9"/>
  <c r="K381" i="9" s="1"/>
  <c r="M381" i="9" s="1"/>
  <c r="J366" i="9"/>
  <c r="K366" i="9" s="1"/>
  <c r="M366" i="9" s="1"/>
  <c r="J355" i="9"/>
  <c r="K355" i="9" s="1"/>
  <c r="M355" i="9" s="1"/>
  <c r="J350" i="9"/>
  <c r="K350" i="9" s="1"/>
  <c r="M350" i="9" s="1"/>
  <c r="J339" i="9"/>
  <c r="K339" i="9" s="1"/>
  <c r="M339" i="9" s="1"/>
  <c r="J334" i="9"/>
  <c r="K334" i="9" s="1"/>
  <c r="M334" i="9" s="1"/>
  <c r="J323" i="9"/>
  <c r="K323" i="9" s="1"/>
  <c r="M323" i="9" s="1"/>
  <c r="J319" i="9"/>
  <c r="K319" i="9" s="1"/>
  <c r="M319" i="9" s="1"/>
  <c r="J315" i="9"/>
  <c r="K315" i="9" s="1"/>
  <c r="M315" i="9" s="1"/>
  <c r="J311" i="9"/>
  <c r="K311" i="9" s="1"/>
  <c r="M311" i="9" s="1"/>
  <c r="J307" i="9"/>
  <c r="K307" i="9" s="1"/>
  <c r="M307" i="9" s="1"/>
  <c r="J303" i="9"/>
  <c r="K303" i="9" s="1"/>
  <c r="M303" i="9" s="1"/>
  <c r="J300" i="9"/>
  <c r="K300" i="9" s="1"/>
  <c r="M300" i="9" s="1"/>
  <c r="J296" i="9"/>
  <c r="K296" i="9" s="1"/>
  <c r="M296" i="9" s="1"/>
  <c r="J292" i="9"/>
  <c r="K292" i="9" s="1"/>
  <c r="M292" i="9" s="1"/>
  <c r="J288" i="9"/>
  <c r="K288" i="9" s="1"/>
  <c r="M288" i="9" s="1"/>
  <c r="J284" i="9"/>
  <c r="K284" i="9" s="1"/>
  <c r="M284" i="9" s="1"/>
  <c r="J280" i="9"/>
  <c r="K280" i="9" s="1"/>
  <c r="M280" i="9" s="1"/>
  <c r="J276" i="9"/>
  <c r="K276" i="9" s="1"/>
  <c r="M276" i="9" s="1"/>
  <c r="J272" i="9"/>
  <c r="K272" i="9" s="1"/>
  <c r="M272" i="9" s="1"/>
  <c r="J422" i="9"/>
  <c r="K422" i="9" s="1"/>
  <c r="M422" i="9" s="1"/>
  <c r="J411" i="9"/>
  <c r="K411" i="9" s="1"/>
  <c r="M411" i="9" s="1"/>
  <c r="J370" i="9"/>
  <c r="K370" i="9" s="1"/>
  <c r="M370" i="9" s="1"/>
  <c r="J362" i="9"/>
  <c r="K362" i="9" s="1"/>
  <c r="M362" i="9" s="1"/>
  <c r="J351" i="9"/>
  <c r="K351" i="9" s="1"/>
  <c r="M351" i="9" s="1"/>
  <c r="J346" i="9"/>
  <c r="K346" i="9" s="1"/>
  <c r="M346" i="9" s="1"/>
  <c r="J335" i="9"/>
  <c r="K335" i="9" s="1"/>
  <c r="M335" i="9" s="1"/>
  <c r="J330" i="9"/>
  <c r="K330" i="9" s="1"/>
  <c r="M330" i="9" s="1"/>
  <c r="J301" i="9"/>
  <c r="K301" i="9" s="1"/>
  <c r="M301" i="9" s="1"/>
  <c r="J297" i="9"/>
  <c r="K297" i="9" s="1"/>
  <c r="M297" i="9" s="1"/>
  <c r="J293" i="9"/>
  <c r="K293" i="9" s="1"/>
  <c r="M293" i="9" s="1"/>
  <c r="J289" i="9"/>
  <c r="K289" i="9" s="1"/>
  <c r="M289" i="9" s="1"/>
  <c r="J285" i="9"/>
  <c r="K285" i="9" s="1"/>
  <c r="M285" i="9" s="1"/>
  <c r="J281" i="9"/>
  <c r="K281" i="9" s="1"/>
  <c r="M281" i="9" s="1"/>
  <c r="J277" i="9"/>
  <c r="K277" i="9" s="1"/>
  <c r="M277" i="9" s="1"/>
  <c r="J273" i="9"/>
  <c r="K273" i="9" s="1"/>
  <c r="M273" i="9" s="1"/>
  <c r="J269" i="9"/>
  <c r="K269" i="9" s="1"/>
  <c r="M269" i="9" s="1"/>
  <c r="J265" i="9"/>
  <c r="K265" i="9" s="1"/>
  <c r="M265" i="9" s="1"/>
  <c r="J426" i="9"/>
  <c r="K426" i="9" s="1"/>
  <c r="M426" i="9" s="1"/>
  <c r="J394" i="9"/>
  <c r="K394" i="9" s="1"/>
  <c r="M394" i="9" s="1"/>
  <c r="J347" i="9"/>
  <c r="K347" i="9" s="1"/>
  <c r="M347" i="9" s="1"/>
  <c r="J338" i="9"/>
  <c r="K338" i="9" s="1"/>
  <c r="M338" i="9" s="1"/>
  <c r="J322" i="9"/>
  <c r="K322" i="9" s="1"/>
  <c r="M322" i="9" s="1"/>
  <c r="J306" i="9"/>
  <c r="K306" i="9" s="1"/>
  <c r="M306" i="9" s="1"/>
  <c r="J298" i="9"/>
  <c r="K298" i="9" s="1"/>
  <c r="M298" i="9" s="1"/>
  <c r="J294" i="9"/>
  <c r="K294" i="9" s="1"/>
  <c r="M294" i="9" s="1"/>
  <c r="J290" i="9"/>
  <c r="K290" i="9" s="1"/>
  <c r="M290" i="9" s="1"/>
  <c r="J286" i="9"/>
  <c r="K286" i="9" s="1"/>
  <c r="M286" i="9" s="1"/>
  <c r="J282" i="9"/>
  <c r="K282" i="9" s="1"/>
  <c r="M282" i="9" s="1"/>
  <c r="J278" i="9"/>
  <c r="K278" i="9" s="1"/>
  <c r="M278" i="9" s="1"/>
  <c r="J274" i="9"/>
  <c r="K274" i="9" s="1"/>
  <c r="M274" i="9" s="1"/>
  <c r="J270" i="9"/>
  <c r="K270" i="9" s="1"/>
  <c r="M270" i="9" s="1"/>
  <c r="J267" i="9"/>
  <c r="K267" i="9" s="1"/>
  <c r="M267" i="9" s="1"/>
  <c r="J266" i="9"/>
  <c r="K266" i="9" s="1"/>
  <c r="M266" i="9" s="1"/>
  <c r="J263" i="9"/>
  <c r="K263" i="9" s="1"/>
  <c r="M263" i="9" s="1"/>
  <c r="J260" i="9"/>
  <c r="K260" i="9" s="1"/>
  <c r="M260" i="9" s="1"/>
  <c r="J256" i="9"/>
  <c r="K256" i="9" s="1"/>
  <c r="M256" i="9" s="1"/>
  <c r="J252" i="9"/>
  <c r="K252" i="9" s="1"/>
  <c r="M252" i="9" s="1"/>
  <c r="J248" i="9"/>
  <c r="K248" i="9" s="1"/>
  <c r="M248" i="9" s="1"/>
  <c r="J244" i="9"/>
  <c r="K244" i="9" s="1"/>
  <c r="M244" i="9" s="1"/>
  <c r="J240" i="9"/>
  <c r="K240" i="9" s="1"/>
  <c r="M240" i="9" s="1"/>
  <c r="J236" i="9"/>
  <c r="K236" i="9" s="1"/>
  <c r="M236" i="9" s="1"/>
  <c r="J232" i="9"/>
  <c r="K232" i="9" s="1"/>
  <c r="M232" i="9" s="1"/>
  <c r="J228" i="9"/>
  <c r="K228" i="9" s="1"/>
  <c r="M228" i="9" s="1"/>
  <c r="J224" i="9"/>
  <c r="K224" i="9" s="1"/>
  <c r="M224" i="9" s="1"/>
  <c r="J220" i="9"/>
  <c r="K220" i="9" s="1"/>
  <c r="M220" i="9" s="1"/>
  <c r="J216" i="9"/>
  <c r="K216" i="9" s="1"/>
  <c r="M216" i="9" s="1"/>
  <c r="J212" i="9"/>
  <c r="K212" i="9" s="1"/>
  <c r="M212" i="9" s="1"/>
  <c r="J208" i="9"/>
  <c r="K208" i="9" s="1"/>
  <c r="M208" i="9" s="1"/>
  <c r="J204" i="9"/>
  <c r="K204" i="9" s="1"/>
  <c r="M204" i="9" s="1"/>
  <c r="J200" i="9"/>
  <c r="K200" i="9" s="1"/>
  <c r="M200" i="9" s="1"/>
  <c r="J196" i="9"/>
  <c r="K196" i="9" s="1"/>
  <c r="M196" i="9" s="1"/>
  <c r="J192" i="9"/>
  <c r="K192" i="9" s="1"/>
  <c r="M192" i="9" s="1"/>
  <c r="J188" i="9"/>
  <c r="K188" i="9" s="1"/>
  <c r="M188" i="9" s="1"/>
  <c r="J184" i="9"/>
  <c r="K184" i="9" s="1"/>
  <c r="M184" i="9" s="1"/>
  <c r="J180" i="9"/>
  <c r="K180" i="9" s="1"/>
  <c r="M180" i="9" s="1"/>
  <c r="J176" i="9"/>
  <c r="K176" i="9" s="1"/>
  <c r="M176" i="9" s="1"/>
  <c r="J172" i="9"/>
  <c r="K172" i="9" s="1"/>
  <c r="M172" i="9" s="1"/>
  <c r="J168" i="9"/>
  <c r="K168" i="9" s="1"/>
  <c r="M168" i="9" s="1"/>
  <c r="J164" i="9"/>
  <c r="K164" i="9" s="1"/>
  <c r="M164" i="9" s="1"/>
  <c r="J160" i="9"/>
  <c r="K160" i="9" s="1"/>
  <c r="M160" i="9" s="1"/>
  <c r="J156" i="9"/>
  <c r="K156" i="9" s="1"/>
  <c r="M156" i="9" s="1"/>
  <c r="J152" i="9"/>
  <c r="K152" i="9" s="1"/>
  <c r="M152" i="9" s="1"/>
  <c r="J148" i="9"/>
  <c r="K148" i="9" s="1"/>
  <c r="M148" i="9" s="1"/>
  <c r="J431" i="9"/>
  <c r="K431" i="9" s="1"/>
  <c r="M431" i="9" s="1"/>
  <c r="J399" i="9"/>
  <c r="K399" i="9" s="1"/>
  <c r="M399" i="9" s="1"/>
  <c r="J359" i="9"/>
  <c r="K359" i="9" s="1"/>
  <c r="M359" i="9" s="1"/>
  <c r="J342" i="9"/>
  <c r="K342" i="9" s="1"/>
  <c r="M342" i="9" s="1"/>
  <c r="J327" i="9"/>
  <c r="K327" i="9" s="1"/>
  <c r="M327" i="9" s="1"/>
  <c r="J318" i="9"/>
  <c r="K318" i="9" s="1"/>
  <c r="M318" i="9" s="1"/>
  <c r="J302" i="9"/>
  <c r="K302" i="9" s="1"/>
  <c r="M302" i="9" s="1"/>
  <c r="J261" i="9"/>
  <c r="K261" i="9" s="1"/>
  <c r="M261" i="9" s="1"/>
  <c r="J257" i="9"/>
  <c r="K257" i="9" s="1"/>
  <c r="M257" i="9" s="1"/>
  <c r="J253" i="9"/>
  <c r="K253" i="9" s="1"/>
  <c r="M253" i="9" s="1"/>
  <c r="J249" i="9"/>
  <c r="K249" i="9" s="1"/>
  <c r="M249" i="9" s="1"/>
  <c r="J245" i="9"/>
  <c r="K245" i="9" s="1"/>
  <c r="M245" i="9" s="1"/>
  <c r="J241" i="9"/>
  <c r="K241" i="9" s="1"/>
  <c r="M241" i="9" s="1"/>
  <c r="J237" i="9"/>
  <c r="K237" i="9" s="1"/>
  <c r="M237" i="9" s="1"/>
  <c r="J233" i="9"/>
  <c r="K233" i="9" s="1"/>
  <c r="M233" i="9" s="1"/>
  <c r="J229" i="9"/>
  <c r="K229" i="9" s="1"/>
  <c r="M229" i="9" s="1"/>
  <c r="J225" i="9"/>
  <c r="K225" i="9" s="1"/>
  <c r="M225" i="9" s="1"/>
  <c r="J221" i="9"/>
  <c r="K221" i="9" s="1"/>
  <c r="M221" i="9" s="1"/>
  <c r="J217" i="9"/>
  <c r="K217" i="9" s="1"/>
  <c r="M217" i="9" s="1"/>
  <c r="J213" i="9"/>
  <c r="K213" i="9" s="1"/>
  <c r="M213" i="9" s="1"/>
  <c r="J209" i="9"/>
  <c r="K209" i="9" s="1"/>
  <c r="M209" i="9" s="1"/>
  <c r="J205" i="9"/>
  <c r="K205" i="9" s="1"/>
  <c r="M205" i="9" s="1"/>
  <c r="J201" i="9"/>
  <c r="K201" i="9" s="1"/>
  <c r="M201" i="9" s="1"/>
  <c r="J197" i="9"/>
  <c r="K197" i="9" s="1"/>
  <c r="M197" i="9" s="1"/>
  <c r="J193" i="9"/>
  <c r="K193" i="9" s="1"/>
  <c r="M193" i="9" s="1"/>
  <c r="J189" i="9"/>
  <c r="K189" i="9" s="1"/>
  <c r="M189" i="9" s="1"/>
  <c r="J185" i="9"/>
  <c r="K185" i="9" s="1"/>
  <c r="M185" i="9" s="1"/>
  <c r="J181" i="9"/>
  <c r="K181" i="9" s="1"/>
  <c r="M181" i="9" s="1"/>
  <c r="J177" i="9"/>
  <c r="K177" i="9" s="1"/>
  <c r="M177" i="9" s="1"/>
  <c r="J173" i="9"/>
  <c r="K173" i="9" s="1"/>
  <c r="M173" i="9" s="1"/>
  <c r="J169" i="9"/>
  <c r="K169" i="9" s="1"/>
  <c r="M169" i="9" s="1"/>
  <c r="J165" i="9"/>
  <c r="K165" i="9" s="1"/>
  <c r="M165" i="9" s="1"/>
  <c r="J161" i="9"/>
  <c r="K161" i="9" s="1"/>
  <c r="M161" i="9" s="1"/>
  <c r="J157" i="9"/>
  <c r="K157" i="9" s="1"/>
  <c r="M157" i="9" s="1"/>
  <c r="J153" i="9"/>
  <c r="K153" i="9" s="1"/>
  <c r="M153" i="9" s="1"/>
  <c r="J149" i="9"/>
  <c r="K149" i="9" s="1"/>
  <c r="M149" i="9" s="1"/>
  <c r="J145" i="9"/>
  <c r="K145" i="9" s="1"/>
  <c r="M145" i="9" s="1"/>
  <c r="J141" i="9"/>
  <c r="K141" i="9" s="1"/>
  <c r="M141" i="9" s="1"/>
  <c r="J137" i="9"/>
  <c r="K137" i="9" s="1"/>
  <c r="M137" i="9" s="1"/>
  <c r="J133" i="9"/>
  <c r="K133" i="9" s="1"/>
  <c r="M133" i="9" s="1"/>
  <c r="J386" i="9"/>
  <c r="K386" i="9" s="1"/>
  <c r="M386" i="9" s="1"/>
  <c r="J377" i="9"/>
  <c r="K377" i="9" s="1"/>
  <c r="M377" i="9" s="1"/>
  <c r="J331" i="9"/>
  <c r="K331" i="9" s="1"/>
  <c r="M331" i="9" s="1"/>
  <c r="J262" i="9"/>
  <c r="K262" i="9" s="1"/>
  <c r="M262" i="9" s="1"/>
  <c r="J258" i="9"/>
  <c r="K258" i="9" s="1"/>
  <c r="M258" i="9" s="1"/>
  <c r="J254" i="9"/>
  <c r="K254" i="9" s="1"/>
  <c r="M254" i="9" s="1"/>
  <c r="J250" i="9"/>
  <c r="K250" i="9" s="1"/>
  <c r="M250" i="9" s="1"/>
  <c r="J246" i="9"/>
  <c r="K246" i="9" s="1"/>
  <c r="M246" i="9" s="1"/>
  <c r="J242" i="9"/>
  <c r="K242" i="9" s="1"/>
  <c r="M242" i="9" s="1"/>
  <c r="J238" i="9"/>
  <c r="K238" i="9" s="1"/>
  <c r="M238" i="9" s="1"/>
  <c r="J234" i="9"/>
  <c r="K234" i="9" s="1"/>
  <c r="M234" i="9" s="1"/>
  <c r="J230" i="9"/>
  <c r="K230" i="9" s="1"/>
  <c r="M230" i="9" s="1"/>
  <c r="J226" i="9"/>
  <c r="K226" i="9" s="1"/>
  <c r="M226" i="9" s="1"/>
  <c r="J222" i="9"/>
  <c r="K222" i="9" s="1"/>
  <c r="M222" i="9" s="1"/>
  <c r="J218" i="9"/>
  <c r="K218" i="9" s="1"/>
  <c r="M218" i="9" s="1"/>
  <c r="J214" i="9"/>
  <c r="K214" i="9" s="1"/>
  <c r="M214" i="9" s="1"/>
  <c r="J210" i="9"/>
  <c r="K210" i="9" s="1"/>
  <c r="M210" i="9" s="1"/>
  <c r="J206" i="9"/>
  <c r="K206" i="9" s="1"/>
  <c r="M206" i="9" s="1"/>
  <c r="J202" i="9"/>
  <c r="K202" i="9" s="1"/>
  <c r="M202" i="9" s="1"/>
  <c r="J198" i="9"/>
  <c r="K198" i="9" s="1"/>
  <c r="M198" i="9" s="1"/>
  <c r="J194" i="9"/>
  <c r="K194" i="9" s="1"/>
  <c r="M194" i="9" s="1"/>
  <c r="J190" i="9"/>
  <c r="K190" i="9" s="1"/>
  <c r="M190" i="9" s="1"/>
  <c r="J186" i="9"/>
  <c r="K186" i="9" s="1"/>
  <c r="M186" i="9" s="1"/>
  <c r="J182" i="9"/>
  <c r="K182" i="9" s="1"/>
  <c r="M182" i="9" s="1"/>
  <c r="J178" i="9"/>
  <c r="K178" i="9" s="1"/>
  <c r="M178" i="9" s="1"/>
  <c r="J174" i="9"/>
  <c r="K174" i="9" s="1"/>
  <c r="M174" i="9" s="1"/>
  <c r="J170" i="9"/>
  <c r="K170" i="9" s="1"/>
  <c r="M170" i="9" s="1"/>
  <c r="J166" i="9"/>
  <c r="K166" i="9" s="1"/>
  <c r="M166" i="9" s="1"/>
  <c r="J162" i="9"/>
  <c r="K162" i="9" s="1"/>
  <c r="M162" i="9" s="1"/>
  <c r="J158" i="9"/>
  <c r="K158" i="9" s="1"/>
  <c r="M158" i="9" s="1"/>
  <c r="J154" i="9"/>
  <c r="K154" i="9" s="1"/>
  <c r="M154" i="9" s="1"/>
  <c r="J150" i="9"/>
  <c r="K150" i="9" s="1"/>
  <c r="M150" i="9" s="1"/>
  <c r="J146" i="9"/>
  <c r="K146" i="9" s="1"/>
  <c r="M146" i="9" s="1"/>
  <c r="J143" i="9"/>
  <c r="K143" i="9" s="1"/>
  <c r="M143" i="9" s="1"/>
  <c r="J142" i="9"/>
  <c r="K142" i="9" s="1"/>
  <c r="M142" i="9" s="1"/>
  <c r="J139" i="9"/>
  <c r="K139" i="9" s="1"/>
  <c r="M139" i="9" s="1"/>
  <c r="J138" i="9"/>
  <c r="K138" i="9" s="1"/>
  <c r="M138" i="9" s="1"/>
  <c r="J135" i="9"/>
  <c r="K135" i="9" s="1"/>
  <c r="M135" i="9" s="1"/>
  <c r="J134" i="9"/>
  <c r="K134" i="9" s="1"/>
  <c r="M134" i="9" s="1"/>
  <c r="J131" i="9"/>
  <c r="K131" i="9" s="1"/>
  <c r="M131" i="9" s="1"/>
  <c r="J127" i="9"/>
  <c r="K127" i="9" s="1"/>
  <c r="M127" i="9" s="1"/>
  <c r="J123" i="9"/>
  <c r="K123" i="9" s="1"/>
  <c r="M123" i="9" s="1"/>
  <c r="J119" i="9"/>
  <c r="K119" i="9" s="1"/>
  <c r="M119" i="9" s="1"/>
  <c r="J115" i="9"/>
  <c r="K115" i="9" s="1"/>
  <c r="M115" i="9" s="1"/>
  <c r="J111" i="9"/>
  <c r="K111" i="9" s="1"/>
  <c r="M111" i="9" s="1"/>
  <c r="J107" i="9"/>
  <c r="K107" i="9" s="1"/>
  <c r="M107" i="9" s="1"/>
  <c r="J103" i="9"/>
  <c r="K103" i="9" s="1"/>
  <c r="M103" i="9" s="1"/>
  <c r="J99" i="9"/>
  <c r="K99" i="9" s="1"/>
  <c r="M99" i="9" s="1"/>
  <c r="J95" i="9"/>
  <c r="K95" i="9" s="1"/>
  <c r="M95" i="9" s="1"/>
  <c r="J91" i="9"/>
  <c r="K91" i="9" s="1"/>
  <c r="M91" i="9" s="1"/>
  <c r="J87" i="9"/>
  <c r="K87" i="9" s="1"/>
  <c r="M87" i="9" s="1"/>
  <c r="J83" i="9"/>
  <c r="K83" i="9" s="1"/>
  <c r="M83" i="9" s="1"/>
  <c r="J79" i="9"/>
  <c r="K79" i="9" s="1"/>
  <c r="M79" i="9" s="1"/>
  <c r="J75" i="9"/>
  <c r="K75" i="9" s="1"/>
  <c r="M75" i="9" s="1"/>
  <c r="J71" i="9"/>
  <c r="K71" i="9" s="1"/>
  <c r="M71" i="9" s="1"/>
  <c r="J67" i="9"/>
  <c r="K67" i="9" s="1"/>
  <c r="M67" i="9" s="1"/>
  <c r="J63" i="9"/>
  <c r="K63" i="9" s="1"/>
  <c r="M63" i="9" s="1"/>
  <c r="J59" i="9"/>
  <c r="K59" i="9" s="1"/>
  <c r="M59" i="9" s="1"/>
  <c r="J55" i="9"/>
  <c r="K55" i="9" s="1"/>
  <c r="M55" i="9" s="1"/>
  <c r="J51" i="9"/>
  <c r="K51" i="9" s="1"/>
  <c r="M51" i="9" s="1"/>
  <c r="J47" i="9"/>
  <c r="K47" i="9" s="1"/>
  <c r="M47" i="9" s="1"/>
  <c r="J43" i="9"/>
  <c r="K43" i="9" s="1"/>
  <c r="M43" i="9" s="1"/>
  <c r="J39" i="9"/>
  <c r="K39" i="9" s="1"/>
  <c r="M39" i="9" s="1"/>
  <c r="J35" i="9"/>
  <c r="K35" i="9" s="1"/>
  <c r="M35" i="9" s="1"/>
  <c r="J31" i="9"/>
  <c r="K31" i="9" s="1"/>
  <c r="M31" i="9" s="1"/>
  <c r="J354" i="9"/>
  <c r="K354" i="9" s="1"/>
  <c r="M354" i="9" s="1"/>
  <c r="J343" i="9"/>
  <c r="K343" i="9" s="1"/>
  <c r="M343" i="9" s="1"/>
  <c r="J314" i="9"/>
  <c r="K314" i="9" s="1"/>
  <c r="M314" i="9" s="1"/>
  <c r="J310" i="9"/>
  <c r="K310" i="9" s="1"/>
  <c r="M310" i="9" s="1"/>
  <c r="J295" i="9"/>
  <c r="K295" i="9" s="1"/>
  <c r="M295" i="9" s="1"/>
  <c r="J287" i="9"/>
  <c r="K287" i="9" s="1"/>
  <c r="M287" i="9" s="1"/>
  <c r="J279" i="9"/>
  <c r="K279" i="9" s="1"/>
  <c r="M279" i="9" s="1"/>
  <c r="J271" i="9"/>
  <c r="K271" i="9" s="1"/>
  <c r="M271" i="9" s="1"/>
  <c r="J268" i="9"/>
  <c r="K268" i="9" s="1"/>
  <c r="M268" i="9" s="1"/>
  <c r="J128" i="9"/>
  <c r="K128" i="9" s="1"/>
  <c r="M128" i="9" s="1"/>
  <c r="J124" i="9"/>
  <c r="K124" i="9" s="1"/>
  <c r="M124" i="9" s="1"/>
  <c r="J120" i="9"/>
  <c r="K120" i="9" s="1"/>
  <c r="M120" i="9" s="1"/>
  <c r="J116" i="9"/>
  <c r="K116" i="9" s="1"/>
  <c r="M116" i="9" s="1"/>
  <c r="J112" i="9"/>
  <c r="K112" i="9" s="1"/>
  <c r="M112" i="9" s="1"/>
  <c r="J108" i="9"/>
  <c r="K108" i="9" s="1"/>
  <c r="M108" i="9" s="1"/>
  <c r="J104" i="9"/>
  <c r="K104" i="9" s="1"/>
  <c r="M104" i="9" s="1"/>
  <c r="J100" i="9"/>
  <c r="K100" i="9" s="1"/>
  <c r="M100" i="9" s="1"/>
  <c r="J96" i="9"/>
  <c r="K96" i="9" s="1"/>
  <c r="M96" i="9" s="1"/>
  <c r="J92" i="9"/>
  <c r="K92" i="9" s="1"/>
  <c r="M92" i="9" s="1"/>
  <c r="J88" i="9"/>
  <c r="K88" i="9" s="1"/>
  <c r="M88" i="9" s="1"/>
  <c r="J84" i="9"/>
  <c r="K84" i="9" s="1"/>
  <c r="M84" i="9" s="1"/>
  <c r="J80" i="9"/>
  <c r="K80" i="9" s="1"/>
  <c r="M80" i="9" s="1"/>
  <c r="J76" i="9"/>
  <c r="K76" i="9" s="1"/>
  <c r="M76" i="9" s="1"/>
  <c r="J72" i="9"/>
  <c r="K72" i="9" s="1"/>
  <c r="M72" i="9" s="1"/>
  <c r="J68" i="9"/>
  <c r="K68" i="9" s="1"/>
  <c r="M68" i="9" s="1"/>
  <c r="J64" i="9"/>
  <c r="K64" i="9" s="1"/>
  <c r="M64" i="9" s="1"/>
  <c r="J60" i="9"/>
  <c r="K60" i="9" s="1"/>
  <c r="M60" i="9" s="1"/>
  <c r="J56" i="9"/>
  <c r="K56" i="9" s="1"/>
  <c r="M56" i="9" s="1"/>
  <c r="J52" i="9"/>
  <c r="K52" i="9" s="1"/>
  <c r="M52" i="9" s="1"/>
  <c r="J48" i="9"/>
  <c r="K48" i="9" s="1"/>
  <c r="M48" i="9" s="1"/>
  <c r="J44" i="9"/>
  <c r="K44" i="9" s="1"/>
  <c r="M44" i="9" s="1"/>
  <c r="J40" i="9"/>
  <c r="K40" i="9" s="1"/>
  <c r="M40" i="9" s="1"/>
  <c r="J36" i="9"/>
  <c r="K36" i="9" s="1"/>
  <c r="M36" i="9" s="1"/>
  <c r="J32" i="9"/>
  <c r="K32" i="9" s="1"/>
  <c r="M32" i="9" s="1"/>
  <c r="J28" i="9"/>
  <c r="K28" i="9" s="1"/>
  <c r="M28" i="9" s="1"/>
  <c r="J24" i="9"/>
  <c r="K24" i="9" s="1"/>
  <c r="M24" i="9" s="1"/>
  <c r="J20" i="9"/>
  <c r="K20" i="9" s="1"/>
  <c r="M20" i="9" s="1"/>
  <c r="J16" i="9"/>
  <c r="K16" i="9" s="1"/>
  <c r="M16" i="9" s="1"/>
  <c r="J12" i="9"/>
  <c r="K12" i="9" s="1"/>
  <c r="M12" i="9" s="1"/>
  <c r="J382" i="9"/>
  <c r="K382" i="9" s="1"/>
  <c r="M382" i="9" s="1"/>
  <c r="J363" i="9"/>
  <c r="K363" i="9" s="1"/>
  <c r="M363" i="9" s="1"/>
  <c r="J275" i="9"/>
  <c r="K275" i="9" s="1"/>
  <c r="M275" i="9" s="1"/>
  <c r="J264" i="9"/>
  <c r="K264" i="9" s="1"/>
  <c r="M264" i="9" s="1"/>
  <c r="J259" i="9"/>
  <c r="K259" i="9" s="1"/>
  <c r="M259" i="9" s="1"/>
  <c r="J251" i="9"/>
  <c r="K251" i="9" s="1"/>
  <c r="M251" i="9" s="1"/>
  <c r="J243" i="9"/>
  <c r="K243" i="9" s="1"/>
  <c r="M243" i="9" s="1"/>
  <c r="J235" i="9"/>
  <c r="K235" i="9" s="1"/>
  <c r="M235" i="9" s="1"/>
  <c r="J227" i="9"/>
  <c r="K227" i="9" s="1"/>
  <c r="M227" i="9" s="1"/>
  <c r="J219" i="9"/>
  <c r="K219" i="9" s="1"/>
  <c r="M219" i="9" s="1"/>
  <c r="J211" i="9"/>
  <c r="K211" i="9" s="1"/>
  <c r="M211" i="9" s="1"/>
  <c r="J203" i="9"/>
  <c r="K203" i="9" s="1"/>
  <c r="M203" i="9" s="1"/>
  <c r="J195" i="9"/>
  <c r="K195" i="9" s="1"/>
  <c r="M195" i="9" s="1"/>
  <c r="J187" i="9"/>
  <c r="K187" i="9" s="1"/>
  <c r="M187" i="9" s="1"/>
  <c r="J179" i="9"/>
  <c r="K179" i="9" s="1"/>
  <c r="M179" i="9" s="1"/>
  <c r="J171" i="9"/>
  <c r="K171" i="9" s="1"/>
  <c r="M171" i="9" s="1"/>
  <c r="J163" i="9"/>
  <c r="K163" i="9" s="1"/>
  <c r="M163" i="9" s="1"/>
  <c r="J155" i="9"/>
  <c r="K155" i="9" s="1"/>
  <c r="M155" i="9" s="1"/>
  <c r="J147" i="9"/>
  <c r="K147" i="9" s="1"/>
  <c r="M147" i="9" s="1"/>
  <c r="J144" i="9"/>
  <c r="K144" i="9" s="1"/>
  <c r="M144" i="9" s="1"/>
  <c r="J136" i="9"/>
  <c r="K136" i="9" s="1"/>
  <c r="M136" i="9" s="1"/>
  <c r="J291" i="9"/>
  <c r="K291" i="9" s="1"/>
  <c r="M291" i="9" s="1"/>
  <c r="J239" i="9"/>
  <c r="K239" i="9" s="1"/>
  <c r="M239" i="9" s="1"/>
  <c r="J231" i="9"/>
  <c r="K231" i="9" s="1"/>
  <c r="M231" i="9" s="1"/>
  <c r="J215" i="9"/>
  <c r="K215" i="9" s="1"/>
  <c r="M215" i="9" s="1"/>
  <c r="J199" i="9"/>
  <c r="K199" i="9" s="1"/>
  <c r="M199" i="9" s="1"/>
  <c r="J175" i="9"/>
  <c r="K175" i="9" s="1"/>
  <c r="M175" i="9" s="1"/>
  <c r="J151" i="9"/>
  <c r="K151" i="9" s="1"/>
  <c r="M151" i="9" s="1"/>
  <c r="J18" i="9"/>
  <c r="K18" i="9" s="1"/>
  <c r="M18" i="9" s="1"/>
  <c r="J14" i="9"/>
  <c r="K14" i="9" s="1"/>
  <c r="M14" i="9" s="1"/>
  <c r="J10" i="9"/>
  <c r="K10" i="9" s="1"/>
  <c r="M10" i="9" s="1"/>
  <c r="J283" i="9"/>
  <c r="K283" i="9" s="1"/>
  <c r="M283" i="9" s="1"/>
  <c r="J125" i="9"/>
  <c r="K125" i="9" s="1"/>
  <c r="M125" i="9" s="1"/>
  <c r="J121" i="9"/>
  <c r="K121" i="9" s="1"/>
  <c r="M121" i="9" s="1"/>
  <c r="J109" i="9"/>
  <c r="K109" i="9" s="1"/>
  <c r="M109" i="9" s="1"/>
  <c r="J101" i="9"/>
  <c r="K101" i="9" s="1"/>
  <c r="M101" i="9" s="1"/>
  <c r="J89" i="9"/>
  <c r="K89" i="9" s="1"/>
  <c r="M89" i="9" s="1"/>
  <c r="J85" i="9"/>
  <c r="K85" i="9" s="1"/>
  <c r="M85" i="9" s="1"/>
  <c r="J81" i="9"/>
  <c r="K81" i="9" s="1"/>
  <c r="M81" i="9" s="1"/>
  <c r="J77" i="9"/>
  <c r="K77" i="9" s="1"/>
  <c r="M77" i="9" s="1"/>
  <c r="J57" i="9"/>
  <c r="K57" i="9" s="1"/>
  <c r="M57" i="9" s="1"/>
  <c r="J53" i="9"/>
  <c r="K53" i="9" s="1"/>
  <c r="M53" i="9" s="1"/>
  <c r="J41" i="9"/>
  <c r="K41" i="9" s="1"/>
  <c r="M41" i="9" s="1"/>
  <c r="J33" i="9"/>
  <c r="K33" i="9" s="1"/>
  <c r="M33" i="9" s="1"/>
  <c r="J299" i="9"/>
  <c r="K299" i="9" s="1"/>
  <c r="M299" i="9" s="1"/>
  <c r="J130" i="9"/>
  <c r="K130" i="9" s="1"/>
  <c r="M130" i="9" s="1"/>
  <c r="J126" i="9"/>
  <c r="K126" i="9" s="1"/>
  <c r="M126" i="9" s="1"/>
  <c r="J122" i="9"/>
  <c r="K122" i="9" s="1"/>
  <c r="M122" i="9" s="1"/>
  <c r="J118" i="9"/>
  <c r="K118" i="9" s="1"/>
  <c r="M118" i="9" s="1"/>
  <c r="J114" i="9"/>
  <c r="K114" i="9" s="1"/>
  <c r="M114" i="9" s="1"/>
  <c r="J110" i="9"/>
  <c r="K110" i="9" s="1"/>
  <c r="M110" i="9" s="1"/>
  <c r="J106" i="9"/>
  <c r="K106" i="9" s="1"/>
  <c r="M106" i="9" s="1"/>
  <c r="J102" i="9"/>
  <c r="K102" i="9" s="1"/>
  <c r="M102" i="9" s="1"/>
  <c r="J98" i="9"/>
  <c r="K98" i="9" s="1"/>
  <c r="M98" i="9" s="1"/>
  <c r="J94" i="9"/>
  <c r="K94" i="9" s="1"/>
  <c r="M94" i="9" s="1"/>
  <c r="J90" i="9"/>
  <c r="K90" i="9" s="1"/>
  <c r="M90" i="9" s="1"/>
  <c r="J86" i="9"/>
  <c r="K86" i="9" s="1"/>
  <c r="M86" i="9" s="1"/>
  <c r="J82" i="9"/>
  <c r="K82" i="9" s="1"/>
  <c r="M82" i="9" s="1"/>
  <c r="J78" i="9"/>
  <c r="K78" i="9" s="1"/>
  <c r="M78" i="9" s="1"/>
  <c r="J74" i="9"/>
  <c r="K74" i="9" s="1"/>
  <c r="M74" i="9" s="1"/>
  <c r="J70" i="9"/>
  <c r="K70" i="9" s="1"/>
  <c r="M70" i="9" s="1"/>
  <c r="J66" i="9"/>
  <c r="K66" i="9" s="1"/>
  <c r="M66" i="9" s="1"/>
  <c r="J62" i="9"/>
  <c r="K62" i="9" s="1"/>
  <c r="M62" i="9" s="1"/>
  <c r="J58" i="9"/>
  <c r="K58" i="9" s="1"/>
  <c r="M58" i="9" s="1"/>
  <c r="J54" i="9"/>
  <c r="K54" i="9" s="1"/>
  <c r="M54" i="9" s="1"/>
  <c r="J50" i="9"/>
  <c r="K50" i="9" s="1"/>
  <c r="M50" i="9" s="1"/>
  <c r="J46" i="9"/>
  <c r="K46" i="9" s="1"/>
  <c r="M46" i="9" s="1"/>
  <c r="J42" i="9"/>
  <c r="K42" i="9" s="1"/>
  <c r="M42" i="9" s="1"/>
  <c r="J38" i="9"/>
  <c r="K38" i="9" s="1"/>
  <c r="M38" i="9" s="1"/>
  <c r="J34" i="9"/>
  <c r="K34" i="9" s="1"/>
  <c r="M34" i="9" s="1"/>
  <c r="J27" i="9"/>
  <c r="K27" i="9" s="1"/>
  <c r="M27" i="9" s="1"/>
  <c r="J23" i="9"/>
  <c r="K23" i="9" s="1"/>
  <c r="M23" i="9" s="1"/>
  <c r="J19" i="9"/>
  <c r="K19" i="9" s="1"/>
  <c r="M19" i="9" s="1"/>
  <c r="J15" i="9"/>
  <c r="K15" i="9" s="1"/>
  <c r="M15" i="9" s="1"/>
  <c r="J11" i="9"/>
  <c r="K11" i="9" s="1"/>
  <c r="M11" i="9" s="1"/>
  <c r="J255" i="9"/>
  <c r="K255" i="9" s="1"/>
  <c r="M255" i="9" s="1"/>
  <c r="J247" i="9"/>
  <c r="K247" i="9" s="1"/>
  <c r="M247" i="9" s="1"/>
  <c r="J223" i="9"/>
  <c r="K223" i="9" s="1"/>
  <c r="M223" i="9" s="1"/>
  <c r="J207" i="9"/>
  <c r="K207" i="9" s="1"/>
  <c r="M207" i="9" s="1"/>
  <c r="J191" i="9"/>
  <c r="K191" i="9" s="1"/>
  <c r="M191" i="9" s="1"/>
  <c r="J183" i="9"/>
  <c r="K183" i="9" s="1"/>
  <c r="M183" i="9" s="1"/>
  <c r="J167" i="9"/>
  <c r="K167" i="9" s="1"/>
  <c r="M167" i="9" s="1"/>
  <c r="J159" i="9"/>
  <c r="K159" i="9" s="1"/>
  <c r="M159" i="9" s="1"/>
  <c r="J140" i="9"/>
  <c r="K140" i="9" s="1"/>
  <c r="M140" i="9" s="1"/>
  <c r="J132" i="9"/>
  <c r="K132" i="9" s="1"/>
  <c r="M132" i="9" s="1"/>
  <c r="J30" i="9"/>
  <c r="K30" i="9" s="1"/>
  <c r="M30" i="9" s="1"/>
  <c r="J29" i="9"/>
  <c r="K29" i="9" s="1"/>
  <c r="M29" i="9" s="1"/>
  <c r="J26" i="9"/>
  <c r="K26" i="9" s="1"/>
  <c r="M26" i="9" s="1"/>
  <c r="J25" i="9"/>
  <c r="K25" i="9" s="1"/>
  <c r="M25" i="9" s="1"/>
  <c r="J22" i="9"/>
  <c r="K22" i="9" s="1"/>
  <c r="M22" i="9" s="1"/>
  <c r="J21" i="9"/>
  <c r="K21" i="9" s="1"/>
  <c r="M21" i="9" s="1"/>
  <c r="J17" i="9"/>
  <c r="K17" i="9" s="1"/>
  <c r="M17" i="9" s="1"/>
  <c r="J13" i="9"/>
  <c r="K13" i="9" s="1"/>
  <c r="M13" i="9" s="1"/>
  <c r="J9" i="9"/>
  <c r="K9" i="9" s="1"/>
  <c r="M9" i="9" s="1"/>
  <c r="J358" i="9"/>
  <c r="K358" i="9" s="1"/>
  <c r="M358" i="9" s="1"/>
  <c r="J326" i="9"/>
  <c r="K326" i="9" s="1"/>
  <c r="M326" i="9" s="1"/>
  <c r="J129" i="9"/>
  <c r="K129" i="9" s="1"/>
  <c r="M129" i="9" s="1"/>
  <c r="J117" i="9"/>
  <c r="K117" i="9" s="1"/>
  <c r="M117" i="9" s="1"/>
  <c r="J113" i="9"/>
  <c r="K113" i="9" s="1"/>
  <c r="M113" i="9" s="1"/>
  <c r="J105" i="9"/>
  <c r="K105" i="9" s="1"/>
  <c r="M105" i="9" s="1"/>
  <c r="J97" i="9"/>
  <c r="K97" i="9" s="1"/>
  <c r="M97" i="9" s="1"/>
  <c r="J93" i="9"/>
  <c r="K93" i="9" s="1"/>
  <c r="M93" i="9" s="1"/>
  <c r="J73" i="9"/>
  <c r="K73" i="9" s="1"/>
  <c r="M73" i="9" s="1"/>
  <c r="J69" i="9"/>
  <c r="K69" i="9" s="1"/>
  <c r="M69" i="9" s="1"/>
  <c r="J65" i="9"/>
  <c r="K65" i="9" s="1"/>
  <c r="M65" i="9" s="1"/>
  <c r="J61" i="9"/>
  <c r="K61" i="9" s="1"/>
  <c r="M61" i="9" s="1"/>
  <c r="J49" i="9"/>
  <c r="K49" i="9" s="1"/>
  <c r="M49" i="9" s="1"/>
  <c r="J45" i="9"/>
  <c r="K45" i="9" s="1"/>
  <c r="M45" i="9" s="1"/>
  <c r="J37" i="9"/>
  <c r="K37" i="9" s="1"/>
  <c r="M37" i="9" s="1"/>
  <c r="J8" i="9"/>
  <c r="K8" i="9" s="1"/>
  <c r="M8" i="9" s="1"/>
  <c r="O8" i="9" s="1"/>
  <c r="M435" i="6"/>
  <c r="N8" i="7"/>
  <c r="O8" i="7" s="1"/>
  <c r="N8" i="6"/>
  <c r="O8" i="6" s="1"/>
  <c r="M435" i="5"/>
  <c r="O8" i="5"/>
  <c r="N8" i="4"/>
  <c r="O8" i="4" s="1"/>
  <c r="M435" i="3"/>
  <c r="N8" i="3"/>
  <c r="O8" i="3" s="1"/>
  <c r="M435" i="2"/>
  <c r="N8" i="2"/>
  <c r="O8" i="2" s="1"/>
  <c r="M435" i="1"/>
  <c r="O65" i="9" l="1"/>
  <c r="N65" i="10"/>
  <c r="O65" i="10" s="1"/>
  <c r="O25" i="9"/>
  <c r="N25" i="10"/>
  <c r="O25" i="10" s="1"/>
  <c r="O247" i="9"/>
  <c r="N247" i="10"/>
  <c r="O247" i="10" s="1"/>
  <c r="O73" i="9"/>
  <c r="N73" i="10"/>
  <c r="O73" i="10" s="1"/>
  <c r="O358" i="9"/>
  <c r="N358" i="10"/>
  <c r="O358" i="10" s="1"/>
  <c r="O29" i="9"/>
  <c r="N29" i="10"/>
  <c r="O29" i="10" s="1"/>
  <c r="O207" i="9"/>
  <c r="N207" i="10"/>
  <c r="O207" i="10" s="1"/>
  <c r="O11" i="9"/>
  <c r="N11" i="10"/>
  <c r="O11" i="10" s="1"/>
  <c r="O46" i="9"/>
  <c r="N46" i="10"/>
  <c r="O46" i="10" s="1"/>
  <c r="O62" i="9"/>
  <c r="N62" i="10"/>
  <c r="O62" i="10" s="1"/>
  <c r="O94" i="9"/>
  <c r="N94" i="10"/>
  <c r="O94" i="10" s="1"/>
  <c r="O126" i="9"/>
  <c r="N126" i="10"/>
  <c r="O126" i="10" s="1"/>
  <c r="O81" i="9"/>
  <c r="N81" i="10"/>
  <c r="O81" i="10" s="1"/>
  <c r="O109" i="9"/>
  <c r="N109" i="10"/>
  <c r="O109" i="10" s="1"/>
  <c r="O175" i="9"/>
  <c r="N175" i="10"/>
  <c r="O175" i="10" s="1"/>
  <c r="O147" i="9"/>
  <c r="N147" i="10"/>
  <c r="O147" i="10" s="1"/>
  <c r="O243" i="9"/>
  <c r="N243" i="10"/>
  <c r="O243" i="10" s="1"/>
  <c r="O61" i="9"/>
  <c r="N61" i="10"/>
  <c r="O61" i="10" s="1"/>
  <c r="O93" i="9"/>
  <c r="N93" i="10"/>
  <c r="O93" i="10" s="1"/>
  <c r="O117" i="9"/>
  <c r="N117" i="10"/>
  <c r="O117" i="10" s="1"/>
  <c r="O9" i="9"/>
  <c r="N9" i="10"/>
  <c r="O9" i="10" s="1"/>
  <c r="O22" i="9"/>
  <c r="N22" i="10"/>
  <c r="O22" i="10" s="1"/>
  <c r="O30" i="9"/>
  <c r="N30" i="10"/>
  <c r="O30" i="10" s="1"/>
  <c r="O167" i="9"/>
  <c r="N167" i="10"/>
  <c r="O167" i="10" s="1"/>
  <c r="O223" i="9"/>
  <c r="N223" i="10"/>
  <c r="O223" i="10" s="1"/>
  <c r="O15" i="9"/>
  <c r="N15" i="10"/>
  <c r="O15" i="10" s="1"/>
  <c r="O34" i="9"/>
  <c r="N34" i="10"/>
  <c r="O34" i="10" s="1"/>
  <c r="O50" i="9"/>
  <c r="N50" i="10"/>
  <c r="O50" i="10" s="1"/>
  <c r="O66" i="9"/>
  <c r="N66" i="10"/>
  <c r="O66" i="10" s="1"/>
  <c r="O82" i="9"/>
  <c r="N82" i="10"/>
  <c r="O82" i="10" s="1"/>
  <c r="O98" i="9"/>
  <c r="N98" i="10"/>
  <c r="O98" i="10" s="1"/>
  <c r="O114" i="9"/>
  <c r="N114" i="10"/>
  <c r="O114" i="10" s="1"/>
  <c r="O130" i="9"/>
  <c r="N130" i="10"/>
  <c r="O130" i="10" s="1"/>
  <c r="O53" i="9"/>
  <c r="N53" i="10"/>
  <c r="O53" i="10" s="1"/>
  <c r="O85" i="9"/>
  <c r="N85" i="10"/>
  <c r="O85" i="10" s="1"/>
  <c r="O121" i="9"/>
  <c r="N121" i="10"/>
  <c r="O121" i="10" s="1"/>
  <c r="O14" i="9"/>
  <c r="N14" i="10"/>
  <c r="O14" i="10" s="1"/>
  <c r="O199" i="9"/>
  <c r="N199" i="10"/>
  <c r="O199" i="10" s="1"/>
  <c r="O291" i="9"/>
  <c r="N291" i="10"/>
  <c r="O291" i="10" s="1"/>
  <c r="O155" i="9"/>
  <c r="N155" i="10"/>
  <c r="O155" i="10" s="1"/>
  <c r="O187" i="9"/>
  <c r="N187" i="10"/>
  <c r="O187" i="10" s="1"/>
  <c r="O219" i="9"/>
  <c r="N219" i="10"/>
  <c r="O219" i="10" s="1"/>
  <c r="O251" i="9"/>
  <c r="N251" i="10"/>
  <c r="O251" i="10" s="1"/>
  <c r="O363" i="9"/>
  <c r="N363" i="10"/>
  <c r="O363" i="10" s="1"/>
  <c r="O20" i="9"/>
  <c r="N20" i="10"/>
  <c r="O20" i="10" s="1"/>
  <c r="O36" i="9"/>
  <c r="N36" i="10"/>
  <c r="O36" i="10" s="1"/>
  <c r="O52" i="9"/>
  <c r="N52" i="10"/>
  <c r="O52" i="10" s="1"/>
  <c r="O68" i="9"/>
  <c r="N68" i="10"/>
  <c r="O68" i="10" s="1"/>
  <c r="O84" i="9"/>
  <c r="N84" i="10"/>
  <c r="O84" i="10" s="1"/>
  <c r="O100" i="9"/>
  <c r="N100" i="10"/>
  <c r="O100" i="10" s="1"/>
  <c r="O116" i="9"/>
  <c r="N116" i="10"/>
  <c r="O116" i="10" s="1"/>
  <c r="O268" i="9"/>
  <c r="N268" i="10"/>
  <c r="O268" i="10" s="1"/>
  <c r="O295" i="9"/>
  <c r="N295" i="10"/>
  <c r="O295" i="10" s="1"/>
  <c r="O354" i="9"/>
  <c r="N354" i="10"/>
  <c r="O354" i="10" s="1"/>
  <c r="O43" i="9"/>
  <c r="N43" i="10"/>
  <c r="O43" i="10" s="1"/>
  <c r="O59" i="9"/>
  <c r="N59" i="10"/>
  <c r="O59" i="10" s="1"/>
  <c r="O75" i="9"/>
  <c r="N75" i="10"/>
  <c r="O75" i="10" s="1"/>
  <c r="O91" i="9"/>
  <c r="N91" i="10"/>
  <c r="O91" i="10" s="1"/>
  <c r="O107" i="9"/>
  <c r="N107" i="10"/>
  <c r="O107" i="10" s="1"/>
  <c r="O123" i="9"/>
  <c r="N123" i="10"/>
  <c r="O123" i="10" s="1"/>
  <c r="O135" i="9"/>
  <c r="N135" i="10"/>
  <c r="O135" i="10" s="1"/>
  <c r="O143" i="9"/>
  <c r="N143" i="10"/>
  <c r="O143" i="10" s="1"/>
  <c r="O158" i="9"/>
  <c r="N158" i="10"/>
  <c r="O158" i="10" s="1"/>
  <c r="O174" i="9"/>
  <c r="N174" i="10"/>
  <c r="O174" i="10" s="1"/>
  <c r="O190" i="9"/>
  <c r="N190" i="10"/>
  <c r="O190" i="10" s="1"/>
  <c r="O206" i="9"/>
  <c r="N206" i="10"/>
  <c r="O206" i="10" s="1"/>
  <c r="O222" i="9"/>
  <c r="N222" i="10"/>
  <c r="O222" i="10" s="1"/>
  <c r="O238" i="9"/>
  <c r="N238" i="10"/>
  <c r="O238" i="10" s="1"/>
  <c r="O254" i="9"/>
  <c r="N254" i="10"/>
  <c r="O254" i="10" s="1"/>
  <c r="O377" i="9"/>
  <c r="N377" i="10"/>
  <c r="O377" i="10" s="1"/>
  <c r="O141" i="9"/>
  <c r="N141" i="10"/>
  <c r="O141" i="10" s="1"/>
  <c r="O157" i="9"/>
  <c r="N157" i="10"/>
  <c r="O157" i="10" s="1"/>
  <c r="O173" i="9"/>
  <c r="N173" i="10"/>
  <c r="O173" i="10" s="1"/>
  <c r="O189" i="9"/>
  <c r="N189" i="10"/>
  <c r="O189" i="10" s="1"/>
  <c r="O205" i="9"/>
  <c r="N205" i="10"/>
  <c r="O205" i="10" s="1"/>
  <c r="O221" i="9"/>
  <c r="N221" i="10"/>
  <c r="O221" i="10" s="1"/>
  <c r="O237" i="9"/>
  <c r="N237" i="10"/>
  <c r="O237" i="10" s="1"/>
  <c r="O253" i="9"/>
  <c r="N253" i="10"/>
  <c r="O253" i="10" s="1"/>
  <c r="O318" i="9"/>
  <c r="N318" i="10"/>
  <c r="O318" i="10" s="1"/>
  <c r="O399" i="9"/>
  <c r="N399" i="10"/>
  <c r="O399" i="10" s="1"/>
  <c r="O156" i="9"/>
  <c r="N156" i="10"/>
  <c r="O156" i="10" s="1"/>
  <c r="O172" i="9"/>
  <c r="N172" i="10"/>
  <c r="O172" i="10" s="1"/>
  <c r="O188" i="9"/>
  <c r="N188" i="10"/>
  <c r="O188" i="10" s="1"/>
  <c r="O204" i="9"/>
  <c r="N204" i="10"/>
  <c r="O204" i="10" s="1"/>
  <c r="O220" i="9"/>
  <c r="N220" i="10"/>
  <c r="O220" i="10" s="1"/>
  <c r="O236" i="9"/>
  <c r="N236" i="10"/>
  <c r="O236" i="10" s="1"/>
  <c r="O252" i="9"/>
  <c r="N252" i="10"/>
  <c r="O252" i="10" s="1"/>
  <c r="O266" i="9"/>
  <c r="N266" i="10"/>
  <c r="O266" i="10" s="1"/>
  <c r="O278" i="9"/>
  <c r="N278" i="10"/>
  <c r="O278" i="10" s="1"/>
  <c r="O294" i="9"/>
  <c r="N294" i="10"/>
  <c r="O294" i="10" s="1"/>
  <c r="O338" i="9"/>
  <c r="N338" i="10"/>
  <c r="O338" i="10" s="1"/>
  <c r="O265" i="9"/>
  <c r="N265" i="10"/>
  <c r="O265" i="10" s="1"/>
  <c r="O281" i="9"/>
  <c r="N281" i="10"/>
  <c r="O281" i="10" s="1"/>
  <c r="O297" i="9"/>
  <c r="N297" i="10"/>
  <c r="O297" i="10" s="1"/>
  <c r="O346" i="9"/>
  <c r="N346" i="10"/>
  <c r="O346" i="10" s="1"/>
  <c r="O411" i="9"/>
  <c r="N411" i="10"/>
  <c r="O411" i="10" s="1"/>
  <c r="O280" i="9"/>
  <c r="N280" i="10"/>
  <c r="O280" i="10" s="1"/>
  <c r="O296" i="9"/>
  <c r="N296" i="10"/>
  <c r="O296" i="10" s="1"/>
  <c r="O311" i="9"/>
  <c r="N311" i="10"/>
  <c r="O311" i="10" s="1"/>
  <c r="O334" i="9"/>
  <c r="N334" i="10"/>
  <c r="O334" i="10" s="1"/>
  <c r="O366" i="9"/>
  <c r="N366" i="10"/>
  <c r="O366" i="10" s="1"/>
  <c r="O313" i="9"/>
  <c r="N313" i="10"/>
  <c r="O313" i="10" s="1"/>
  <c r="O329" i="9"/>
  <c r="N329" i="10"/>
  <c r="O329" i="10" s="1"/>
  <c r="O345" i="9"/>
  <c r="N345" i="10"/>
  <c r="O345" i="10" s="1"/>
  <c r="O361" i="9"/>
  <c r="N361" i="10"/>
  <c r="O361" i="10" s="1"/>
  <c r="O385" i="9"/>
  <c r="N385" i="10"/>
  <c r="O385" i="10" s="1"/>
  <c r="O427" i="9"/>
  <c r="N427" i="10"/>
  <c r="O427" i="10" s="1"/>
  <c r="O316" i="9"/>
  <c r="N316" i="10"/>
  <c r="O316" i="10" s="1"/>
  <c r="O332" i="9"/>
  <c r="N332" i="10"/>
  <c r="O332" i="10" s="1"/>
  <c r="O348" i="9"/>
  <c r="N348" i="10"/>
  <c r="O348" i="10" s="1"/>
  <c r="O364" i="9"/>
  <c r="N364" i="10"/>
  <c r="O364" i="10" s="1"/>
  <c r="O406" i="9"/>
  <c r="N406" i="10"/>
  <c r="O406" i="10" s="1"/>
  <c r="O376" i="9"/>
  <c r="N376" i="10"/>
  <c r="O376" i="10" s="1"/>
  <c r="O393" i="9"/>
  <c r="N393" i="10"/>
  <c r="O393" i="10" s="1"/>
  <c r="O419" i="9"/>
  <c r="N419" i="10"/>
  <c r="O419" i="10" s="1"/>
  <c r="O375" i="9"/>
  <c r="N375" i="10"/>
  <c r="O375" i="10" s="1"/>
  <c r="O391" i="9"/>
  <c r="N391" i="10"/>
  <c r="O391" i="10" s="1"/>
  <c r="O423" i="9"/>
  <c r="N423" i="10"/>
  <c r="O423" i="10" s="1"/>
  <c r="O409" i="9"/>
  <c r="N409" i="10"/>
  <c r="O409" i="10" s="1"/>
  <c r="O425" i="9"/>
  <c r="N425" i="10"/>
  <c r="O425" i="10" s="1"/>
  <c r="O396" i="9"/>
  <c r="N396" i="10"/>
  <c r="O396" i="10" s="1"/>
  <c r="O412" i="9"/>
  <c r="N412" i="10"/>
  <c r="O412" i="10" s="1"/>
  <c r="O428" i="9"/>
  <c r="N428" i="10"/>
  <c r="O428" i="10" s="1"/>
  <c r="O97" i="9"/>
  <c r="N97" i="10"/>
  <c r="O97" i="10" s="1"/>
  <c r="O132" i="9"/>
  <c r="N132" i="10"/>
  <c r="O132" i="10" s="1"/>
  <c r="O38" i="9"/>
  <c r="N38" i="10"/>
  <c r="O38" i="10" s="1"/>
  <c r="O86" i="9"/>
  <c r="N86" i="10"/>
  <c r="O86" i="10" s="1"/>
  <c r="O118" i="9"/>
  <c r="N118" i="10"/>
  <c r="O118" i="10" s="1"/>
  <c r="O57" i="9"/>
  <c r="N57" i="10"/>
  <c r="O57" i="10" s="1"/>
  <c r="O125" i="9"/>
  <c r="N125" i="10"/>
  <c r="O125" i="10" s="1"/>
  <c r="O215" i="9"/>
  <c r="N215" i="10"/>
  <c r="O215" i="10" s="1"/>
  <c r="O163" i="9"/>
  <c r="N163" i="10"/>
  <c r="O163" i="10" s="1"/>
  <c r="O195" i="9"/>
  <c r="N195" i="10"/>
  <c r="O195" i="10" s="1"/>
  <c r="O259" i="9"/>
  <c r="N259" i="10"/>
  <c r="O259" i="10" s="1"/>
  <c r="O40" i="9"/>
  <c r="N40" i="10"/>
  <c r="O40" i="10" s="1"/>
  <c r="O72" i="9"/>
  <c r="N72" i="10"/>
  <c r="O72" i="10" s="1"/>
  <c r="O104" i="9"/>
  <c r="N104" i="10"/>
  <c r="O104" i="10" s="1"/>
  <c r="O120" i="9"/>
  <c r="N120" i="10"/>
  <c r="O120" i="10" s="1"/>
  <c r="O310" i="9"/>
  <c r="N310" i="10"/>
  <c r="O310" i="10" s="1"/>
  <c r="O31" i="9"/>
  <c r="N31" i="10"/>
  <c r="O31" i="10" s="1"/>
  <c r="O47" i="9"/>
  <c r="N47" i="10"/>
  <c r="O47" i="10" s="1"/>
  <c r="O63" i="9"/>
  <c r="N63" i="10"/>
  <c r="O63" i="10" s="1"/>
  <c r="O79" i="9"/>
  <c r="N79" i="10"/>
  <c r="O79" i="10" s="1"/>
  <c r="O95" i="9"/>
  <c r="N95" i="10"/>
  <c r="O95" i="10" s="1"/>
  <c r="O111" i="9"/>
  <c r="N111" i="10"/>
  <c r="O111" i="10" s="1"/>
  <c r="O127" i="9"/>
  <c r="N127" i="10"/>
  <c r="O127" i="10" s="1"/>
  <c r="O138" i="9"/>
  <c r="N138" i="10"/>
  <c r="O138" i="10" s="1"/>
  <c r="O146" i="9"/>
  <c r="N146" i="10"/>
  <c r="O146" i="10" s="1"/>
  <c r="O162" i="9"/>
  <c r="N162" i="10"/>
  <c r="O162" i="10" s="1"/>
  <c r="O178" i="9"/>
  <c r="N178" i="10"/>
  <c r="O178" i="10" s="1"/>
  <c r="O194" i="9"/>
  <c r="N194" i="10"/>
  <c r="O194" i="10" s="1"/>
  <c r="O210" i="9"/>
  <c r="N210" i="10"/>
  <c r="O210" i="10" s="1"/>
  <c r="O226" i="9"/>
  <c r="N226" i="10"/>
  <c r="O226" i="10" s="1"/>
  <c r="O242" i="9"/>
  <c r="N242" i="10"/>
  <c r="O242" i="10" s="1"/>
  <c r="O258" i="9"/>
  <c r="N258" i="10"/>
  <c r="O258" i="10" s="1"/>
  <c r="O386" i="9"/>
  <c r="N386" i="10"/>
  <c r="O386" i="10" s="1"/>
  <c r="O145" i="9"/>
  <c r="N145" i="10"/>
  <c r="O145" i="10" s="1"/>
  <c r="O161" i="9"/>
  <c r="N161" i="10"/>
  <c r="O161" i="10" s="1"/>
  <c r="O177" i="9"/>
  <c r="N177" i="10"/>
  <c r="O177" i="10" s="1"/>
  <c r="O193" i="9"/>
  <c r="N193" i="10"/>
  <c r="O193" i="10" s="1"/>
  <c r="O209" i="9"/>
  <c r="N209" i="10"/>
  <c r="O209" i="10" s="1"/>
  <c r="O225" i="9"/>
  <c r="N225" i="10"/>
  <c r="O225" i="10" s="1"/>
  <c r="O241" i="9"/>
  <c r="N241" i="10"/>
  <c r="O241" i="10" s="1"/>
  <c r="O257" i="9"/>
  <c r="N257" i="10"/>
  <c r="O257" i="10" s="1"/>
  <c r="O327" i="9"/>
  <c r="N327" i="10"/>
  <c r="O327" i="10" s="1"/>
  <c r="O431" i="9"/>
  <c r="N431" i="10"/>
  <c r="O431" i="10" s="1"/>
  <c r="O160" i="9"/>
  <c r="N160" i="10"/>
  <c r="O160" i="10" s="1"/>
  <c r="O176" i="9"/>
  <c r="N176" i="10"/>
  <c r="O176" i="10" s="1"/>
  <c r="O192" i="9"/>
  <c r="N192" i="10"/>
  <c r="O192" i="10" s="1"/>
  <c r="O208" i="9"/>
  <c r="N208" i="10"/>
  <c r="O208" i="10" s="1"/>
  <c r="O224" i="9"/>
  <c r="N224" i="10"/>
  <c r="O224" i="10" s="1"/>
  <c r="O240" i="9"/>
  <c r="N240" i="10"/>
  <c r="O240" i="10" s="1"/>
  <c r="O256" i="9"/>
  <c r="N256" i="10"/>
  <c r="O256" i="10" s="1"/>
  <c r="O267" i="9"/>
  <c r="N267" i="10"/>
  <c r="O267" i="10" s="1"/>
  <c r="O282" i="9"/>
  <c r="N282" i="10"/>
  <c r="O282" i="10" s="1"/>
  <c r="O298" i="9"/>
  <c r="N298" i="10"/>
  <c r="O298" i="10" s="1"/>
  <c r="O347" i="9"/>
  <c r="N347" i="10"/>
  <c r="O347" i="10" s="1"/>
  <c r="O269" i="9"/>
  <c r="N269" i="10"/>
  <c r="O269" i="10" s="1"/>
  <c r="O285" i="9"/>
  <c r="N285" i="10"/>
  <c r="O285" i="10" s="1"/>
  <c r="O301" i="9"/>
  <c r="N301" i="10"/>
  <c r="O301" i="10" s="1"/>
  <c r="O351" i="9"/>
  <c r="N351" i="10"/>
  <c r="O351" i="10" s="1"/>
  <c r="O422" i="9"/>
  <c r="N422" i="10"/>
  <c r="O422" i="10" s="1"/>
  <c r="O284" i="9"/>
  <c r="N284" i="10"/>
  <c r="O284" i="10" s="1"/>
  <c r="O300" i="9"/>
  <c r="N300" i="10"/>
  <c r="O300" i="10" s="1"/>
  <c r="O315" i="9"/>
  <c r="N315" i="10"/>
  <c r="O315" i="10" s="1"/>
  <c r="O339" i="9"/>
  <c r="N339" i="10"/>
  <c r="O339" i="10" s="1"/>
  <c r="O381" i="9"/>
  <c r="N381" i="10"/>
  <c r="O381" i="10" s="1"/>
  <c r="O317" i="9"/>
  <c r="N317" i="10"/>
  <c r="O317" i="10" s="1"/>
  <c r="O333" i="9"/>
  <c r="N333" i="10"/>
  <c r="O333" i="10" s="1"/>
  <c r="O349" i="9"/>
  <c r="N349" i="10"/>
  <c r="O349" i="10" s="1"/>
  <c r="O365" i="9"/>
  <c r="N365" i="10"/>
  <c r="O365" i="10" s="1"/>
  <c r="O390" i="9"/>
  <c r="N390" i="10"/>
  <c r="O390" i="10" s="1"/>
  <c r="O304" i="9"/>
  <c r="N304" i="10"/>
  <c r="O304" i="10" s="1"/>
  <c r="O320" i="9"/>
  <c r="N320" i="10"/>
  <c r="O320" i="10" s="1"/>
  <c r="O336" i="9"/>
  <c r="N336" i="10"/>
  <c r="O336" i="10" s="1"/>
  <c r="O352" i="9"/>
  <c r="N352" i="10"/>
  <c r="O352" i="10" s="1"/>
  <c r="O373" i="9"/>
  <c r="N373" i="10"/>
  <c r="O373" i="10" s="1"/>
  <c r="O415" i="9"/>
  <c r="N415" i="10"/>
  <c r="O415" i="10" s="1"/>
  <c r="O380" i="9"/>
  <c r="N380" i="10"/>
  <c r="O380" i="10" s="1"/>
  <c r="O398" i="9"/>
  <c r="N398" i="10"/>
  <c r="O398" i="10" s="1"/>
  <c r="O430" i="9"/>
  <c r="N430" i="10"/>
  <c r="O430" i="10" s="1"/>
  <c r="O379" i="9"/>
  <c r="N379" i="10"/>
  <c r="O379" i="10" s="1"/>
  <c r="O402" i="9"/>
  <c r="N402" i="10"/>
  <c r="O402" i="10" s="1"/>
  <c r="O397" i="9"/>
  <c r="N397" i="10"/>
  <c r="O397" i="10" s="1"/>
  <c r="O413" i="9"/>
  <c r="N413" i="10"/>
  <c r="O413" i="10" s="1"/>
  <c r="O429" i="9"/>
  <c r="N429" i="10"/>
  <c r="O429" i="10" s="1"/>
  <c r="O400" i="9"/>
  <c r="N400" i="10"/>
  <c r="O400" i="10" s="1"/>
  <c r="O416" i="9"/>
  <c r="N416" i="10"/>
  <c r="O416" i="10" s="1"/>
  <c r="O432" i="9"/>
  <c r="N432" i="10"/>
  <c r="O432" i="10" s="1"/>
  <c r="O13" i="9"/>
  <c r="N13" i="10"/>
  <c r="O13" i="10" s="1"/>
  <c r="O183" i="9"/>
  <c r="N183" i="10"/>
  <c r="O183" i="10" s="1"/>
  <c r="O54" i="9"/>
  <c r="N54" i="10"/>
  <c r="O54" i="10" s="1"/>
  <c r="O70" i="9"/>
  <c r="N70" i="10"/>
  <c r="O70" i="10" s="1"/>
  <c r="O102" i="9"/>
  <c r="N102" i="10"/>
  <c r="O102" i="10" s="1"/>
  <c r="O299" i="9"/>
  <c r="N299" i="10"/>
  <c r="O299" i="10" s="1"/>
  <c r="O89" i="9"/>
  <c r="N89" i="10"/>
  <c r="O89" i="10" s="1"/>
  <c r="O18" i="9"/>
  <c r="N18" i="10"/>
  <c r="O18" i="10" s="1"/>
  <c r="O136" i="9"/>
  <c r="N136" i="10"/>
  <c r="O136" i="10" s="1"/>
  <c r="O227" i="9"/>
  <c r="N227" i="10"/>
  <c r="O227" i="10" s="1"/>
  <c r="O382" i="9"/>
  <c r="N382" i="10"/>
  <c r="O382" i="10" s="1"/>
  <c r="O24" i="9"/>
  <c r="N24" i="10"/>
  <c r="O24" i="10" s="1"/>
  <c r="O56" i="9"/>
  <c r="N56" i="10"/>
  <c r="O56" i="10" s="1"/>
  <c r="O88" i="9"/>
  <c r="N88" i="10"/>
  <c r="O88" i="10" s="1"/>
  <c r="O271" i="9"/>
  <c r="N271" i="10"/>
  <c r="O271" i="10" s="1"/>
  <c r="O45" i="9"/>
  <c r="N45" i="10"/>
  <c r="O45" i="10" s="1"/>
  <c r="O69" i="9"/>
  <c r="N69" i="10"/>
  <c r="O69" i="10" s="1"/>
  <c r="O105" i="9"/>
  <c r="N105" i="10"/>
  <c r="O105" i="10" s="1"/>
  <c r="O326" i="9"/>
  <c r="N326" i="10"/>
  <c r="O326" i="10" s="1"/>
  <c r="O17" i="9"/>
  <c r="N17" i="10"/>
  <c r="O17" i="10" s="1"/>
  <c r="O26" i="9"/>
  <c r="N26" i="10"/>
  <c r="O26" i="10" s="1"/>
  <c r="O140" i="9"/>
  <c r="N140" i="10"/>
  <c r="O140" i="10" s="1"/>
  <c r="O191" i="9"/>
  <c r="N191" i="10"/>
  <c r="O191" i="10" s="1"/>
  <c r="O255" i="9"/>
  <c r="N255" i="10"/>
  <c r="O255" i="10" s="1"/>
  <c r="O23" i="9"/>
  <c r="N23" i="10"/>
  <c r="O23" i="10" s="1"/>
  <c r="O42" i="9"/>
  <c r="N42" i="10"/>
  <c r="O42" i="10" s="1"/>
  <c r="O58" i="9"/>
  <c r="N58" i="10"/>
  <c r="O58" i="10" s="1"/>
  <c r="O74" i="9"/>
  <c r="N74" i="10"/>
  <c r="O74" i="10" s="1"/>
  <c r="O90" i="9"/>
  <c r="N90" i="10"/>
  <c r="O90" i="10" s="1"/>
  <c r="O106" i="9"/>
  <c r="N106" i="10"/>
  <c r="O106" i="10" s="1"/>
  <c r="O122" i="9"/>
  <c r="N122" i="10"/>
  <c r="O122" i="10" s="1"/>
  <c r="O33" i="9"/>
  <c r="N33" i="10"/>
  <c r="O33" i="10" s="1"/>
  <c r="O77" i="9"/>
  <c r="N77" i="10"/>
  <c r="O77" i="10" s="1"/>
  <c r="O101" i="9"/>
  <c r="N101" i="10"/>
  <c r="O101" i="10" s="1"/>
  <c r="O283" i="9"/>
  <c r="N283" i="10"/>
  <c r="O283" i="10" s="1"/>
  <c r="O151" i="9"/>
  <c r="N151" i="10"/>
  <c r="O151" i="10" s="1"/>
  <c r="O231" i="9"/>
  <c r="N231" i="10"/>
  <c r="O231" i="10" s="1"/>
  <c r="O144" i="9"/>
  <c r="N144" i="10"/>
  <c r="O144" i="10" s="1"/>
  <c r="O171" i="9"/>
  <c r="N171" i="10"/>
  <c r="O171" i="10" s="1"/>
  <c r="O203" i="9"/>
  <c r="N203" i="10"/>
  <c r="O203" i="10" s="1"/>
  <c r="O235" i="9"/>
  <c r="N235" i="10"/>
  <c r="O235" i="10" s="1"/>
  <c r="O264" i="9"/>
  <c r="N264" i="10"/>
  <c r="O264" i="10" s="1"/>
  <c r="O12" i="9"/>
  <c r="N12" i="10"/>
  <c r="O12" i="10" s="1"/>
  <c r="O28" i="9"/>
  <c r="N28" i="10"/>
  <c r="O28" i="10" s="1"/>
  <c r="O44" i="9"/>
  <c r="N44" i="10"/>
  <c r="O44" i="10" s="1"/>
  <c r="O60" i="9"/>
  <c r="N60" i="10"/>
  <c r="O60" i="10" s="1"/>
  <c r="O76" i="9"/>
  <c r="N76" i="10"/>
  <c r="O76" i="10" s="1"/>
  <c r="O92" i="9"/>
  <c r="N92" i="10"/>
  <c r="O92" i="10" s="1"/>
  <c r="O108" i="9"/>
  <c r="N108" i="10"/>
  <c r="O108" i="10" s="1"/>
  <c r="O124" i="9"/>
  <c r="N124" i="10"/>
  <c r="O124" i="10" s="1"/>
  <c r="O279" i="9"/>
  <c r="N279" i="10"/>
  <c r="O279" i="10" s="1"/>
  <c r="O314" i="9"/>
  <c r="N314" i="10"/>
  <c r="O314" i="10" s="1"/>
  <c r="O35" i="9"/>
  <c r="N35" i="10"/>
  <c r="O35" i="10" s="1"/>
  <c r="O51" i="9"/>
  <c r="N51" i="10"/>
  <c r="O51" i="10" s="1"/>
  <c r="O67" i="9"/>
  <c r="N67" i="10"/>
  <c r="O67" i="10" s="1"/>
  <c r="O83" i="9"/>
  <c r="N83" i="10"/>
  <c r="O83" i="10" s="1"/>
  <c r="O99" i="9"/>
  <c r="N99" i="10"/>
  <c r="O99" i="10" s="1"/>
  <c r="O115" i="9"/>
  <c r="N115" i="10"/>
  <c r="O115" i="10" s="1"/>
  <c r="O131" i="9"/>
  <c r="N131" i="10"/>
  <c r="O131" i="10" s="1"/>
  <c r="O139" i="9"/>
  <c r="N139" i="10"/>
  <c r="O139" i="10" s="1"/>
  <c r="O150" i="9"/>
  <c r="N150" i="10"/>
  <c r="O150" i="10" s="1"/>
  <c r="O166" i="9"/>
  <c r="N166" i="10"/>
  <c r="O166" i="10" s="1"/>
  <c r="O182" i="9"/>
  <c r="N182" i="10"/>
  <c r="O182" i="10" s="1"/>
  <c r="O198" i="9"/>
  <c r="N198" i="10"/>
  <c r="O198" i="10" s="1"/>
  <c r="O214" i="9"/>
  <c r="N214" i="10"/>
  <c r="O214" i="10" s="1"/>
  <c r="O230" i="9"/>
  <c r="N230" i="10"/>
  <c r="O230" i="10" s="1"/>
  <c r="O246" i="9"/>
  <c r="N246" i="10"/>
  <c r="O246" i="10" s="1"/>
  <c r="O262" i="9"/>
  <c r="N262" i="10"/>
  <c r="O262" i="10" s="1"/>
  <c r="O133" i="9"/>
  <c r="N133" i="10"/>
  <c r="O133" i="10" s="1"/>
  <c r="O149" i="9"/>
  <c r="N149" i="10"/>
  <c r="O149" i="10" s="1"/>
  <c r="O165" i="9"/>
  <c r="N165" i="10"/>
  <c r="O165" i="10" s="1"/>
  <c r="O181" i="9"/>
  <c r="N181" i="10"/>
  <c r="O181" i="10" s="1"/>
  <c r="O197" i="9"/>
  <c r="N197" i="10"/>
  <c r="O197" i="10" s="1"/>
  <c r="O213" i="9"/>
  <c r="N213" i="10"/>
  <c r="O213" i="10" s="1"/>
  <c r="O229" i="9"/>
  <c r="N229" i="10"/>
  <c r="O229" i="10" s="1"/>
  <c r="O245" i="9"/>
  <c r="N245" i="10"/>
  <c r="O245" i="10" s="1"/>
  <c r="O261" i="9"/>
  <c r="N261" i="10"/>
  <c r="O261" i="10" s="1"/>
  <c r="O342" i="9"/>
  <c r="N342" i="10"/>
  <c r="O342" i="10" s="1"/>
  <c r="O148" i="9"/>
  <c r="N148" i="10"/>
  <c r="O148" i="10" s="1"/>
  <c r="O164" i="9"/>
  <c r="N164" i="10"/>
  <c r="O164" i="10" s="1"/>
  <c r="O180" i="9"/>
  <c r="N180" i="10"/>
  <c r="O180" i="10" s="1"/>
  <c r="O196" i="9"/>
  <c r="N196" i="10"/>
  <c r="O196" i="10" s="1"/>
  <c r="O212" i="9"/>
  <c r="N212" i="10"/>
  <c r="O212" i="10" s="1"/>
  <c r="O228" i="9"/>
  <c r="N228" i="10"/>
  <c r="O228" i="10" s="1"/>
  <c r="O244" i="9"/>
  <c r="N244" i="10"/>
  <c r="O244" i="10" s="1"/>
  <c r="O260" i="9"/>
  <c r="N260" i="10"/>
  <c r="O260" i="10" s="1"/>
  <c r="O270" i="9"/>
  <c r="N270" i="10"/>
  <c r="O270" i="10" s="1"/>
  <c r="O286" i="9"/>
  <c r="N286" i="10"/>
  <c r="O286" i="10" s="1"/>
  <c r="O306" i="9"/>
  <c r="N306" i="10"/>
  <c r="O306" i="10" s="1"/>
  <c r="O394" i="9"/>
  <c r="N394" i="10"/>
  <c r="O394" i="10" s="1"/>
  <c r="O273" i="9"/>
  <c r="N273" i="10"/>
  <c r="O273" i="10" s="1"/>
  <c r="O289" i="9"/>
  <c r="N289" i="10"/>
  <c r="O289" i="10" s="1"/>
  <c r="O330" i="9"/>
  <c r="N330" i="10"/>
  <c r="O330" i="10" s="1"/>
  <c r="O362" i="9"/>
  <c r="N362" i="10"/>
  <c r="O362" i="10" s="1"/>
  <c r="O272" i="9"/>
  <c r="N272" i="10"/>
  <c r="O272" i="10" s="1"/>
  <c r="O288" i="9"/>
  <c r="N288" i="10"/>
  <c r="O288" i="10" s="1"/>
  <c r="O303" i="9"/>
  <c r="N303" i="10"/>
  <c r="O303" i="10" s="1"/>
  <c r="O319" i="9"/>
  <c r="N319" i="10"/>
  <c r="O319" i="10" s="1"/>
  <c r="O350" i="9"/>
  <c r="N350" i="10"/>
  <c r="O350" i="10" s="1"/>
  <c r="O305" i="9"/>
  <c r="N305" i="10"/>
  <c r="O305" i="10" s="1"/>
  <c r="O321" i="9"/>
  <c r="N321" i="10"/>
  <c r="O321" i="10" s="1"/>
  <c r="O337" i="9"/>
  <c r="N337" i="10"/>
  <c r="O337" i="10" s="1"/>
  <c r="O353" i="9"/>
  <c r="N353" i="10"/>
  <c r="O353" i="10" s="1"/>
  <c r="O369" i="9"/>
  <c r="N369" i="10"/>
  <c r="O369" i="10" s="1"/>
  <c r="O395" i="9"/>
  <c r="N395" i="10"/>
  <c r="O395" i="10" s="1"/>
  <c r="O308" i="9"/>
  <c r="N308" i="10"/>
  <c r="O308" i="10" s="1"/>
  <c r="O324" i="9"/>
  <c r="N324" i="10"/>
  <c r="O324" i="10" s="1"/>
  <c r="O340" i="9"/>
  <c r="N340" i="10"/>
  <c r="O340" i="10" s="1"/>
  <c r="O356" i="9"/>
  <c r="N356" i="10"/>
  <c r="O356" i="10" s="1"/>
  <c r="O378" i="9"/>
  <c r="N378" i="10"/>
  <c r="O378" i="10" s="1"/>
  <c r="O368" i="9"/>
  <c r="N368" i="10"/>
  <c r="O368" i="10" s="1"/>
  <c r="O384" i="9"/>
  <c r="N384" i="10"/>
  <c r="O384" i="10" s="1"/>
  <c r="O403" i="9"/>
  <c r="N403" i="10"/>
  <c r="O403" i="10" s="1"/>
  <c r="O367" i="9"/>
  <c r="N367" i="10"/>
  <c r="O367" i="10" s="1"/>
  <c r="O383" i="9"/>
  <c r="N383" i="10"/>
  <c r="O383" i="10" s="1"/>
  <c r="O407" i="9"/>
  <c r="N407" i="10"/>
  <c r="O407" i="10" s="1"/>
  <c r="O401" i="9"/>
  <c r="N401" i="10"/>
  <c r="O401" i="10" s="1"/>
  <c r="O417" i="9"/>
  <c r="N417" i="10"/>
  <c r="O417" i="10" s="1"/>
  <c r="O433" i="9"/>
  <c r="N433" i="10"/>
  <c r="O433" i="10" s="1"/>
  <c r="O404" i="9"/>
  <c r="N404" i="10"/>
  <c r="O404" i="10" s="1"/>
  <c r="O420" i="9"/>
  <c r="N420" i="10"/>
  <c r="O420" i="10" s="1"/>
  <c r="O37" i="9"/>
  <c r="N37" i="10"/>
  <c r="O37" i="10" s="1"/>
  <c r="O129" i="9"/>
  <c r="N129" i="10"/>
  <c r="O129" i="10" s="1"/>
  <c r="O19" i="9"/>
  <c r="N19" i="10"/>
  <c r="O19" i="10" s="1"/>
  <c r="O49" i="9"/>
  <c r="N49" i="10"/>
  <c r="O49" i="10" s="1"/>
  <c r="O113" i="9"/>
  <c r="N113" i="10"/>
  <c r="O113" i="10" s="1"/>
  <c r="O21" i="9"/>
  <c r="N21" i="10"/>
  <c r="O21" i="10" s="1"/>
  <c r="O159" i="9"/>
  <c r="N159" i="10"/>
  <c r="O159" i="10" s="1"/>
  <c r="O27" i="9"/>
  <c r="N27" i="10"/>
  <c r="O27" i="10" s="1"/>
  <c r="O78" i="9"/>
  <c r="N78" i="10"/>
  <c r="O78" i="10" s="1"/>
  <c r="O110" i="9"/>
  <c r="N110" i="10"/>
  <c r="O110" i="10" s="1"/>
  <c r="O41" i="9"/>
  <c r="N41" i="10"/>
  <c r="O41" i="10" s="1"/>
  <c r="O10" i="9"/>
  <c r="N10" i="10"/>
  <c r="O10" i="10" s="1"/>
  <c r="O239" i="9"/>
  <c r="N239" i="10"/>
  <c r="O239" i="10" s="1"/>
  <c r="O179" i="9"/>
  <c r="N179" i="10"/>
  <c r="O179" i="10" s="1"/>
  <c r="O211" i="9"/>
  <c r="N211" i="10"/>
  <c r="O211" i="10" s="1"/>
  <c r="O275" i="9"/>
  <c r="N275" i="10"/>
  <c r="O275" i="10" s="1"/>
  <c r="O16" i="9"/>
  <c r="N16" i="10"/>
  <c r="O16" i="10" s="1"/>
  <c r="O32" i="9"/>
  <c r="N32" i="10"/>
  <c r="O32" i="10" s="1"/>
  <c r="O48" i="9"/>
  <c r="N48" i="10"/>
  <c r="O48" i="10" s="1"/>
  <c r="O64" i="9"/>
  <c r="N64" i="10"/>
  <c r="O64" i="10" s="1"/>
  <c r="O80" i="9"/>
  <c r="N80" i="10"/>
  <c r="O80" i="10" s="1"/>
  <c r="O96" i="9"/>
  <c r="N96" i="10"/>
  <c r="O96" i="10" s="1"/>
  <c r="O112" i="9"/>
  <c r="N112" i="10"/>
  <c r="O112" i="10" s="1"/>
  <c r="O128" i="9"/>
  <c r="N128" i="10"/>
  <c r="O128" i="10" s="1"/>
  <c r="O287" i="9"/>
  <c r="N287" i="10"/>
  <c r="O287" i="10" s="1"/>
  <c r="O343" i="9"/>
  <c r="N343" i="10"/>
  <c r="O343" i="10" s="1"/>
  <c r="O39" i="9"/>
  <c r="N39" i="10"/>
  <c r="O39" i="10" s="1"/>
  <c r="O55" i="9"/>
  <c r="N55" i="10"/>
  <c r="O55" i="10" s="1"/>
  <c r="O71" i="9"/>
  <c r="N71" i="10"/>
  <c r="O71" i="10" s="1"/>
  <c r="O87" i="9"/>
  <c r="N87" i="10"/>
  <c r="O87" i="10" s="1"/>
  <c r="O103" i="9"/>
  <c r="N103" i="10"/>
  <c r="O103" i="10" s="1"/>
  <c r="O119" i="9"/>
  <c r="N119" i="10"/>
  <c r="O119" i="10" s="1"/>
  <c r="O134" i="9"/>
  <c r="N134" i="10"/>
  <c r="O134" i="10" s="1"/>
  <c r="O142" i="9"/>
  <c r="N142" i="10"/>
  <c r="O142" i="10" s="1"/>
  <c r="O154" i="9"/>
  <c r="N154" i="10"/>
  <c r="O154" i="10" s="1"/>
  <c r="O170" i="9"/>
  <c r="N170" i="10"/>
  <c r="O170" i="10" s="1"/>
  <c r="O186" i="9"/>
  <c r="N186" i="10"/>
  <c r="O186" i="10" s="1"/>
  <c r="O202" i="9"/>
  <c r="N202" i="10"/>
  <c r="O202" i="10" s="1"/>
  <c r="O218" i="9"/>
  <c r="N218" i="10"/>
  <c r="O218" i="10" s="1"/>
  <c r="O234" i="9"/>
  <c r="N234" i="10"/>
  <c r="O234" i="10" s="1"/>
  <c r="O250" i="9"/>
  <c r="N250" i="10"/>
  <c r="O250" i="10" s="1"/>
  <c r="O331" i="9"/>
  <c r="N331" i="10"/>
  <c r="O331" i="10" s="1"/>
  <c r="O137" i="9"/>
  <c r="N137" i="10"/>
  <c r="O137" i="10" s="1"/>
  <c r="O153" i="9"/>
  <c r="N153" i="10"/>
  <c r="O153" i="10" s="1"/>
  <c r="O169" i="9"/>
  <c r="N169" i="10"/>
  <c r="O169" i="10" s="1"/>
  <c r="O185" i="9"/>
  <c r="N185" i="10"/>
  <c r="O185" i="10" s="1"/>
  <c r="O201" i="9"/>
  <c r="N201" i="10"/>
  <c r="O201" i="10" s="1"/>
  <c r="O217" i="9"/>
  <c r="N217" i="10"/>
  <c r="O217" i="10" s="1"/>
  <c r="O233" i="9"/>
  <c r="N233" i="10"/>
  <c r="O233" i="10" s="1"/>
  <c r="O249" i="9"/>
  <c r="N249" i="10"/>
  <c r="O249" i="10" s="1"/>
  <c r="O302" i="9"/>
  <c r="N302" i="10"/>
  <c r="O302" i="10" s="1"/>
  <c r="O359" i="9"/>
  <c r="N359" i="10"/>
  <c r="O359" i="10" s="1"/>
  <c r="O152" i="9"/>
  <c r="N152" i="10"/>
  <c r="O152" i="10" s="1"/>
  <c r="O168" i="9"/>
  <c r="N168" i="10"/>
  <c r="O168" i="10" s="1"/>
  <c r="O184" i="9"/>
  <c r="N184" i="10"/>
  <c r="O184" i="10" s="1"/>
  <c r="O200" i="9"/>
  <c r="N200" i="10"/>
  <c r="O200" i="10" s="1"/>
  <c r="O216" i="9"/>
  <c r="N216" i="10"/>
  <c r="O216" i="10" s="1"/>
  <c r="O232" i="9"/>
  <c r="N232" i="10"/>
  <c r="O232" i="10" s="1"/>
  <c r="O248" i="9"/>
  <c r="N248" i="10"/>
  <c r="O248" i="10" s="1"/>
  <c r="O263" i="9"/>
  <c r="N263" i="10"/>
  <c r="O263" i="10" s="1"/>
  <c r="O274" i="9"/>
  <c r="N274" i="10"/>
  <c r="O274" i="10" s="1"/>
  <c r="O290" i="9"/>
  <c r="N290" i="10"/>
  <c r="O290" i="10" s="1"/>
  <c r="O322" i="9"/>
  <c r="N322" i="10"/>
  <c r="O322" i="10" s="1"/>
  <c r="O426" i="9"/>
  <c r="N426" i="10"/>
  <c r="O426" i="10" s="1"/>
  <c r="O277" i="9"/>
  <c r="N277" i="10"/>
  <c r="O277" i="10" s="1"/>
  <c r="O293" i="9"/>
  <c r="N293" i="10"/>
  <c r="O293" i="10" s="1"/>
  <c r="O335" i="9"/>
  <c r="N335" i="10"/>
  <c r="O335" i="10" s="1"/>
  <c r="O370" i="9"/>
  <c r="N370" i="10"/>
  <c r="O370" i="10" s="1"/>
  <c r="O276" i="9"/>
  <c r="N276" i="10"/>
  <c r="O276" i="10" s="1"/>
  <c r="O292" i="9"/>
  <c r="N292" i="10"/>
  <c r="O292" i="10" s="1"/>
  <c r="O307" i="9"/>
  <c r="N307" i="10"/>
  <c r="O307" i="10" s="1"/>
  <c r="O323" i="9"/>
  <c r="N323" i="10"/>
  <c r="O323" i="10" s="1"/>
  <c r="O355" i="9"/>
  <c r="N355" i="10"/>
  <c r="O355" i="10" s="1"/>
  <c r="O309" i="9"/>
  <c r="N309" i="10"/>
  <c r="O309" i="10" s="1"/>
  <c r="O325" i="9"/>
  <c r="N325" i="10"/>
  <c r="O325" i="10" s="1"/>
  <c r="O341" i="9"/>
  <c r="N341" i="10"/>
  <c r="O341" i="10" s="1"/>
  <c r="O357" i="9"/>
  <c r="N357" i="10"/>
  <c r="O357" i="10" s="1"/>
  <c r="O374" i="9"/>
  <c r="N374" i="10"/>
  <c r="O374" i="10" s="1"/>
  <c r="O410" i="9"/>
  <c r="N410" i="10"/>
  <c r="O410" i="10" s="1"/>
  <c r="O312" i="9"/>
  <c r="N312" i="10"/>
  <c r="O312" i="10" s="1"/>
  <c r="O328" i="9"/>
  <c r="N328" i="10"/>
  <c r="O328" i="10" s="1"/>
  <c r="O344" i="9"/>
  <c r="N344" i="10"/>
  <c r="O344" i="10" s="1"/>
  <c r="O360" i="9"/>
  <c r="N360" i="10"/>
  <c r="O360" i="10" s="1"/>
  <c r="O389" i="9"/>
  <c r="N389" i="10"/>
  <c r="O389" i="10" s="1"/>
  <c r="O372" i="9"/>
  <c r="N372" i="10"/>
  <c r="O372" i="10" s="1"/>
  <c r="O388" i="9"/>
  <c r="N388" i="10"/>
  <c r="O388" i="10" s="1"/>
  <c r="O414" i="9"/>
  <c r="N414" i="10"/>
  <c r="O414" i="10" s="1"/>
  <c r="O371" i="9"/>
  <c r="N371" i="10"/>
  <c r="O371" i="10" s="1"/>
  <c r="O387" i="9"/>
  <c r="N387" i="10"/>
  <c r="O387" i="10" s="1"/>
  <c r="O418" i="9"/>
  <c r="N418" i="10"/>
  <c r="O418" i="10" s="1"/>
  <c r="O405" i="9"/>
  <c r="N405" i="10"/>
  <c r="O405" i="10" s="1"/>
  <c r="O421" i="9"/>
  <c r="N421" i="10"/>
  <c r="O421" i="10" s="1"/>
  <c r="O392" i="9"/>
  <c r="N392" i="10"/>
  <c r="O392" i="10" s="1"/>
  <c r="O408" i="9"/>
  <c r="N408" i="10"/>
  <c r="O408" i="10" s="1"/>
  <c r="O424" i="9"/>
  <c r="N424" i="10"/>
  <c r="O424" i="10" s="1"/>
  <c r="N8" i="10"/>
  <c r="O8" i="10" s="1"/>
  <c r="M435" i="9"/>
  <c r="N435" i="2"/>
  <c r="O435" i="2" s="1"/>
  <c r="N435" i="6"/>
  <c r="O435" i="6" s="1"/>
  <c r="N435" i="7"/>
  <c r="O435" i="7" s="1"/>
  <c r="N435" i="5"/>
  <c r="O435" i="5" s="1"/>
  <c r="N435" i="4"/>
  <c r="O435" i="4" s="1"/>
  <c r="N435" i="10"/>
  <c r="O435" i="10" s="1"/>
  <c r="N435" i="8"/>
  <c r="O435" i="8" s="1"/>
  <c r="N435" i="3"/>
  <c r="O435" i="3" s="1"/>
  <c r="N435" i="9"/>
  <c r="O435" i="9" l="1"/>
</calcChain>
</file>

<file path=xl/sharedStrings.xml><?xml version="1.0" encoding="utf-8"?>
<sst xmlns="http://schemas.openxmlformats.org/spreadsheetml/2006/main" count="4682" uniqueCount="920">
  <si>
    <t>Knr.</t>
  </si>
  <si>
    <t>Kommune</t>
  </si>
  <si>
    <t xml:space="preserve">Skatt </t>
  </si>
  <si>
    <t>Innbyggere</t>
  </si>
  <si>
    <t>Inntektsutjevning i kr pr innb</t>
  </si>
  <si>
    <t>Inntektsutjevning totalt</t>
  </si>
  <si>
    <t>Netto</t>
  </si>
  <si>
    <t>Netto innt.</t>
  </si>
  <si>
    <t xml:space="preserve">jan </t>
  </si>
  <si>
    <t>Kr pr innb</t>
  </si>
  <si>
    <t>Prosent av</t>
  </si>
  <si>
    <t>Symmetrisk</t>
  </si>
  <si>
    <t>Tilleggs-</t>
  </si>
  <si>
    <t>Brutto</t>
  </si>
  <si>
    <t>Finansier-</t>
  </si>
  <si>
    <t xml:space="preserve">Netto </t>
  </si>
  <si>
    <t>innt.utj.</t>
  </si>
  <si>
    <t>utj. tilskudd</t>
  </si>
  <si>
    <t>lands-</t>
  </si>
  <si>
    <t xml:space="preserve"> utjevning</t>
  </si>
  <si>
    <t>kompen-</t>
  </si>
  <si>
    <t>ing</t>
  </si>
  <si>
    <t>innt.utj</t>
  </si>
  <si>
    <t>inntekts-</t>
  </si>
  <si>
    <t>januar</t>
  </si>
  <si>
    <t>februar</t>
  </si>
  <si>
    <t>gjennomsnitt</t>
  </si>
  <si>
    <t>(60 pst.)</t>
  </si>
  <si>
    <t>sasjon</t>
  </si>
  <si>
    <t>Till.komp.</t>
  </si>
  <si>
    <t>utjevning</t>
  </si>
  <si>
    <t>(jan)</t>
  </si>
  <si>
    <t>Hele landet</t>
  </si>
  <si>
    <t xml:space="preserve">Trekk for finansiering av inntektsutjevningen (kr pr innb): </t>
  </si>
  <si>
    <t>/</t>
  </si>
  <si>
    <t>innb. =</t>
  </si>
  <si>
    <t>kr pr innb</t>
  </si>
  <si>
    <t>(jan-mar)</t>
  </si>
  <si>
    <t>jan-feb</t>
  </si>
  <si>
    <t>mars</t>
  </si>
  <si>
    <t>april</t>
  </si>
  <si>
    <t>(jan-apr)</t>
  </si>
  <si>
    <t>jan-mar</t>
  </si>
  <si>
    <t>jan-mai</t>
  </si>
  <si>
    <t>(jan-mai)</t>
  </si>
  <si>
    <t>jan-april</t>
  </si>
  <si>
    <t>mai</t>
  </si>
  <si>
    <t>jan-juli</t>
  </si>
  <si>
    <t>(jan-juli)</t>
  </si>
  <si>
    <t>juli</t>
  </si>
  <si>
    <t>jan-august</t>
  </si>
  <si>
    <t>(jan-august)</t>
  </si>
  <si>
    <t>august</t>
  </si>
  <si>
    <t>jan-september</t>
  </si>
  <si>
    <t>(jan-september)</t>
  </si>
  <si>
    <t>september</t>
  </si>
  <si>
    <t>jan-november</t>
  </si>
  <si>
    <t>(jan-november)</t>
  </si>
  <si>
    <t>november</t>
  </si>
  <si>
    <t>jan-desember</t>
  </si>
  <si>
    <t>(jan-desember)</t>
  </si>
  <si>
    <t>desember</t>
  </si>
  <si>
    <t>(jan-feb)</t>
  </si>
  <si>
    <t xml:space="preserve">Halden </t>
  </si>
  <si>
    <t xml:space="preserve">Moss </t>
  </si>
  <si>
    <t xml:space="preserve">Sarpsborg </t>
  </si>
  <si>
    <t xml:space="preserve">Fredrikstad </t>
  </si>
  <si>
    <t xml:space="preserve">Hvaler </t>
  </si>
  <si>
    <t xml:space="preserve">Aremark </t>
  </si>
  <si>
    <t xml:space="preserve">Marker </t>
  </si>
  <si>
    <t xml:space="preserve">Rømskog </t>
  </si>
  <si>
    <t xml:space="preserve">Trøgstad </t>
  </si>
  <si>
    <t xml:space="preserve">Spydeberg </t>
  </si>
  <si>
    <t xml:space="preserve">Askim </t>
  </si>
  <si>
    <t xml:space="preserve">Eidsberg </t>
  </si>
  <si>
    <t xml:space="preserve">Skiptvet </t>
  </si>
  <si>
    <t xml:space="preserve">Rakkestad </t>
  </si>
  <si>
    <t xml:space="preserve">Råde </t>
  </si>
  <si>
    <t xml:space="preserve">Rygge </t>
  </si>
  <si>
    <t xml:space="preserve">Våler </t>
  </si>
  <si>
    <t xml:space="preserve">Hobøl </t>
  </si>
  <si>
    <t xml:space="preserve">Vestby </t>
  </si>
  <si>
    <t xml:space="preserve">Ski </t>
  </si>
  <si>
    <t xml:space="preserve">Ås </t>
  </si>
  <si>
    <t xml:space="preserve">Frogn </t>
  </si>
  <si>
    <t xml:space="preserve">Nesodden </t>
  </si>
  <si>
    <t xml:space="preserve">Oppegård </t>
  </si>
  <si>
    <t xml:space="preserve">Bærum </t>
  </si>
  <si>
    <t xml:space="preserve">Asker </t>
  </si>
  <si>
    <t xml:space="preserve">Aurskog-Høland </t>
  </si>
  <si>
    <t xml:space="preserve">Sørum </t>
  </si>
  <si>
    <t xml:space="preserve">Fet </t>
  </si>
  <si>
    <t xml:space="preserve">Rælingen </t>
  </si>
  <si>
    <t xml:space="preserve">Enebakk </t>
  </si>
  <si>
    <t xml:space="preserve">Lørenskog </t>
  </si>
  <si>
    <t xml:space="preserve">Skedsmo </t>
  </si>
  <si>
    <t xml:space="preserve">Nittedal </t>
  </si>
  <si>
    <t xml:space="preserve">Gjerdrum </t>
  </si>
  <si>
    <t xml:space="preserve">Ullensaker </t>
  </si>
  <si>
    <t xml:space="preserve">Nes </t>
  </si>
  <si>
    <t xml:space="preserve">Eidsvoll </t>
  </si>
  <si>
    <t xml:space="preserve">Nannestad </t>
  </si>
  <si>
    <t xml:space="preserve">Hurdal </t>
  </si>
  <si>
    <t xml:space="preserve">Oslo </t>
  </si>
  <si>
    <t xml:space="preserve">Kongsvinger </t>
  </si>
  <si>
    <t xml:space="preserve">Hamar </t>
  </si>
  <si>
    <t xml:space="preserve">Ringsaker </t>
  </si>
  <si>
    <t xml:space="preserve">Løten </t>
  </si>
  <si>
    <t xml:space="preserve">Stange </t>
  </si>
  <si>
    <t xml:space="preserve">Nord-Odal </t>
  </si>
  <si>
    <t xml:space="preserve">Sør-Odal </t>
  </si>
  <si>
    <t xml:space="preserve">Eidskog </t>
  </si>
  <si>
    <t xml:space="preserve">Grue </t>
  </si>
  <si>
    <t xml:space="preserve">Åsnes </t>
  </si>
  <si>
    <t xml:space="preserve">Elverum </t>
  </si>
  <si>
    <t xml:space="preserve">Trysil </t>
  </si>
  <si>
    <t xml:space="preserve">Åmot </t>
  </si>
  <si>
    <t xml:space="preserve">Stor-Elvdal </t>
  </si>
  <si>
    <t xml:space="preserve">Rendalen </t>
  </si>
  <si>
    <t xml:space="preserve">Engerdal </t>
  </si>
  <si>
    <t xml:space="preserve">Tolga </t>
  </si>
  <si>
    <t xml:space="preserve">Tynset </t>
  </si>
  <si>
    <t xml:space="preserve">Alvdal </t>
  </si>
  <si>
    <t xml:space="preserve">Folldal </t>
  </si>
  <si>
    <t xml:space="preserve">Os </t>
  </si>
  <si>
    <t xml:space="preserve">Lillehammer </t>
  </si>
  <si>
    <t xml:space="preserve">Gjøvik </t>
  </si>
  <si>
    <t xml:space="preserve">Dovre </t>
  </si>
  <si>
    <t xml:space="preserve">Lesja </t>
  </si>
  <si>
    <t xml:space="preserve">Skjåk </t>
  </si>
  <si>
    <t xml:space="preserve">Lom </t>
  </si>
  <si>
    <t xml:space="preserve">Vågå </t>
  </si>
  <si>
    <t xml:space="preserve">Nord-Fron </t>
  </si>
  <si>
    <t xml:space="preserve">Sel </t>
  </si>
  <si>
    <t xml:space="preserve">Sør-Fron </t>
  </si>
  <si>
    <t xml:space="preserve">Ringebu </t>
  </si>
  <si>
    <t xml:space="preserve">Øyer </t>
  </si>
  <si>
    <t xml:space="preserve">Gausdal </t>
  </si>
  <si>
    <t xml:space="preserve">Østre Toten </t>
  </si>
  <si>
    <t xml:space="preserve">Vestre Toten </t>
  </si>
  <si>
    <t xml:space="preserve">Jevnaker </t>
  </si>
  <si>
    <t xml:space="preserve">Lunner </t>
  </si>
  <si>
    <t xml:space="preserve">Gran </t>
  </si>
  <si>
    <t xml:space="preserve">Søndre Land </t>
  </si>
  <si>
    <t xml:space="preserve">Nordre Land </t>
  </si>
  <si>
    <t xml:space="preserve">Sør-Aurdal </t>
  </si>
  <si>
    <t xml:space="preserve">Etnedal </t>
  </si>
  <si>
    <t xml:space="preserve">Nord-Aurdal </t>
  </si>
  <si>
    <t xml:space="preserve">Vestre Slidre </t>
  </si>
  <si>
    <t xml:space="preserve">Øystre Slidre </t>
  </si>
  <si>
    <t xml:space="preserve">Vang </t>
  </si>
  <si>
    <t xml:space="preserve">Drammen </t>
  </si>
  <si>
    <t xml:space="preserve">Kongsberg </t>
  </si>
  <si>
    <t xml:space="preserve">Ringerike </t>
  </si>
  <si>
    <t xml:space="preserve">Hole </t>
  </si>
  <si>
    <t xml:space="preserve">Flå </t>
  </si>
  <si>
    <t xml:space="preserve">Gol </t>
  </si>
  <si>
    <t xml:space="preserve">Hemsedal </t>
  </si>
  <si>
    <t xml:space="preserve">Ål </t>
  </si>
  <si>
    <t xml:space="preserve">Hol </t>
  </si>
  <si>
    <t xml:space="preserve">Sigdal </t>
  </si>
  <si>
    <t xml:space="preserve">Krødsherad </t>
  </si>
  <si>
    <t xml:space="preserve">Modum </t>
  </si>
  <si>
    <t xml:space="preserve">Øvre Eiker </t>
  </si>
  <si>
    <t xml:space="preserve">Nedre Eiker </t>
  </si>
  <si>
    <t xml:space="preserve">Lier </t>
  </si>
  <si>
    <t xml:space="preserve">Røyken </t>
  </si>
  <si>
    <t xml:space="preserve">Hurum </t>
  </si>
  <si>
    <t xml:space="preserve">Flesberg </t>
  </si>
  <si>
    <t xml:space="preserve">Rollag </t>
  </si>
  <si>
    <t xml:space="preserve">Nore og Uvdal </t>
  </si>
  <si>
    <t xml:space="preserve">Horten </t>
  </si>
  <si>
    <t xml:space="preserve">Holmestrand </t>
  </si>
  <si>
    <t xml:space="preserve">Tønsberg </t>
  </si>
  <si>
    <t xml:space="preserve">Sandefjord </t>
  </si>
  <si>
    <t xml:space="preserve">Larvik </t>
  </si>
  <si>
    <t xml:space="preserve">Svelvik </t>
  </si>
  <si>
    <t xml:space="preserve">Sande </t>
  </si>
  <si>
    <t xml:space="preserve">Hof </t>
  </si>
  <si>
    <t xml:space="preserve">Re </t>
  </si>
  <si>
    <t xml:space="preserve">Nøtterøy </t>
  </si>
  <si>
    <t xml:space="preserve">Tjøme </t>
  </si>
  <si>
    <t xml:space="preserve">Lardal </t>
  </si>
  <si>
    <t xml:space="preserve">Porsgrunn </t>
  </si>
  <si>
    <t xml:space="preserve">Skien </t>
  </si>
  <si>
    <t xml:space="preserve">Notodden </t>
  </si>
  <si>
    <t xml:space="preserve">Siljan </t>
  </si>
  <si>
    <t xml:space="preserve">Bamble </t>
  </si>
  <si>
    <t xml:space="preserve">Kragerø </t>
  </si>
  <si>
    <t xml:space="preserve">Drangedal </t>
  </si>
  <si>
    <t xml:space="preserve">Nome </t>
  </si>
  <si>
    <t xml:space="preserve">Bø </t>
  </si>
  <si>
    <t xml:space="preserve">Sauherad </t>
  </si>
  <si>
    <t xml:space="preserve">Tinn </t>
  </si>
  <si>
    <t xml:space="preserve">Hjartdal </t>
  </si>
  <si>
    <t xml:space="preserve">Seljord </t>
  </si>
  <si>
    <t xml:space="preserve">Kviteseid </t>
  </si>
  <si>
    <t xml:space="preserve">Nissedal </t>
  </si>
  <si>
    <t xml:space="preserve">Fyresdal </t>
  </si>
  <si>
    <t xml:space="preserve">Tokke </t>
  </si>
  <si>
    <t xml:space="preserve">Vinje </t>
  </si>
  <si>
    <t xml:space="preserve">Risør </t>
  </si>
  <si>
    <t xml:space="preserve">Grimstad </t>
  </si>
  <si>
    <t xml:space="preserve">Arendal </t>
  </si>
  <si>
    <t xml:space="preserve">Gjerstad </t>
  </si>
  <si>
    <t xml:space="preserve">Vegårshei </t>
  </si>
  <si>
    <t xml:space="preserve">Tvedestrand </t>
  </si>
  <si>
    <t xml:space="preserve">Froland </t>
  </si>
  <si>
    <t xml:space="preserve">Lillesand </t>
  </si>
  <si>
    <t xml:space="preserve">Birkenes </t>
  </si>
  <si>
    <t xml:space="preserve">Åmli </t>
  </si>
  <si>
    <t xml:space="preserve">Iveland </t>
  </si>
  <si>
    <t xml:space="preserve">Evje og Hornnes </t>
  </si>
  <si>
    <t xml:space="preserve">Bygland </t>
  </si>
  <si>
    <t xml:space="preserve">Valle </t>
  </si>
  <si>
    <t xml:space="preserve">Bykle </t>
  </si>
  <si>
    <t xml:space="preserve">Kristiansand </t>
  </si>
  <si>
    <t xml:space="preserve">Mandal </t>
  </si>
  <si>
    <t xml:space="preserve">Farsund </t>
  </si>
  <si>
    <t xml:space="preserve">Flekkefjord </t>
  </si>
  <si>
    <t xml:space="preserve">Vennesla </t>
  </si>
  <si>
    <t xml:space="preserve">Songdalen </t>
  </si>
  <si>
    <t xml:space="preserve">Søgne </t>
  </si>
  <si>
    <t xml:space="preserve">Marnardal </t>
  </si>
  <si>
    <t xml:space="preserve">Åseral </t>
  </si>
  <si>
    <t xml:space="preserve">Audnedal </t>
  </si>
  <si>
    <t xml:space="preserve">Lindesnes </t>
  </si>
  <si>
    <t xml:space="preserve">Lyngdal </t>
  </si>
  <si>
    <t xml:space="preserve">Hægebostad </t>
  </si>
  <si>
    <t xml:space="preserve">Kvinesdal </t>
  </si>
  <si>
    <t xml:space="preserve">Sirdal </t>
  </si>
  <si>
    <t xml:space="preserve">Eigersund </t>
  </si>
  <si>
    <t xml:space="preserve">Sandnes </t>
  </si>
  <si>
    <t xml:space="preserve">Stavanger </t>
  </si>
  <si>
    <t xml:space="preserve">Haugesund </t>
  </si>
  <si>
    <t xml:space="preserve">Sokndal </t>
  </si>
  <si>
    <t xml:space="preserve">Lund </t>
  </si>
  <si>
    <t xml:space="preserve">Bjerkreim </t>
  </si>
  <si>
    <t xml:space="preserve">Hå </t>
  </si>
  <si>
    <t xml:space="preserve">Klepp </t>
  </si>
  <si>
    <t xml:space="preserve">Time </t>
  </si>
  <si>
    <t xml:space="preserve">Gjesdal </t>
  </si>
  <si>
    <t xml:space="preserve">Sola </t>
  </si>
  <si>
    <t xml:space="preserve">Randaberg </t>
  </si>
  <si>
    <t xml:space="preserve">Forsand </t>
  </si>
  <si>
    <t xml:space="preserve">Strand </t>
  </si>
  <si>
    <t xml:space="preserve">Hjelmeland </t>
  </si>
  <si>
    <t xml:space="preserve">Suldal </t>
  </si>
  <si>
    <t xml:space="preserve">Sauda </t>
  </si>
  <si>
    <t xml:space="preserve">Finnøy </t>
  </si>
  <si>
    <t xml:space="preserve">Rennesøy </t>
  </si>
  <si>
    <t xml:space="preserve">Kvitsøy </t>
  </si>
  <si>
    <t xml:space="preserve">Bokn </t>
  </si>
  <si>
    <t xml:space="preserve">Tysvær </t>
  </si>
  <si>
    <t xml:space="preserve">Karmøy </t>
  </si>
  <si>
    <t xml:space="preserve">Utsira </t>
  </si>
  <si>
    <t xml:space="preserve">Vindafjord </t>
  </si>
  <si>
    <t xml:space="preserve">Bergen </t>
  </si>
  <si>
    <t xml:space="preserve">Etne </t>
  </si>
  <si>
    <t xml:space="preserve">Sveio </t>
  </si>
  <si>
    <t xml:space="preserve">Bømlo </t>
  </si>
  <si>
    <t xml:space="preserve">Stord </t>
  </si>
  <si>
    <t xml:space="preserve">Fitjar </t>
  </si>
  <si>
    <t xml:space="preserve">Tysnes </t>
  </si>
  <si>
    <t xml:space="preserve">Kvinnherad </t>
  </si>
  <si>
    <t xml:space="preserve">Jondal </t>
  </si>
  <si>
    <t xml:space="preserve">Odda </t>
  </si>
  <si>
    <t xml:space="preserve">Ullensvang </t>
  </si>
  <si>
    <t xml:space="preserve">Eidfjord </t>
  </si>
  <si>
    <t xml:space="preserve">Ulvik </t>
  </si>
  <si>
    <t xml:space="preserve">Granvin </t>
  </si>
  <si>
    <t xml:space="preserve">Voss </t>
  </si>
  <si>
    <t xml:space="preserve">Kvam </t>
  </si>
  <si>
    <t xml:space="preserve">Fusa </t>
  </si>
  <si>
    <t xml:space="preserve">Samnanger </t>
  </si>
  <si>
    <t xml:space="preserve">Austevoll </t>
  </si>
  <si>
    <t xml:space="preserve">Sund </t>
  </si>
  <si>
    <t xml:space="preserve">Fjell </t>
  </si>
  <si>
    <t xml:space="preserve">Askøy </t>
  </si>
  <si>
    <t xml:space="preserve">Vaksdal </t>
  </si>
  <si>
    <t xml:space="preserve">Modalen </t>
  </si>
  <si>
    <t xml:space="preserve">Osterøy </t>
  </si>
  <si>
    <t xml:space="preserve">Meland </t>
  </si>
  <si>
    <t xml:space="preserve">Øygarden </t>
  </si>
  <si>
    <t xml:space="preserve">Radøy </t>
  </si>
  <si>
    <t xml:space="preserve">Lindås </t>
  </si>
  <si>
    <t xml:space="preserve">Austrheim </t>
  </si>
  <si>
    <t xml:space="preserve">Fedje </t>
  </si>
  <si>
    <t xml:space="preserve">Masfjorden </t>
  </si>
  <si>
    <t xml:space="preserve">Flora </t>
  </si>
  <si>
    <t xml:space="preserve">Gulen </t>
  </si>
  <si>
    <t xml:space="preserve">Solund </t>
  </si>
  <si>
    <t xml:space="preserve">Hyllestad </t>
  </si>
  <si>
    <t xml:space="preserve">Høyanger </t>
  </si>
  <si>
    <t xml:space="preserve">Vik </t>
  </si>
  <si>
    <t xml:space="preserve">Balestrand </t>
  </si>
  <si>
    <t xml:space="preserve">Leikanger </t>
  </si>
  <si>
    <t xml:space="preserve">Sogndal </t>
  </si>
  <si>
    <t xml:space="preserve">Aurland </t>
  </si>
  <si>
    <t xml:space="preserve">Lærdal </t>
  </si>
  <si>
    <t xml:space="preserve">Årdal </t>
  </si>
  <si>
    <t xml:space="preserve">Luster </t>
  </si>
  <si>
    <t xml:space="preserve">Askvoll </t>
  </si>
  <si>
    <t xml:space="preserve">Fjaler </t>
  </si>
  <si>
    <t xml:space="preserve">Gaular </t>
  </si>
  <si>
    <t xml:space="preserve">Jølster </t>
  </si>
  <si>
    <t xml:space="preserve">Førde </t>
  </si>
  <si>
    <t xml:space="preserve">Naustdal </t>
  </si>
  <si>
    <t xml:space="preserve">Bremanger </t>
  </si>
  <si>
    <t xml:space="preserve">Vågsøy </t>
  </si>
  <si>
    <t xml:space="preserve">Selje </t>
  </si>
  <si>
    <t xml:space="preserve">Eid </t>
  </si>
  <si>
    <t xml:space="preserve">Hornindal </t>
  </si>
  <si>
    <t xml:space="preserve">Gloppen </t>
  </si>
  <si>
    <t xml:space="preserve">Stryn </t>
  </si>
  <si>
    <t xml:space="preserve">Molde </t>
  </si>
  <si>
    <t xml:space="preserve">Ålesund </t>
  </si>
  <si>
    <t xml:space="preserve">Kristiansund </t>
  </si>
  <si>
    <t xml:space="preserve">Vanylven </t>
  </si>
  <si>
    <t xml:space="preserve">Herøy </t>
  </si>
  <si>
    <t xml:space="preserve">Ulstein </t>
  </si>
  <si>
    <t xml:space="preserve">Hareid </t>
  </si>
  <si>
    <t xml:space="preserve">Volda </t>
  </si>
  <si>
    <t xml:space="preserve">Ørsta </t>
  </si>
  <si>
    <t xml:space="preserve">Ørskog </t>
  </si>
  <si>
    <t xml:space="preserve">Norddal </t>
  </si>
  <si>
    <t xml:space="preserve">Stranda </t>
  </si>
  <si>
    <t xml:space="preserve">Stordal </t>
  </si>
  <si>
    <t xml:space="preserve">Sykkylven </t>
  </si>
  <si>
    <t xml:space="preserve">Skodje </t>
  </si>
  <si>
    <t xml:space="preserve">Sula </t>
  </si>
  <si>
    <t xml:space="preserve">Giske </t>
  </si>
  <si>
    <t xml:space="preserve">Haram </t>
  </si>
  <si>
    <t xml:space="preserve">Vestnes </t>
  </si>
  <si>
    <t xml:space="preserve">Rauma </t>
  </si>
  <si>
    <t xml:space="preserve">Nesset </t>
  </si>
  <si>
    <t xml:space="preserve">Midsund </t>
  </si>
  <si>
    <t xml:space="preserve">Sandøy </t>
  </si>
  <si>
    <t xml:space="preserve">Aukra </t>
  </si>
  <si>
    <t xml:space="preserve">Fræna </t>
  </si>
  <si>
    <t xml:space="preserve">Eide </t>
  </si>
  <si>
    <t xml:space="preserve">Averøy </t>
  </si>
  <si>
    <t xml:space="preserve">Gjemnes </t>
  </si>
  <si>
    <t xml:space="preserve">Tingvoll </t>
  </si>
  <si>
    <t xml:space="preserve">Sunndal </t>
  </si>
  <si>
    <t xml:space="preserve">Surnadal </t>
  </si>
  <si>
    <t xml:space="preserve">Rindal </t>
  </si>
  <si>
    <t xml:space="preserve">Halsa </t>
  </si>
  <si>
    <t xml:space="preserve">Smøla </t>
  </si>
  <si>
    <t xml:space="preserve">Aure </t>
  </si>
  <si>
    <t xml:space="preserve">Trondheim </t>
  </si>
  <si>
    <t xml:space="preserve">Hemne </t>
  </si>
  <si>
    <t xml:space="preserve">Snillfjord </t>
  </si>
  <si>
    <t xml:space="preserve">Hitra </t>
  </si>
  <si>
    <t xml:space="preserve">Frøya </t>
  </si>
  <si>
    <t xml:space="preserve">Ørland </t>
  </si>
  <si>
    <t xml:space="preserve">Agdenes </t>
  </si>
  <si>
    <t xml:space="preserve">Rissa </t>
  </si>
  <si>
    <t xml:space="preserve">Bjugn </t>
  </si>
  <si>
    <t xml:space="preserve">Åfjord </t>
  </si>
  <si>
    <t xml:space="preserve">Roan </t>
  </si>
  <si>
    <t xml:space="preserve">Osen </t>
  </si>
  <si>
    <t xml:space="preserve">Oppdal </t>
  </si>
  <si>
    <t xml:space="preserve">Rennebu </t>
  </si>
  <si>
    <t xml:space="preserve">Meldal </t>
  </si>
  <si>
    <t xml:space="preserve">Orkdal </t>
  </si>
  <si>
    <t xml:space="preserve">Røros </t>
  </si>
  <si>
    <t xml:space="preserve">Holtålen </t>
  </si>
  <si>
    <t xml:space="preserve">Midtre Gauldal </t>
  </si>
  <si>
    <t xml:space="preserve">Melhus </t>
  </si>
  <si>
    <t xml:space="preserve">Skaun </t>
  </si>
  <si>
    <t xml:space="preserve">Klæbu </t>
  </si>
  <si>
    <t xml:space="preserve">Malvik </t>
  </si>
  <si>
    <t xml:space="preserve">Selbu </t>
  </si>
  <si>
    <t xml:space="preserve">Tydal </t>
  </si>
  <si>
    <t xml:space="preserve">Steinkjer </t>
  </si>
  <si>
    <t xml:space="preserve">Namsos </t>
  </si>
  <si>
    <t xml:space="preserve">Meråker </t>
  </si>
  <si>
    <t xml:space="preserve">Stjørdal </t>
  </si>
  <si>
    <t xml:space="preserve">Frosta </t>
  </si>
  <si>
    <t xml:space="preserve">Leksvik </t>
  </si>
  <si>
    <t xml:space="preserve">Levanger </t>
  </si>
  <si>
    <t xml:space="preserve">Verdal </t>
  </si>
  <si>
    <t xml:space="preserve">Verran </t>
  </si>
  <si>
    <t xml:space="preserve">Namdalseid </t>
  </si>
  <si>
    <t xml:space="preserve">Snåsa </t>
  </si>
  <si>
    <t xml:space="preserve">Lierne </t>
  </si>
  <si>
    <t xml:space="preserve">Røyrvik </t>
  </si>
  <si>
    <t xml:space="preserve">Namsskogan </t>
  </si>
  <si>
    <t xml:space="preserve">Grong </t>
  </si>
  <si>
    <t xml:space="preserve">Høylandet </t>
  </si>
  <si>
    <t xml:space="preserve">Overhalla </t>
  </si>
  <si>
    <t xml:space="preserve">Fosnes </t>
  </si>
  <si>
    <t xml:space="preserve">Flatanger </t>
  </si>
  <si>
    <t xml:space="preserve">Vikna </t>
  </si>
  <si>
    <t xml:space="preserve">Nærøy </t>
  </si>
  <si>
    <t xml:space="preserve">Leka </t>
  </si>
  <si>
    <t xml:space="preserve">Inderøy </t>
  </si>
  <si>
    <t xml:space="preserve">Bodø </t>
  </si>
  <si>
    <t xml:space="preserve">Narvik </t>
  </si>
  <si>
    <t xml:space="preserve">Bindal </t>
  </si>
  <si>
    <t xml:space="preserve">Sømna </t>
  </si>
  <si>
    <t xml:space="preserve">Brønnøy </t>
  </si>
  <si>
    <t xml:space="preserve">Vega </t>
  </si>
  <si>
    <t xml:space="preserve">Vevelstad </t>
  </si>
  <si>
    <t xml:space="preserve">Alstahaug </t>
  </si>
  <si>
    <t xml:space="preserve">Leirfjord </t>
  </si>
  <si>
    <t xml:space="preserve">Vefsn </t>
  </si>
  <si>
    <t xml:space="preserve">Grane </t>
  </si>
  <si>
    <t xml:space="preserve">Hattfjelldal </t>
  </si>
  <si>
    <t xml:space="preserve">Dønna </t>
  </si>
  <si>
    <t xml:space="preserve">Nesna </t>
  </si>
  <si>
    <t xml:space="preserve">Hemnes </t>
  </si>
  <si>
    <t xml:space="preserve">Rana </t>
  </si>
  <si>
    <t xml:space="preserve">Lurøy </t>
  </si>
  <si>
    <t xml:space="preserve">Træna </t>
  </si>
  <si>
    <t xml:space="preserve">Rødøy </t>
  </si>
  <si>
    <t xml:space="preserve">Meløy </t>
  </si>
  <si>
    <t xml:space="preserve">Gildeskål </t>
  </si>
  <si>
    <t xml:space="preserve">Beiarn </t>
  </si>
  <si>
    <t xml:space="preserve">Saltdal </t>
  </si>
  <si>
    <t xml:space="preserve">Fauske </t>
  </si>
  <si>
    <t xml:space="preserve">Sørfold </t>
  </si>
  <si>
    <t xml:space="preserve">Steigen </t>
  </si>
  <si>
    <t xml:space="preserve">Hamarøy </t>
  </si>
  <si>
    <t xml:space="preserve">Tysfjord </t>
  </si>
  <si>
    <t xml:space="preserve">Lødingen </t>
  </si>
  <si>
    <t xml:space="preserve">Tjeldsund </t>
  </si>
  <si>
    <t xml:space="preserve">Evenes </t>
  </si>
  <si>
    <t xml:space="preserve">Ballangen </t>
  </si>
  <si>
    <t xml:space="preserve">Røst </t>
  </si>
  <si>
    <t xml:space="preserve">Værøy </t>
  </si>
  <si>
    <t xml:space="preserve">Flakstad </t>
  </si>
  <si>
    <t xml:space="preserve">Vestvågøy </t>
  </si>
  <si>
    <t xml:space="preserve">Vågan </t>
  </si>
  <si>
    <t xml:space="preserve">Hadsel </t>
  </si>
  <si>
    <t xml:space="preserve">Øksnes </t>
  </si>
  <si>
    <t xml:space="preserve">Sortland </t>
  </si>
  <si>
    <t xml:space="preserve">Andøy </t>
  </si>
  <si>
    <t xml:space="preserve">Moskenes </t>
  </si>
  <si>
    <t xml:space="preserve">Tromsø </t>
  </si>
  <si>
    <t xml:space="preserve">Harstad </t>
  </si>
  <si>
    <t xml:space="preserve">Kvæfjord </t>
  </si>
  <si>
    <t xml:space="preserve">Skånland </t>
  </si>
  <si>
    <t xml:space="preserve">Ibestad </t>
  </si>
  <si>
    <t xml:space="preserve">Gratangen </t>
  </si>
  <si>
    <t xml:space="preserve">Lavangen </t>
  </si>
  <si>
    <t xml:space="preserve">Bardu </t>
  </si>
  <si>
    <t xml:space="preserve">Salangen </t>
  </si>
  <si>
    <t xml:space="preserve">Målselv </t>
  </si>
  <si>
    <t xml:space="preserve">Sørreisa </t>
  </si>
  <si>
    <t xml:space="preserve">Dyrøy </t>
  </si>
  <si>
    <t xml:space="preserve">Tranøy </t>
  </si>
  <si>
    <t xml:space="preserve">Torsken </t>
  </si>
  <si>
    <t xml:space="preserve">Berg </t>
  </si>
  <si>
    <t xml:space="preserve">Lenvik </t>
  </si>
  <si>
    <t xml:space="preserve">Balsfjord </t>
  </si>
  <si>
    <t xml:space="preserve">Karlsøy </t>
  </si>
  <si>
    <t xml:space="preserve">Lyngen </t>
  </si>
  <si>
    <t xml:space="preserve">Storfjord </t>
  </si>
  <si>
    <t xml:space="preserve">Kåfjord </t>
  </si>
  <si>
    <t xml:space="preserve">Skjervøy </t>
  </si>
  <si>
    <t xml:space="preserve">Nordreisa </t>
  </si>
  <si>
    <t xml:space="preserve">Kvænangen </t>
  </si>
  <si>
    <t xml:space="preserve">Vardø </t>
  </si>
  <si>
    <t xml:space="preserve">Vadsø </t>
  </si>
  <si>
    <t xml:space="preserve">Hammerfest </t>
  </si>
  <si>
    <t xml:space="preserve">Kautokeino </t>
  </si>
  <si>
    <t xml:space="preserve">Alta </t>
  </si>
  <si>
    <t xml:space="preserve">Loppa </t>
  </si>
  <si>
    <t xml:space="preserve">Hasvik </t>
  </si>
  <si>
    <t xml:space="preserve">Kvalsund </t>
  </si>
  <si>
    <t xml:space="preserve">Måsøy </t>
  </si>
  <si>
    <t xml:space="preserve">Nordkapp </t>
  </si>
  <si>
    <t xml:space="preserve">Porsanger </t>
  </si>
  <si>
    <t xml:space="preserve">Karasjok </t>
  </si>
  <si>
    <t xml:space="preserve">Lebesby </t>
  </si>
  <si>
    <t xml:space="preserve">Gamvik </t>
  </si>
  <si>
    <t xml:space="preserve">Berlevåg </t>
  </si>
  <si>
    <t xml:space="preserve">Tana </t>
  </si>
  <si>
    <t xml:space="preserve">Nesseby </t>
  </si>
  <si>
    <t xml:space="preserve">Båtsfjord </t>
  </si>
  <si>
    <t xml:space="preserve">Sør-Varanger </t>
  </si>
  <si>
    <t>pr. 1.1.18</t>
  </si>
  <si>
    <t>Skatt jan-desember 2018</t>
  </si>
  <si>
    <t>Beregninger av skatt og netto inntektsutjevning for kommunene, desember 2018</t>
  </si>
  <si>
    <t>Skatt jan-november 2018</t>
  </si>
  <si>
    <t>Beregninger av skatt og netto inntektsutjevning for kommunene, november 2018</t>
  </si>
  <si>
    <t>Skatt jan-september 2018</t>
  </si>
  <si>
    <t>Beregninger av skatt og netto inntektsutjevning for kommunene, september 2018</t>
  </si>
  <si>
    <t>Skatt jan-august 2018</t>
  </si>
  <si>
    <t>Beregninger av skatt og netto inntektsutjevning for kommunene, august 2018</t>
  </si>
  <si>
    <t>Skatt jan-juli 2018</t>
  </si>
  <si>
    <t>Beregninger av skatt og netto inntektsutjevning for kommunene, juli 2018</t>
  </si>
  <si>
    <t>Skatt jan-mai 2018</t>
  </si>
  <si>
    <t>Beregninger av skatt og netto inntektsutjevning for kommunene, mai 2018</t>
  </si>
  <si>
    <t>Skatt jan-apr 2018</t>
  </si>
  <si>
    <t>Beregninger av skatt og netto inntektsutjevning for kommunene, april 2018</t>
  </si>
  <si>
    <t>Skatt jan-mar 2018</t>
  </si>
  <si>
    <t>Beregninger av skatt og netto inntektsutjevning for kommunene, mars 2018</t>
  </si>
  <si>
    <t>Beregninger av skatt og netto inntektsutjevning for kommunene, februar 2018</t>
  </si>
  <si>
    <t>Skatt jan-feb 2018</t>
  </si>
  <si>
    <t>Beregninger av skatt og netto inntektsutjevning for kommunene, januar 2018</t>
  </si>
  <si>
    <t>Skatt jan 2018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</si>
  <si>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</si>
  <si>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</si>
  <si>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</si>
  <si>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</si>
  <si>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</si>
  <si>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</si>
  <si>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</si>
  <si>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</si>
  <si>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</si>
  <si>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</si>
  <si>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</si>
  <si>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</si>
  <si>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</si>
  <si>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</si>
  <si>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</si>
  <si>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</si>
  <si>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</si>
  <si>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</si>
  <si>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</si>
  <si>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</si>
  <si>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</si>
  <si>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</si>
  <si>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</si>
  <si>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</si>
  <si>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</si>
  <si>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</si>
  <si>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</si>
  <si>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</si>
  <si>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</si>
  <si>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</si>
  <si>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</si>
  <si>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</si>
  <si>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</si>
  <si>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</si>
  <si>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</si>
  <si>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</si>
  <si>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</si>
  <si>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</si>
  <si>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</si>
  <si>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</si>
  <si>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</si>
  <si>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</si>
  <si>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</si>
  <si>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</si>
  <si>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</si>
  <si>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</si>
  <si>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</si>
  <si>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</si>
  <si>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</si>
  <si>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</si>
  <si>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</si>
  <si>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</si>
  <si>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</si>
  <si>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</si>
  <si>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</si>
  <si>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</si>
  <si>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</si>
  <si>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</si>
  <si>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</si>
  <si>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</si>
  <si>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</si>
  <si>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</si>
  <si>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</si>
  <si>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</si>
  <si>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</si>
  <si>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</si>
  <si>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</si>
  <si>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</si>
  <si>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</si>
  <si>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</si>
  <si>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</si>
  <si>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</si>
  <si>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</si>
  <si>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</si>
  <si>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</si>
  <si>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</si>
  <si>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</si>
  <si>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</si>
  <si>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</si>
  <si>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</si>
  <si>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</si>
  <si>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</si>
  <si>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</si>
  <si>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</si>
  <si>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</si>
  <si>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</si>
  <si>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</si>
  <si>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</si>
  <si>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</si>
  <si>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</si>
  <si>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</si>
  <si>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</si>
  <si>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</si>
  <si>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</si>
  <si>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</si>
  <si>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</si>
  <si>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</si>
  <si>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</si>
  <si>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</si>
  <si>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</si>
  <si>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</si>
  <si>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</si>
  <si>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</si>
  <si>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</si>
  <si>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</si>
  <si>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</si>
  <si>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</si>
  <si>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</si>
  <si>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Horten</t>
  </si>
  <si>
    <t>Tønsberg</t>
  </si>
  <si>
    <t>Sandefjord</t>
  </si>
  <si>
    <t>Svelvik</t>
  </si>
  <si>
    <t>Larvik</t>
  </si>
  <si>
    <t>Sande</t>
  </si>
  <si>
    <t>Holmestrand</t>
  </si>
  <si>
    <t>Re</t>
  </si>
  <si>
    <t>Færder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</si>
  <si>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</si>
  <si>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</si>
  <si>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</si>
  <si>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</si>
  <si>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</si>
  <si>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</si>
  <si>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</si>
  <si>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</si>
  <si>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</si>
  <si>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</si>
  <si>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</si>
  <si>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</si>
  <si>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</si>
  <si>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</si>
  <si>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</si>
  <si>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</si>
  <si>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</si>
  <si>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</si>
  <si>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</si>
  <si>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</si>
  <si>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</si>
  <si>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</si>
  <si>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</si>
  <si>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</si>
  <si>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</si>
  <si>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</si>
  <si>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</si>
  <si>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</si>
  <si>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</si>
  <si>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</si>
  <si>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</si>
  <si>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</si>
  <si>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</si>
  <si>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</si>
  <si>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</si>
  <si>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</si>
  <si>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</si>
  <si>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</si>
  <si>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</si>
  <si>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</si>
  <si>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</si>
  <si>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</si>
  <si>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</si>
  <si>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</si>
  <si>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</si>
  <si>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</si>
  <si>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</si>
  <si>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</si>
  <si>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</si>
  <si>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</si>
  <si>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</si>
  <si>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</si>
  <si>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</si>
  <si>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</si>
  <si>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</si>
  <si>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</si>
  <si>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</si>
  <si>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</si>
  <si>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</si>
  <si>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</si>
  <si>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</si>
  <si>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</si>
  <si>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</si>
  <si>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</si>
  <si>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</si>
  <si>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</si>
  <si>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</si>
  <si>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</si>
  <si>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</si>
  <si>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</si>
  <si>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</si>
  <si>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</si>
  <si>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</si>
  <si>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</si>
  <si>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</si>
  <si>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</si>
  <si>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</si>
  <si>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</si>
  <si>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</si>
  <si>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</si>
  <si>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</si>
  <si>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</si>
  <si>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</si>
  <si>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</si>
  <si>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</si>
  <si>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</si>
  <si>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</si>
  <si>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</si>
  <si>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</si>
  <si>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</si>
  <si>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</si>
  <si>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</si>
  <si>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</si>
  <si>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</si>
  <si>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</si>
  <si>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</si>
  <si>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</si>
  <si>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</si>
  <si>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</si>
  <si>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</si>
  <si>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</si>
  <si>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</si>
  <si>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</si>
  <si>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</si>
  <si>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</si>
  <si>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</si>
  <si>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</si>
  <si>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</si>
  <si>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</si>
  <si>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</si>
  <si>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</si>
  <si>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</si>
  <si>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</si>
  <si>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</si>
  <si>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</si>
  <si>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</si>
  <si>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</si>
  <si>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</si>
  <si>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</si>
  <si>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</si>
  <si>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</si>
  <si>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</si>
  <si>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</si>
  <si>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</si>
  <si>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</si>
  <si>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</si>
  <si>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</si>
  <si>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</si>
  <si>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</si>
  <si>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</si>
  <si>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</si>
  <si>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</si>
  <si>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</si>
  <si>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</si>
  <si>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</si>
  <si>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</si>
  <si>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</si>
  <si>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</si>
  <si>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</si>
  <si>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</si>
  <si>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</si>
  <si>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</si>
  <si>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</si>
  <si>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</si>
  <si>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</si>
  <si>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</si>
  <si>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</si>
  <si>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</si>
  <si>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</si>
  <si>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</si>
  <si>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</si>
  <si>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</si>
  <si>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</si>
  <si>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</si>
  <si>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</si>
  <si>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</si>
  <si>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</si>
  <si>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</si>
  <si>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</si>
  <si>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</si>
  <si>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</si>
  <si>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</si>
  <si>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</si>
  <si>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Rindal</t>
  </si>
  <si>
    <t>Halsa</t>
  </si>
  <si>
    <t>Smøla</t>
  </si>
  <si>
    <t>Aure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</si>
  <si>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</si>
  <si>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</si>
  <si>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</si>
  <si>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</si>
  <si>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</si>
  <si>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</si>
  <si>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</si>
  <si>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</si>
  <si>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</si>
  <si>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</si>
  <si>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</si>
  <si>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</si>
  <si>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</si>
  <si>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</si>
  <si>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</si>
  <si>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</si>
  <si>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</si>
  <si>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</si>
  <si>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</si>
  <si>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</si>
  <si>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</si>
  <si>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</si>
  <si>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</si>
  <si>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 - Fuosko</t>
  </si>
  <si>
    <t>Sørfold</t>
  </si>
  <si>
    <t>Steigen</t>
  </si>
  <si>
    <t>Hamarøy - Hábmer</t>
  </si>
  <si>
    <t>Divtasvuodna - 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</si>
  <si>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</si>
  <si>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</si>
  <si>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</si>
  <si>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</si>
  <si>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</si>
  <si>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</si>
  <si>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</si>
  <si>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</si>
  <si>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</si>
  <si>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</si>
  <si>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</si>
  <si>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 - Suortá</t>
  </si>
  <si>
    <t>Andøy</t>
  </si>
  <si>
    <t>Moskenes</t>
  </si>
  <si>
    <t>Tromsø</t>
  </si>
  <si>
    <t>Harstad - Hárstták</t>
  </si>
  <si>
    <t>Kvæfjord</t>
  </si>
  <si>
    <t>Skånland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</si>
  <si>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</si>
  <si>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</si>
  <si>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</si>
  <si>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</si>
  <si>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</si>
  <si>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</si>
  <si>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</si>
  <si>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</si>
  <si>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</si>
  <si>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</si>
  <si>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</si>
  <si>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</si>
  <si>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</si>
  <si>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</si>
  <si>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</si>
  <si>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</si>
  <si>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</si>
  <si>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</si>
  <si>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Nordreisa</t>
  </si>
  <si>
    <t>Kvænangen</t>
  </si>
  <si>
    <t>Vardø</t>
  </si>
  <si>
    <t>Vadsø</t>
  </si>
  <si>
    <t>Hammerfest</t>
  </si>
  <si>
    <t>Guovdageaidnu - Kautokeino</t>
  </si>
  <si>
    <t>Alta</t>
  </si>
  <si>
    <t>Loppa</t>
  </si>
  <si>
    <t>Hasvik</t>
  </si>
  <si>
    <t>Kvalsund</t>
  </si>
  <si>
    <t>Måsøy</t>
  </si>
  <si>
    <t>Nordkapp</t>
  </si>
  <si>
    <t>Porsanger - Porsángu - Porsanki</t>
  </si>
  <si>
    <t>Kárá?johka - Karasjok</t>
  </si>
  <si>
    <t>Lebesby</t>
  </si>
  <si>
    <t>Gamvik</t>
  </si>
  <si>
    <t>Berlevåg</t>
  </si>
  <si>
    <t>Deatnu - Tana</t>
  </si>
  <si>
    <t>Unjárga - Nesseby</t>
  </si>
  <si>
    <t>Båtsfjord</t>
  </si>
  <si>
    <t>Sør-Varanger</t>
  </si>
  <si>
    <t>Trondheim</t>
  </si>
  <si>
    <t>Steinkjer</t>
  </si>
  <si>
    <t>Namsos</t>
  </si>
  <si>
    <t>Hemne</t>
  </si>
  <si>
    <t>Snillfjord</t>
  </si>
  <si>
    <t>Hitra</t>
  </si>
  <si>
    <t>Frøya</t>
  </si>
  <si>
    <t>Ørland</t>
  </si>
  <si>
    <t>Agdenes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</si>
  <si>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</si>
  <si>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</si>
  <si>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</si>
  <si>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</si>
  <si>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</si>
  <si>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</si>
  <si>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</si>
  <si>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</si>
  <si>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</si>
  <si>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</si>
  <si>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</si>
  <si>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</si>
  <si>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</si>
  <si>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</si>
  <si>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</si>
  <si>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</si>
  <si>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</si>
  <si>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</si>
  <si>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</si>
  <si>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</si>
  <si>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</si>
  <si>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</si>
  <si>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Verran</t>
  </si>
  <si>
    <t>Namdalseid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</si>
  <si>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</si>
  <si>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</si>
  <si>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</si>
  <si>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</si>
  <si>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</si>
  <si>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</si>
  <si>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</si>
  <si>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</si>
  <si>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</si>
  <si>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</si>
  <si>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</si>
  <si>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</si>
  <si>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Inderøy</t>
  </si>
  <si>
    <t>Indre Fosen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</si>
</sst>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"/>
    <numFmt numFmtId="165" formatCode="0000"/>
    <numFmt numFmtId="166" formatCode="0.0\ %"/>
    <numFmt numFmtId="167" formatCode="_(* #,##0.00_);_(* \(#,##0.00\);_(* &quot;-&quot;??_);_(@_)"/>
    <numFmt numFmtId="168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22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86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3" borderId="0" xfId="0" applyFont="1" applyFill="1"/>
    <xf numFmtId="0" fontId="7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" fontId="5" fillId="2" borderId="7" xfId="0" applyNumberFormat="1" applyFont="1" applyFill="1" applyBorder="1" applyAlignment="1"/>
    <xf numFmtId="2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3" xfId="0" applyNumberFormat="1" applyFont="1" applyFill="1" applyBorder="1" applyAlignment="1"/>
    <xf numFmtId="2" fontId="5" fillId="2" borderId="13" xfId="0" applyNumberFormat="1" applyFont="1" applyFill="1" applyBorder="1" applyAlignment="1">
      <alignment horizontal="center"/>
    </xf>
    <xf numFmtId="3" fontId="5" fillId="2" borderId="3" xfId="4" applyNumberFormat="1" applyFont="1" applyFill="1" applyBorder="1" applyAlignment="1">
      <alignment horizontal="center"/>
    </xf>
    <xf numFmtId="0" fontId="5" fillId="2" borderId="4" xfId="4" applyFont="1" applyFill="1" applyBorder="1" applyAlignment="1">
      <alignment horizontal="right"/>
    </xf>
    <xf numFmtId="0" fontId="5" fillId="2" borderId="4" xfId="4" applyFont="1" applyFill="1" applyBorder="1" applyAlignment="1">
      <alignment horizontal="center"/>
    </xf>
    <xf numFmtId="1" fontId="5" fillId="2" borderId="4" xfId="0" quotePrefix="1" applyNumberFormat="1" applyFont="1" applyFill="1" applyBorder="1" applyAlignment="1">
      <alignment horizontal="center"/>
    </xf>
    <xf numFmtId="1" fontId="5" fillId="2" borderId="1" xfId="4" applyNumberFormat="1" applyFont="1" applyFill="1" applyBorder="1" applyAlignment="1">
      <alignment horizontal="center"/>
    </xf>
    <xf numFmtId="2" fontId="5" fillId="2" borderId="4" xfId="4" applyNumberFormat="1" applyFont="1" applyFill="1" applyBorder="1" applyAlignment="1">
      <alignment horizontal="center"/>
    </xf>
    <xf numFmtId="3" fontId="5" fillId="2" borderId="4" xfId="4" applyNumberFormat="1" applyFont="1" applyFill="1" applyBorder="1" applyAlignment="1">
      <alignment horizontal="center"/>
    </xf>
    <xf numFmtId="0" fontId="5" fillId="0" borderId="0" xfId="4" applyFont="1" applyBorder="1" applyAlignment="1"/>
    <xf numFmtId="0" fontId="8" fillId="0" borderId="0" xfId="4" applyFont="1" applyBorder="1" applyAlignment="1">
      <alignment horizontal="right"/>
    </xf>
    <xf numFmtId="1" fontId="8" fillId="0" borderId="0" xfId="4" applyNumberFormat="1" applyFont="1" applyBorder="1" applyAlignment="1">
      <alignment horizontal="right"/>
    </xf>
    <xf numFmtId="2" fontId="8" fillId="0" borderId="0" xfId="4" applyNumberFormat="1" applyFont="1" applyBorder="1" applyAlignment="1">
      <alignment horizontal="right"/>
    </xf>
    <xf numFmtId="0" fontId="5" fillId="0" borderId="0" xfId="4" applyFont="1"/>
    <xf numFmtId="165" fontId="5" fillId="0" borderId="0" xfId="4" applyNumberFormat="1" applyFont="1" applyBorder="1" applyAlignment="1">
      <alignment horizontal="left"/>
    </xf>
    <xf numFmtId="0" fontId="5" fillId="0" borderId="0" xfId="4" applyFont="1" applyBorder="1"/>
    <xf numFmtId="0" fontId="5" fillId="0" borderId="0" xfId="0" applyFont="1" applyBorder="1"/>
    <xf numFmtId="3" fontId="5" fillId="0" borderId="0" xfId="0" applyNumberFormat="1" applyFont="1" applyBorder="1"/>
    <xf numFmtId="3" fontId="5" fillId="0" borderId="0" xfId="9" applyNumberFormat="1" applyFont="1"/>
    <xf numFmtId="166" fontId="5" fillId="0" borderId="0" xfId="5" applyNumberFormat="1" applyFont="1" applyBorder="1"/>
    <xf numFmtId="1" fontId="5" fillId="0" borderId="0" xfId="5" applyNumberFormat="1" applyFont="1" applyBorder="1"/>
    <xf numFmtId="2" fontId="5" fillId="0" borderId="0" xfId="4" quotePrefix="1" applyNumberFormat="1" applyFont="1" applyBorder="1"/>
    <xf numFmtId="3" fontId="5" fillId="0" borderId="0" xfId="9" applyNumberFormat="1" applyFont="1" applyBorder="1"/>
    <xf numFmtId="165" fontId="5" fillId="0" borderId="0" xfId="4" applyNumberFormat="1" applyFont="1" applyBorder="1"/>
    <xf numFmtId="3" fontId="5" fillId="0" borderId="0" xfId="4" applyNumberFormat="1" applyFont="1"/>
    <xf numFmtId="0" fontId="9" fillId="0" borderId="15" xfId="4" applyFont="1" applyBorder="1"/>
    <xf numFmtId="3" fontId="8" fillId="0" borderId="15" xfId="0" applyNumberFormat="1" applyFont="1" applyBorder="1"/>
    <xf numFmtId="3" fontId="8" fillId="0" borderId="15" xfId="9" applyNumberFormat="1" applyFont="1" applyBorder="1"/>
    <xf numFmtId="166" fontId="8" fillId="0" borderId="15" xfId="5" applyNumberFormat="1" applyFont="1" applyBorder="1"/>
    <xf numFmtId="1" fontId="8" fillId="0" borderId="15" xfId="5" applyNumberFormat="1" applyFont="1" applyBorder="1"/>
    <xf numFmtId="2" fontId="8" fillId="0" borderId="15" xfId="4" quotePrefix="1" applyNumberFormat="1" applyFont="1" applyBorder="1"/>
    <xf numFmtId="0" fontId="6" fillId="0" borderId="0" xfId="4" applyFont="1" applyBorder="1"/>
    <xf numFmtId="164" fontId="5" fillId="0" borderId="0" xfId="9" applyNumberFormat="1" applyFont="1" applyBorder="1"/>
    <xf numFmtId="0" fontId="5" fillId="2" borderId="0" xfId="4" applyFont="1" applyFill="1" applyBorder="1"/>
    <xf numFmtId="3" fontId="5" fillId="2" borderId="0" xfId="9" applyNumberFormat="1" applyFont="1" applyFill="1" applyAlignment="1"/>
    <xf numFmtId="1" fontId="5" fillId="2" borderId="0" xfId="9" applyNumberFormat="1" applyFont="1" applyFill="1"/>
    <xf numFmtId="3" fontId="5" fillId="2" borderId="0" xfId="9" applyNumberFormat="1" applyFont="1" applyFill="1"/>
    <xf numFmtId="4" fontId="5" fillId="2" borderId="0" xfId="7" applyNumberFormat="1" applyFont="1" applyFill="1"/>
    <xf numFmtId="2" fontId="5" fillId="2" borderId="0" xfId="9" applyNumberFormat="1" applyFont="1" applyFill="1"/>
    <xf numFmtId="3" fontId="5" fillId="0" borderId="0" xfId="9" applyNumberFormat="1" applyFont="1" applyAlignment="1"/>
    <xf numFmtId="0" fontId="5" fillId="0" borderId="0" xfId="4" applyFont="1" applyFill="1" applyBorder="1"/>
    <xf numFmtId="0" fontId="8" fillId="0" borderId="0" xfId="4" applyFont="1" applyBorder="1"/>
    <xf numFmtId="1" fontId="5" fillId="0" borderId="0" xfId="0" applyNumberFormat="1" applyFont="1"/>
    <xf numFmtId="2" fontId="5" fillId="0" borderId="0" xfId="0" applyNumberFormat="1" applyFont="1"/>
    <xf numFmtId="168" fontId="6" fillId="0" borderId="0" xfId="1" applyNumberFormat="1" applyFont="1"/>
    <xf numFmtId="43" fontId="5" fillId="0" borderId="0" xfId="7" applyFont="1" applyBorder="1"/>
    <xf numFmtId="3" fontId="7" fillId="0" borderId="0" xfId="0" applyNumberFormat="1" applyFont="1"/>
    <xf numFmtId="3" fontId="5" fillId="0" borderId="0" xfId="4" applyNumberFormat="1" applyFont="1" applyBorder="1"/>
    <xf numFmtId="3" fontId="8" fillId="0" borderId="0" xfId="4" applyNumberFormat="1" applyFont="1" applyBorder="1" applyAlignment="1">
      <alignment horizontal="right"/>
    </xf>
    <xf numFmtId="1" fontId="5" fillId="0" borderId="0" xfId="9" applyNumberFormat="1" applyFont="1"/>
    <xf numFmtId="43" fontId="5" fillId="0" borderId="0" xfId="4" applyNumberFormat="1" applyFont="1" applyBorder="1"/>
    <xf numFmtId="0" fontId="5" fillId="2" borderId="1" xfId="4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4" applyNumberFormat="1" applyFont="1" applyFill="1" applyBorder="1" applyAlignment="1">
      <alignment horizontal="center"/>
    </xf>
    <xf numFmtId="0" fontId="5" fillId="0" borderId="0" xfId="4" applyNumberFormat="1" applyFont="1" applyBorder="1"/>
    <xf numFmtId="0" fontId="8" fillId="4" borderId="14" xfId="4" applyFont="1" applyFill="1" applyBorder="1" applyAlignment="1">
      <alignment horizontal="center"/>
    </xf>
    <xf numFmtId="0" fontId="8" fillId="5" borderId="14" xfId="4" applyFont="1" applyFill="1" applyBorder="1" applyAlignment="1">
      <alignment horizontal="center"/>
    </xf>
    <xf numFmtId="3" fontId="5" fillId="0" borderId="0" xfId="0" applyNumberFormat="1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0">
    <cellStyle name="Komma" xfId="7" builtinId="3"/>
    <cellStyle name="Komma 2" xfId="1"/>
    <cellStyle name="Normal" xfId="0" builtinId="0"/>
    <cellStyle name="Normal 2" xfId="2"/>
    <cellStyle name="Normal 3" xfId="3"/>
    <cellStyle name="Normal_innutj" xfId="4"/>
    <cellStyle name="Prosent" xfId="5" builtinId="5"/>
    <cellStyle name="Prosent 2" xfId="6"/>
    <cellStyle name="Tusenskille 2" xfId="8"/>
    <cellStyle name="Tusenskille_innutj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11.42578125" defaultRowHeight="12.75" x14ac:dyDescent="0.2"/>
  <cols>
    <col min="1" max="1" width="6.42578125" style="4" customWidth="1"/>
    <col min="2" max="2" width="14" style="4" bestFit="1" customWidth="1"/>
    <col min="3" max="3" width="11.42578125" style="4" customWidth="1"/>
    <col min="4" max="4" width="12.28515625" style="4" bestFit="1" customWidth="1"/>
    <col min="5" max="11" width="11.42578125" style="4" customWidth="1"/>
    <col min="12" max="12" width="13" style="4" bestFit="1" customWidth="1"/>
    <col min="13" max="14" width="12.85546875" style="4" bestFit="1" customWidth="1"/>
    <col min="15" max="15" width="11.42578125" style="4" customWidth="1"/>
    <col min="16" max="16384" width="11.42578125" style="4"/>
  </cols>
  <sheetData>
    <row r="1" spans="1:15" ht="22.5" customHeight="1" x14ac:dyDescent="0.2">
      <c r="A1" s="78" t="s">
        <v>485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5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484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5" x14ac:dyDescent="0.2">
      <c r="A3" s="81"/>
      <c r="B3" s="81"/>
      <c r="C3" s="8" t="s">
        <v>59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56</v>
      </c>
      <c r="O4" s="17" t="s">
        <v>61</v>
      </c>
    </row>
    <row r="5" spans="1:15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60</v>
      </c>
      <c r="N5" s="27"/>
      <c r="O5" s="27"/>
    </row>
    <row r="6" spans="1:15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15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x14ac:dyDescent="0.2">
      <c r="A8" s="33">
        <v>101</v>
      </c>
      <c r="B8" s="34" t="s">
        <v>63</v>
      </c>
      <c r="C8" s="35"/>
      <c r="D8" s="36"/>
      <c r="E8" s="37" t="e">
        <f t="shared" ref="E8" si="1">(C8*1000)/D8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2">G8+H8</f>
        <v>#DIV/0!</v>
      </c>
      <c r="J8" s="40" t="e">
        <f>I$437</f>
        <v>#DIV/0!</v>
      </c>
      <c r="K8" s="37" t="e">
        <f t="shared" ref="K8" si="3">I8+J8</f>
        <v>#DIV/0!</v>
      </c>
      <c r="L8" s="37" t="e">
        <f t="shared" ref="L8" si="4">(I8*D8)</f>
        <v>#DIV/0!</v>
      </c>
      <c r="M8" s="37" t="e">
        <f t="shared" ref="M8" si="5">(K8*D8)</f>
        <v>#DIV/0!</v>
      </c>
      <c r="N8" s="41" t="e">
        <f>'jan-nov'!M8</f>
        <v>#DIV/0!</v>
      </c>
      <c r="O8" s="41" t="e">
        <f>M8-N8</f>
        <v>#DIV/0!</v>
      </c>
    </row>
    <row r="9" spans="1:15" x14ac:dyDescent="0.2">
      <c r="A9" s="33">
        <v>104</v>
      </c>
      <c r="B9" s="34" t="s">
        <v>64</v>
      </c>
      <c r="C9" s="35"/>
      <c r="D9" s="36"/>
      <c r="E9" s="37" t="e">
        <f t="shared" ref="E9:E72" si="6">(C9*1000)/D9</f>
        <v>#DIV/0!</v>
      </c>
      <c r="F9" s="38" t="str">
        <f t="shared" ref="F9:F72" si="7">IF(ISNUMBER(C9),E9/E$435,"")</f>
        <v/>
      </c>
      <c r="G9" s="39" t="e">
        <f t="shared" ref="G9:G72" si="8">(E$435-E9)*0.6</f>
        <v>#DIV/0!</v>
      </c>
      <c r="H9" s="39" t="e">
        <f t="shared" ref="H9:H72" si="9">IF(E9&gt;=E$435*0.9,0,IF(E9&lt;0.9*E$435,(E$435*0.9-E9)*0.35))</f>
        <v>#DIV/0!</v>
      </c>
      <c r="I9" s="37" t="e">
        <f t="shared" ref="I9:I72" si="10">G9+H9</f>
        <v>#DIV/0!</v>
      </c>
      <c r="J9" s="40" t="e">
        <f t="shared" ref="J9:J72" si="11">I$437</f>
        <v>#DIV/0!</v>
      </c>
      <c r="K9" s="37" t="e">
        <f t="shared" ref="K9:K72" si="12">I9+J9</f>
        <v>#DIV/0!</v>
      </c>
      <c r="L9" s="37" t="e">
        <f t="shared" ref="L9:L72" si="13">(I9*D9)</f>
        <v>#DIV/0!</v>
      </c>
      <c r="M9" s="37" t="e">
        <f t="shared" ref="M9:M72" si="14">(K9*D9)</f>
        <v>#DIV/0!</v>
      </c>
      <c r="N9" s="41" t="e">
        <f>'jan-nov'!M9</f>
        <v>#DIV/0!</v>
      </c>
      <c r="O9" s="41" t="e">
        <f t="shared" ref="O9:O72" si="15">M9-N9</f>
        <v>#DIV/0!</v>
      </c>
    </row>
    <row r="10" spans="1:15" x14ac:dyDescent="0.2">
      <c r="A10" s="33">
        <v>105</v>
      </c>
      <c r="B10" s="34" t="s">
        <v>65</v>
      </c>
      <c r="C10" s="35"/>
      <c r="D10" s="36"/>
      <c r="E10" s="37" t="e">
        <f t="shared" si="6"/>
        <v>#DIV/0!</v>
      </c>
      <c r="F10" s="38" t="str">
        <f t="shared" si="7"/>
        <v/>
      </c>
      <c r="G10" s="39" t="e">
        <f t="shared" si="8"/>
        <v>#DIV/0!</v>
      </c>
      <c r="H10" s="39" t="e">
        <f t="shared" si="9"/>
        <v>#DIV/0!</v>
      </c>
      <c r="I10" s="37" t="e">
        <f t="shared" si="10"/>
        <v>#DIV/0!</v>
      </c>
      <c r="J10" s="40" t="e">
        <f t="shared" si="11"/>
        <v>#DIV/0!</v>
      </c>
      <c r="K10" s="37" t="e">
        <f t="shared" si="12"/>
        <v>#DIV/0!</v>
      </c>
      <c r="L10" s="37" t="e">
        <f t="shared" si="13"/>
        <v>#DIV/0!</v>
      </c>
      <c r="M10" s="37" t="e">
        <f t="shared" si="14"/>
        <v>#DIV/0!</v>
      </c>
      <c r="N10" s="41" t="e">
        <f>'jan-nov'!M10</f>
        <v>#DIV/0!</v>
      </c>
      <c r="O10" s="41" t="e">
        <f t="shared" si="15"/>
        <v>#DIV/0!</v>
      </c>
    </row>
    <row r="11" spans="1:15" x14ac:dyDescent="0.2">
      <c r="A11" s="33">
        <v>106</v>
      </c>
      <c r="B11" s="34" t="s">
        <v>66</v>
      </c>
      <c r="C11" s="35"/>
      <c r="D11" s="36"/>
      <c r="E11" s="37" t="e">
        <f t="shared" si="6"/>
        <v>#DIV/0!</v>
      </c>
      <c r="F11" s="38" t="str">
        <f t="shared" si="7"/>
        <v/>
      </c>
      <c r="G11" s="39" t="e">
        <f t="shared" si="8"/>
        <v>#DIV/0!</v>
      </c>
      <c r="H11" s="39" t="e">
        <f t="shared" si="9"/>
        <v>#DIV/0!</v>
      </c>
      <c r="I11" s="37" t="e">
        <f t="shared" si="10"/>
        <v>#DIV/0!</v>
      </c>
      <c r="J11" s="40" t="e">
        <f t="shared" si="11"/>
        <v>#DIV/0!</v>
      </c>
      <c r="K11" s="37" t="e">
        <f t="shared" si="12"/>
        <v>#DIV/0!</v>
      </c>
      <c r="L11" s="37" t="e">
        <f t="shared" si="13"/>
        <v>#DIV/0!</v>
      </c>
      <c r="M11" s="37" t="e">
        <f t="shared" si="14"/>
        <v>#DIV/0!</v>
      </c>
      <c r="N11" s="41" t="e">
        <f>'jan-nov'!M11</f>
        <v>#DIV/0!</v>
      </c>
      <c r="O11" s="41" t="e">
        <f t="shared" si="15"/>
        <v>#DIV/0!</v>
      </c>
    </row>
    <row r="12" spans="1:15" x14ac:dyDescent="0.2">
      <c r="A12" s="33">
        <v>111</v>
      </c>
      <c r="B12" s="34" t="s">
        <v>67</v>
      </c>
      <c r="C12" s="35"/>
      <c r="D12" s="36"/>
      <c r="E12" s="37" t="e">
        <f t="shared" si="6"/>
        <v>#DIV/0!</v>
      </c>
      <c r="F12" s="38" t="str">
        <f t="shared" si="7"/>
        <v/>
      </c>
      <c r="G12" s="39" t="e">
        <f t="shared" si="8"/>
        <v>#DIV/0!</v>
      </c>
      <c r="H12" s="39" t="e">
        <f t="shared" si="9"/>
        <v>#DIV/0!</v>
      </c>
      <c r="I12" s="37" t="e">
        <f t="shared" si="10"/>
        <v>#DIV/0!</v>
      </c>
      <c r="J12" s="40" t="e">
        <f t="shared" si="11"/>
        <v>#DIV/0!</v>
      </c>
      <c r="K12" s="37" t="e">
        <f t="shared" si="12"/>
        <v>#DIV/0!</v>
      </c>
      <c r="L12" s="37" t="e">
        <f t="shared" si="13"/>
        <v>#DIV/0!</v>
      </c>
      <c r="M12" s="37" t="e">
        <f t="shared" si="14"/>
        <v>#DIV/0!</v>
      </c>
      <c r="N12" s="41" t="e">
        <f>'jan-nov'!M12</f>
        <v>#DIV/0!</v>
      </c>
      <c r="O12" s="41" t="e">
        <f t="shared" si="15"/>
        <v>#DIV/0!</v>
      </c>
    </row>
    <row r="13" spans="1:15" x14ac:dyDescent="0.2">
      <c r="A13" s="33">
        <v>118</v>
      </c>
      <c r="B13" s="34" t="s">
        <v>68</v>
      </c>
      <c r="C13" s="35"/>
      <c r="D13" s="36"/>
      <c r="E13" s="37" t="e">
        <f t="shared" si="6"/>
        <v>#DIV/0!</v>
      </c>
      <c r="F13" s="38" t="str">
        <f t="shared" si="7"/>
        <v/>
      </c>
      <c r="G13" s="39" t="e">
        <f t="shared" si="8"/>
        <v>#DIV/0!</v>
      </c>
      <c r="H13" s="39" t="e">
        <f t="shared" si="9"/>
        <v>#DIV/0!</v>
      </c>
      <c r="I13" s="37" t="e">
        <f t="shared" si="10"/>
        <v>#DIV/0!</v>
      </c>
      <c r="J13" s="40" t="e">
        <f t="shared" si="11"/>
        <v>#DIV/0!</v>
      </c>
      <c r="K13" s="37" t="e">
        <f t="shared" si="12"/>
        <v>#DIV/0!</v>
      </c>
      <c r="L13" s="37" t="e">
        <f t="shared" si="13"/>
        <v>#DIV/0!</v>
      </c>
      <c r="M13" s="37" t="e">
        <f t="shared" si="14"/>
        <v>#DIV/0!</v>
      </c>
      <c r="N13" s="41" t="e">
        <f>'jan-nov'!M13</f>
        <v>#DIV/0!</v>
      </c>
      <c r="O13" s="41" t="e">
        <f t="shared" si="15"/>
        <v>#DIV/0!</v>
      </c>
    </row>
    <row r="14" spans="1:15" x14ac:dyDescent="0.2">
      <c r="A14" s="33">
        <v>119</v>
      </c>
      <c r="B14" s="34" t="s">
        <v>69</v>
      </c>
      <c r="C14" s="35"/>
      <c r="D14" s="36"/>
      <c r="E14" s="37" t="e">
        <f t="shared" si="6"/>
        <v>#DIV/0!</v>
      </c>
      <c r="F14" s="38" t="str">
        <f t="shared" si="7"/>
        <v/>
      </c>
      <c r="G14" s="39" t="e">
        <f t="shared" si="8"/>
        <v>#DIV/0!</v>
      </c>
      <c r="H14" s="39" t="e">
        <f t="shared" si="9"/>
        <v>#DIV/0!</v>
      </c>
      <c r="I14" s="37" t="e">
        <f t="shared" si="10"/>
        <v>#DIV/0!</v>
      </c>
      <c r="J14" s="40" t="e">
        <f t="shared" si="11"/>
        <v>#DIV/0!</v>
      </c>
      <c r="K14" s="37" t="e">
        <f t="shared" si="12"/>
        <v>#DIV/0!</v>
      </c>
      <c r="L14" s="37" t="e">
        <f t="shared" si="13"/>
        <v>#DIV/0!</v>
      </c>
      <c r="M14" s="37" t="e">
        <f t="shared" si="14"/>
        <v>#DIV/0!</v>
      </c>
      <c r="N14" s="41" t="e">
        <f>'jan-nov'!M14</f>
        <v>#DIV/0!</v>
      </c>
      <c r="O14" s="41" t="e">
        <f t="shared" si="15"/>
        <v>#DIV/0!</v>
      </c>
    </row>
    <row r="15" spans="1:15" x14ac:dyDescent="0.2">
      <c r="A15" s="33">
        <v>121</v>
      </c>
      <c r="B15" s="34" t="s">
        <v>70</v>
      </c>
      <c r="C15" s="35"/>
      <c r="D15" s="36"/>
      <c r="E15" s="37" t="e">
        <f t="shared" si="6"/>
        <v>#DIV/0!</v>
      </c>
      <c r="F15" s="38" t="str">
        <f t="shared" si="7"/>
        <v/>
      </c>
      <c r="G15" s="39" t="e">
        <f t="shared" si="8"/>
        <v>#DIV/0!</v>
      </c>
      <c r="H15" s="39" t="e">
        <f t="shared" si="9"/>
        <v>#DIV/0!</v>
      </c>
      <c r="I15" s="37" t="e">
        <f t="shared" si="10"/>
        <v>#DIV/0!</v>
      </c>
      <c r="J15" s="40" t="e">
        <f t="shared" si="11"/>
        <v>#DIV/0!</v>
      </c>
      <c r="K15" s="37" t="e">
        <f t="shared" si="12"/>
        <v>#DIV/0!</v>
      </c>
      <c r="L15" s="37" t="e">
        <f t="shared" si="13"/>
        <v>#DIV/0!</v>
      </c>
      <c r="M15" s="37" t="e">
        <f t="shared" si="14"/>
        <v>#DIV/0!</v>
      </c>
      <c r="N15" s="41" t="e">
        <f>'jan-nov'!M15</f>
        <v>#DIV/0!</v>
      </c>
      <c r="O15" s="41" t="e">
        <f t="shared" si="15"/>
        <v>#DIV/0!</v>
      </c>
    </row>
    <row r="16" spans="1:15" x14ac:dyDescent="0.2">
      <c r="A16" s="33">
        <v>122</v>
      </c>
      <c r="B16" s="34" t="s">
        <v>71</v>
      </c>
      <c r="C16" s="35"/>
      <c r="D16" s="36"/>
      <c r="E16" s="37" t="e">
        <f t="shared" si="6"/>
        <v>#DIV/0!</v>
      </c>
      <c r="F16" s="38" t="str">
        <f t="shared" si="7"/>
        <v/>
      </c>
      <c r="G16" s="39" t="e">
        <f t="shared" si="8"/>
        <v>#DIV/0!</v>
      </c>
      <c r="H16" s="39" t="e">
        <f t="shared" si="9"/>
        <v>#DIV/0!</v>
      </c>
      <c r="I16" s="37" t="e">
        <f t="shared" si="10"/>
        <v>#DIV/0!</v>
      </c>
      <c r="J16" s="40" t="e">
        <f t="shared" si="11"/>
        <v>#DIV/0!</v>
      </c>
      <c r="K16" s="37" t="e">
        <f t="shared" si="12"/>
        <v>#DIV/0!</v>
      </c>
      <c r="L16" s="37" t="e">
        <f t="shared" si="13"/>
        <v>#DIV/0!</v>
      </c>
      <c r="M16" s="37" t="e">
        <f t="shared" si="14"/>
        <v>#DIV/0!</v>
      </c>
      <c r="N16" s="41" t="e">
        <f>'jan-nov'!M16</f>
        <v>#DIV/0!</v>
      </c>
      <c r="O16" s="41" t="e">
        <f t="shared" si="15"/>
        <v>#DIV/0!</v>
      </c>
    </row>
    <row r="17" spans="1:15" x14ac:dyDescent="0.2">
      <c r="A17" s="33">
        <v>123</v>
      </c>
      <c r="B17" s="34" t="s">
        <v>72</v>
      </c>
      <c r="C17" s="35"/>
      <c r="D17" s="36"/>
      <c r="E17" s="37" t="e">
        <f t="shared" si="6"/>
        <v>#DIV/0!</v>
      </c>
      <c r="F17" s="38" t="str">
        <f t="shared" si="7"/>
        <v/>
      </c>
      <c r="G17" s="39" t="e">
        <f t="shared" si="8"/>
        <v>#DIV/0!</v>
      </c>
      <c r="H17" s="39" t="e">
        <f t="shared" si="9"/>
        <v>#DIV/0!</v>
      </c>
      <c r="I17" s="37" t="e">
        <f t="shared" si="10"/>
        <v>#DIV/0!</v>
      </c>
      <c r="J17" s="40" t="e">
        <f t="shared" si="11"/>
        <v>#DIV/0!</v>
      </c>
      <c r="K17" s="37" t="e">
        <f t="shared" si="12"/>
        <v>#DIV/0!</v>
      </c>
      <c r="L17" s="37" t="e">
        <f t="shared" si="13"/>
        <v>#DIV/0!</v>
      </c>
      <c r="M17" s="37" t="e">
        <f t="shared" si="14"/>
        <v>#DIV/0!</v>
      </c>
      <c r="N17" s="41" t="e">
        <f>'jan-nov'!M17</f>
        <v>#DIV/0!</v>
      </c>
      <c r="O17" s="41" t="e">
        <f t="shared" si="15"/>
        <v>#DIV/0!</v>
      </c>
    </row>
    <row r="18" spans="1:15" x14ac:dyDescent="0.2">
      <c r="A18" s="33">
        <v>124</v>
      </c>
      <c r="B18" s="34" t="s">
        <v>73</v>
      </c>
      <c r="C18" s="35"/>
      <c r="D18" s="36"/>
      <c r="E18" s="37" t="e">
        <f t="shared" si="6"/>
        <v>#DIV/0!</v>
      </c>
      <c r="F18" s="38" t="str">
        <f t="shared" si="7"/>
        <v/>
      </c>
      <c r="G18" s="39" t="e">
        <f t="shared" si="8"/>
        <v>#DIV/0!</v>
      </c>
      <c r="H18" s="39" t="e">
        <f t="shared" si="9"/>
        <v>#DIV/0!</v>
      </c>
      <c r="I18" s="37" t="e">
        <f t="shared" si="10"/>
        <v>#DIV/0!</v>
      </c>
      <c r="J18" s="40" t="e">
        <f t="shared" si="11"/>
        <v>#DIV/0!</v>
      </c>
      <c r="K18" s="37" t="e">
        <f t="shared" si="12"/>
        <v>#DIV/0!</v>
      </c>
      <c r="L18" s="37" t="e">
        <f t="shared" si="13"/>
        <v>#DIV/0!</v>
      </c>
      <c r="M18" s="37" t="e">
        <f t="shared" si="14"/>
        <v>#DIV/0!</v>
      </c>
      <c r="N18" s="41" t="e">
        <f>'jan-nov'!M18</f>
        <v>#DIV/0!</v>
      </c>
      <c r="O18" s="41" t="e">
        <f t="shared" si="15"/>
        <v>#DIV/0!</v>
      </c>
    </row>
    <row r="19" spans="1:15" x14ac:dyDescent="0.2">
      <c r="A19" s="33">
        <v>125</v>
      </c>
      <c r="B19" s="34" t="s">
        <v>74</v>
      </c>
      <c r="C19" s="35"/>
      <c r="D19" s="36"/>
      <c r="E19" s="37" t="e">
        <f t="shared" si="6"/>
        <v>#DIV/0!</v>
      </c>
      <c r="F19" s="38" t="str">
        <f t="shared" si="7"/>
        <v/>
      </c>
      <c r="G19" s="39" t="e">
        <f t="shared" si="8"/>
        <v>#DIV/0!</v>
      </c>
      <c r="H19" s="39" t="e">
        <f t="shared" si="9"/>
        <v>#DIV/0!</v>
      </c>
      <c r="I19" s="37" t="e">
        <f t="shared" si="10"/>
        <v>#DIV/0!</v>
      </c>
      <c r="J19" s="40" t="e">
        <f t="shared" si="11"/>
        <v>#DIV/0!</v>
      </c>
      <c r="K19" s="37" t="e">
        <f t="shared" si="12"/>
        <v>#DIV/0!</v>
      </c>
      <c r="L19" s="37" t="e">
        <f t="shared" si="13"/>
        <v>#DIV/0!</v>
      </c>
      <c r="M19" s="37" t="e">
        <f t="shared" si="14"/>
        <v>#DIV/0!</v>
      </c>
      <c r="N19" s="41" t="e">
        <f>'jan-nov'!M19</f>
        <v>#DIV/0!</v>
      </c>
      <c r="O19" s="41" t="e">
        <f t="shared" si="15"/>
        <v>#DIV/0!</v>
      </c>
    </row>
    <row r="20" spans="1:15" x14ac:dyDescent="0.2">
      <c r="A20" s="33">
        <v>127</v>
      </c>
      <c r="B20" s="34" t="s">
        <v>75</v>
      </c>
      <c r="C20" s="35"/>
      <c r="D20" s="36"/>
      <c r="E20" s="37" t="e">
        <f t="shared" si="6"/>
        <v>#DIV/0!</v>
      </c>
      <c r="F20" s="38" t="str">
        <f t="shared" si="7"/>
        <v/>
      </c>
      <c r="G20" s="39" t="e">
        <f t="shared" si="8"/>
        <v>#DIV/0!</v>
      </c>
      <c r="H20" s="39" t="e">
        <f t="shared" si="9"/>
        <v>#DIV/0!</v>
      </c>
      <c r="I20" s="37" t="e">
        <f t="shared" si="10"/>
        <v>#DIV/0!</v>
      </c>
      <c r="J20" s="40" t="e">
        <f t="shared" si="11"/>
        <v>#DIV/0!</v>
      </c>
      <c r="K20" s="37" t="e">
        <f t="shared" si="12"/>
        <v>#DIV/0!</v>
      </c>
      <c r="L20" s="37" t="e">
        <f t="shared" si="13"/>
        <v>#DIV/0!</v>
      </c>
      <c r="M20" s="37" t="e">
        <f t="shared" si="14"/>
        <v>#DIV/0!</v>
      </c>
      <c r="N20" s="41" t="e">
        <f>'jan-nov'!M20</f>
        <v>#DIV/0!</v>
      </c>
      <c r="O20" s="41" t="e">
        <f t="shared" si="15"/>
        <v>#DIV/0!</v>
      </c>
    </row>
    <row r="21" spans="1:15" x14ac:dyDescent="0.2">
      <c r="A21" s="33">
        <v>128</v>
      </c>
      <c r="B21" s="34" t="s">
        <v>76</v>
      </c>
      <c r="C21" s="35"/>
      <c r="D21" s="36"/>
      <c r="E21" s="37" t="e">
        <f t="shared" si="6"/>
        <v>#DIV/0!</v>
      </c>
      <c r="F21" s="38" t="str">
        <f t="shared" si="7"/>
        <v/>
      </c>
      <c r="G21" s="39" t="e">
        <f t="shared" si="8"/>
        <v>#DIV/0!</v>
      </c>
      <c r="H21" s="39" t="e">
        <f t="shared" si="9"/>
        <v>#DIV/0!</v>
      </c>
      <c r="I21" s="37" t="e">
        <f t="shared" si="10"/>
        <v>#DIV/0!</v>
      </c>
      <c r="J21" s="40" t="e">
        <f t="shared" si="11"/>
        <v>#DIV/0!</v>
      </c>
      <c r="K21" s="37" t="e">
        <f t="shared" si="12"/>
        <v>#DIV/0!</v>
      </c>
      <c r="L21" s="37" t="e">
        <f t="shared" si="13"/>
        <v>#DIV/0!</v>
      </c>
      <c r="M21" s="37" t="e">
        <f t="shared" si="14"/>
        <v>#DIV/0!</v>
      </c>
      <c r="N21" s="41" t="e">
        <f>'jan-nov'!M21</f>
        <v>#DIV/0!</v>
      </c>
      <c r="O21" s="41" t="e">
        <f t="shared" si="15"/>
        <v>#DIV/0!</v>
      </c>
    </row>
    <row r="22" spans="1:15" x14ac:dyDescent="0.2">
      <c r="A22" s="33">
        <v>135</v>
      </c>
      <c r="B22" s="34" t="s">
        <v>77</v>
      </c>
      <c r="C22" s="35"/>
      <c r="D22" s="36"/>
      <c r="E22" s="37" t="e">
        <f t="shared" si="6"/>
        <v>#DIV/0!</v>
      </c>
      <c r="F22" s="38" t="str">
        <f t="shared" si="7"/>
        <v/>
      </c>
      <c r="G22" s="39" t="e">
        <f t="shared" si="8"/>
        <v>#DIV/0!</v>
      </c>
      <c r="H22" s="39" t="e">
        <f t="shared" si="9"/>
        <v>#DIV/0!</v>
      </c>
      <c r="I22" s="37" t="e">
        <f t="shared" si="10"/>
        <v>#DIV/0!</v>
      </c>
      <c r="J22" s="40" t="e">
        <f t="shared" si="11"/>
        <v>#DIV/0!</v>
      </c>
      <c r="K22" s="37" t="e">
        <f t="shared" si="12"/>
        <v>#DIV/0!</v>
      </c>
      <c r="L22" s="37" t="e">
        <f t="shared" si="13"/>
        <v>#DIV/0!</v>
      </c>
      <c r="M22" s="37" t="e">
        <f t="shared" si="14"/>
        <v>#DIV/0!</v>
      </c>
      <c r="N22" s="41" t="e">
        <f>'jan-nov'!M22</f>
        <v>#DIV/0!</v>
      </c>
      <c r="O22" s="41" t="e">
        <f t="shared" si="15"/>
        <v>#DIV/0!</v>
      </c>
    </row>
    <row r="23" spans="1:15" x14ac:dyDescent="0.2">
      <c r="A23" s="33">
        <v>136</v>
      </c>
      <c r="B23" s="34" t="s">
        <v>78</v>
      </c>
      <c r="C23" s="35"/>
      <c r="D23" s="36"/>
      <c r="E23" s="37" t="e">
        <f t="shared" si="6"/>
        <v>#DIV/0!</v>
      </c>
      <c r="F23" s="38" t="str">
        <f t="shared" si="7"/>
        <v/>
      </c>
      <c r="G23" s="39" t="e">
        <f t="shared" si="8"/>
        <v>#DIV/0!</v>
      </c>
      <c r="H23" s="39" t="e">
        <f t="shared" si="9"/>
        <v>#DIV/0!</v>
      </c>
      <c r="I23" s="37" t="e">
        <f t="shared" si="10"/>
        <v>#DIV/0!</v>
      </c>
      <c r="J23" s="40" t="e">
        <f t="shared" si="11"/>
        <v>#DIV/0!</v>
      </c>
      <c r="K23" s="37" t="e">
        <f t="shared" si="12"/>
        <v>#DIV/0!</v>
      </c>
      <c r="L23" s="37" t="e">
        <f t="shared" si="13"/>
        <v>#DIV/0!</v>
      </c>
      <c r="M23" s="37" t="e">
        <f t="shared" si="14"/>
        <v>#DIV/0!</v>
      </c>
      <c r="N23" s="41" t="e">
        <f>'jan-nov'!M23</f>
        <v>#DIV/0!</v>
      </c>
      <c r="O23" s="41" t="e">
        <f t="shared" si="15"/>
        <v>#DIV/0!</v>
      </c>
    </row>
    <row r="24" spans="1:15" x14ac:dyDescent="0.2">
      <c r="A24" s="33">
        <v>137</v>
      </c>
      <c r="B24" s="34" t="s">
        <v>79</v>
      </c>
      <c r="C24" s="35"/>
      <c r="D24" s="36"/>
      <c r="E24" s="37" t="e">
        <f t="shared" si="6"/>
        <v>#DIV/0!</v>
      </c>
      <c r="F24" s="38" t="str">
        <f t="shared" si="7"/>
        <v/>
      </c>
      <c r="G24" s="39" t="e">
        <f t="shared" si="8"/>
        <v>#DIV/0!</v>
      </c>
      <c r="H24" s="39" t="e">
        <f t="shared" si="9"/>
        <v>#DIV/0!</v>
      </c>
      <c r="I24" s="37" t="e">
        <f t="shared" si="10"/>
        <v>#DIV/0!</v>
      </c>
      <c r="J24" s="40" t="e">
        <f t="shared" si="11"/>
        <v>#DIV/0!</v>
      </c>
      <c r="K24" s="37" t="e">
        <f t="shared" si="12"/>
        <v>#DIV/0!</v>
      </c>
      <c r="L24" s="37" t="e">
        <f t="shared" si="13"/>
        <v>#DIV/0!</v>
      </c>
      <c r="M24" s="37" t="e">
        <f t="shared" si="14"/>
        <v>#DIV/0!</v>
      </c>
      <c r="N24" s="41" t="e">
        <f>'jan-nov'!M24</f>
        <v>#DIV/0!</v>
      </c>
      <c r="O24" s="41" t="e">
        <f t="shared" si="15"/>
        <v>#DIV/0!</v>
      </c>
    </row>
    <row r="25" spans="1:15" x14ac:dyDescent="0.2">
      <c r="A25" s="33">
        <v>138</v>
      </c>
      <c r="B25" s="34" t="s">
        <v>80</v>
      </c>
      <c r="C25" s="35"/>
      <c r="D25" s="36"/>
      <c r="E25" s="37" t="e">
        <f t="shared" si="6"/>
        <v>#DIV/0!</v>
      </c>
      <c r="F25" s="38" t="str">
        <f t="shared" si="7"/>
        <v/>
      </c>
      <c r="G25" s="39" t="e">
        <f t="shared" si="8"/>
        <v>#DIV/0!</v>
      </c>
      <c r="H25" s="39" t="e">
        <f t="shared" si="9"/>
        <v>#DIV/0!</v>
      </c>
      <c r="I25" s="37" t="e">
        <f t="shared" si="10"/>
        <v>#DIV/0!</v>
      </c>
      <c r="J25" s="40" t="e">
        <f t="shared" si="11"/>
        <v>#DIV/0!</v>
      </c>
      <c r="K25" s="37" t="e">
        <f t="shared" si="12"/>
        <v>#DIV/0!</v>
      </c>
      <c r="L25" s="37" t="e">
        <f t="shared" si="13"/>
        <v>#DIV/0!</v>
      </c>
      <c r="M25" s="37" t="e">
        <f t="shared" si="14"/>
        <v>#DIV/0!</v>
      </c>
      <c r="N25" s="41" t="e">
        <f>'jan-nov'!M25</f>
        <v>#DIV/0!</v>
      </c>
      <c r="O25" s="41" t="e">
        <f t="shared" si="15"/>
        <v>#DIV/0!</v>
      </c>
    </row>
    <row r="26" spans="1:15" x14ac:dyDescent="0.2">
      <c r="A26" s="33">
        <v>211</v>
      </c>
      <c r="B26" s="34" t="s">
        <v>81</v>
      </c>
      <c r="C26" s="35"/>
      <c r="D26" s="36"/>
      <c r="E26" s="37" t="e">
        <f t="shared" si="6"/>
        <v>#DIV/0!</v>
      </c>
      <c r="F26" s="38" t="str">
        <f t="shared" si="7"/>
        <v/>
      </c>
      <c r="G26" s="39" t="e">
        <f t="shared" si="8"/>
        <v>#DIV/0!</v>
      </c>
      <c r="H26" s="39" t="e">
        <f t="shared" si="9"/>
        <v>#DIV/0!</v>
      </c>
      <c r="I26" s="37" t="e">
        <f t="shared" si="10"/>
        <v>#DIV/0!</v>
      </c>
      <c r="J26" s="40" t="e">
        <f t="shared" si="11"/>
        <v>#DIV/0!</v>
      </c>
      <c r="K26" s="37" t="e">
        <f t="shared" si="12"/>
        <v>#DIV/0!</v>
      </c>
      <c r="L26" s="37" t="e">
        <f t="shared" si="13"/>
        <v>#DIV/0!</v>
      </c>
      <c r="M26" s="37" t="e">
        <f t="shared" si="14"/>
        <v>#DIV/0!</v>
      </c>
      <c r="N26" s="41" t="e">
        <f>'jan-nov'!M26</f>
        <v>#DIV/0!</v>
      </c>
      <c r="O26" s="41" t="e">
        <f t="shared" si="15"/>
        <v>#DIV/0!</v>
      </c>
    </row>
    <row r="27" spans="1:15" x14ac:dyDescent="0.2">
      <c r="A27" s="33">
        <v>213</v>
      </c>
      <c r="B27" s="34" t="s">
        <v>82</v>
      </c>
      <c r="C27" s="35"/>
      <c r="D27" s="36"/>
      <c r="E27" s="37" t="e">
        <f t="shared" si="6"/>
        <v>#DIV/0!</v>
      </c>
      <c r="F27" s="38" t="str">
        <f t="shared" si="7"/>
        <v/>
      </c>
      <c r="G27" s="39" t="e">
        <f t="shared" si="8"/>
        <v>#DIV/0!</v>
      </c>
      <c r="H27" s="39" t="e">
        <f t="shared" si="9"/>
        <v>#DIV/0!</v>
      </c>
      <c r="I27" s="37" t="e">
        <f t="shared" si="10"/>
        <v>#DIV/0!</v>
      </c>
      <c r="J27" s="40" t="e">
        <f t="shared" si="11"/>
        <v>#DIV/0!</v>
      </c>
      <c r="K27" s="37" t="e">
        <f t="shared" si="12"/>
        <v>#DIV/0!</v>
      </c>
      <c r="L27" s="37" t="e">
        <f t="shared" si="13"/>
        <v>#DIV/0!</v>
      </c>
      <c r="M27" s="37" t="e">
        <f t="shared" si="14"/>
        <v>#DIV/0!</v>
      </c>
      <c r="N27" s="41" t="e">
        <f>'jan-nov'!M27</f>
        <v>#DIV/0!</v>
      </c>
      <c r="O27" s="41" t="e">
        <f t="shared" si="15"/>
        <v>#DIV/0!</v>
      </c>
    </row>
    <row r="28" spans="1:15" x14ac:dyDescent="0.2">
      <c r="A28" s="33">
        <v>214</v>
      </c>
      <c r="B28" s="34" t="s">
        <v>83</v>
      </c>
      <c r="C28" s="35"/>
      <c r="D28" s="36"/>
      <c r="E28" s="37" t="e">
        <f t="shared" si="6"/>
        <v>#DIV/0!</v>
      </c>
      <c r="F28" s="38" t="str">
        <f t="shared" si="7"/>
        <v/>
      </c>
      <c r="G28" s="39" t="e">
        <f t="shared" si="8"/>
        <v>#DIV/0!</v>
      </c>
      <c r="H28" s="39" t="e">
        <f t="shared" si="9"/>
        <v>#DIV/0!</v>
      </c>
      <c r="I28" s="37" t="e">
        <f t="shared" si="10"/>
        <v>#DIV/0!</v>
      </c>
      <c r="J28" s="40" t="e">
        <f t="shared" si="11"/>
        <v>#DIV/0!</v>
      </c>
      <c r="K28" s="37" t="e">
        <f t="shared" si="12"/>
        <v>#DIV/0!</v>
      </c>
      <c r="L28" s="37" t="e">
        <f t="shared" si="13"/>
        <v>#DIV/0!</v>
      </c>
      <c r="M28" s="37" t="e">
        <f t="shared" si="14"/>
        <v>#DIV/0!</v>
      </c>
      <c r="N28" s="41" t="e">
        <f>'jan-nov'!M28</f>
        <v>#DIV/0!</v>
      </c>
      <c r="O28" s="41" t="e">
        <f t="shared" si="15"/>
        <v>#DIV/0!</v>
      </c>
    </row>
    <row r="29" spans="1:15" x14ac:dyDescent="0.2">
      <c r="A29" s="33">
        <v>215</v>
      </c>
      <c r="B29" s="34" t="s">
        <v>84</v>
      </c>
      <c r="C29" s="35"/>
      <c r="D29" s="36"/>
      <c r="E29" s="37" t="e">
        <f t="shared" si="6"/>
        <v>#DIV/0!</v>
      </c>
      <c r="F29" s="38" t="str">
        <f t="shared" si="7"/>
        <v/>
      </c>
      <c r="G29" s="39" t="e">
        <f t="shared" si="8"/>
        <v>#DIV/0!</v>
      </c>
      <c r="H29" s="39" t="e">
        <f t="shared" si="9"/>
        <v>#DIV/0!</v>
      </c>
      <c r="I29" s="37" t="e">
        <f t="shared" si="10"/>
        <v>#DIV/0!</v>
      </c>
      <c r="J29" s="40" t="e">
        <f t="shared" si="11"/>
        <v>#DIV/0!</v>
      </c>
      <c r="K29" s="37" t="e">
        <f t="shared" si="12"/>
        <v>#DIV/0!</v>
      </c>
      <c r="L29" s="37" t="e">
        <f t="shared" si="13"/>
        <v>#DIV/0!</v>
      </c>
      <c r="M29" s="37" t="e">
        <f t="shared" si="14"/>
        <v>#DIV/0!</v>
      </c>
      <c r="N29" s="41" t="e">
        <f>'jan-nov'!M29</f>
        <v>#DIV/0!</v>
      </c>
      <c r="O29" s="41" t="e">
        <f t="shared" si="15"/>
        <v>#DIV/0!</v>
      </c>
    </row>
    <row r="30" spans="1:15" x14ac:dyDescent="0.2">
      <c r="A30" s="33">
        <v>216</v>
      </c>
      <c r="B30" s="34" t="s">
        <v>85</v>
      </c>
      <c r="C30" s="35"/>
      <c r="D30" s="36"/>
      <c r="E30" s="37" t="e">
        <f t="shared" si="6"/>
        <v>#DIV/0!</v>
      </c>
      <c r="F30" s="38" t="str">
        <f t="shared" si="7"/>
        <v/>
      </c>
      <c r="G30" s="39" t="e">
        <f t="shared" si="8"/>
        <v>#DIV/0!</v>
      </c>
      <c r="H30" s="39" t="e">
        <f t="shared" si="9"/>
        <v>#DIV/0!</v>
      </c>
      <c r="I30" s="37" t="e">
        <f t="shared" si="10"/>
        <v>#DIV/0!</v>
      </c>
      <c r="J30" s="40" t="e">
        <f t="shared" si="11"/>
        <v>#DIV/0!</v>
      </c>
      <c r="K30" s="37" t="e">
        <f t="shared" si="12"/>
        <v>#DIV/0!</v>
      </c>
      <c r="L30" s="37" t="e">
        <f t="shared" si="13"/>
        <v>#DIV/0!</v>
      </c>
      <c r="M30" s="37" t="e">
        <f t="shared" si="14"/>
        <v>#DIV/0!</v>
      </c>
      <c r="N30" s="41" t="e">
        <f>'jan-nov'!M30</f>
        <v>#DIV/0!</v>
      </c>
      <c r="O30" s="41" t="e">
        <f t="shared" si="15"/>
        <v>#DIV/0!</v>
      </c>
    </row>
    <row r="31" spans="1:15" x14ac:dyDescent="0.2">
      <c r="A31" s="33">
        <v>217</v>
      </c>
      <c r="B31" s="34" t="s">
        <v>86</v>
      </c>
      <c r="C31" s="35"/>
      <c r="D31" s="36"/>
      <c r="E31" s="37" t="e">
        <f t="shared" si="6"/>
        <v>#DIV/0!</v>
      </c>
      <c r="F31" s="38" t="str">
        <f t="shared" si="7"/>
        <v/>
      </c>
      <c r="G31" s="39" t="e">
        <f t="shared" si="8"/>
        <v>#DIV/0!</v>
      </c>
      <c r="H31" s="39" t="e">
        <f t="shared" si="9"/>
        <v>#DIV/0!</v>
      </c>
      <c r="I31" s="37" t="e">
        <f t="shared" si="10"/>
        <v>#DIV/0!</v>
      </c>
      <c r="J31" s="40" t="e">
        <f t="shared" si="11"/>
        <v>#DIV/0!</v>
      </c>
      <c r="K31" s="37" t="e">
        <f t="shared" si="12"/>
        <v>#DIV/0!</v>
      </c>
      <c r="L31" s="37" t="e">
        <f t="shared" si="13"/>
        <v>#DIV/0!</v>
      </c>
      <c r="M31" s="37" t="e">
        <f t="shared" si="14"/>
        <v>#DIV/0!</v>
      </c>
      <c r="N31" s="41" t="e">
        <f>'jan-nov'!M31</f>
        <v>#DIV/0!</v>
      </c>
      <c r="O31" s="41" t="e">
        <f t="shared" si="15"/>
        <v>#DIV/0!</v>
      </c>
    </row>
    <row r="32" spans="1:15" x14ac:dyDescent="0.2">
      <c r="A32" s="33">
        <v>219</v>
      </c>
      <c r="B32" s="34" t="s">
        <v>87</v>
      </c>
      <c r="C32" s="35"/>
      <c r="D32" s="36"/>
      <c r="E32" s="37" t="e">
        <f t="shared" si="6"/>
        <v>#DIV/0!</v>
      </c>
      <c r="F32" s="38" t="str">
        <f t="shared" si="7"/>
        <v/>
      </c>
      <c r="G32" s="39" t="e">
        <f t="shared" si="8"/>
        <v>#DIV/0!</v>
      </c>
      <c r="H32" s="39" t="e">
        <f t="shared" si="9"/>
        <v>#DIV/0!</v>
      </c>
      <c r="I32" s="37" t="e">
        <f t="shared" si="10"/>
        <v>#DIV/0!</v>
      </c>
      <c r="J32" s="40" t="e">
        <f t="shared" si="11"/>
        <v>#DIV/0!</v>
      </c>
      <c r="K32" s="37" t="e">
        <f t="shared" si="12"/>
        <v>#DIV/0!</v>
      </c>
      <c r="L32" s="37" t="e">
        <f t="shared" si="13"/>
        <v>#DIV/0!</v>
      </c>
      <c r="M32" s="37" t="e">
        <f t="shared" si="14"/>
        <v>#DIV/0!</v>
      </c>
      <c r="N32" s="41" t="e">
        <f>'jan-nov'!M32</f>
        <v>#DIV/0!</v>
      </c>
      <c r="O32" s="41" t="e">
        <f t="shared" si="15"/>
        <v>#DIV/0!</v>
      </c>
    </row>
    <row r="33" spans="1:15" x14ac:dyDescent="0.2">
      <c r="A33" s="33">
        <v>220</v>
      </c>
      <c r="B33" s="34" t="s">
        <v>88</v>
      </c>
      <c r="C33" s="35"/>
      <c r="D33" s="36"/>
      <c r="E33" s="37" t="e">
        <f t="shared" si="6"/>
        <v>#DIV/0!</v>
      </c>
      <c r="F33" s="38" t="str">
        <f t="shared" si="7"/>
        <v/>
      </c>
      <c r="G33" s="39" t="e">
        <f t="shared" si="8"/>
        <v>#DIV/0!</v>
      </c>
      <c r="H33" s="39" t="e">
        <f t="shared" si="9"/>
        <v>#DIV/0!</v>
      </c>
      <c r="I33" s="37" t="e">
        <f t="shared" si="10"/>
        <v>#DIV/0!</v>
      </c>
      <c r="J33" s="40" t="e">
        <f t="shared" si="11"/>
        <v>#DIV/0!</v>
      </c>
      <c r="K33" s="37" t="e">
        <f t="shared" si="12"/>
        <v>#DIV/0!</v>
      </c>
      <c r="L33" s="37" t="e">
        <f t="shared" si="13"/>
        <v>#DIV/0!</v>
      </c>
      <c r="M33" s="37" t="e">
        <f t="shared" si="14"/>
        <v>#DIV/0!</v>
      </c>
      <c r="N33" s="41" t="e">
        <f>'jan-nov'!M33</f>
        <v>#DIV/0!</v>
      </c>
      <c r="O33" s="41" t="e">
        <f t="shared" si="15"/>
        <v>#DIV/0!</v>
      </c>
    </row>
    <row r="34" spans="1:15" x14ac:dyDescent="0.2">
      <c r="A34" s="33">
        <v>221</v>
      </c>
      <c r="B34" s="34" t="s">
        <v>89</v>
      </c>
      <c r="C34" s="35"/>
      <c r="D34" s="36"/>
      <c r="E34" s="37" t="e">
        <f t="shared" si="6"/>
        <v>#DIV/0!</v>
      </c>
      <c r="F34" s="38" t="str">
        <f t="shared" si="7"/>
        <v/>
      </c>
      <c r="G34" s="39" t="e">
        <f t="shared" si="8"/>
        <v>#DIV/0!</v>
      </c>
      <c r="H34" s="39" t="e">
        <f t="shared" si="9"/>
        <v>#DIV/0!</v>
      </c>
      <c r="I34" s="37" t="e">
        <f t="shared" si="10"/>
        <v>#DIV/0!</v>
      </c>
      <c r="J34" s="40" t="e">
        <f t="shared" si="11"/>
        <v>#DIV/0!</v>
      </c>
      <c r="K34" s="37" t="e">
        <f t="shared" si="12"/>
        <v>#DIV/0!</v>
      </c>
      <c r="L34" s="37" t="e">
        <f t="shared" si="13"/>
        <v>#DIV/0!</v>
      </c>
      <c r="M34" s="37" t="e">
        <f t="shared" si="14"/>
        <v>#DIV/0!</v>
      </c>
      <c r="N34" s="41" t="e">
        <f>'jan-nov'!M34</f>
        <v>#DIV/0!</v>
      </c>
      <c r="O34" s="41" t="e">
        <f t="shared" si="15"/>
        <v>#DIV/0!</v>
      </c>
    </row>
    <row r="35" spans="1:15" x14ac:dyDescent="0.2">
      <c r="A35" s="33">
        <v>226</v>
      </c>
      <c r="B35" s="34" t="s">
        <v>90</v>
      </c>
      <c r="C35" s="35"/>
      <c r="D35" s="36"/>
      <c r="E35" s="37" t="e">
        <f t="shared" si="6"/>
        <v>#DIV/0!</v>
      </c>
      <c r="F35" s="38" t="str">
        <f t="shared" si="7"/>
        <v/>
      </c>
      <c r="G35" s="39" t="e">
        <f t="shared" si="8"/>
        <v>#DIV/0!</v>
      </c>
      <c r="H35" s="39" t="e">
        <f t="shared" si="9"/>
        <v>#DIV/0!</v>
      </c>
      <c r="I35" s="37" t="e">
        <f t="shared" si="10"/>
        <v>#DIV/0!</v>
      </c>
      <c r="J35" s="40" t="e">
        <f t="shared" si="11"/>
        <v>#DIV/0!</v>
      </c>
      <c r="K35" s="37" t="e">
        <f t="shared" si="12"/>
        <v>#DIV/0!</v>
      </c>
      <c r="L35" s="37" t="e">
        <f t="shared" si="13"/>
        <v>#DIV/0!</v>
      </c>
      <c r="M35" s="37" t="e">
        <f t="shared" si="14"/>
        <v>#DIV/0!</v>
      </c>
      <c r="N35" s="41" t="e">
        <f>'jan-nov'!M35</f>
        <v>#DIV/0!</v>
      </c>
      <c r="O35" s="41" t="e">
        <f t="shared" si="15"/>
        <v>#DIV/0!</v>
      </c>
    </row>
    <row r="36" spans="1:15" x14ac:dyDescent="0.2">
      <c r="A36" s="33">
        <v>227</v>
      </c>
      <c r="B36" s="34" t="s">
        <v>91</v>
      </c>
      <c r="C36" s="35"/>
      <c r="D36" s="36"/>
      <c r="E36" s="37" t="e">
        <f t="shared" si="6"/>
        <v>#DIV/0!</v>
      </c>
      <c r="F36" s="38" t="str">
        <f t="shared" si="7"/>
        <v/>
      </c>
      <c r="G36" s="39" t="e">
        <f t="shared" si="8"/>
        <v>#DIV/0!</v>
      </c>
      <c r="H36" s="39" t="e">
        <f t="shared" si="9"/>
        <v>#DIV/0!</v>
      </c>
      <c r="I36" s="37" t="e">
        <f t="shared" si="10"/>
        <v>#DIV/0!</v>
      </c>
      <c r="J36" s="40" t="e">
        <f t="shared" si="11"/>
        <v>#DIV/0!</v>
      </c>
      <c r="K36" s="37" t="e">
        <f t="shared" si="12"/>
        <v>#DIV/0!</v>
      </c>
      <c r="L36" s="37" t="e">
        <f t="shared" si="13"/>
        <v>#DIV/0!</v>
      </c>
      <c r="M36" s="37" t="e">
        <f t="shared" si="14"/>
        <v>#DIV/0!</v>
      </c>
      <c r="N36" s="41" t="e">
        <f>'jan-nov'!M36</f>
        <v>#DIV/0!</v>
      </c>
      <c r="O36" s="41" t="e">
        <f t="shared" si="15"/>
        <v>#DIV/0!</v>
      </c>
    </row>
    <row r="37" spans="1:15" x14ac:dyDescent="0.2">
      <c r="A37" s="33">
        <v>228</v>
      </c>
      <c r="B37" s="34" t="s">
        <v>92</v>
      </c>
      <c r="C37" s="35"/>
      <c r="D37" s="36"/>
      <c r="E37" s="37" t="e">
        <f t="shared" si="6"/>
        <v>#DIV/0!</v>
      </c>
      <c r="F37" s="38" t="str">
        <f t="shared" si="7"/>
        <v/>
      </c>
      <c r="G37" s="39" t="e">
        <f t="shared" si="8"/>
        <v>#DIV/0!</v>
      </c>
      <c r="H37" s="39" t="e">
        <f t="shared" si="9"/>
        <v>#DIV/0!</v>
      </c>
      <c r="I37" s="37" t="e">
        <f t="shared" si="10"/>
        <v>#DIV/0!</v>
      </c>
      <c r="J37" s="40" t="e">
        <f t="shared" si="11"/>
        <v>#DIV/0!</v>
      </c>
      <c r="K37" s="37" t="e">
        <f t="shared" si="12"/>
        <v>#DIV/0!</v>
      </c>
      <c r="L37" s="37" t="e">
        <f t="shared" si="13"/>
        <v>#DIV/0!</v>
      </c>
      <c r="M37" s="37" t="e">
        <f t="shared" si="14"/>
        <v>#DIV/0!</v>
      </c>
      <c r="N37" s="41" t="e">
        <f>'jan-nov'!M37</f>
        <v>#DIV/0!</v>
      </c>
      <c r="O37" s="41" t="e">
        <f t="shared" si="15"/>
        <v>#DIV/0!</v>
      </c>
    </row>
    <row r="38" spans="1:15" x14ac:dyDescent="0.2">
      <c r="A38" s="33">
        <v>229</v>
      </c>
      <c r="B38" s="34" t="s">
        <v>93</v>
      </c>
      <c r="C38" s="35"/>
      <c r="D38" s="36"/>
      <c r="E38" s="37" t="e">
        <f t="shared" si="6"/>
        <v>#DIV/0!</v>
      </c>
      <c r="F38" s="38" t="str">
        <f t="shared" si="7"/>
        <v/>
      </c>
      <c r="G38" s="39" t="e">
        <f t="shared" si="8"/>
        <v>#DIV/0!</v>
      </c>
      <c r="H38" s="39" t="e">
        <f t="shared" si="9"/>
        <v>#DIV/0!</v>
      </c>
      <c r="I38" s="37" t="e">
        <f t="shared" si="10"/>
        <v>#DIV/0!</v>
      </c>
      <c r="J38" s="40" t="e">
        <f t="shared" si="11"/>
        <v>#DIV/0!</v>
      </c>
      <c r="K38" s="37" t="e">
        <f t="shared" si="12"/>
        <v>#DIV/0!</v>
      </c>
      <c r="L38" s="37" t="e">
        <f t="shared" si="13"/>
        <v>#DIV/0!</v>
      </c>
      <c r="M38" s="37" t="e">
        <f t="shared" si="14"/>
        <v>#DIV/0!</v>
      </c>
      <c r="N38" s="41" t="e">
        <f>'jan-nov'!M38</f>
        <v>#DIV/0!</v>
      </c>
      <c r="O38" s="41" t="e">
        <f t="shared" si="15"/>
        <v>#DIV/0!</v>
      </c>
    </row>
    <row r="39" spans="1:15" x14ac:dyDescent="0.2">
      <c r="A39" s="33">
        <v>230</v>
      </c>
      <c r="B39" s="34" t="s">
        <v>94</v>
      </c>
      <c r="C39" s="35"/>
      <c r="D39" s="36"/>
      <c r="E39" s="37" t="e">
        <f t="shared" si="6"/>
        <v>#DIV/0!</v>
      </c>
      <c r="F39" s="38" t="str">
        <f t="shared" si="7"/>
        <v/>
      </c>
      <c r="G39" s="39" t="e">
        <f t="shared" si="8"/>
        <v>#DIV/0!</v>
      </c>
      <c r="H39" s="39" t="e">
        <f t="shared" si="9"/>
        <v>#DIV/0!</v>
      </c>
      <c r="I39" s="37" t="e">
        <f t="shared" si="10"/>
        <v>#DIV/0!</v>
      </c>
      <c r="J39" s="40" t="e">
        <f t="shared" si="11"/>
        <v>#DIV/0!</v>
      </c>
      <c r="K39" s="37" t="e">
        <f t="shared" si="12"/>
        <v>#DIV/0!</v>
      </c>
      <c r="L39" s="37" t="e">
        <f t="shared" si="13"/>
        <v>#DIV/0!</v>
      </c>
      <c r="M39" s="37" t="e">
        <f t="shared" si="14"/>
        <v>#DIV/0!</v>
      </c>
      <c r="N39" s="41" t="e">
        <f>'jan-nov'!M39</f>
        <v>#DIV/0!</v>
      </c>
      <c r="O39" s="41" t="e">
        <f t="shared" si="15"/>
        <v>#DIV/0!</v>
      </c>
    </row>
    <row r="40" spans="1:15" x14ac:dyDescent="0.2">
      <c r="A40" s="33">
        <v>231</v>
      </c>
      <c r="B40" s="34" t="s">
        <v>95</v>
      </c>
      <c r="C40" s="35"/>
      <c r="D40" s="36"/>
      <c r="E40" s="37" t="e">
        <f t="shared" si="6"/>
        <v>#DIV/0!</v>
      </c>
      <c r="F40" s="38" t="str">
        <f t="shared" si="7"/>
        <v/>
      </c>
      <c r="G40" s="39" t="e">
        <f t="shared" si="8"/>
        <v>#DIV/0!</v>
      </c>
      <c r="H40" s="39" t="e">
        <f t="shared" si="9"/>
        <v>#DIV/0!</v>
      </c>
      <c r="I40" s="37" t="e">
        <f t="shared" si="10"/>
        <v>#DIV/0!</v>
      </c>
      <c r="J40" s="40" t="e">
        <f t="shared" si="11"/>
        <v>#DIV/0!</v>
      </c>
      <c r="K40" s="37" t="e">
        <f t="shared" si="12"/>
        <v>#DIV/0!</v>
      </c>
      <c r="L40" s="37" t="e">
        <f t="shared" si="13"/>
        <v>#DIV/0!</v>
      </c>
      <c r="M40" s="37" t="e">
        <f t="shared" si="14"/>
        <v>#DIV/0!</v>
      </c>
      <c r="N40" s="41" t="e">
        <f>'jan-nov'!M40</f>
        <v>#DIV/0!</v>
      </c>
      <c r="O40" s="41" t="e">
        <f t="shared" si="15"/>
        <v>#DIV/0!</v>
      </c>
    </row>
    <row r="41" spans="1:15" x14ac:dyDescent="0.2">
      <c r="A41" s="33">
        <v>233</v>
      </c>
      <c r="B41" s="34" t="s">
        <v>96</v>
      </c>
      <c r="C41" s="35"/>
      <c r="D41" s="36"/>
      <c r="E41" s="37" t="e">
        <f t="shared" si="6"/>
        <v>#DIV/0!</v>
      </c>
      <c r="F41" s="38" t="str">
        <f t="shared" si="7"/>
        <v/>
      </c>
      <c r="G41" s="39" t="e">
        <f t="shared" si="8"/>
        <v>#DIV/0!</v>
      </c>
      <c r="H41" s="39" t="e">
        <f t="shared" si="9"/>
        <v>#DIV/0!</v>
      </c>
      <c r="I41" s="37" t="e">
        <f t="shared" si="10"/>
        <v>#DIV/0!</v>
      </c>
      <c r="J41" s="40" t="e">
        <f t="shared" si="11"/>
        <v>#DIV/0!</v>
      </c>
      <c r="K41" s="37" t="e">
        <f t="shared" si="12"/>
        <v>#DIV/0!</v>
      </c>
      <c r="L41" s="37" t="e">
        <f t="shared" si="13"/>
        <v>#DIV/0!</v>
      </c>
      <c r="M41" s="37" t="e">
        <f t="shared" si="14"/>
        <v>#DIV/0!</v>
      </c>
      <c r="N41" s="41" t="e">
        <f>'jan-nov'!M41</f>
        <v>#DIV/0!</v>
      </c>
      <c r="O41" s="41" t="e">
        <f t="shared" si="15"/>
        <v>#DIV/0!</v>
      </c>
    </row>
    <row r="42" spans="1:15" x14ac:dyDescent="0.2">
      <c r="A42" s="33">
        <v>234</v>
      </c>
      <c r="B42" s="34" t="s">
        <v>97</v>
      </c>
      <c r="C42" s="35"/>
      <c r="D42" s="36"/>
      <c r="E42" s="37" t="e">
        <f t="shared" si="6"/>
        <v>#DIV/0!</v>
      </c>
      <c r="F42" s="38" t="str">
        <f t="shared" si="7"/>
        <v/>
      </c>
      <c r="G42" s="39" t="e">
        <f t="shared" si="8"/>
        <v>#DIV/0!</v>
      </c>
      <c r="H42" s="39" t="e">
        <f t="shared" si="9"/>
        <v>#DIV/0!</v>
      </c>
      <c r="I42" s="37" t="e">
        <f t="shared" si="10"/>
        <v>#DIV/0!</v>
      </c>
      <c r="J42" s="40" t="e">
        <f t="shared" si="11"/>
        <v>#DIV/0!</v>
      </c>
      <c r="K42" s="37" t="e">
        <f t="shared" si="12"/>
        <v>#DIV/0!</v>
      </c>
      <c r="L42" s="37" t="e">
        <f t="shared" si="13"/>
        <v>#DIV/0!</v>
      </c>
      <c r="M42" s="37" t="e">
        <f t="shared" si="14"/>
        <v>#DIV/0!</v>
      </c>
      <c r="N42" s="41" t="e">
        <f>'jan-nov'!M42</f>
        <v>#DIV/0!</v>
      </c>
      <c r="O42" s="41" t="e">
        <f t="shared" si="15"/>
        <v>#DIV/0!</v>
      </c>
    </row>
    <row r="43" spans="1:15" x14ac:dyDescent="0.2">
      <c r="A43" s="33">
        <v>235</v>
      </c>
      <c r="B43" s="34" t="s">
        <v>98</v>
      </c>
      <c r="C43" s="35"/>
      <c r="D43" s="36"/>
      <c r="E43" s="37" t="e">
        <f t="shared" si="6"/>
        <v>#DIV/0!</v>
      </c>
      <c r="F43" s="38" t="str">
        <f t="shared" si="7"/>
        <v/>
      </c>
      <c r="G43" s="39" t="e">
        <f t="shared" si="8"/>
        <v>#DIV/0!</v>
      </c>
      <c r="H43" s="39" t="e">
        <f t="shared" si="9"/>
        <v>#DIV/0!</v>
      </c>
      <c r="I43" s="37" t="e">
        <f t="shared" si="10"/>
        <v>#DIV/0!</v>
      </c>
      <c r="J43" s="40" t="e">
        <f t="shared" si="11"/>
        <v>#DIV/0!</v>
      </c>
      <c r="K43" s="37" t="e">
        <f t="shared" si="12"/>
        <v>#DIV/0!</v>
      </c>
      <c r="L43" s="37" t="e">
        <f t="shared" si="13"/>
        <v>#DIV/0!</v>
      </c>
      <c r="M43" s="37" t="e">
        <f t="shared" si="14"/>
        <v>#DIV/0!</v>
      </c>
      <c r="N43" s="41" t="e">
        <f>'jan-nov'!M43</f>
        <v>#DIV/0!</v>
      </c>
      <c r="O43" s="41" t="e">
        <f t="shared" si="15"/>
        <v>#DIV/0!</v>
      </c>
    </row>
    <row r="44" spans="1:15" x14ac:dyDescent="0.2">
      <c r="A44" s="33">
        <v>236</v>
      </c>
      <c r="B44" s="34" t="s">
        <v>99</v>
      </c>
      <c r="C44" s="35"/>
      <c r="D44" s="36"/>
      <c r="E44" s="37" t="e">
        <f t="shared" si="6"/>
        <v>#DIV/0!</v>
      </c>
      <c r="F44" s="38" t="str">
        <f t="shared" si="7"/>
        <v/>
      </c>
      <c r="G44" s="39" t="e">
        <f t="shared" si="8"/>
        <v>#DIV/0!</v>
      </c>
      <c r="H44" s="39" t="e">
        <f t="shared" si="9"/>
        <v>#DIV/0!</v>
      </c>
      <c r="I44" s="37" t="e">
        <f t="shared" si="10"/>
        <v>#DIV/0!</v>
      </c>
      <c r="J44" s="40" t="e">
        <f t="shared" si="11"/>
        <v>#DIV/0!</v>
      </c>
      <c r="K44" s="37" t="e">
        <f t="shared" si="12"/>
        <v>#DIV/0!</v>
      </c>
      <c r="L44" s="37" t="e">
        <f t="shared" si="13"/>
        <v>#DIV/0!</v>
      </c>
      <c r="M44" s="37" t="e">
        <f t="shared" si="14"/>
        <v>#DIV/0!</v>
      </c>
      <c r="N44" s="41" t="e">
        <f>'jan-nov'!M44</f>
        <v>#DIV/0!</v>
      </c>
      <c r="O44" s="41" t="e">
        <f t="shared" si="15"/>
        <v>#DIV/0!</v>
      </c>
    </row>
    <row r="45" spans="1:15" x14ac:dyDescent="0.2">
      <c r="A45" s="33">
        <v>237</v>
      </c>
      <c r="B45" s="34" t="s">
        <v>100</v>
      </c>
      <c r="C45" s="35"/>
      <c r="D45" s="36"/>
      <c r="E45" s="37" t="e">
        <f t="shared" si="6"/>
        <v>#DIV/0!</v>
      </c>
      <c r="F45" s="38" t="str">
        <f t="shared" si="7"/>
        <v/>
      </c>
      <c r="G45" s="39" t="e">
        <f t="shared" si="8"/>
        <v>#DIV/0!</v>
      </c>
      <c r="H45" s="39" t="e">
        <f t="shared" si="9"/>
        <v>#DIV/0!</v>
      </c>
      <c r="I45" s="37" t="e">
        <f t="shared" si="10"/>
        <v>#DIV/0!</v>
      </c>
      <c r="J45" s="40" t="e">
        <f t="shared" si="11"/>
        <v>#DIV/0!</v>
      </c>
      <c r="K45" s="37" t="e">
        <f t="shared" si="12"/>
        <v>#DIV/0!</v>
      </c>
      <c r="L45" s="37" t="e">
        <f t="shared" si="13"/>
        <v>#DIV/0!</v>
      </c>
      <c r="M45" s="37" t="e">
        <f t="shared" si="14"/>
        <v>#DIV/0!</v>
      </c>
      <c r="N45" s="41" t="e">
        <f>'jan-nov'!M45</f>
        <v>#DIV/0!</v>
      </c>
      <c r="O45" s="41" t="e">
        <f t="shared" si="15"/>
        <v>#DIV/0!</v>
      </c>
    </row>
    <row r="46" spans="1:15" x14ac:dyDescent="0.2">
      <c r="A46" s="33">
        <v>238</v>
      </c>
      <c r="B46" s="34" t="s">
        <v>101</v>
      </c>
      <c r="C46" s="35"/>
      <c r="D46" s="36"/>
      <c r="E46" s="37" t="e">
        <f t="shared" si="6"/>
        <v>#DIV/0!</v>
      </c>
      <c r="F46" s="38" t="str">
        <f t="shared" si="7"/>
        <v/>
      </c>
      <c r="G46" s="39" t="e">
        <f t="shared" si="8"/>
        <v>#DIV/0!</v>
      </c>
      <c r="H46" s="39" t="e">
        <f t="shared" si="9"/>
        <v>#DIV/0!</v>
      </c>
      <c r="I46" s="37" t="e">
        <f t="shared" si="10"/>
        <v>#DIV/0!</v>
      </c>
      <c r="J46" s="40" t="e">
        <f t="shared" si="11"/>
        <v>#DIV/0!</v>
      </c>
      <c r="K46" s="37" t="e">
        <f t="shared" si="12"/>
        <v>#DIV/0!</v>
      </c>
      <c r="L46" s="37" t="e">
        <f t="shared" si="13"/>
        <v>#DIV/0!</v>
      </c>
      <c r="M46" s="37" t="e">
        <f t="shared" si="14"/>
        <v>#DIV/0!</v>
      </c>
      <c r="N46" s="41" t="e">
        <f>'jan-nov'!M46</f>
        <v>#DIV/0!</v>
      </c>
      <c r="O46" s="41" t="e">
        <f t="shared" si="15"/>
        <v>#DIV/0!</v>
      </c>
    </row>
    <row r="47" spans="1:15" x14ac:dyDescent="0.2">
      <c r="A47" s="33">
        <v>239</v>
      </c>
      <c r="B47" s="34" t="s">
        <v>102</v>
      </c>
      <c r="C47" s="35"/>
      <c r="D47" s="36"/>
      <c r="E47" s="37" t="e">
        <f t="shared" si="6"/>
        <v>#DIV/0!</v>
      </c>
      <c r="F47" s="38" t="str">
        <f t="shared" si="7"/>
        <v/>
      </c>
      <c r="G47" s="39" t="e">
        <f t="shared" si="8"/>
        <v>#DIV/0!</v>
      </c>
      <c r="H47" s="39" t="e">
        <f t="shared" si="9"/>
        <v>#DIV/0!</v>
      </c>
      <c r="I47" s="37" t="e">
        <f t="shared" si="10"/>
        <v>#DIV/0!</v>
      </c>
      <c r="J47" s="40" t="e">
        <f t="shared" si="11"/>
        <v>#DIV/0!</v>
      </c>
      <c r="K47" s="37" t="e">
        <f t="shared" si="12"/>
        <v>#DIV/0!</v>
      </c>
      <c r="L47" s="37" t="e">
        <f t="shared" si="13"/>
        <v>#DIV/0!</v>
      </c>
      <c r="M47" s="37" t="e">
        <f t="shared" si="14"/>
        <v>#DIV/0!</v>
      </c>
      <c r="N47" s="41" t="e">
        <f>'jan-nov'!M47</f>
        <v>#DIV/0!</v>
      </c>
      <c r="O47" s="41" t="e">
        <f t="shared" si="15"/>
        <v>#DIV/0!</v>
      </c>
    </row>
    <row r="48" spans="1:15" x14ac:dyDescent="0.2">
      <c r="A48" s="33">
        <v>301</v>
      </c>
      <c r="B48" s="34" t="s">
        <v>103</v>
      </c>
      <c r="C48" s="35"/>
      <c r="D48" s="36"/>
      <c r="E48" s="37" t="e">
        <f t="shared" si="6"/>
        <v>#DIV/0!</v>
      </c>
      <c r="F48" s="38" t="str">
        <f t="shared" si="7"/>
        <v/>
      </c>
      <c r="G48" s="39" t="e">
        <f t="shared" si="8"/>
        <v>#DIV/0!</v>
      </c>
      <c r="H48" s="39" t="e">
        <f t="shared" si="9"/>
        <v>#DIV/0!</v>
      </c>
      <c r="I48" s="37" t="e">
        <f t="shared" si="10"/>
        <v>#DIV/0!</v>
      </c>
      <c r="J48" s="40" t="e">
        <f t="shared" si="11"/>
        <v>#DIV/0!</v>
      </c>
      <c r="K48" s="37" t="e">
        <f t="shared" si="12"/>
        <v>#DIV/0!</v>
      </c>
      <c r="L48" s="37" t="e">
        <f t="shared" si="13"/>
        <v>#DIV/0!</v>
      </c>
      <c r="M48" s="37" t="e">
        <f t="shared" si="14"/>
        <v>#DIV/0!</v>
      </c>
      <c r="N48" s="41" t="e">
        <f>'jan-nov'!M48</f>
        <v>#DIV/0!</v>
      </c>
      <c r="O48" s="41" t="e">
        <f t="shared" si="15"/>
        <v>#DIV/0!</v>
      </c>
    </row>
    <row r="49" spans="1:15" x14ac:dyDescent="0.2">
      <c r="A49" s="33">
        <v>402</v>
      </c>
      <c r="B49" s="34" t="s">
        <v>104</v>
      </c>
      <c r="C49" s="35"/>
      <c r="D49" s="36"/>
      <c r="E49" s="37" t="e">
        <f t="shared" si="6"/>
        <v>#DIV/0!</v>
      </c>
      <c r="F49" s="38" t="str">
        <f t="shared" si="7"/>
        <v/>
      </c>
      <c r="G49" s="39" t="e">
        <f t="shared" si="8"/>
        <v>#DIV/0!</v>
      </c>
      <c r="H49" s="39" t="e">
        <f t="shared" si="9"/>
        <v>#DIV/0!</v>
      </c>
      <c r="I49" s="37" t="e">
        <f t="shared" si="10"/>
        <v>#DIV/0!</v>
      </c>
      <c r="J49" s="40" t="e">
        <f t="shared" si="11"/>
        <v>#DIV/0!</v>
      </c>
      <c r="K49" s="37" t="e">
        <f t="shared" si="12"/>
        <v>#DIV/0!</v>
      </c>
      <c r="L49" s="37" t="e">
        <f t="shared" si="13"/>
        <v>#DIV/0!</v>
      </c>
      <c r="M49" s="37" t="e">
        <f t="shared" si="14"/>
        <v>#DIV/0!</v>
      </c>
      <c r="N49" s="41" t="e">
        <f>'jan-nov'!M49</f>
        <v>#DIV/0!</v>
      </c>
      <c r="O49" s="41" t="e">
        <f t="shared" si="15"/>
        <v>#DIV/0!</v>
      </c>
    </row>
    <row r="50" spans="1:15" x14ac:dyDescent="0.2">
      <c r="A50" s="33">
        <v>403</v>
      </c>
      <c r="B50" s="34" t="s">
        <v>105</v>
      </c>
      <c r="C50" s="35"/>
      <c r="D50" s="36"/>
      <c r="E50" s="37" t="e">
        <f t="shared" si="6"/>
        <v>#DIV/0!</v>
      </c>
      <c r="F50" s="38" t="str">
        <f t="shared" si="7"/>
        <v/>
      </c>
      <c r="G50" s="39" t="e">
        <f t="shared" si="8"/>
        <v>#DIV/0!</v>
      </c>
      <c r="H50" s="39" t="e">
        <f t="shared" si="9"/>
        <v>#DIV/0!</v>
      </c>
      <c r="I50" s="37" t="e">
        <f t="shared" si="10"/>
        <v>#DIV/0!</v>
      </c>
      <c r="J50" s="40" t="e">
        <f t="shared" si="11"/>
        <v>#DIV/0!</v>
      </c>
      <c r="K50" s="37" t="e">
        <f t="shared" si="12"/>
        <v>#DIV/0!</v>
      </c>
      <c r="L50" s="37" t="e">
        <f t="shared" si="13"/>
        <v>#DIV/0!</v>
      </c>
      <c r="M50" s="37" t="e">
        <f t="shared" si="14"/>
        <v>#DIV/0!</v>
      </c>
      <c r="N50" s="41" t="e">
        <f>'jan-nov'!M50</f>
        <v>#DIV/0!</v>
      </c>
      <c r="O50" s="41" t="e">
        <f t="shared" si="15"/>
        <v>#DIV/0!</v>
      </c>
    </row>
    <row r="51" spans="1:15" x14ac:dyDescent="0.2">
      <c r="A51" s="33">
        <v>412</v>
      </c>
      <c r="B51" s="34" t="s">
        <v>106</v>
      </c>
      <c r="C51" s="35"/>
      <c r="D51" s="36"/>
      <c r="E51" s="37" t="e">
        <f t="shared" si="6"/>
        <v>#DIV/0!</v>
      </c>
      <c r="F51" s="38" t="str">
        <f t="shared" si="7"/>
        <v/>
      </c>
      <c r="G51" s="39" t="e">
        <f t="shared" si="8"/>
        <v>#DIV/0!</v>
      </c>
      <c r="H51" s="39" t="e">
        <f t="shared" si="9"/>
        <v>#DIV/0!</v>
      </c>
      <c r="I51" s="37" t="e">
        <f t="shared" si="10"/>
        <v>#DIV/0!</v>
      </c>
      <c r="J51" s="40" t="e">
        <f t="shared" si="11"/>
        <v>#DIV/0!</v>
      </c>
      <c r="K51" s="37" t="e">
        <f t="shared" si="12"/>
        <v>#DIV/0!</v>
      </c>
      <c r="L51" s="37" t="e">
        <f t="shared" si="13"/>
        <v>#DIV/0!</v>
      </c>
      <c r="M51" s="37" t="e">
        <f t="shared" si="14"/>
        <v>#DIV/0!</v>
      </c>
      <c r="N51" s="41" t="e">
        <f>'jan-nov'!M51</f>
        <v>#DIV/0!</v>
      </c>
      <c r="O51" s="41" t="e">
        <f t="shared" si="15"/>
        <v>#DIV/0!</v>
      </c>
    </row>
    <row r="52" spans="1:15" x14ac:dyDescent="0.2">
      <c r="A52" s="33">
        <v>415</v>
      </c>
      <c r="B52" s="34" t="s">
        <v>107</v>
      </c>
      <c r="C52" s="35"/>
      <c r="D52" s="36"/>
      <c r="E52" s="37" t="e">
        <f t="shared" si="6"/>
        <v>#DIV/0!</v>
      </c>
      <c r="F52" s="38" t="str">
        <f t="shared" si="7"/>
        <v/>
      </c>
      <c r="G52" s="39" t="e">
        <f t="shared" si="8"/>
        <v>#DIV/0!</v>
      </c>
      <c r="H52" s="39" t="e">
        <f t="shared" si="9"/>
        <v>#DIV/0!</v>
      </c>
      <c r="I52" s="37" t="e">
        <f t="shared" si="10"/>
        <v>#DIV/0!</v>
      </c>
      <c r="J52" s="40" t="e">
        <f t="shared" si="11"/>
        <v>#DIV/0!</v>
      </c>
      <c r="K52" s="37" t="e">
        <f t="shared" si="12"/>
        <v>#DIV/0!</v>
      </c>
      <c r="L52" s="37" t="e">
        <f t="shared" si="13"/>
        <v>#DIV/0!</v>
      </c>
      <c r="M52" s="37" t="e">
        <f t="shared" si="14"/>
        <v>#DIV/0!</v>
      </c>
      <c r="N52" s="41" t="e">
        <f>'jan-nov'!M52</f>
        <v>#DIV/0!</v>
      </c>
      <c r="O52" s="41" t="e">
        <f t="shared" si="15"/>
        <v>#DIV/0!</v>
      </c>
    </row>
    <row r="53" spans="1:15" x14ac:dyDescent="0.2">
      <c r="A53" s="33">
        <v>417</v>
      </c>
      <c r="B53" s="34" t="s">
        <v>108</v>
      </c>
      <c r="C53" s="35"/>
      <c r="D53" s="36"/>
      <c r="E53" s="37" t="e">
        <f t="shared" si="6"/>
        <v>#DIV/0!</v>
      </c>
      <c r="F53" s="38" t="str">
        <f t="shared" si="7"/>
        <v/>
      </c>
      <c r="G53" s="39" t="e">
        <f t="shared" si="8"/>
        <v>#DIV/0!</v>
      </c>
      <c r="H53" s="39" t="e">
        <f t="shared" si="9"/>
        <v>#DIV/0!</v>
      </c>
      <c r="I53" s="37" t="e">
        <f t="shared" si="10"/>
        <v>#DIV/0!</v>
      </c>
      <c r="J53" s="40" t="e">
        <f t="shared" si="11"/>
        <v>#DIV/0!</v>
      </c>
      <c r="K53" s="37" t="e">
        <f t="shared" si="12"/>
        <v>#DIV/0!</v>
      </c>
      <c r="L53" s="37" t="e">
        <f t="shared" si="13"/>
        <v>#DIV/0!</v>
      </c>
      <c r="M53" s="37" t="e">
        <f t="shared" si="14"/>
        <v>#DIV/0!</v>
      </c>
      <c r="N53" s="41" t="e">
        <f>'jan-nov'!M53</f>
        <v>#DIV/0!</v>
      </c>
      <c r="O53" s="41" t="e">
        <f t="shared" si="15"/>
        <v>#DIV/0!</v>
      </c>
    </row>
    <row r="54" spans="1:15" x14ac:dyDescent="0.2">
      <c r="A54" s="33">
        <v>418</v>
      </c>
      <c r="B54" s="34" t="s">
        <v>109</v>
      </c>
      <c r="C54" s="35"/>
      <c r="D54" s="36"/>
      <c r="E54" s="37" t="e">
        <f t="shared" si="6"/>
        <v>#DIV/0!</v>
      </c>
      <c r="F54" s="38" t="str">
        <f t="shared" si="7"/>
        <v/>
      </c>
      <c r="G54" s="39" t="e">
        <f t="shared" si="8"/>
        <v>#DIV/0!</v>
      </c>
      <c r="H54" s="39" t="e">
        <f t="shared" si="9"/>
        <v>#DIV/0!</v>
      </c>
      <c r="I54" s="37" t="e">
        <f t="shared" si="10"/>
        <v>#DIV/0!</v>
      </c>
      <c r="J54" s="40" t="e">
        <f t="shared" si="11"/>
        <v>#DIV/0!</v>
      </c>
      <c r="K54" s="37" t="e">
        <f t="shared" si="12"/>
        <v>#DIV/0!</v>
      </c>
      <c r="L54" s="37" t="e">
        <f t="shared" si="13"/>
        <v>#DIV/0!</v>
      </c>
      <c r="M54" s="37" t="e">
        <f t="shared" si="14"/>
        <v>#DIV/0!</v>
      </c>
      <c r="N54" s="41" t="e">
        <f>'jan-nov'!M54</f>
        <v>#DIV/0!</v>
      </c>
      <c r="O54" s="41" t="e">
        <f t="shared" si="15"/>
        <v>#DIV/0!</v>
      </c>
    </row>
    <row r="55" spans="1:15" x14ac:dyDescent="0.2">
      <c r="A55" s="33">
        <v>419</v>
      </c>
      <c r="B55" s="34" t="s">
        <v>110</v>
      </c>
      <c r="C55" s="35"/>
      <c r="D55" s="36"/>
      <c r="E55" s="37" t="e">
        <f t="shared" si="6"/>
        <v>#DIV/0!</v>
      </c>
      <c r="F55" s="38" t="str">
        <f t="shared" si="7"/>
        <v/>
      </c>
      <c r="G55" s="39" t="e">
        <f t="shared" si="8"/>
        <v>#DIV/0!</v>
      </c>
      <c r="H55" s="39" t="e">
        <f t="shared" si="9"/>
        <v>#DIV/0!</v>
      </c>
      <c r="I55" s="37" t="e">
        <f t="shared" si="10"/>
        <v>#DIV/0!</v>
      </c>
      <c r="J55" s="40" t="e">
        <f t="shared" si="11"/>
        <v>#DIV/0!</v>
      </c>
      <c r="K55" s="37" t="e">
        <f t="shared" si="12"/>
        <v>#DIV/0!</v>
      </c>
      <c r="L55" s="37" t="e">
        <f t="shared" si="13"/>
        <v>#DIV/0!</v>
      </c>
      <c r="M55" s="37" t="e">
        <f t="shared" si="14"/>
        <v>#DIV/0!</v>
      </c>
      <c r="N55" s="41" t="e">
        <f>'jan-nov'!M55</f>
        <v>#DIV/0!</v>
      </c>
      <c r="O55" s="41" t="e">
        <f t="shared" si="15"/>
        <v>#DIV/0!</v>
      </c>
    </row>
    <row r="56" spans="1:15" x14ac:dyDescent="0.2">
      <c r="A56" s="33">
        <v>420</v>
      </c>
      <c r="B56" s="34" t="s">
        <v>111</v>
      </c>
      <c r="C56" s="35"/>
      <c r="D56" s="36"/>
      <c r="E56" s="37" t="e">
        <f t="shared" si="6"/>
        <v>#DIV/0!</v>
      </c>
      <c r="F56" s="38" t="str">
        <f t="shared" si="7"/>
        <v/>
      </c>
      <c r="G56" s="39" t="e">
        <f t="shared" si="8"/>
        <v>#DIV/0!</v>
      </c>
      <c r="H56" s="39" t="e">
        <f t="shared" si="9"/>
        <v>#DIV/0!</v>
      </c>
      <c r="I56" s="37" t="e">
        <f t="shared" si="10"/>
        <v>#DIV/0!</v>
      </c>
      <c r="J56" s="40" t="e">
        <f t="shared" si="11"/>
        <v>#DIV/0!</v>
      </c>
      <c r="K56" s="37" t="e">
        <f t="shared" si="12"/>
        <v>#DIV/0!</v>
      </c>
      <c r="L56" s="37" t="e">
        <f t="shared" si="13"/>
        <v>#DIV/0!</v>
      </c>
      <c r="M56" s="37" t="e">
        <f t="shared" si="14"/>
        <v>#DIV/0!</v>
      </c>
      <c r="N56" s="41" t="e">
        <f>'jan-nov'!M56</f>
        <v>#DIV/0!</v>
      </c>
      <c r="O56" s="41" t="e">
        <f t="shared" si="15"/>
        <v>#DIV/0!</v>
      </c>
    </row>
    <row r="57" spans="1:15" x14ac:dyDescent="0.2">
      <c r="A57" s="33">
        <v>423</v>
      </c>
      <c r="B57" s="34" t="s">
        <v>112</v>
      </c>
      <c r="C57" s="35"/>
      <c r="D57" s="36"/>
      <c r="E57" s="37" t="e">
        <f t="shared" si="6"/>
        <v>#DIV/0!</v>
      </c>
      <c r="F57" s="38" t="str">
        <f t="shared" si="7"/>
        <v/>
      </c>
      <c r="G57" s="39" t="e">
        <f t="shared" si="8"/>
        <v>#DIV/0!</v>
      </c>
      <c r="H57" s="39" t="e">
        <f t="shared" si="9"/>
        <v>#DIV/0!</v>
      </c>
      <c r="I57" s="37" t="e">
        <f t="shared" si="10"/>
        <v>#DIV/0!</v>
      </c>
      <c r="J57" s="40" t="e">
        <f t="shared" si="11"/>
        <v>#DIV/0!</v>
      </c>
      <c r="K57" s="37" t="e">
        <f t="shared" si="12"/>
        <v>#DIV/0!</v>
      </c>
      <c r="L57" s="37" t="e">
        <f t="shared" si="13"/>
        <v>#DIV/0!</v>
      </c>
      <c r="M57" s="37" t="e">
        <f t="shared" si="14"/>
        <v>#DIV/0!</v>
      </c>
      <c r="N57" s="41" t="e">
        <f>'jan-nov'!M57</f>
        <v>#DIV/0!</v>
      </c>
      <c r="O57" s="41" t="e">
        <f t="shared" si="15"/>
        <v>#DIV/0!</v>
      </c>
    </row>
    <row r="58" spans="1:15" x14ac:dyDescent="0.2">
      <c r="A58" s="33">
        <v>425</v>
      </c>
      <c r="B58" s="34" t="s">
        <v>113</v>
      </c>
      <c r="C58" s="35"/>
      <c r="D58" s="36"/>
      <c r="E58" s="37" t="e">
        <f t="shared" si="6"/>
        <v>#DIV/0!</v>
      </c>
      <c r="F58" s="38" t="str">
        <f t="shared" si="7"/>
        <v/>
      </c>
      <c r="G58" s="39" t="e">
        <f t="shared" si="8"/>
        <v>#DIV/0!</v>
      </c>
      <c r="H58" s="39" t="e">
        <f t="shared" si="9"/>
        <v>#DIV/0!</v>
      </c>
      <c r="I58" s="37" t="e">
        <f t="shared" si="10"/>
        <v>#DIV/0!</v>
      </c>
      <c r="J58" s="40" t="e">
        <f t="shared" si="11"/>
        <v>#DIV/0!</v>
      </c>
      <c r="K58" s="37" t="e">
        <f t="shared" si="12"/>
        <v>#DIV/0!</v>
      </c>
      <c r="L58" s="37" t="e">
        <f t="shared" si="13"/>
        <v>#DIV/0!</v>
      </c>
      <c r="M58" s="37" t="e">
        <f t="shared" si="14"/>
        <v>#DIV/0!</v>
      </c>
      <c r="N58" s="41" t="e">
        <f>'jan-nov'!M58</f>
        <v>#DIV/0!</v>
      </c>
      <c r="O58" s="41" t="e">
        <f t="shared" si="15"/>
        <v>#DIV/0!</v>
      </c>
    </row>
    <row r="59" spans="1:15" x14ac:dyDescent="0.2">
      <c r="A59" s="33">
        <v>426</v>
      </c>
      <c r="B59" s="34" t="s">
        <v>79</v>
      </c>
      <c r="C59" s="35"/>
      <c r="D59" s="36"/>
      <c r="E59" s="37" t="e">
        <f t="shared" si="6"/>
        <v>#DIV/0!</v>
      </c>
      <c r="F59" s="38" t="str">
        <f t="shared" si="7"/>
        <v/>
      </c>
      <c r="G59" s="39" t="e">
        <f t="shared" si="8"/>
        <v>#DIV/0!</v>
      </c>
      <c r="H59" s="39" t="e">
        <f t="shared" si="9"/>
        <v>#DIV/0!</v>
      </c>
      <c r="I59" s="37" t="e">
        <f t="shared" si="10"/>
        <v>#DIV/0!</v>
      </c>
      <c r="J59" s="40" t="e">
        <f t="shared" si="11"/>
        <v>#DIV/0!</v>
      </c>
      <c r="K59" s="37" t="e">
        <f t="shared" si="12"/>
        <v>#DIV/0!</v>
      </c>
      <c r="L59" s="37" t="e">
        <f t="shared" si="13"/>
        <v>#DIV/0!</v>
      </c>
      <c r="M59" s="37" t="e">
        <f t="shared" si="14"/>
        <v>#DIV/0!</v>
      </c>
      <c r="N59" s="41" t="e">
        <f>'jan-nov'!M59</f>
        <v>#DIV/0!</v>
      </c>
      <c r="O59" s="41" t="e">
        <f t="shared" si="15"/>
        <v>#DIV/0!</v>
      </c>
    </row>
    <row r="60" spans="1:15" x14ac:dyDescent="0.2">
      <c r="A60" s="33">
        <v>427</v>
      </c>
      <c r="B60" s="34" t="s">
        <v>114</v>
      </c>
      <c r="C60" s="35"/>
      <c r="D60" s="36"/>
      <c r="E60" s="37" t="e">
        <f t="shared" si="6"/>
        <v>#DIV/0!</v>
      </c>
      <c r="F60" s="38" t="str">
        <f t="shared" si="7"/>
        <v/>
      </c>
      <c r="G60" s="39" t="e">
        <f t="shared" si="8"/>
        <v>#DIV/0!</v>
      </c>
      <c r="H60" s="39" t="e">
        <f t="shared" si="9"/>
        <v>#DIV/0!</v>
      </c>
      <c r="I60" s="37" t="e">
        <f t="shared" si="10"/>
        <v>#DIV/0!</v>
      </c>
      <c r="J60" s="40" t="e">
        <f t="shared" si="11"/>
        <v>#DIV/0!</v>
      </c>
      <c r="K60" s="37" t="e">
        <f t="shared" si="12"/>
        <v>#DIV/0!</v>
      </c>
      <c r="L60" s="37" t="e">
        <f t="shared" si="13"/>
        <v>#DIV/0!</v>
      </c>
      <c r="M60" s="37" t="e">
        <f t="shared" si="14"/>
        <v>#DIV/0!</v>
      </c>
      <c r="N60" s="41" t="e">
        <f>'jan-nov'!M60</f>
        <v>#DIV/0!</v>
      </c>
      <c r="O60" s="41" t="e">
        <f t="shared" si="15"/>
        <v>#DIV/0!</v>
      </c>
    </row>
    <row r="61" spans="1:15" x14ac:dyDescent="0.2">
      <c r="A61" s="33">
        <v>428</v>
      </c>
      <c r="B61" s="34" t="s">
        <v>115</v>
      </c>
      <c r="C61" s="35"/>
      <c r="D61" s="36"/>
      <c r="E61" s="37" t="e">
        <f t="shared" si="6"/>
        <v>#DIV/0!</v>
      </c>
      <c r="F61" s="38" t="str">
        <f t="shared" si="7"/>
        <v/>
      </c>
      <c r="G61" s="39" t="e">
        <f t="shared" si="8"/>
        <v>#DIV/0!</v>
      </c>
      <c r="H61" s="39" t="e">
        <f t="shared" si="9"/>
        <v>#DIV/0!</v>
      </c>
      <c r="I61" s="37" t="e">
        <f t="shared" si="10"/>
        <v>#DIV/0!</v>
      </c>
      <c r="J61" s="40" t="e">
        <f t="shared" si="11"/>
        <v>#DIV/0!</v>
      </c>
      <c r="K61" s="37" t="e">
        <f t="shared" si="12"/>
        <v>#DIV/0!</v>
      </c>
      <c r="L61" s="37" t="e">
        <f t="shared" si="13"/>
        <v>#DIV/0!</v>
      </c>
      <c r="M61" s="37" t="e">
        <f t="shared" si="14"/>
        <v>#DIV/0!</v>
      </c>
      <c r="N61" s="41" t="e">
        <f>'jan-nov'!M61</f>
        <v>#DIV/0!</v>
      </c>
      <c r="O61" s="41" t="e">
        <f t="shared" si="15"/>
        <v>#DIV/0!</v>
      </c>
    </row>
    <row r="62" spans="1:15" x14ac:dyDescent="0.2">
      <c r="A62" s="33">
        <v>429</v>
      </c>
      <c r="B62" s="34" t="s">
        <v>116</v>
      </c>
      <c r="C62" s="35"/>
      <c r="D62" s="36"/>
      <c r="E62" s="37" t="e">
        <f t="shared" si="6"/>
        <v>#DIV/0!</v>
      </c>
      <c r="F62" s="38" t="str">
        <f t="shared" si="7"/>
        <v/>
      </c>
      <c r="G62" s="39" t="e">
        <f t="shared" si="8"/>
        <v>#DIV/0!</v>
      </c>
      <c r="H62" s="39" t="e">
        <f t="shared" si="9"/>
        <v>#DIV/0!</v>
      </c>
      <c r="I62" s="37" t="e">
        <f t="shared" si="10"/>
        <v>#DIV/0!</v>
      </c>
      <c r="J62" s="40" t="e">
        <f t="shared" si="11"/>
        <v>#DIV/0!</v>
      </c>
      <c r="K62" s="37" t="e">
        <f t="shared" si="12"/>
        <v>#DIV/0!</v>
      </c>
      <c r="L62" s="37" t="e">
        <f t="shared" si="13"/>
        <v>#DIV/0!</v>
      </c>
      <c r="M62" s="37" t="e">
        <f t="shared" si="14"/>
        <v>#DIV/0!</v>
      </c>
      <c r="N62" s="41" t="e">
        <f>'jan-nov'!M62</f>
        <v>#DIV/0!</v>
      </c>
      <c r="O62" s="41" t="e">
        <f t="shared" si="15"/>
        <v>#DIV/0!</v>
      </c>
    </row>
    <row r="63" spans="1:15" x14ac:dyDescent="0.2">
      <c r="A63" s="33">
        <v>430</v>
      </c>
      <c r="B63" s="34" t="s">
        <v>117</v>
      </c>
      <c r="C63" s="35"/>
      <c r="D63" s="36"/>
      <c r="E63" s="37" t="e">
        <f t="shared" si="6"/>
        <v>#DIV/0!</v>
      </c>
      <c r="F63" s="38" t="str">
        <f t="shared" si="7"/>
        <v/>
      </c>
      <c r="G63" s="39" t="e">
        <f t="shared" si="8"/>
        <v>#DIV/0!</v>
      </c>
      <c r="H63" s="39" t="e">
        <f t="shared" si="9"/>
        <v>#DIV/0!</v>
      </c>
      <c r="I63" s="37" t="e">
        <f t="shared" si="10"/>
        <v>#DIV/0!</v>
      </c>
      <c r="J63" s="40" t="e">
        <f t="shared" si="11"/>
        <v>#DIV/0!</v>
      </c>
      <c r="K63" s="37" t="e">
        <f t="shared" si="12"/>
        <v>#DIV/0!</v>
      </c>
      <c r="L63" s="37" t="e">
        <f t="shared" si="13"/>
        <v>#DIV/0!</v>
      </c>
      <c r="M63" s="37" t="e">
        <f t="shared" si="14"/>
        <v>#DIV/0!</v>
      </c>
      <c r="N63" s="41" t="e">
        <f>'jan-nov'!M63</f>
        <v>#DIV/0!</v>
      </c>
      <c r="O63" s="41" t="e">
        <f t="shared" si="15"/>
        <v>#DIV/0!</v>
      </c>
    </row>
    <row r="64" spans="1:15" x14ac:dyDescent="0.2">
      <c r="A64" s="33">
        <v>432</v>
      </c>
      <c r="B64" s="34" t="s">
        <v>118</v>
      </c>
      <c r="C64" s="35"/>
      <c r="D64" s="36"/>
      <c r="E64" s="37" t="e">
        <f t="shared" si="6"/>
        <v>#DIV/0!</v>
      </c>
      <c r="F64" s="38" t="str">
        <f t="shared" si="7"/>
        <v/>
      </c>
      <c r="G64" s="39" t="e">
        <f t="shared" si="8"/>
        <v>#DIV/0!</v>
      </c>
      <c r="H64" s="39" t="e">
        <f t="shared" si="9"/>
        <v>#DIV/0!</v>
      </c>
      <c r="I64" s="37" t="e">
        <f t="shared" si="10"/>
        <v>#DIV/0!</v>
      </c>
      <c r="J64" s="40" t="e">
        <f t="shared" si="11"/>
        <v>#DIV/0!</v>
      </c>
      <c r="K64" s="37" t="e">
        <f t="shared" si="12"/>
        <v>#DIV/0!</v>
      </c>
      <c r="L64" s="37" t="e">
        <f t="shared" si="13"/>
        <v>#DIV/0!</v>
      </c>
      <c r="M64" s="37" t="e">
        <f t="shared" si="14"/>
        <v>#DIV/0!</v>
      </c>
      <c r="N64" s="41" t="e">
        <f>'jan-nov'!M64</f>
        <v>#DIV/0!</v>
      </c>
      <c r="O64" s="41" t="e">
        <f t="shared" si="15"/>
        <v>#DIV/0!</v>
      </c>
    </row>
    <row r="65" spans="1:15" x14ac:dyDescent="0.2">
      <c r="A65" s="33">
        <v>434</v>
      </c>
      <c r="B65" s="34" t="s">
        <v>119</v>
      </c>
      <c r="C65" s="35"/>
      <c r="D65" s="36"/>
      <c r="E65" s="37" t="e">
        <f t="shared" si="6"/>
        <v>#DIV/0!</v>
      </c>
      <c r="F65" s="38" t="str">
        <f t="shared" si="7"/>
        <v/>
      </c>
      <c r="G65" s="39" t="e">
        <f t="shared" si="8"/>
        <v>#DIV/0!</v>
      </c>
      <c r="H65" s="39" t="e">
        <f t="shared" si="9"/>
        <v>#DIV/0!</v>
      </c>
      <c r="I65" s="37" t="e">
        <f t="shared" si="10"/>
        <v>#DIV/0!</v>
      </c>
      <c r="J65" s="40" t="e">
        <f t="shared" si="11"/>
        <v>#DIV/0!</v>
      </c>
      <c r="K65" s="37" t="e">
        <f t="shared" si="12"/>
        <v>#DIV/0!</v>
      </c>
      <c r="L65" s="37" t="e">
        <f t="shared" si="13"/>
        <v>#DIV/0!</v>
      </c>
      <c r="M65" s="37" t="e">
        <f t="shared" si="14"/>
        <v>#DIV/0!</v>
      </c>
      <c r="N65" s="41" t="e">
        <f>'jan-nov'!M65</f>
        <v>#DIV/0!</v>
      </c>
      <c r="O65" s="41" t="e">
        <f t="shared" si="15"/>
        <v>#DIV/0!</v>
      </c>
    </row>
    <row r="66" spans="1:15" x14ac:dyDescent="0.2">
      <c r="A66" s="33">
        <v>436</v>
      </c>
      <c r="B66" s="34" t="s">
        <v>120</v>
      </c>
      <c r="C66" s="35"/>
      <c r="D66" s="36"/>
      <c r="E66" s="37" t="e">
        <f t="shared" si="6"/>
        <v>#DIV/0!</v>
      </c>
      <c r="F66" s="38" t="str">
        <f t="shared" si="7"/>
        <v/>
      </c>
      <c r="G66" s="39" t="e">
        <f t="shared" si="8"/>
        <v>#DIV/0!</v>
      </c>
      <c r="H66" s="39" t="e">
        <f t="shared" si="9"/>
        <v>#DIV/0!</v>
      </c>
      <c r="I66" s="37" t="e">
        <f t="shared" si="10"/>
        <v>#DIV/0!</v>
      </c>
      <c r="J66" s="40" t="e">
        <f t="shared" si="11"/>
        <v>#DIV/0!</v>
      </c>
      <c r="K66" s="37" t="e">
        <f t="shared" si="12"/>
        <v>#DIV/0!</v>
      </c>
      <c r="L66" s="37" t="e">
        <f t="shared" si="13"/>
        <v>#DIV/0!</v>
      </c>
      <c r="M66" s="37" t="e">
        <f t="shared" si="14"/>
        <v>#DIV/0!</v>
      </c>
      <c r="N66" s="41" t="e">
        <f>'jan-nov'!M66</f>
        <v>#DIV/0!</v>
      </c>
      <c r="O66" s="41" t="e">
        <f t="shared" si="15"/>
        <v>#DIV/0!</v>
      </c>
    </row>
    <row r="67" spans="1:15" x14ac:dyDescent="0.2">
      <c r="A67" s="33">
        <v>437</v>
      </c>
      <c r="B67" s="34" t="s">
        <v>121</v>
      </c>
      <c r="C67" s="35"/>
      <c r="D67" s="36"/>
      <c r="E67" s="37" t="e">
        <f t="shared" si="6"/>
        <v>#DIV/0!</v>
      </c>
      <c r="F67" s="38" t="str">
        <f t="shared" si="7"/>
        <v/>
      </c>
      <c r="G67" s="39" t="e">
        <f t="shared" si="8"/>
        <v>#DIV/0!</v>
      </c>
      <c r="H67" s="39" t="e">
        <f t="shared" si="9"/>
        <v>#DIV/0!</v>
      </c>
      <c r="I67" s="37" t="e">
        <f t="shared" si="10"/>
        <v>#DIV/0!</v>
      </c>
      <c r="J67" s="40" t="e">
        <f t="shared" si="11"/>
        <v>#DIV/0!</v>
      </c>
      <c r="K67" s="37" t="e">
        <f t="shared" si="12"/>
        <v>#DIV/0!</v>
      </c>
      <c r="L67" s="37" t="e">
        <f t="shared" si="13"/>
        <v>#DIV/0!</v>
      </c>
      <c r="M67" s="37" t="e">
        <f t="shared" si="14"/>
        <v>#DIV/0!</v>
      </c>
      <c r="N67" s="41" t="e">
        <f>'jan-nov'!M67</f>
        <v>#DIV/0!</v>
      </c>
      <c r="O67" s="41" t="e">
        <f t="shared" si="15"/>
        <v>#DIV/0!</v>
      </c>
    </row>
    <row r="68" spans="1:15" x14ac:dyDescent="0.2">
      <c r="A68" s="33">
        <v>438</v>
      </c>
      <c r="B68" s="34" t="s">
        <v>122</v>
      </c>
      <c r="C68" s="35"/>
      <c r="D68" s="36"/>
      <c r="E68" s="37" t="e">
        <f t="shared" si="6"/>
        <v>#DIV/0!</v>
      </c>
      <c r="F68" s="38" t="str">
        <f t="shared" si="7"/>
        <v/>
      </c>
      <c r="G68" s="39" t="e">
        <f t="shared" si="8"/>
        <v>#DIV/0!</v>
      </c>
      <c r="H68" s="39" t="e">
        <f t="shared" si="9"/>
        <v>#DIV/0!</v>
      </c>
      <c r="I68" s="37" t="e">
        <f t="shared" si="10"/>
        <v>#DIV/0!</v>
      </c>
      <c r="J68" s="40" t="e">
        <f t="shared" si="11"/>
        <v>#DIV/0!</v>
      </c>
      <c r="K68" s="37" t="e">
        <f t="shared" si="12"/>
        <v>#DIV/0!</v>
      </c>
      <c r="L68" s="37" t="e">
        <f t="shared" si="13"/>
        <v>#DIV/0!</v>
      </c>
      <c r="M68" s="37" t="e">
        <f t="shared" si="14"/>
        <v>#DIV/0!</v>
      </c>
      <c r="N68" s="41" t="e">
        <f>'jan-nov'!M68</f>
        <v>#DIV/0!</v>
      </c>
      <c r="O68" s="41" t="e">
        <f t="shared" si="15"/>
        <v>#DIV/0!</v>
      </c>
    </row>
    <row r="69" spans="1:15" x14ac:dyDescent="0.2">
      <c r="A69" s="33">
        <v>439</v>
      </c>
      <c r="B69" s="34" t="s">
        <v>123</v>
      </c>
      <c r="C69" s="35"/>
      <c r="D69" s="36"/>
      <c r="E69" s="37" t="e">
        <f t="shared" si="6"/>
        <v>#DIV/0!</v>
      </c>
      <c r="F69" s="38" t="str">
        <f t="shared" si="7"/>
        <v/>
      </c>
      <c r="G69" s="39" t="e">
        <f t="shared" si="8"/>
        <v>#DIV/0!</v>
      </c>
      <c r="H69" s="39" t="e">
        <f t="shared" si="9"/>
        <v>#DIV/0!</v>
      </c>
      <c r="I69" s="37" t="e">
        <f t="shared" si="10"/>
        <v>#DIV/0!</v>
      </c>
      <c r="J69" s="40" t="e">
        <f t="shared" si="11"/>
        <v>#DIV/0!</v>
      </c>
      <c r="K69" s="37" t="e">
        <f t="shared" si="12"/>
        <v>#DIV/0!</v>
      </c>
      <c r="L69" s="37" t="e">
        <f t="shared" si="13"/>
        <v>#DIV/0!</v>
      </c>
      <c r="M69" s="37" t="e">
        <f t="shared" si="14"/>
        <v>#DIV/0!</v>
      </c>
      <c r="N69" s="41" t="e">
        <f>'jan-nov'!M69</f>
        <v>#DIV/0!</v>
      </c>
      <c r="O69" s="41" t="e">
        <f t="shared" si="15"/>
        <v>#DIV/0!</v>
      </c>
    </row>
    <row r="70" spans="1:15" x14ac:dyDescent="0.2">
      <c r="A70" s="33">
        <v>441</v>
      </c>
      <c r="B70" s="34" t="s">
        <v>124</v>
      </c>
      <c r="C70" s="35"/>
      <c r="D70" s="36"/>
      <c r="E70" s="37" t="e">
        <f t="shared" si="6"/>
        <v>#DIV/0!</v>
      </c>
      <c r="F70" s="38" t="str">
        <f t="shared" si="7"/>
        <v/>
      </c>
      <c r="G70" s="39" t="e">
        <f t="shared" si="8"/>
        <v>#DIV/0!</v>
      </c>
      <c r="H70" s="39" t="e">
        <f t="shared" si="9"/>
        <v>#DIV/0!</v>
      </c>
      <c r="I70" s="37" t="e">
        <f t="shared" si="10"/>
        <v>#DIV/0!</v>
      </c>
      <c r="J70" s="40" t="e">
        <f t="shared" si="11"/>
        <v>#DIV/0!</v>
      </c>
      <c r="K70" s="37" t="e">
        <f t="shared" si="12"/>
        <v>#DIV/0!</v>
      </c>
      <c r="L70" s="37" t="e">
        <f t="shared" si="13"/>
        <v>#DIV/0!</v>
      </c>
      <c r="M70" s="37" t="e">
        <f t="shared" si="14"/>
        <v>#DIV/0!</v>
      </c>
      <c r="N70" s="41" t="e">
        <f>'jan-nov'!M70</f>
        <v>#DIV/0!</v>
      </c>
      <c r="O70" s="41" t="e">
        <f t="shared" si="15"/>
        <v>#DIV/0!</v>
      </c>
    </row>
    <row r="71" spans="1:15" x14ac:dyDescent="0.2">
      <c r="A71" s="33">
        <v>501</v>
      </c>
      <c r="B71" s="34" t="s">
        <v>125</v>
      </c>
      <c r="C71" s="35"/>
      <c r="D71" s="36"/>
      <c r="E71" s="37" t="e">
        <f t="shared" si="6"/>
        <v>#DIV/0!</v>
      </c>
      <c r="F71" s="38" t="str">
        <f t="shared" si="7"/>
        <v/>
      </c>
      <c r="G71" s="39" t="e">
        <f t="shared" si="8"/>
        <v>#DIV/0!</v>
      </c>
      <c r="H71" s="39" t="e">
        <f t="shared" si="9"/>
        <v>#DIV/0!</v>
      </c>
      <c r="I71" s="37" t="e">
        <f t="shared" si="10"/>
        <v>#DIV/0!</v>
      </c>
      <c r="J71" s="40" t="e">
        <f t="shared" si="11"/>
        <v>#DIV/0!</v>
      </c>
      <c r="K71" s="37" t="e">
        <f t="shared" si="12"/>
        <v>#DIV/0!</v>
      </c>
      <c r="L71" s="37" t="e">
        <f t="shared" si="13"/>
        <v>#DIV/0!</v>
      </c>
      <c r="M71" s="37" t="e">
        <f t="shared" si="14"/>
        <v>#DIV/0!</v>
      </c>
      <c r="N71" s="41" t="e">
        <f>'jan-nov'!M71</f>
        <v>#DIV/0!</v>
      </c>
      <c r="O71" s="41" t="e">
        <f t="shared" si="15"/>
        <v>#DIV/0!</v>
      </c>
    </row>
    <row r="72" spans="1:15" x14ac:dyDescent="0.2">
      <c r="A72" s="33">
        <v>502</v>
      </c>
      <c r="B72" s="34" t="s">
        <v>126</v>
      </c>
      <c r="C72" s="35"/>
      <c r="D72" s="36"/>
      <c r="E72" s="37" t="e">
        <f t="shared" si="6"/>
        <v>#DIV/0!</v>
      </c>
      <c r="F72" s="38" t="str">
        <f t="shared" si="7"/>
        <v/>
      </c>
      <c r="G72" s="39" t="e">
        <f t="shared" si="8"/>
        <v>#DIV/0!</v>
      </c>
      <c r="H72" s="39" t="e">
        <f t="shared" si="9"/>
        <v>#DIV/0!</v>
      </c>
      <c r="I72" s="37" t="e">
        <f t="shared" si="10"/>
        <v>#DIV/0!</v>
      </c>
      <c r="J72" s="40" t="e">
        <f t="shared" si="11"/>
        <v>#DIV/0!</v>
      </c>
      <c r="K72" s="37" t="e">
        <f t="shared" si="12"/>
        <v>#DIV/0!</v>
      </c>
      <c r="L72" s="37" t="e">
        <f t="shared" si="13"/>
        <v>#DIV/0!</v>
      </c>
      <c r="M72" s="37" t="e">
        <f t="shared" si="14"/>
        <v>#DIV/0!</v>
      </c>
      <c r="N72" s="41" t="e">
        <f>'jan-nov'!M72</f>
        <v>#DIV/0!</v>
      </c>
      <c r="O72" s="41" t="e">
        <f t="shared" si="15"/>
        <v>#DIV/0!</v>
      </c>
    </row>
    <row r="73" spans="1:15" x14ac:dyDescent="0.2">
      <c r="A73" s="33">
        <v>511</v>
      </c>
      <c r="B73" s="34" t="s">
        <v>127</v>
      </c>
      <c r="C73" s="35"/>
      <c r="D73" s="36"/>
      <c r="E73" s="37" t="e">
        <f t="shared" ref="E73:E136" si="16">(C73*1000)/D73</f>
        <v>#DIV/0!</v>
      </c>
      <c r="F73" s="38" t="str">
        <f t="shared" ref="F73:F136" si="17">IF(ISNUMBER(C73),E73/E$435,"")</f>
        <v/>
      </c>
      <c r="G73" s="39" t="e">
        <f t="shared" ref="G73:G136" si="18">(E$435-E73)*0.6</f>
        <v>#DIV/0!</v>
      </c>
      <c r="H73" s="39" t="e">
        <f t="shared" ref="H73:H136" si="19">IF(E73&gt;=E$435*0.9,0,IF(E73&lt;0.9*E$435,(E$435*0.9-E73)*0.35))</f>
        <v>#DIV/0!</v>
      </c>
      <c r="I73" s="37" t="e">
        <f t="shared" ref="I73:I136" si="20">G73+H73</f>
        <v>#DIV/0!</v>
      </c>
      <c r="J73" s="40" t="e">
        <f t="shared" ref="J73:J136" si="21">I$437</f>
        <v>#DIV/0!</v>
      </c>
      <c r="K73" s="37" t="e">
        <f t="shared" ref="K73:K136" si="22">I73+J73</f>
        <v>#DIV/0!</v>
      </c>
      <c r="L73" s="37" t="e">
        <f t="shared" ref="L73:L136" si="23">(I73*D73)</f>
        <v>#DIV/0!</v>
      </c>
      <c r="M73" s="37" t="e">
        <f t="shared" ref="M73:M136" si="24">(K73*D73)</f>
        <v>#DIV/0!</v>
      </c>
      <c r="N73" s="41" t="e">
        <f>'jan-nov'!M73</f>
        <v>#DIV/0!</v>
      </c>
      <c r="O73" s="41" t="e">
        <f t="shared" ref="O73:O136" si="25">M73-N73</f>
        <v>#DIV/0!</v>
      </c>
    </row>
    <row r="74" spans="1:15" x14ac:dyDescent="0.2">
      <c r="A74" s="33">
        <v>512</v>
      </c>
      <c r="B74" s="34" t="s">
        <v>128</v>
      </c>
      <c r="C74" s="35"/>
      <c r="D74" s="36"/>
      <c r="E74" s="37" t="e">
        <f t="shared" si="16"/>
        <v>#DIV/0!</v>
      </c>
      <c r="F74" s="38" t="str">
        <f t="shared" si="17"/>
        <v/>
      </c>
      <c r="G74" s="39" t="e">
        <f t="shared" si="18"/>
        <v>#DIV/0!</v>
      </c>
      <c r="H74" s="39" t="e">
        <f t="shared" si="19"/>
        <v>#DIV/0!</v>
      </c>
      <c r="I74" s="37" t="e">
        <f t="shared" si="20"/>
        <v>#DIV/0!</v>
      </c>
      <c r="J74" s="40" t="e">
        <f t="shared" si="21"/>
        <v>#DIV/0!</v>
      </c>
      <c r="K74" s="37" t="e">
        <f t="shared" si="22"/>
        <v>#DIV/0!</v>
      </c>
      <c r="L74" s="37" t="e">
        <f t="shared" si="23"/>
        <v>#DIV/0!</v>
      </c>
      <c r="M74" s="37" t="e">
        <f t="shared" si="24"/>
        <v>#DIV/0!</v>
      </c>
      <c r="N74" s="41" t="e">
        <f>'jan-nov'!M74</f>
        <v>#DIV/0!</v>
      </c>
      <c r="O74" s="41" t="e">
        <f t="shared" si="25"/>
        <v>#DIV/0!</v>
      </c>
    </row>
    <row r="75" spans="1:15" x14ac:dyDescent="0.2">
      <c r="A75" s="33">
        <v>513</v>
      </c>
      <c r="B75" s="34" t="s">
        <v>129</v>
      </c>
      <c r="C75" s="35"/>
      <c r="D75" s="36"/>
      <c r="E75" s="37" t="e">
        <f t="shared" si="16"/>
        <v>#DIV/0!</v>
      </c>
      <c r="F75" s="38" t="str">
        <f t="shared" si="17"/>
        <v/>
      </c>
      <c r="G75" s="39" t="e">
        <f t="shared" si="18"/>
        <v>#DIV/0!</v>
      </c>
      <c r="H75" s="39" t="e">
        <f t="shared" si="19"/>
        <v>#DIV/0!</v>
      </c>
      <c r="I75" s="37" t="e">
        <f t="shared" si="20"/>
        <v>#DIV/0!</v>
      </c>
      <c r="J75" s="40" t="e">
        <f t="shared" si="21"/>
        <v>#DIV/0!</v>
      </c>
      <c r="K75" s="37" t="e">
        <f t="shared" si="22"/>
        <v>#DIV/0!</v>
      </c>
      <c r="L75" s="37" t="e">
        <f t="shared" si="23"/>
        <v>#DIV/0!</v>
      </c>
      <c r="M75" s="37" t="e">
        <f t="shared" si="24"/>
        <v>#DIV/0!</v>
      </c>
      <c r="N75" s="41" t="e">
        <f>'jan-nov'!M75</f>
        <v>#DIV/0!</v>
      </c>
      <c r="O75" s="41" t="e">
        <f t="shared" si="25"/>
        <v>#DIV/0!</v>
      </c>
    </row>
    <row r="76" spans="1:15" x14ac:dyDescent="0.2">
      <c r="A76" s="33">
        <v>514</v>
      </c>
      <c r="B76" s="34" t="s">
        <v>130</v>
      </c>
      <c r="C76" s="35"/>
      <c r="D76" s="36"/>
      <c r="E76" s="37" t="e">
        <f t="shared" si="16"/>
        <v>#DIV/0!</v>
      </c>
      <c r="F76" s="38" t="str">
        <f t="shared" si="17"/>
        <v/>
      </c>
      <c r="G76" s="39" t="e">
        <f t="shared" si="18"/>
        <v>#DIV/0!</v>
      </c>
      <c r="H76" s="39" t="e">
        <f t="shared" si="19"/>
        <v>#DIV/0!</v>
      </c>
      <c r="I76" s="37" t="e">
        <f t="shared" si="20"/>
        <v>#DIV/0!</v>
      </c>
      <c r="J76" s="40" t="e">
        <f t="shared" si="21"/>
        <v>#DIV/0!</v>
      </c>
      <c r="K76" s="37" t="e">
        <f t="shared" si="22"/>
        <v>#DIV/0!</v>
      </c>
      <c r="L76" s="37" t="e">
        <f t="shared" si="23"/>
        <v>#DIV/0!</v>
      </c>
      <c r="M76" s="37" t="e">
        <f t="shared" si="24"/>
        <v>#DIV/0!</v>
      </c>
      <c r="N76" s="41" t="e">
        <f>'jan-nov'!M76</f>
        <v>#DIV/0!</v>
      </c>
      <c r="O76" s="41" t="e">
        <f t="shared" si="25"/>
        <v>#DIV/0!</v>
      </c>
    </row>
    <row r="77" spans="1:15" x14ac:dyDescent="0.2">
      <c r="A77" s="33">
        <v>515</v>
      </c>
      <c r="B77" s="34" t="s">
        <v>131</v>
      </c>
      <c r="C77" s="35"/>
      <c r="D77" s="36"/>
      <c r="E77" s="37" t="e">
        <f t="shared" si="16"/>
        <v>#DIV/0!</v>
      </c>
      <c r="F77" s="38" t="str">
        <f t="shared" si="17"/>
        <v/>
      </c>
      <c r="G77" s="39" t="e">
        <f t="shared" si="18"/>
        <v>#DIV/0!</v>
      </c>
      <c r="H77" s="39" t="e">
        <f t="shared" si="19"/>
        <v>#DIV/0!</v>
      </c>
      <c r="I77" s="37" t="e">
        <f t="shared" si="20"/>
        <v>#DIV/0!</v>
      </c>
      <c r="J77" s="40" t="e">
        <f t="shared" si="21"/>
        <v>#DIV/0!</v>
      </c>
      <c r="K77" s="37" t="e">
        <f t="shared" si="22"/>
        <v>#DIV/0!</v>
      </c>
      <c r="L77" s="37" t="e">
        <f t="shared" si="23"/>
        <v>#DIV/0!</v>
      </c>
      <c r="M77" s="37" t="e">
        <f t="shared" si="24"/>
        <v>#DIV/0!</v>
      </c>
      <c r="N77" s="41" t="e">
        <f>'jan-nov'!M77</f>
        <v>#DIV/0!</v>
      </c>
      <c r="O77" s="41" t="e">
        <f t="shared" si="25"/>
        <v>#DIV/0!</v>
      </c>
    </row>
    <row r="78" spans="1:15" x14ac:dyDescent="0.2">
      <c r="A78" s="33">
        <v>516</v>
      </c>
      <c r="B78" s="34" t="s">
        <v>132</v>
      </c>
      <c r="C78" s="35"/>
      <c r="D78" s="36"/>
      <c r="E78" s="37" t="e">
        <f t="shared" si="16"/>
        <v>#DIV/0!</v>
      </c>
      <c r="F78" s="38" t="str">
        <f t="shared" si="17"/>
        <v/>
      </c>
      <c r="G78" s="39" t="e">
        <f t="shared" si="18"/>
        <v>#DIV/0!</v>
      </c>
      <c r="H78" s="39" t="e">
        <f t="shared" si="19"/>
        <v>#DIV/0!</v>
      </c>
      <c r="I78" s="37" t="e">
        <f t="shared" si="20"/>
        <v>#DIV/0!</v>
      </c>
      <c r="J78" s="40" t="e">
        <f t="shared" si="21"/>
        <v>#DIV/0!</v>
      </c>
      <c r="K78" s="37" t="e">
        <f t="shared" si="22"/>
        <v>#DIV/0!</v>
      </c>
      <c r="L78" s="37" t="e">
        <f t="shared" si="23"/>
        <v>#DIV/0!</v>
      </c>
      <c r="M78" s="37" t="e">
        <f t="shared" si="24"/>
        <v>#DIV/0!</v>
      </c>
      <c r="N78" s="41" t="e">
        <f>'jan-nov'!M78</f>
        <v>#DIV/0!</v>
      </c>
      <c r="O78" s="41" t="e">
        <f t="shared" si="25"/>
        <v>#DIV/0!</v>
      </c>
    </row>
    <row r="79" spans="1:15" x14ac:dyDescent="0.2">
      <c r="A79" s="33">
        <v>517</v>
      </c>
      <c r="B79" s="34" t="s">
        <v>133</v>
      </c>
      <c r="C79" s="35"/>
      <c r="D79" s="36"/>
      <c r="E79" s="37" t="e">
        <f t="shared" si="16"/>
        <v>#DIV/0!</v>
      </c>
      <c r="F79" s="38" t="str">
        <f t="shared" si="17"/>
        <v/>
      </c>
      <c r="G79" s="39" t="e">
        <f t="shared" si="18"/>
        <v>#DIV/0!</v>
      </c>
      <c r="H79" s="39" t="e">
        <f t="shared" si="19"/>
        <v>#DIV/0!</v>
      </c>
      <c r="I79" s="37" t="e">
        <f t="shared" si="20"/>
        <v>#DIV/0!</v>
      </c>
      <c r="J79" s="40" t="e">
        <f t="shared" si="21"/>
        <v>#DIV/0!</v>
      </c>
      <c r="K79" s="37" t="e">
        <f t="shared" si="22"/>
        <v>#DIV/0!</v>
      </c>
      <c r="L79" s="37" t="e">
        <f t="shared" si="23"/>
        <v>#DIV/0!</v>
      </c>
      <c r="M79" s="37" t="e">
        <f t="shared" si="24"/>
        <v>#DIV/0!</v>
      </c>
      <c r="N79" s="41" t="e">
        <f>'jan-nov'!M79</f>
        <v>#DIV/0!</v>
      </c>
      <c r="O79" s="41" t="e">
        <f t="shared" si="25"/>
        <v>#DIV/0!</v>
      </c>
    </row>
    <row r="80" spans="1:15" x14ac:dyDescent="0.2">
      <c r="A80" s="33">
        <v>519</v>
      </c>
      <c r="B80" s="34" t="s">
        <v>134</v>
      </c>
      <c r="C80" s="35"/>
      <c r="D80" s="36"/>
      <c r="E80" s="37" t="e">
        <f t="shared" si="16"/>
        <v>#DIV/0!</v>
      </c>
      <c r="F80" s="38" t="str">
        <f t="shared" si="17"/>
        <v/>
      </c>
      <c r="G80" s="39" t="e">
        <f t="shared" si="18"/>
        <v>#DIV/0!</v>
      </c>
      <c r="H80" s="39" t="e">
        <f t="shared" si="19"/>
        <v>#DIV/0!</v>
      </c>
      <c r="I80" s="37" t="e">
        <f t="shared" si="20"/>
        <v>#DIV/0!</v>
      </c>
      <c r="J80" s="40" t="e">
        <f t="shared" si="21"/>
        <v>#DIV/0!</v>
      </c>
      <c r="K80" s="37" t="e">
        <f t="shared" si="22"/>
        <v>#DIV/0!</v>
      </c>
      <c r="L80" s="37" t="e">
        <f t="shared" si="23"/>
        <v>#DIV/0!</v>
      </c>
      <c r="M80" s="37" t="e">
        <f t="shared" si="24"/>
        <v>#DIV/0!</v>
      </c>
      <c r="N80" s="41" t="e">
        <f>'jan-nov'!M80</f>
        <v>#DIV/0!</v>
      </c>
      <c r="O80" s="41" t="e">
        <f t="shared" si="25"/>
        <v>#DIV/0!</v>
      </c>
    </row>
    <row r="81" spans="1:15" x14ac:dyDescent="0.2">
      <c r="A81" s="33">
        <v>520</v>
      </c>
      <c r="B81" s="34" t="s">
        <v>135</v>
      </c>
      <c r="C81" s="35"/>
      <c r="D81" s="36"/>
      <c r="E81" s="37" t="e">
        <f t="shared" si="16"/>
        <v>#DIV/0!</v>
      </c>
      <c r="F81" s="38" t="str">
        <f t="shared" si="17"/>
        <v/>
      </c>
      <c r="G81" s="39" t="e">
        <f t="shared" si="18"/>
        <v>#DIV/0!</v>
      </c>
      <c r="H81" s="39" t="e">
        <f t="shared" si="19"/>
        <v>#DIV/0!</v>
      </c>
      <c r="I81" s="37" t="e">
        <f t="shared" si="20"/>
        <v>#DIV/0!</v>
      </c>
      <c r="J81" s="40" t="e">
        <f t="shared" si="21"/>
        <v>#DIV/0!</v>
      </c>
      <c r="K81" s="37" t="e">
        <f t="shared" si="22"/>
        <v>#DIV/0!</v>
      </c>
      <c r="L81" s="37" t="e">
        <f t="shared" si="23"/>
        <v>#DIV/0!</v>
      </c>
      <c r="M81" s="37" t="e">
        <f t="shared" si="24"/>
        <v>#DIV/0!</v>
      </c>
      <c r="N81" s="41" t="e">
        <f>'jan-nov'!M81</f>
        <v>#DIV/0!</v>
      </c>
      <c r="O81" s="41" t="e">
        <f t="shared" si="25"/>
        <v>#DIV/0!</v>
      </c>
    </row>
    <row r="82" spans="1:15" x14ac:dyDescent="0.2">
      <c r="A82" s="33">
        <v>521</v>
      </c>
      <c r="B82" s="34" t="s">
        <v>136</v>
      </c>
      <c r="C82" s="35"/>
      <c r="D82" s="36"/>
      <c r="E82" s="37" t="e">
        <f t="shared" si="16"/>
        <v>#DIV/0!</v>
      </c>
      <c r="F82" s="38" t="str">
        <f t="shared" si="17"/>
        <v/>
      </c>
      <c r="G82" s="39" t="e">
        <f t="shared" si="18"/>
        <v>#DIV/0!</v>
      </c>
      <c r="H82" s="39" t="e">
        <f t="shared" si="19"/>
        <v>#DIV/0!</v>
      </c>
      <c r="I82" s="37" t="e">
        <f t="shared" si="20"/>
        <v>#DIV/0!</v>
      </c>
      <c r="J82" s="40" t="e">
        <f t="shared" si="21"/>
        <v>#DIV/0!</v>
      </c>
      <c r="K82" s="37" t="e">
        <f t="shared" si="22"/>
        <v>#DIV/0!</v>
      </c>
      <c r="L82" s="37" t="e">
        <f t="shared" si="23"/>
        <v>#DIV/0!</v>
      </c>
      <c r="M82" s="37" t="e">
        <f t="shared" si="24"/>
        <v>#DIV/0!</v>
      </c>
      <c r="N82" s="41" t="e">
        <f>'jan-nov'!M82</f>
        <v>#DIV/0!</v>
      </c>
      <c r="O82" s="41" t="e">
        <f t="shared" si="25"/>
        <v>#DIV/0!</v>
      </c>
    </row>
    <row r="83" spans="1:15" x14ac:dyDescent="0.2">
      <c r="A83" s="33">
        <v>522</v>
      </c>
      <c r="B83" s="34" t="s">
        <v>137</v>
      </c>
      <c r="C83" s="35"/>
      <c r="D83" s="36"/>
      <c r="E83" s="37" t="e">
        <f t="shared" si="16"/>
        <v>#DIV/0!</v>
      </c>
      <c r="F83" s="38" t="str">
        <f t="shared" si="17"/>
        <v/>
      </c>
      <c r="G83" s="39" t="e">
        <f t="shared" si="18"/>
        <v>#DIV/0!</v>
      </c>
      <c r="H83" s="39" t="e">
        <f t="shared" si="19"/>
        <v>#DIV/0!</v>
      </c>
      <c r="I83" s="37" t="e">
        <f t="shared" si="20"/>
        <v>#DIV/0!</v>
      </c>
      <c r="J83" s="40" t="e">
        <f t="shared" si="21"/>
        <v>#DIV/0!</v>
      </c>
      <c r="K83" s="37" t="e">
        <f t="shared" si="22"/>
        <v>#DIV/0!</v>
      </c>
      <c r="L83" s="37" t="e">
        <f t="shared" si="23"/>
        <v>#DIV/0!</v>
      </c>
      <c r="M83" s="37" t="e">
        <f t="shared" si="24"/>
        <v>#DIV/0!</v>
      </c>
      <c r="N83" s="41" t="e">
        <f>'jan-nov'!M83</f>
        <v>#DIV/0!</v>
      </c>
      <c r="O83" s="41" t="e">
        <f t="shared" si="25"/>
        <v>#DIV/0!</v>
      </c>
    </row>
    <row r="84" spans="1:15" x14ac:dyDescent="0.2">
      <c r="A84" s="33">
        <v>528</v>
      </c>
      <c r="B84" s="34" t="s">
        <v>138</v>
      </c>
      <c r="C84" s="35"/>
      <c r="D84" s="36"/>
      <c r="E84" s="37" t="e">
        <f t="shared" si="16"/>
        <v>#DIV/0!</v>
      </c>
      <c r="F84" s="38" t="str">
        <f t="shared" si="17"/>
        <v/>
      </c>
      <c r="G84" s="39" t="e">
        <f t="shared" si="18"/>
        <v>#DIV/0!</v>
      </c>
      <c r="H84" s="39" t="e">
        <f t="shared" si="19"/>
        <v>#DIV/0!</v>
      </c>
      <c r="I84" s="37" t="e">
        <f t="shared" si="20"/>
        <v>#DIV/0!</v>
      </c>
      <c r="J84" s="40" t="e">
        <f t="shared" si="21"/>
        <v>#DIV/0!</v>
      </c>
      <c r="K84" s="37" t="e">
        <f t="shared" si="22"/>
        <v>#DIV/0!</v>
      </c>
      <c r="L84" s="37" t="e">
        <f t="shared" si="23"/>
        <v>#DIV/0!</v>
      </c>
      <c r="M84" s="37" t="e">
        <f t="shared" si="24"/>
        <v>#DIV/0!</v>
      </c>
      <c r="N84" s="41" t="e">
        <f>'jan-nov'!M84</f>
        <v>#DIV/0!</v>
      </c>
      <c r="O84" s="41" t="e">
        <f t="shared" si="25"/>
        <v>#DIV/0!</v>
      </c>
    </row>
    <row r="85" spans="1:15" x14ac:dyDescent="0.2">
      <c r="A85" s="33">
        <v>529</v>
      </c>
      <c r="B85" s="34" t="s">
        <v>139</v>
      </c>
      <c r="C85" s="35"/>
      <c r="D85" s="36"/>
      <c r="E85" s="37" t="e">
        <f t="shared" si="16"/>
        <v>#DIV/0!</v>
      </c>
      <c r="F85" s="38" t="str">
        <f t="shared" si="17"/>
        <v/>
      </c>
      <c r="G85" s="39" t="e">
        <f t="shared" si="18"/>
        <v>#DIV/0!</v>
      </c>
      <c r="H85" s="39" t="e">
        <f t="shared" si="19"/>
        <v>#DIV/0!</v>
      </c>
      <c r="I85" s="37" t="e">
        <f t="shared" si="20"/>
        <v>#DIV/0!</v>
      </c>
      <c r="J85" s="40" t="e">
        <f t="shared" si="21"/>
        <v>#DIV/0!</v>
      </c>
      <c r="K85" s="37" t="e">
        <f t="shared" si="22"/>
        <v>#DIV/0!</v>
      </c>
      <c r="L85" s="37" t="e">
        <f t="shared" si="23"/>
        <v>#DIV/0!</v>
      </c>
      <c r="M85" s="37" t="e">
        <f t="shared" si="24"/>
        <v>#DIV/0!</v>
      </c>
      <c r="N85" s="41" t="e">
        <f>'jan-nov'!M85</f>
        <v>#DIV/0!</v>
      </c>
      <c r="O85" s="41" t="e">
        <f t="shared" si="25"/>
        <v>#DIV/0!</v>
      </c>
    </row>
    <row r="86" spans="1:15" x14ac:dyDescent="0.2">
      <c r="A86" s="33">
        <v>532</v>
      </c>
      <c r="B86" s="34" t="s">
        <v>140</v>
      </c>
      <c r="C86" s="35"/>
      <c r="D86" s="36"/>
      <c r="E86" s="37" t="e">
        <f t="shared" si="16"/>
        <v>#DIV/0!</v>
      </c>
      <c r="F86" s="38" t="str">
        <f t="shared" si="17"/>
        <v/>
      </c>
      <c r="G86" s="39" t="e">
        <f t="shared" si="18"/>
        <v>#DIV/0!</v>
      </c>
      <c r="H86" s="39" t="e">
        <f t="shared" si="19"/>
        <v>#DIV/0!</v>
      </c>
      <c r="I86" s="37" t="e">
        <f t="shared" si="20"/>
        <v>#DIV/0!</v>
      </c>
      <c r="J86" s="40" t="e">
        <f t="shared" si="21"/>
        <v>#DIV/0!</v>
      </c>
      <c r="K86" s="37" t="e">
        <f t="shared" si="22"/>
        <v>#DIV/0!</v>
      </c>
      <c r="L86" s="37" t="e">
        <f t="shared" si="23"/>
        <v>#DIV/0!</v>
      </c>
      <c r="M86" s="37" t="e">
        <f t="shared" si="24"/>
        <v>#DIV/0!</v>
      </c>
      <c r="N86" s="41" t="e">
        <f>'jan-nov'!M86</f>
        <v>#DIV/0!</v>
      </c>
      <c r="O86" s="41" t="e">
        <f t="shared" si="25"/>
        <v>#DIV/0!</v>
      </c>
    </row>
    <row r="87" spans="1:15" x14ac:dyDescent="0.2">
      <c r="A87" s="33">
        <v>533</v>
      </c>
      <c r="B87" s="34" t="s">
        <v>141</v>
      </c>
      <c r="C87" s="35"/>
      <c r="D87" s="36"/>
      <c r="E87" s="37" t="e">
        <f t="shared" si="16"/>
        <v>#DIV/0!</v>
      </c>
      <c r="F87" s="38" t="str">
        <f t="shared" si="17"/>
        <v/>
      </c>
      <c r="G87" s="39" t="e">
        <f t="shared" si="18"/>
        <v>#DIV/0!</v>
      </c>
      <c r="H87" s="39" t="e">
        <f t="shared" si="19"/>
        <v>#DIV/0!</v>
      </c>
      <c r="I87" s="37" t="e">
        <f t="shared" si="20"/>
        <v>#DIV/0!</v>
      </c>
      <c r="J87" s="40" t="e">
        <f t="shared" si="21"/>
        <v>#DIV/0!</v>
      </c>
      <c r="K87" s="37" t="e">
        <f t="shared" si="22"/>
        <v>#DIV/0!</v>
      </c>
      <c r="L87" s="37" t="e">
        <f t="shared" si="23"/>
        <v>#DIV/0!</v>
      </c>
      <c r="M87" s="37" t="e">
        <f t="shared" si="24"/>
        <v>#DIV/0!</v>
      </c>
      <c r="N87" s="41" t="e">
        <f>'jan-nov'!M87</f>
        <v>#DIV/0!</v>
      </c>
      <c r="O87" s="41" t="e">
        <f t="shared" si="25"/>
        <v>#DIV/0!</v>
      </c>
    </row>
    <row r="88" spans="1:15" x14ac:dyDescent="0.2">
      <c r="A88" s="33">
        <v>534</v>
      </c>
      <c r="B88" s="34" t="s">
        <v>142</v>
      </c>
      <c r="C88" s="35"/>
      <c r="D88" s="36"/>
      <c r="E88" s="37" t="e">
        <f t="shared" si="16"/>
        <v>#DIV/0!</v>
      </c>
      <c r="F88" s="38" t="str">
        <f t="shared" si="17"/>
        <v/>
      </c>
      <c r="G88" s="39" t="e">
        <f t="shared" si="18"/>
        <v>#DIV/0!</v>
      </c>
      <c r="H88" s="39" t="e">
        <f t="shared" si="19"/>
        <v>#DIV/0!</v>
      </c>
      <c r="I88" s="37" t="e">
        <f t="shared" si="20"/>
        <v>#DIV/0!</v>
      </c>
      <c r="J88" s="40" t="e">
        <f t="shared" si="21"/>
        <v>#DIV/0!</v>
      </c>
      <c r="K88" s="37" t="e">
        <f t="shared" si="22"/>
        <v>#DIV/0!</v>
      </c>
      <c r="L88" s="37" t="e">
        <f t="shared" si="23"/>
        <v>#DIV/0!</v>
      </c>
      <c r="M88" s="37" t="e">
        <f t="shared" si="24"/>
        <v>#DIV/0!</v>
      </c>
      <c r="N88" s="41" t="e">
        <f>'jan-nov'!M88</f>
        <v>#DIV/0!</v>
      </c>
      <c r="O88" s="41" t="e">
        <f t="shared" si="25"/>
        <v>#DIV/0!</v>
      </c>
    </row>
    <row r="89" spans="1:15" x14ac:dyDescent="0.2">
      <c r="A89" s="33">
        <v>536</v>
      </c>
      <c r="B89" s="34" t="s">
        <v>143</v>
      </c>
      <c r="C89" s="35"/>
      <c r="D89" s="36"/>
      <c r="E89" s="37" t="e">
        <f t="shared" si="16"/>
        <v>#DIV/0!</v>
      </c>
      <c r="F89" s="38" t="str">
        <f t="shared" si="17"/>
        <v/>
      </c>
      <c r="G89" s="39" t="e">
        <f t="shared" si="18"/>
        <v>#DIV/0!</v>
      </c>
      <c r="H89" s="39" t="e">
        <f t="shared" si="19"/>
        <v>#DIV/0!</v>
      </c>
      <c r="I89" s="37" t="e">
        <f t="shared" si="20"/>
        <v>#DIV/0!</v>
      </c>
      <c r="J89" s="40" t="e">
        <f t="shared" si="21"/>
        <v>#DIV/0!</v>
      </c>
      <c r="K89" s="37" t="e">
        <f t="shared" si="22"/>
        <v>#DIV/0!</v>
      </c>
      <c r="L89" s="37" t="e">
        <f t="shared" si="23"/>
        <v>#DIV/0!</v>
      </c>
      <c r="M89" s="37" t="e">
        <f t="shared" si="24"/>
        <v>#DIV/0!</v>
      </c>
      <c r="N89" s="41" t="e">
        <f>'jan-nov'!M89</f>
        <v>#DIV/0!</v>
      </c>
      <c r="O89" s="41" t="e">
        <f t="shared" si="25"/>
        <v>#DIV/0!</v>
      </c>
    </row>
    <row r="90" spans="1:15" x14ac:dyDescent="0.2">
      <c r="A90" s="33">
        <v>538</v>
      </c>
      <c r="B90" s="34" t="s">
        <v>144</v>
      </c>
      <c r="C90" s="35"/>
      <c r="D90" s="36"/>
      <c r="E90" s="37" t="e">
        <f t="shared" si="16"/>
        <v>#DIV/0!</v>
      </c>
      <c r="F90" s="38" t="str">
        <f t="shared" si="17"/>
        <v/>
      </c>
      <c r="G90" s="39" t="e">
        <f t="shared" si="18"/>
        <v>#DIV/0!</v>
      </c>
      <c r="H90" s="39" t="e">
        <f t="shared" si="19"/>
        <v>#DIV/0!</v>
      </c>
      <c r="I90" s="37" t="e">
        <f t="shared" si="20"/>
        <v>#DIV/0!</v>
      </c>
      <c r="J90" s="40" t="e">
        <f t="shared" si="21"/>
        <v>#DIV/0!</v>
      </c>
      <c r="K90" s="37" t="e">
        <f t="shared" si="22"/>
        <v>#DIV/0!</v>
      </c>
      <c r="L90" s="37" t="e">
        <f t="shared" si="23"/>
        <v>#DIV/0!</v>
      </c>
      <c r="M90" s="37" t="e">
        <f t="shared" si="24"/>
        <v>#DIV/0!</v>
      </c>
      <c r="N90" s="41" t="e">
        <f>'jan-nov'!M90</f>
        <v>#DIV/0!</v>
      </c>
      <c r="O90" s="41" t="e">
        <f t="shared" si="25"/>
        <v>#DIV/0!</v>
      </c>
    </row>
    <row r="91" spans="1:15" x14ac:dyDescent="0.2">
      <c r="A91" s="33">
        <v>540</v>
      </c>
      <c r="B91" s="34" t="s">
        <v>145</v>
      </c>
      <c r="C91" s="35"/>
      <c r="D91" s="36"/>
      <c r="E91" s="37" t="e">
        <f t="shared" si="16"/>
        <v>#DIV/0!</v>
      </c>
      <c r="F91" s="38" t="str">
        <f t="shared" si="17"/>
        <v/>
      </c>
      <c r="G91" s="39" t="e">
        <f t="shared" si="18"/>
        <v>#DIV/0!</v>
      </c>
      <c r="H91" s="39" t="e">
        <f t="shared" si="19"/>
        <v>#DIV/0!</v>
      </c>
      <c r="I91" s="37" t="e">
        <f t="shared" si="20"/>
        <v>#DIV/0!</v>
      </c>
      <c r="J91" s="40" t="e">
        <f t="shared" si="21"/>
        <v>#DIV/0!</v>
      </c>
      <c r="K91" s="37" t="e">
        <f t="shared" si="22"/>
        <v>#DIV/0!</v>
      </c>
      <c r="L91" s="37" t="e">
        <f t="shared" si="23"/>
        <v>#DIV/0!</v>
      </c>
      <c r="M91" s="37" t="e">
        <f t="shared" si="24"/>
        <v>#DIV/0!</v>
      </c>
      <c r="N91" s="41" t="e">
        <f>'jan-nov'!M91</f>
        <v>#DIV/0!</v>
      </c>
      <c r="O91" s="41" t="e">
        <f t="shared" si="25"/>
        <v>#DIV/0!</v>
      </c>
    </row>
    <row r="92" spans="1:15" x14ac:dyDescent="0.2">
      <c r="A92" s="33">
        <v>541</v>
      </c>
      <c r="B92" s="34" t="s">
        <v>146</v>
      </c>
      <c r="C92" s="35"/>
      <c r="D92" s="36"/>
      <c r="E92" s="37" t="e">
        <f t="shared" si="16"/>
        <v>#DIV/0!</v>
      </c>
      <c r="F92" s="38" t="str">
        <f t="shared" si="17"/>
        <v/>
      </c>
      <c r="G92" s="39" t="e">
        <f t="shared" si="18"/>
        <v>#DIV/0!</v>
      </c>
      <c r="H92" s="39" t="e">
        <f t="shared" si="19"/>
        <v>#DIV/0!</v>
      </c>
      <c r="I92" s="37" t="e">
        <f t="shared" si="20"/>
        <v>#DIV/0!</v>
      </c>
      <c r="J92" s="40" t="e">
        <f t="shared" si="21"/>
        <v>#DIV/0!</v>
      </c>
      <c r="K92" s="37" t="e">
        <f t="shared" si="22"/>
        <v>#DIV/0!</v>
      </c>
      <c r="L92" s="37" t="e">
        <f t="shared" si="23"/>
        <v>#DIV/0!</v>
      </c>
      <c r="M92" s="37" t="e">
        <f t="shared" si="24"/>
        <v>#DIV/0!</v>
      </c>
      <c r="N92" s="41" t="e">
        <f>'jan-nov'!M92</f>
        <v>#DIV/0!</v>
      </c>
      <c r="O92" s="41" t="e">
        <f t="shared" si="25"/>
        <v>#DIV/0!</v>
      </c>
    </row>
    <row r="93" spans="1:15" x14ac:dyDescent="0.2">
      <c r="A93" s="33">
        <v>542</v>
      </c>
      <c r="B93" s="34" t="s">
        <v>147</v>
      </c>
      <c r="C93" s="35"/>
      <c r="D93" s="36"/>
      <c r="E93" s="37" t="e">
        <f t="shared" si="16"/>
        <v>#DIV/0!</v>
      </c>
      <c r="F93" s="38" t="str">
        <f t="shared" si="17"/>
        <v/>
      </c>
      <c r="G93" s="39" t="e">
        <f t="shared" si="18"/>
        <v>#DIV/0!</v>
      </c>
      <c r="H93" s="39" t="e">
        <f t="shared" si="19"/>
        <v>#DIV/0!</v>
      </c>
      <c r="I93" s="37" t="e">
        <f t="shared" si="20"/>
        <v>#DIV/0!</v>
      </c>
      <c r="J93" s="40" t="e">
        <f t="shared" si="21"/>
        <v>#DIV/0!</v>
      </c>
      <c r="K93" s="37" t="e">
        <f t="shared" si="22"/>
        <v>#DIV/0!</v>
      </c>
      <c r="L93" s="37" t="e">
        <f t="shared" si="23"/>
        <v>#DIV/0!</v>
      </c>
      <c r="M93" s="37" t="e">
        <f t="shared" si="24"/>
        <v>#DIV/0!</v>
      </c>
      <c r="N93" s="41" t="e">
        <f>'jan-nov'!M93</f>
        <v>#DIV/0!</v>
      </c>
      <c r="O93" s="41" t="e">
        <f t="shared" si="25"/>
        <v>#DIV/0!</v>
      </c>
    </row>
    <row r="94" spans="1:15" x14ac:dyDescent="0.2">
      <c r="A94" s="33">
        <v>543</v>
      </c>
      <c r="B94" s="34" t="s">
        <v>148</v>
      </c>
      <c r="C94" s="35"/>
      <c r="D94" s="36"/>
      <c r="E94" s="37" t="e">
        <f t="shared" si="16"/>
        <v>#DIV/0!</v>
      </c>
      <c r="F94" s="38" t="str">
        <f t="shared" si="17"/>
        <v/>
      </c>
      <c r="G94" s="39" t="e">
        <f t="shared" si="18"/>
        <v>#DIV/0!</v>
      </c>
      <c r="H94" s="39" t="e">
        <f t="shared" si="19"/>
        <v>#DIV/0!</v>
      </c>
      <c r="I94" s="37" t="e">
        <f t="shared" si="20"/>
        <v>#DIV/0!</v>
      </c>
      <c r="J94" s="40" t="e">
        <f t="shared" si="21"/>
        <v>#DIV/0!</v>
      </c>
      <c r="K94" s="37" t="e">
        <f t="shared" si="22"/>
        <v>#DIV/0!</v>
      </c>
      <c r="L94" s="37" t="e">
        <f t="shared" si="23"/>
        <v>#DIV/0!</v>
      </c>
      <c r="M94" s="37" t="e">
        <f t="shared" si="24"/>
        <v>#DIV/0!</v>
      </c>
      <c r="N94" s="41" t="e">
        <f>'jan-nov'!M94</f>
        <v>#DIV/0!</v>
      </c>
      <c r="O94" s="41" t="e">
        <f t="shared" si="25"/>
        <v>#DIV/0!</v>
      </c>
    </row>
    <row r="95" spans="1:15" x14ac:dyDescent="0.2">
      <c r="A95" s="33">
        <v>544</v>
      </c>
      <c r="B95" s="34" t="s">
        <v>149</v>
      </c>
      <c r="C95" s="35"/>
      <c r="D95" s="36"/>
      <c r="E95" s="37" t="e">
        <f t="shared" si="16"/>
        <v>#DIV/0!</v>
      </c>
      <c r="F95" s="38" t="str">
        <f t="shared" si="17"/>
        <v/>
      </c>
      <c r="G95" s="39" t="e">
        <f t="shared" si="18"/>
        <v>#DIV/0!</v>
      </c>
      <c r="H95" s="39" t="e">
        <f t="shared" si="19"/>
        <v>#DIV/0!</v>
      </c>
      <c r="I95" s="37" t="e">
        <f t="shared" si="20"/>
        <v>#DIV/0!</v>
      </c>
      <c r="J95" s="40" t="e">
        <f t="shared" si="21"/>
        <v>#DIV/0!</v>
      </c>
      <c r="K95" s="37" t="e">
        <f t="shared" si="22"/>
        <v>#DIV/0!</v>
      </c>
      <c r="L95" s="37" t="e">
        <f t="shared" si="23"/>
        <v>#DIV/0!</v>
      </c>
      <c r="M95" s="37" t="e">
        <f t="shared" si="24"/>
        <v>#DIV/0!</v>
      </c>
      <c r="N95" s="41" t="e">
        <f>'jan-nov'!M95</f>
        <v>#DIV/0!</v>
      </c>
      <c r="O95" s="41" t="e">
        <f t="shared" si="25"/>
        <v>#DIV/0!</v>
      </c>
    </row>
    <row r="96" spans="1:15" x14ac:dyDescent="0.2">
      <c r="A96" s="33">
        <v>545</v>
      </c>
      <c r="B96" s="34" t="s">
        <v>150</v>
      </c>
      <c r="C96" s="35"/>
      <c r="D96" s="36"/>
      <c r="E96" s="37" t="e">
        <f t="shared" si="16"/>
        <v>#DIV/0!</v>
      </c>
      <c r="F96" s="38" t="str">
        <f t="shared" si="17"/>
        <v/>
      </c>
      <c r="G96" s="39" t="e">
        <f t="shared" si="18"/>
        <v>#DIV/0!</v>
      </c>
      <c r="H96" s="39" t="e">
        <f t="shared" si="19"/>
        <v>#DIV/0!</v>
      </c>
      <c r="I96" s="37" t="e">
        <f t="shared" si="20"/>
        <v>#DIV/0!</v>
      </c>
      <c r="J96" s="40" t="e">
        <f t="shared" si="21"/>
        <v>#DIV/0!</v>
      </c>
      <c r="K96" s="37" t="e">
        <f t="shared" si="22"/>
        <v>#DIV/0!</v>
      </c>
      <c r="L96" s="37" t="e">
        <f t="shared" si="23"/>
        <v>#DIV/0!</v>
      </c>
      <c r="M96" s="37" t="e">
        <f t="shared" si="24"/>
        <v>#DIV/0!</v>
      </c>
      <c r="N96" s="41" t="e">
        <f>'jan-nov'!M96</f>
        <v>#DIV/0!</v>
      </c>
      <c r="O96" s="41" t="e">
        <f t="shared" si="25"/>
        <v>#DIV/0!</v>
      </c>
    </row>
    <row r="97" spans="1:15" x14ac:dyDescent="0.2">
      <c r="A97" s="33">
        <v>602</v>
      </c>
      <c r="B97" s="34" t="s">
        <v>151</v>
      </c>
      <c r="C97" s="35"/>
      <c r="D97" s="36"/>
      <c r="E97" s="37" t="e">
        <f t="shared" si="16"/>
        <v>#DIV/0!</v>
      </c>
      <c r="F97" s="38" t="str">
        <f t="shared" si="17"/>
        <v/>
      </c>
      <c r="G97" s="39" t="e">
        <f t="shared" si="18"/>
        <v>#DIV/0!</v>
      </c>
      <c r="H97" s="39" t="e">
        <f t="shared" si="19"/>
        <v>#DIV/0!</v>
      </c>
      <c r="I97" s="37" t="e">
        <f t="shared" si="20"/>
        <v>#DIV/0!</v>
      </c>
      <c r="J97" s="40" t="e">
        <f t="shared" si="21"/>
        <v>#DIV/0!</v>
      </c>
      <c r="K97" s="37" t="e">
        <f t="shared" si="22"/>
        <v>#DIV/0!</v>
      </c>
      <c r="L97" s="37" t="e">
        <f t="shared" si="23"/>
        <v>#DIV/0!</v>
      </c>
      <c r="M97" s="37" t="e">
        <f t="shared" si="24"/>
        <v>#DIV/0!</v>
      </c>
      <c r="N97" s="41" t="e">
        <f>'jan-nov'!M97</f>
        <v>#DIV/0!</v>
      </c>
      <c r="O97" s="41" t="e">
        <f t="shared" si="25"/>
        <v>#DIV/0!</v>
      </c>
    </row>
    <row r="98" spans="1:15" x14ac:dyDescent="0.2">
      <c r="A98" s="33">
        <v>604</v>
      </c>
      <c r="B98" s="34" t="s">
        <v>152</v>
      </c>
      <c r="C98" s="35"/>
      <c r="D98" s="36"/>
      <c r="E98" s="37" t="e">
        <f t="shared" si="16"/>
        <v>#DIV/0!</v>
      </c>
      <c r="F98" s="38" t="str">
        <f t="shared" si="17"/>
        <v/>
      </c>
      <c r="G98" s="39" t="e">
        <f t="shared" si="18"/>
        <v>#DIV/0!</v>
      </c>
      <c r="H98" s="39" t="e">
        <f t="shared" si="19"/>
        <v>#DIV/0!</v>
      </c>
      <c r="I98" s="37" t="e">
        <f t="shared" si="20"/>
        <v>#DIV/0!</v>
      </c>
      <c r="J98" s="40" t="e">
        <f t="shared" si="21"/>
        <v>#DIV/0!</v>
      </c>
      <c r="K98" s="37" t="e">
        <f t="shared" si="22"/>
        <v>#DIV/0!</v>
      </c>
      <c r="L98" s="37" t="e">
        <f t="shared" si="23"/>
        <v>#DIV/0!</v>
      </c>
      <c r="M98" s="37" t="e">
        <f t="shared" si="24"/>
        <v>#DIV/0!</v>
      </c>
      <c r="N98" s="41" t="e">
        <f>'jan-nov'!M98</f>
        <v>#DIV/0!</v>
      </c>
      <c r="O98" s="41" t="e">
        <f t="shared" si="25"/>
        <v>#DIV/0!</v>
      </c>
    </row>
    <row r="99" spans="1:15" x14ac:dyDescent="0.2">
      <c r="A99" s="33">
        <v>605</v>
      </c>
      <c r="B99" s="34" t="s">
        <v>153</v>
      </c>
      <c r="C99" s="35"/>
      <c r="D99" s="36"/>
      <c r="E99" s="37" t="e">
        <f t="shared" si="16"/>
        <v>#DIV/0!</v>
      </c>
      <c r="F99" s="38" t="str">
        <f t="shared" si="17"/>
        <v/>
      </c>
      <c r="G99" s="39" t="e">
        <f t="shared" si="18"/>
        <v>#DIV/0!</v>
      </c>
      <c r="H99" s="39" t="e">
        <f t="shared" si="19"/>
        <v>#DIV/0!</v>
      </c>
      <c r="I99" s="37" t="e">
        <f t="shared" si="20"/>
        <v>#DIV/0!</v>
      </c>
      <c r="J99" s="40" t="e">
        <f t="shared" si="21"/>
        <v>#DIV/0!</v>
      </c>
      <c r="K99" s="37" t="e">
        <f t="shared" si="22"/>
        <v>#DIV/0!</v>
      </c>
      <c r="L99" s="37" t="e">
        <f t="shared" si="23"/>
        <v>#DIV/0!</v>
      </c>
      <c r="M99" s="37" t="e">
        <f t="shared" si="24"/>
        <v>#DIV/0!</v>
      </c>
      <c r="N99" s="41" t="e">
        <f>'jan-nov'!M99</f>
        <v>#DIV/0!</v>
      </c>
      <c r="O99" s="41" t="e">
        <f t="shared" si="25"/>
        <v>#DIV/0!</v>
      </c>
    </row>
    <row r="100" spans="1:15" x14ac:dyDescent="0.2">
      <c r="A100" s="33">
        <v>612</v>
      </c>
      <c r="B100" s="34" t="s">
        <v>154</v>
      </c>
      <c r="C100" s="35"/>
      <c r="D100" s="36"/>
      <c r="E100" s="37" t="e">
        <f t="shared" si="16"/>
        <v>#DIV/0!</v>
      </c>
      <c r="F100" s="38" t="str">
        <f t="shared" si="17"/>
        <v/>
      </c>
      <c r="G100" s="39" t="e">
        <f t="shared" si="18"/>
        <v>#DIV/0!</v>
      </c>
      <c r="H100" s="39" t="e">
        <f t="shared" si="19"/>
        <v>#DIV/0!</v>
      </c>
      <c r="I100" s="37" t="e">
        <f t="shared" si="20"/>
        <v>#DIV/0!</v>
      </c>
      <c r="J100" s="40" t="e">
        <f t="shared" si="21"/>
        <v>#DIV/0!</v>
      </c>
      <c r="K100" s="37" t="e">
        <f t="shared" si="22"/>
        <v>#DIV/0!</v>
      </c>
      <c r="L100" s="37" t="e">
        <f t="shared" si="23"/>
        <v>#DIV/0!</v>
      </c>
      <c r="M100" s="37" t="e">
        <f t="shared" si="24"/>
        <v>#DIV/0!</v>
      </c>
      <c r="N100" s="41" t="e">
        <f>'jan-nov'!M100</f>
        <v>#DIV/0!</v>
      </c>
      <c r="O100" s="41" t="e">
        <f t="shared" si="25"/>
        <v>#DIV/0!</v>
      </c>
    </row>
    <row r="101" spans="1:15" x14ac:dyDescent="0.2">
      <c r="A101" s="33">
        <v>615</v>
      </c>
      <c r="B101" s="34" t="s">
        <v>155</v>
      </c>
      <c r="C101" s="35"/>
      <c r="D101" s="36"/>
      <c r="E101" s="37" t="e">
        <f t="shared" si="16"/>
        <v>#DIV/0!</v>
      </c>
      <c r="F101" s="38" t="str">
        <f t="shared" si="17"/>
        <v/>
      </c>
      <c r="G101" s="39" t="e">
        <f t="shared" si="18"/>
        <v>#DIV/0!</v>
      </c>
      <c r="H101" s="39" t="e">
        <f t="shared" si="19"/>
        <v>#DIV/0!</v>
      </c>
      <c r="I101" s="37" t="e">
        <f t="shared" si="20"/>
        <v>#DIV/0!</v>
      </c>
      <c r="J101" s="40" t="e">
        <f t="shared" si="21"/>
        <v>#DIV/0!</v>
      </c>
      <c r="K101" s="37" t="e">
        <f t="shared" si="22"/>
        <v>#DIV/0!</v>
      </c>
      <c r="L101" s="37" t="e">
        <f t="shared" si="23"/>
        <v>#DIV/0!</v>
      </c>
      <c r="M101" s="37" t="e">
        <f t="shared" si="24"/>
        <v>#DIV/0!</v>
      </c>
      <c r="N101" s="41" t="e">
        <f>'jan-nov'!M101</f>
        <v>#DIV/0!</v>
      </c>
      <c r="O101" s="41" t="e">
        <f t="shared" si="25"/>
        <v>#DIV/0!</v>
      </c>
    </row>
    <row r="102" spans="1:15" x14ac:dyDescent="0.2">
      <c r="A102" s="33">
        <v>616</v>
      </c>
      <c r="B102" s="34" t="s">
        <v>99</v>
      </c>
      <c r="C102" s="35"/>
      <c r="D102" s="36"/>
      <c r="E102" s="37" t="e">
        <f t="shared" si="16"/>
        <v>#DIV/0!</v>
      </c>
      <c r="F102" s="38" t="str">
        <f t="shared" si="17"/>
        <v/>
      </c>
      <c r="G102" s="39" t="e">
        <f t="shared" si="18"/>
        <v>#DIV/0!</v>
      </c>
      <c r="H102" s="39" t="e">
        <f t="shared" si="19"/>
        <v>#DIV/0!</v>
      </c>
      <c r="I102" s="37" t="e">
        <f t="shared" si="20"/>
        <v>#DIV/0!</v>
      </c>
      <c r="J102" s="40" t="e">
        <f t="shared" si="21"/>
        <v>#DIV/0!</v>
      </c>
      <c r="K102" s="37" t="e">
        <f t="shared" si="22"/>
        <v>#DIV/0!</v>
      </c>
      <c r="L102" s="37" t="e">
        <f t="shared" si="23"/>
        <v>#DIV/0!</v>
      </c>
      <c r="M102" s="37" t="e">
        <f t="shared" si="24"/>
        <v>#DIV/0!</v>
      </c>
      <c r="N102" s="41" t="e">
        <f>'jan-nov'!M102</f>
        <v>#DIV/0!</v>
      </c>
      <c r="O102" s="41" t="e">
        <f t="shared" si="25"/>
        <v>#DIV/0!</v>
      </c>
    </row>
    <row r="103" spans="1:15" x14ac:dyDescent="0.2">
      <c r="A103" s="33">
        <v>617</v>
      </c>
      <c r="B103" s="34" t="s">
        <v>156</v>
      </c>
      <c r="C103" s="35"/>
      <c r="D103" s="36"/>
      <c r="E103" s="37" t="e">
        <f t="shared" si="16"/>
        <v>#DIV/0!</v>
      </c>
      <c r="F103" s="38" t="str">
        <f t="shared" si="17"/>
        <v/>
      </c>
      <c r="G103" s="39" t="e">
        <f t="shared" si="18"/>
        <v>#DIV/0!</v>
      </c>
      <c r="H103" s="39" t="e">
        <f t="shared" si="19"/>
        <v>#DIV/0!</v>
      </c>
      <c r="I103" s="37" t="e">
        <f t="shared" si="20"/>
        <v>#DIV/0!</v>
      </c>
      <c r="J103" s="40" t="e">
        <f t="shared" si="21"/>
        <v>#DIV/0!</v>
      </c>
      <c r="K103" s="37" t="e">
        <f t="shared" si="22"/>
        <v>#DIV/0!</v>
      </c>
      <c r="L103" s="37" t="e">
        <f t="shared" si="23"/>
        <v>#DIV/0!</v>
      </c>
      <c r="M103" s="37" t="e">
        <f t="shared" si="24"/>
        <v>#DIV/0!</v>
      </c>
      <c r="N103" s="41" t="e">
        <f>'jan-nov'!M103</f>
        <v>#DIV/0!</v>
      </c>
      <c r="O103" s="41" t="e">
        <f t="shared" si="25"/>
        <v>#DIV/0!</v>
      </c>
    </row>
    <row r="104" spans="1:15" x14ac:dyDescent="0.2">
      <c r="A104" s="33">
        <v>618</v>
      </c>
      <c r="B104" s="34" t="s">
        <v>157</v>
      </c>
      <c r="C104" s="35"/>
      <c r="D104" s="36"/>
      <c r="E104" s="37" t="e">
        <f t="shared" si="16"/>
        <v>#DIV/0!</v>
      </c>
      <c r="F104" s="38" t="str">
        <f t="shared" si="17"/>
        <v/>
      </c>
      <c r="G104" s="39" t="e">
        <f t="shared" si="18"/>
        <v>#DIV/0!</v>
      </c>
      <c r="H104" s="39" t="e">
        <f t="shared" si="19"/>
        <v>#DIV/0!</v>
      </c>
      <c r="I104" s="37" t="e">
        <f t="shared" si="20"/>
        <v>#DIV/0!</v>
      </c>
      <c r="J104" s="40" t="e">
        <f t="shared" si="21"/>
        <v>#DIV/0!</v>
      </c>
      <c r="K104" s="37" t="e">
        <f t="shared" si="22"/>
        <v>#DIV/0!</v>
      </c>
      <c r="L104" s="37" t="e">
        <f t="shared" si="23"/>
        <v>#DIV/0!</v>
      </c>
      <c r="M104" s="37" t="e">
        <f t="shared" si="24"/>
        <v>#DIV/0!</v>
      </c>
      <c r="N104" s="41" t="e">
        <f>'jan-nov'!M104</f>
        <v>#DIV/0!</v>
      </c>
      <c r="O104" s="41" t="e">
        <f t="shared" si="25"/>
        <v>#DIV/0!</v>
      </c>
    </row>
    <row r="105" spans="1:15" x14ac:dyDescent="0.2">
      <c r="A105" s="33">
        <v>619</v>
      </c>
      <c r="B105" s="34" t="s">
        <v>158</v>
      </c>
      <c r="C105" s="35"/>
      <c r="D105" s="36"/>
      <c r="E105" s="37" t="e">
        <f t="shared" si="16"/>
        <v>#DIV/0!</v>
      </c>
      <c r="F105" s="38" t="str">
        <f t="shared" si="17"/>
        <v/>
      </c>
      <c r="G105" s="39" t="e">
        <f t="shared" si="18"/>
        <v>#DIV/0!</v>
      </c>
      <c r="H105" s="39" t="e">
        <f t="shared" si="19"/>
        <v>#DIV/0!</v>
      </c>
      <c r="I105" s="37" t="e">
        <f t="shared" si="20"/>
        <v>#DIV/0!</v>
      </c>
      <c r="J105" s="40" t="e">
        <f t="shared" si="21"/>
        <v>#DIV/0!</v>
      </c>
      <c r="K105" s="37" t="e">
        <f t="shared" si="22"/>
        <v>#DIV/0!</v>
      </c>
      <c r="L105" s="37" t="e">
        <f t="shared" si="23"/>
        <v>#DIV/0!</v>
      </c>
      <c r="M105" s="37" t="e">
        <f t="shared" si="24"/>
        <v>#DIV/0!</v>
      </c>
      <c r="N105" s="41" t="e">
        <f>'jan-nov'!M105</f>
        <v>#DIV/0!</v>
      </c>
      <c r="O105" s="41" t="e">
        <f t="shared" si="25"/>
        <v>#DIV/0!</v>
      </c>
    </row>
    <row r="106" spans="1:15" x14ac:dyDescent="0.2">
      <c r="A106" s="33">
        <v>620</v>
      </c>
      <c r="B106" s="34" t="s">
        <v>159</v>
      </c>
      <c r="C106" s="35"/>
      <c r="D106" s="36"/>
      <c r="E106" s="37" t="e">
        <f t="shared" si="16"/>
        <v>#DIV/0!</v>
      </c>
      <c r="F106" s="38" t="str">
        <f t="shared" si="17"/>
        <v/>
      </c>
      <c r="G106" s="39" t="e">
        <f t="shared" si="18"/>
        <v>#DIV/0!</v>
      </c>
      <c r="H106" s="39" t="e">
        <f t="shared" si="19"/>
        <v>#DIV/0!</v>
      </c>
      <c r="I106" s="37" t="e">
        <f t="shared" si="20"/>
        <v>#DIV/0!</v>
      </c>
      <c r="J106" s="40" t="e">
        <f t="shared" si="21"/>
        <v>#DIV/0!</v>
      </c>
      <c r="K106" s="37" t="e">
        <f t="shared" si="22"/>
        <v>#DIV/0!</v>
      </c>
      <c r="L106" s="37" t="e">
        <f t="shared" si="23"/>
        <v>#DIV/0!</v>
      </c>
      <c r="M106" s="37" t="e">
        <f t="shared" si="24"/>
        <v>#DIV/0!</v>
      </c>
      <c r="N106" s="41" t="e">
        <f>'jan-nov'!M106</f>
        <v>#DIV/0!</v>
      </c>
      <c r="O106" s="41" t="e">
        <f t="shared" si="25"/>
        <v>#DIV/0!</v>
      </c>
    </row>
    <row r="107" spans="1:15" x14ac:dyDescent="0.2">
      <c r="A107" s="33">
        <v>621</v>
      </c>
      <c r="B107" s="34" t="s">
        <v>160</v>
      </c>
      <c r="C107" s="35"/>
      <c r="D107" s="36"/>
      <c r="E107" s="37" t="e">
        <f t="shared" si="16"/>
        <v>#DIV/0!</v>
      </c>
      <c r="F107" s="38" t="str">
        <f t="shared" si="17"/>
        <v/>
      </c>
      <c r="G107" s="39" t="e">
        <f t="shared" si="18"/>
        <v>#DIV/0!</v>
      </c>
      <c r="H107" s="39" t="e">
        <f t="shared" si="19"/>
        <v>#DIV/0!</v>
      </c>
      <c r="I107" s="37" t="e">
        <f t="shared" si="20"/>
        <v>#DIV/0!</v>
      </c>
      <c r="J107" s="40" t="e">
        <f t="shared" si="21"/>
        <v>#DIV/0!</v>
      </c>
      <c r="K107" s="37" t="e">
        <f t="shared" si="22"/>
        <v>#DIV/0!</v>
      </c>
      <c r="L107" s="37" t="e">
        <f t="shared" si="23"/>
        <v>#DIV/0!</v>
      </c>
      <c r="M107" s="37" t="e">
        <f t="shared" si="24"/>
        <v>#DIV/0!</v>
      </c>
      <c r="N107" s="41" t="e">
        <f>'jan-nov'!M107</f>
        <v>#DIV/0!</v>
      </c>
      <c r="O107" s="41" t="e">
        <f t="shared" si="25"/>
        <v>#DIV/0!</v>
      </c>
    </row>
    <row r="108" spans="1:15" x14ac:dyDescent="0.2">
      <c r="A108" s="33">
        <v>622</v>
      </c>
      <c r="B108" s="34" t="s">
        <v>161</v>
      </c>
      <c r="C108" s="35"/>
      <c r="D108" s="36"/>
      <c r="E108" s="37" t="e">
        <f t="shared" si="16"/>
        <v>#DIV/0!</v>
      </c>
      <c r="F108" s="38" t="str">
        <f t="shared" si="17"/>
        <v/>
      </c>
      <c r="G108" s="39" t="e">
        <f t="shared" si="18"/>
        <v>#DIV/0!</v>
      </c>
      <c r="H108" s="39" t="e">
        <f t="shared" si="19"/>
        <v>#DIV/0!</v>
      </c>
      <c r="I108" s="37" t="e">
        <f t="shared" si="20"/>
        <v>#DIV/0!</v>
      </c>
      <c r="J108" s="40" t="e">
        <f t="shared" si="21"/>
        <v>#DIV/0!</v>
      </c>
      <c r="K108" s="37" t="e">
        <f t="shared" si="22"/>
        <v>#DIV/0!</v>
      </c>
      <c r="L108" s="37" t="e">
        <f t="shared" si="23"/>
        <v>#DIV/0!</v>
      </c>
      <c r="M108" s="37" t="e">
        <f t="shared" si="24"/>
        <v>#DIV/0!</v>
      </c>
      <c r="N108" s="41" t="e">
        <f>'jan-nov'!M108</f>
        <v>#DIV/0!</v>
      </c>
      <c r="O108" s="41" t="e">
        <f t="shared" si="25"/>
        <v>#DIV/0!</v>
      </c>
    </row>
    <row r="109" spans="1:15" x14ac:dyDescent="0.2">
      <c r="A109" s="33">
        <v>623</v>
      </c>
      <c r="B109" s="34" t="s">
        <v>162</v>
      </c>
      <c r="C109" s="35"/>
      <c r="D109" s="36"/>
      <c r="E109" s="37" t="e">
        <f t="shared" si="16"/>
        <v>#DIV/0!</v>
      </c>
      <c r="F109" s="38" t="str">
        <f t="shared" si="17"/>
        <v/>
      </c>
      <c r="G109" s="39" t="e">
        <f t="shared" si="18"/>
        <v>#DIV/0!</v>
      </c>
      <c r="H109" s="39" t="e">
        <f t="shared" si="19"/>
        <v>#DIV/0!</v>
      </c>
      <c r="I109" s="37" t="e">
        <f t="shared" si="20"/>
        <v>#DIV/0!</v>
      </c>
      <c r="J109" s="40" t="e">
        <f t="shared" si="21"/>
        <v>#DIV/0!</v>
      </c>
      <c r="K109" s="37" t="e">
        <f t="shared" si="22"/>
        <v>#DIV/0!</v>
      </c>
      <c r="L109" s="37" t="e">
        <f t="shared" si="23"/>
        <v>#DIV/0!</v>
      </c>
      <c r="M109" s="37" t="e">
        <f t="shared" si="24"/>
        <v>#DIV/0!</v>
      </c>
      <c r="N109" s="41" t="e">
        <f>'jan-nov'!M109</f>
        <v>#DIV/0!</v>
      </c>
      <c r="O109" s="41" t="e">
        <f t="shared" si="25"/>
        <v>#DIV/0!</v>
      </c>
    </row>
    <row r="110" spans="1:15" x14ac:dyDescent="0.2">
      <c r="A110" s="33">
        <v>624</v>
      </c>
      <c r="B110" s="34" t="s">
        <v>163</v>
      </c>
      <c r="C110" s="35"/>
      <c r="D110" s="36"/>
      <c r="E110" s="37" t="e">
        <f t="shared" si="16"/>
        <v>#DIV/0!</v>
      </c>
      <c r="F110" s="38" t="str">
        <f t="shared" si="17"/>
        <v/>
      </c>
      <c r="G110" s="39" t="e">
        <f t="shared" si="18"/>
        <v>#DIV/0!</v>
      </c>
      <c r="H110" s="39" t="e">
        <f t="shared" si="19"/>
        <v>#DIV/0!</v>
      </c>
      <c r="I110" s="37" t="e">
        <f t="shared" si="20"/>
        <v>#DIV/0!</v>
      </c>
      <c r="J110" s="40" t="e">
        <f t="shared" si="21"/>
        <v>#DIV/0!</v>
      </c>
      <c r="K110" s="37" t="e">
        <f t="shared" si="22"/>
        <v>#DIV/0!</v>
      </c>
      <c r="L110" s="37" t="e">
        <f t="shared" si="23"/>
        <v>#DIV/0!</v>
      </c>
      <c r="M110" s="37" t="e">
        <f t="shared" si="24"/>
        <v>#DIV/0!</v>
      </c>
      <c r="N110" s="41" t="e">
        <f>'jan-nov'!M110</f>
        <v>#DIV/0!</v>
      </c>
      <c r="O110" s="41" t="e">
        <f t="shared" si="25"/>
        <v>#DIV/0!</v>
      </c>
    </row>
    <row r="111" spans="1:15" x14ac:dyDescent="0.2">
      <c r="A111" s="33">
        <v>625</v>
      </c>
      <c r="B111" s="34" t="s">
        <v>164</v>
      </c>
      <c r="C111" s="35"/>
      <c r="D111" s="36"/>
      <c r="E111" s="37" t="e">
        <f t="shared" si="16"/>
        <v>#DIV/0!</v>
      </c>
      <c r="F111" s="38" t="str">
        <f t="shared" si="17"/>
        <v/>
      </c>
      <c r="G111" s="39" t="e">
        <f t="shared" si="18"/>
        <v>#DIV/0!</v>
      </c>
      <c r="H111" s="39" t="e">
        <f t="shared" si="19"/>
        <v>#DIV/0!</v>
      </c>
      <c r="I111" s="37" t="e">
        <f t="shared" si="20"/>
        <v>#DIV/0!</v>
      </c>
      <c r="J111" s="40" t="e">
        <f t="shared" si="21"/>
        <v>#DIV/0!</v>
      </c>
      <c r="K111" s="37" t="e">
        <f t="shared" si="22"/>
        <v>#DIV/0!</v>
      </c>
      <c r="L111" s="37" t="e">
        <f t="shared" si="23"/>
        <v>#DIV/0!</v>
      </c>
      <c r="M111" s="37" t="e">
        <f t="shared" si="24"/>
        <v>#DIV/0!</v>
      </c>
      <c r="N111" s="41" t="e">
        <f>'jan-nov'!M111</f>
        <v>#DIV/0!</v>
      </c>
      <c r="O111" s="41" t="e">
        <f t="shared" si="25"/>
        <v>#DIV/0!</v>
      </c>
    </row>
    <row r="112" spans="1:15" x14ac:dyDescent="0.2">
      <c r="A112" s="33">
        <v>626</v>
      </c>
      <c r="B112" s="34" t="s">
        <v>165</v>
      </c>
      <c r="C112" s="35"/>
      <c r="D112" s="36"/>
      <c r="E112" s="37" t="e">
        <f t="shared" si="16"/>
        <v>#DIV/0!</v>
      </c>
      <c r="F112" s="38" t="str">
        <f t="shared" si="17"/>
        <v/>
      </c>
      <c r="G112" s="39" t="e">
        <f t="shared" si="18"/>
        <v>#DIV/0!</v>
      </c>
      <c r="H112" s="39" t="e">
        <f t="shared" si="19"/>
        <v>#DIV/0!</v>
      </c>
      <c r="I112" s="37" t="e">
        <f t="shared" si="20"/>
        <v>#DIV/0!</v>
      </c>
      <c r="J112" s="40" t="e">
        <f t="shared" si="21"/>
        <v>#DIV/0!</v>
      </c>
      <c r="K112" s="37" t="e">
        <f t="shared" si="22"/>
        <v>#DIV/0!</v>
      </c>
      <c r="L112" s="37" t="e">
        <f t="shared" si="23"/>
        <v>#DIV/0!</v>
      </c>
      <c r="M112" s="37" t="e">
        <f t="shared" si="24"/>
        <v>#DIV/0!</v>
      </c>
      <c r="N112" s="41" t="e">
        <f>'jan-nov'!M112</f>
        <v>#DIV/0!</v>
      </c>
      <c r="O112" s="41" t="e">
        <f t="shared" si="25"/>
        <v>#DIV/0!</v>
      </c>
    </row>
    <row r="113" spans="1:15" x14ac:dyDescent="0.2">
      <c r="A113" s="33">
        <v>627</v>
      </c>
      <c r="B113" s="34" t="s">
        <v>166</v>
      </c>
      <c r="C113" s="35"/>
      <c r="D113" s="36"/>
      <c r="E113" s="37" t="e">
        <f t="shared" si="16"/>
        <v>#DIV/0!</v>
      </c>
      <c r="F113" s="38" t="str">
        <f t="shared" si="17"/>
        <v/>
      </c>
      <c r="G113" s="39" t="e">
        <f t="shared" si="18"/>
        <v>#DIV/0!</v>
      </c>
      <c r="H113" s="39" t="e">
        <f t="shared" si="19"/>
        <v>#DIV/0!</v>
      </c>
      <c r="I113" s="37" t="e">
        <f t="shared" si="20"/>
        <v>#DIV/0!</v>
      </c>
      <c r="J113" s="40" t="e">
        <f t="shared" si="21"/>
        <v>#DIV/0!</v>
      </c>
      <c r="K113" s="37" t="e">
        <f t="shared" si="22"/>
        <v>#DIV/0!</v>
      </c>
      <c r="L113" s="37" t="e">
        <f t="shared" si="23"/>
        <v>#DIV/0!</v>
      </c>
      <c r="M113" s="37" t="e">
        <f t="shared" si="24"/>
        <v>#DIV/0!</v>
      </c>
      <c r="N113" s="41" t="e">
        <f>'jan-nov'!M113</f>
        <v>#DIV/0!</v>
      </c>
      <c r="O113" s="41" t="e">
        <f t="shared" si="25"/>
        <v>#DIV/0!</v>
      </c>
    </row>
    <row r="114" spans="1:15" x14ac:dyDescent="0.2">
      <c r="A114" s="33">
        <v>628</v>
      </c>
      <c r="B114" s="34" t="s">
        <v>167</v>
      </c>
      <c r="C114" s="35"/>
      <c r="D114" s="36"/>
      <c r="E114" s="37" t="e">
        <f t="shared" si="16"/>
        <v>#DIV/0!</v>
      </c>
      <c r="F114" s="38" t="str">
        <f t="shared" si="17"/>
        <v/>
      </c>
      <c r="G114" s="39" t="e">
        <f t="shared" si="18"/>
        <v>#DIV/0!</v>
      </c>
      <c r="H114" s="39" t="e">
        <f t="shared" si="19"/>
        <v>#DIV/0!</v>
      </c>
      <c r="I114" s="37" t="e">
        <f t="shared" si="20"/>
        <v>#DIV/0!</v>
      </c>
      <c r="J114" s="40" t="e">
        <f t="shared" si="21"/>
        <v>#DIV/0!</v>
      </c>
      <c r="K114" s="37" t="e">
        <f t="shared" si="22"/>
        <v>#DIV/0!</v>
      </c>
      <c r="L114" s="37" t="e">
        <f t="shared" si="23"/>
        <v>#DIV/0!</v>
      </c>
      <c r="M114" s="37" t="e">
        <f t="shared" si="24"/>
        <v>#DIV/0!</v>
      </c>
      <c r="N114" s="41" t="e">
        <f>'jan-nov'!M114</f>
        <v>#DIV/0!</v>
      </c>
      <c r="O114" s="41" t="e">
        <f t="shared" si="25"/>
        <v>#DIV/0!</v>
      </c>
    </row>
    <row r="115" spans="1:15" x14ac:dyDescent="0.2">
      <c r="A115" s="33">
        <v>631</v>
      </c>
      <c r="B115" s="34" t="s">
        <v>168</v>
      </c>
      <c r="C115" s="35"/>
      <c r="D115" s="36"/>
      <c r="E115" s="37" t="e">
        <f t="shared" si="16"/>
        <v>#DIV/0!</v>
      </c>
      <c r="F115" s="38" t="str">
        <f t="shared" si="17"/>
        <v/>
      </c>
      <c r="G115" s="39" t="e">
        <f t="shared" si="18"/>
        <v>#DIV/0!</v>
      </c>
      <c r="H115" s="39" t="e">
        <f t="shared" si="19"/>
        <v>#DIV/0!</v>
      </c>
      <c r="I115" s="37" t="e">
        <f t="shared" si="20"/>
        <v>#DIV/0!</v>
      </c>
      <c r="J115" s="40" t="e">
        <f t="shared" si="21"/>
        <v>#DIV/0!</v>
      </c>
      <c r="K115" s="37" t="e">
        <f t="shared" si="22"/>
        <v>#DIV/0!</v>
      </c>
      <c r="L115" s="37" t="e">
        <f t="shared" si="23"/>
        <v>#DIV/0!</v>
      </c>
      <c r="M115" s="37" t="e">
        <f t="shared" si="24"/>
        <v>#DIV/0!</v>
      </c>
      <c r="N115" s="41" t="e">
        <f>'jan-nov'!M115</f>
        <v>#DIV/0!</v>
      </c>
      <c r="O115" s="41" t="e">
        <f t="shared" si="25"/>
        <v>#DIV/0!</v>
      </c>
    </row>
    <row r="116" spans="1:15" x14ac:dyDescent="0.2">
      <c r="A116" s="33">
        <v>632</v>
      </c>
      <c r="B116" s="34" t="s">
        <v>169</v>
      </c>
      <c r="C116" s="35"/>
      <c r="D116" s="36"/>
      <c r="E116" s="37" t="e">
        <f t="shared" si="16"/>
        <v>#DIV/0!</v>
      </c>
      <c r="F116" s="38" t="str">
        <f t="shared" si="17"/>
        <v/>
      </c>
      <c r="G116" s="39" t="e">
        <f t="shared" si="18"/>
        <v>#DIV/0!</v>
      </c>
      <c r="H116" s="39" t="e">
        <f t="shared" si="19"/>
        <v>#DIV/0!</v>
      </c>
      <c r="I116" s="37" t="e">
        <f t="shared" si="20"/>
        <v>#DIV/0!</v>
      </c>
      <c r="J116" s="40" t="e">
        <f t="shared" si="21"/>
        <v>#DIV/0!</v>
      </c>
      <c r="K116" s="37" t="e">
        <f t="shared" si="22"/>
        <v>#DIV/0!</v>
      </c>
      <c r="L116" s="37" t="e">
        <f t="shared" si="23"/>
        <v>#DIV/0!</v>
      </c>
      <c r="M116" s="37" t="e">
        <f t="shared" si="24"/>
        <v>#DIV/0!</v>
      </c>
      <c r="N116" s="41" t="e">
        <f>'jan-nov'!M116</f>
        <v>#DIV/0!</v>
      </c>
      <c r="O116" s="41" t="e">
        <f t="shared" si="25"/>
        <v>#DIV/0!</v>
      </c>
    </row>
    <row r="117" spans="1:15" x14ac:dyDescent="0.2">
      <c r="A117" s="33">
        <v>633</v>
      </c>
      <c r="B117" s="34" t="s">
        <v>170</v>
      </c>
      <c r="C117" s="35"/>
      <c r="D117" s="36"/>
      <c r="E117" s="37" t="e">
        <f t="shared" si="16"/>
        <v>#DIV/0!</v>
      </c>
      <c r="F117" s="38" t="str">
        <f t="shared" si="17"/>
        <v/>
      </c>
      <c r="G117" s="39" t="e">
        <f t="shared" si="18"/>
        <v>#DIV/0!</v>
      </c>
      <c r="H117" s="39" t="e">
        <f t="shared" si="19"/>
        <v>#DIV/0!</v>
      </c>
      <c r="I117" s="37" t="e">
        <f t="shared" si="20"/>
        <v>#DIV/0!</v>
      </c>
      <c r="J117" s="40" t="e">
        <f t="shared" si="21"/>
        <v>#DIV/0!</v>
      </c>
      <c r="K117" s="37" t="e">
        <f t="shared" si="22"/>
        <v>#DIV/0!</v>
      </c>
      <c r="L117" s="37" t="e">
        <f t="shared" si="23"/>
        <v>#DIV/0!</v>
      </c>
      <c r="M117" s="37" t="e">
        <f t="shared" si="24"/>
        <v>#DIV/0!</v>
      </c>
      <c r="N117" s="41" t="e">
        <f>'jan-nov'!M117</f>
        <v>#DIV/0!</v>
      </c>
      <c r="O117" s="41" t="e">
        <f t="shared" si="25"/>
        <v>#DIV/0!</v>
      </c>
    </row>
    <row r="118" spans="1:15" x14ac:dyDescent="0.2">
      <c r="A118" s="33">
        <v>701</v>
      </c>
      <c r="B118" s="34" t="s">
        <v>171</v>
      </c>
      <c r="C118" s="35"/>
      <c r="D118" s="36"/>
      <c r="E118" s="37" t="e">
        <f t="shared" si="16"/>
        <v>#DIV/0!</v>
      </c>
      <c r="F118" s="38" t="str">
        <f t="shared" si="17"/>
        <v/>
      </c>
      <c r="G118" s="39" t="e">
        <f t="shared" si="18"/>
        <v>#DIV/0!</v>
      </c>
      <c r="H118" s="39" t="e">
        <f t="shared" si="19"/>
        <v>#DIV/0!</v>
      </c>
      <c r="I118" s="37" t="e">
        <f t="shared" si="20"/>
        <v>#DIV/0!</v>
      </c>
      <c r="J118" s="40" t="e">
        <f t="shared" si="21"/>
        <v>#DIV/0!</v>
      </c>
      <c r="K118" s="37" t="e">
        <f t="shared" si="22"/>
        <v>#DIV/0!</v>
      </c>
      <c r="L118" s="37" t="e">
        <f t="shared" si="23"/>
        <v>#DIV/0!</v>
      </c>
      <c r="M118" s="37" t="e">
        <f t="shared" si="24"/>
        <v>#DIV/0!</v>
      </c>
      <c r="N118" s="41" t="e">
        <f>'jan-nov'!M118</f>
        <v>#DIV/0!</v>
      </c>
      <c r="O118" s="41" t="e">
        <f t="shared" si="25"/>
        <v>#DIV/0!</v>
      </c>
    </row>
    <row r="119" spans="1:15" x14ac:dyDescent="0.2">
      <c r="A119" s="33">
        <v>702</v>
      </c>
      <c r="B119" s="34" t="s">
        <v>172</v>
      </c>
      <c r="C119" s="35"/>
      <c r="D119" s="36"/>
      <c r="E119" s="37" t="e">
        <f t="shared" si="16"/>
        <v>#DIV/0!</v>
      </c>
      <c r="F119" s="38" t="str">
        <f t="shared" si="17"/>
        <v/>
      </c>
      <c r="G119" s="39" t="e">
        <f t="shared" si="18"/>
        <v>#DIV/0!</v>
      </c>
      <c r="H119" s="39" t="e">
        <f t="shared" si="19"/>
        <v>#DIV/0!</v>
      </c>
      <c r="I119" s="37" t="e">
        <f t="shared" si="20"/>
        <v>#DIV/0!</v>
      </c>
      <c r="J119" s="40" t="e">
        <f t="shared" si="21"/>
        <v>#DIV/0!</v>
      </c>
      <c r="K119" s="37" t="e">
        <f t="shared" si="22"/>
        <v>#DIV/0!</v>
      </c>
      <c r="L119" s="37" t="e">
        <f t="shared" si="23"/>
        <v>#DIV/0!</v>
      </c>
      <c r="M119" s="37" t="e">
        <f t="shared" si="24"/>
        <v>#DIV/0!</v>
      </c>
      <c r="N119" s="41" t="e">
        <f>'jan-nov'!M119</f>
        <v>#DIV/0!</v>
      </c>
      <c r="O119" s="41" t="e">
        <f t="shared" si="25"/>
        <v>#DIV/0!</v>
      </c>
    </row>
    <row r="120" spans="1:15" x14ac:dyDescent="0.2">
      <c r="A120" s="33">
        <v>704</v>
      </c>
      <c r="B120" s="34" t="s">
        <v>173</v>
      </c>
      <c r="C120" s="35"/>
      <c r="D120" s="36"/>
      <c r="E120" s="37" t="e">
        <f t="shared" si="16"/>
        <v>#DIV/0!</v>
      </c>
      <c r="F120" s="38" t="str">
        <f t="shared" si="17"/>
        <v/>
      </c>
      <c r="G120" s="39" t="e">
        <f t="shared" si="18"/>
        <v>#DIV/0!</v>
      </c>
      <c r="H120" s="39" t="e">
        <f t="shared" si="19"/>
        <v>#DIV/0!</v>
      </c>
      <c r="I120" s="37" t="e">
        <f t="shared" si="20"/>
        <v>#DIV/0!</v>
      </c>
      <c r="J120" s="40" t="e">
        <f t="shared" si="21"/>
        <v>#DIV/0!</v>
      </c>
      <c r="K120" s="37" t="e">
        <f t="shared" si="22"/>
        <v>#DIV/0!</v>
      </c>
      <c r="L120" s="37" t="e">
        <f t="shared" si="23"/>
        <v>#DIV/0!</v>
      </c>
      <c r="M120" s="37" t="e">
        <f t="shared" si="24"/>
        <v>#DIV/0!</v>
      </c>
      <c r="N120" s="41" t="e">
        <f>'jan-nov'!M120</f>
        <v>#DIV/0!</v>
      </c>
      <c r="O120" s="41" t="e">
        <f t="shared" si="25"/>
        <v>#DIV/0!</v>
      </c>
    </row>
    <row r="121" spans="1:15" x14ac:dyDescent="0.2">
      <c r="A121" s="33">
        <v>709</v>
      </c>
      <c r="B121" s="34" t="s">
        <v>175</v>
      </c>
      <c r="C121" s="35"/>
      <c r="D121" s="36"/>
      <c r="E121" s="37" t="e">
        <f t="shared" si="16"/>
        <v>#DIV/0!</v>
      </c>
      <c r="F121" s="38" t="str">
        <f t="shared" si="17"/>
        <v/>
      </c>
      <c r="G121" s="39" t="e">
        <f t="shared" si="18"/>
        <v>#DIV/0!</v>
      </c>
      <c r="H121" s="39" t="e">
        <f t="shared" si="19"/>
        <v>#DIV/0!</v>
      </c>
      <c r="I121" s="37" t="e">
        <f t="shared" si="20"/>
        <v>#DIV/0!</v>
      </c>
      <c r="J121" s="40" t="e">
        <f t="shared" si="21"/>
        <v>#DIV/0!</v>
      </c>
      <c r="K121" s="37" t="e">
        <f t="shared" si="22"/>
        <v>#DIV/0!</v>
      </c>
      <c r="L121" s="37" t="e">
        <f t="shared" si="23"/>
        <v>#DIV/0!</v>
      </c>
      <c r="M121" s="37" t="e">
        <f t="shared" si="24"/>
        <v>#DIV/0!</v>
      </c>
      <c r="N121" s="41" t="e">
        <f>'jan-nov'!M121</f>
        <v>#DIV/0!</v>
      </c>
      <c r="O121" s="41" t="e">
        <f t="shared" si="25"/>
        <v>#DIV/0!</v>
      </c>
    </row>
    <row r="122" spans="1:15" x14ac:dyDescent="0.2">
      <c r="A122" s="33">
        <v>710</v>
      </c>
      <c r="B122" s="34" t="s">
        <v>174</v>
      </c>
      <c r="C122" s="35"/>
      <c r="D122" s="36"/>
      <c r="E122" s="37" t="e">
        <f t="shared" si="16"/>
        <v>#DIV/0!</v>
      </c>
      <c r="F122" s="38" t="str">
        <f t="shared" si="17"/>
        <v/>
      </c>
      <c r="G122" s="39" t="e">
        <f t="shared" si="18"/>
        <v>#DIV/0!</v>
      </c>
      <c r="H122" s="39" t="e">
        <f t="shared" si="19"/>
        <v>#DIV/0!</v>
      </c>
      <c r="I122" s="37" t="e">
        <f t="shared" si="20"/>
        <v>#DIV/0!</v>
      </c>
      <c r="J122" s="40" t="e">
        <f t="shared" si="21"/>
        <v>#DIV/0!</v>
      </c>
      <c r="K122" s="37" t="e">
        <f t="shared" si="22"/>
        <v>#DIV/0!</v>
      </c>
      <c r="L122" s="37" t="e">
        <f t="shared" si="23"/>
        <v>#DIV/0!</v>
      </c>
      <c r="M122" s="37" t="e">
        <f t="shared" si="24"/>
        <v>#DIV/0!</v>
      </c>
      <c r="N122" s="41" t="e">
        <f>'jan-nov'!M122</f>
        <v>#DIV/0!</v>
      </c>
      <c r="O122" s="41" t="e">
        <f t="shared" si="25"/>
        <v>#DIV/0!</v>
      </c>
    </row>
    <row r="123" spans="1:15" x14ac:dyDescent="0.2">
      <c r="A123" s="33">
        <v>711</v>
      </c>
      <c r="B123" s="34" t="s">
        <v>176</v>
      </c>
      <c r="C123" s="35"/>
      <c r="D123" s="36"/>
      <c r="E123" s="37" t="e">
        <f t="shared" si="16"/>
        <v>#DIV/0!</v>
      </c>
      <c r="F123" s="38" t="str">
        <f t="shared" si="17"/>
        <v/>
      </c>
      <c r="G123" s="39" t="e">
        <f t="shared" si="18"/>
        <v>#DIV/0!</v>
      </c>
      <c r="H123" s="39" t="e">
        <f t="shared" si="19"/>
        <v>#DIV/0!</v>
      </c>
      <c r="I123" s="37" t="e">
        <f t="shared" si="20"/>
        <v>#DIV/0!</v>
      </c>
      <c r="J123" s="40" t="e">
        <f t="shared" si="21"/>
        <v>#DIV/0!</v>
      </c>
      <c r="K123" s="37" t="e">
        <f t="shared" si="22"/>
        <v>#DIV/0!</v>
      </c>
      <c r="L123" s="37" t="e">
        <f t="shared" si="23"/>
        <v>#DIV/0!</v>
      </c>
      <c r="M123" s="37" t="e">
        <f t="shared" si="24"/>
        <v>#DIV/0!</v>
      </c>
      <c r="N123" s="41" t="e">
        <f>'jan-nov'!M123</f>
        <v>#DIV/0!</v>
      </c>
      <c r="O123" s="41" t="e">
        <f t="shared" si="25"/>
        <v>#DIV/0!</v>
      </c>
    </row>
    <row r="124" spans="1:15" x14ac:dyDescent="0.2">
      <c r="A124" s="33">
        <v>713</v>
      </c>
      <c r="B124" s="34" t="s">
        <v>177</v>
      </c>
      <c r="C124" s="35"/>
      <c r="D124" s="36"/>
      <c r="E124" s="37" t="e">
        <f t="shared" si="16"/>
        <v>#DIV/0!</v>
      </c>
      <c r="F124" s="38" t="str">
        <f t="shared" si="17"/>
        <v/>
      </c>
      <c r="G124" s="39" t="e">
        <f t="shared" si="18"/>
        <v>#DIV/0!</v>
      </c>
      <c r="H124" s="39" t="e">
        <f t="shared" si="19"/>
        <v>#DIV/0!</v>
      </c>
      <c r="I124" s="37" t="e">
        <f t="shared" si="20"/>
        <v>#DIV/0!</v>
      </c>
      <c r="J124" s="40" t="e">
        <f t="shared" si="21"/>
        <v>#DIV/0!</v>
      </c>
      <c r="K124" s="37" t="e">
        <f t="shared" si="22"/>
        <v>#DIV/0!</v>
      </c>
      <c r="L124" s="37" t="e">
        <f t="shared" si="23"/>
        <v>#DIV/0!</v>
      </c>
      <c r="M124" s="37" t="e">
        <f t="shared" si="24"/>
        <v>#DIV/0!</v>
      </c>
      <c r="N124" s="41" t="e">
        <f>'jan-nov'!M124</f>
        <v>#DIV/0!</v>
      </c>
      <c r="O124" s="41" t="e">
        <f t="shared" si="25"/>
        <v>#DIV/0!</v>
      </c>
    </row>
    <row r="125" spans="1:15" x14ac:dyDescent="0.2">
      <c r="A125" s="33">
        <v>714</v>
      </c>
      <c r="B125" s="34" t="s">
        <v>178</v>
      </c>
      <c r="C125" s="35"/>
      <c r="D125" s="36"/>
      <c r="E125" s="37" t="e">
        <f t="shared" si="16"/>
        <v>#DIV/0!</v>
      </c>
      <c r="F125" s="38" t="str">
        <f t="shared" si="17"/>
        <v/>
      </c>
      <c r="G125" s="39" t="e">
        <f t="shared" si="18"/>
        <v>#DIV/0!</v>
      </c>
      <c r="H125" s="39" t="e">
        <f t="shared" si="19"/>
        <v>#DIV/0!</v>
      </c>
      <c r="I125" s="37" t="e">
        <f t="shared" si="20"/>
        <v>#DIV/0!</v>
      </c>
      <c r="J125" s="40" t="e">
        <f t="shared" si="21"/>
        <v>#DIV/0!</v>
      </c>
      <c r="K125" s="37" t="e">
        <f t="shared" si="22"/>
        <v>#DIV/0!</v>
      </c>
      <c r="L125" s="37" t="e">
        <f t="shared" si="23"/>
        <v>#DIV/0!</v>
      </c>
      <c r="M125" s="37" t="e">
        <f t="shared" si="24"/>
        <v>#DIV/0!</v>
      </c>
      <c r="N125" s="41" t="e">
        <f>'jan-nov'!M125</f>
        <v>#DIV/0!</v>
      </c>
      <c r="O125" s="41" t="e">
        <f t="shared" si="25"/>
        <v>#DIV/0!</v>
      </c>
    </row>
    <row r="126" spans="1:15" x14ac:dyDescent="0.2">
      <c r="A126" s="33">
        <v>716</v>
      </c>
      <c r="B126" s="34" t="s">
        <v>179</v>
      </c>
      <c r="C126" s="35"/>
      <c r="D126" s="36"/>
      <c r="E126" s="37" t="e">
        <f t="shared" si="16"/>
        <v>#DIV/0!</v>
      </c>
      <c r="F126" s="38" t="str">
        <f t="shared" si="17"/>
        <v/>
      </c>
      <c r="G126" s="39" t="e">
        <f t="shared" si="18"/>
        <v>#DIV/0!</v>
      </c>
      <c r="H126" s="39" t="e">
        <f t="shared" si="19"/>
        <v>#DIV/0!</v>
      </c>
      <c r="I126" s="37" t="e">
        <f t="shared" si="20"/>
        <v>#DIV/0!</v>
      </c>
      <c r="J126" s="40" t="e">
        <f t="shared" si="21"/>
        <v>#DIV/0!</v>
      </c>
      <c r="K126" s="37" t="e">
        <f t="shared" si="22"/>
        <v>#DIV/0!</v>
      </c>
      <c r="L126" s="37" t="e">
        <f t="shared" si="23"/>
        <v>#DIV/0!</v>
      </c>
      <c r="M126" s="37" t="e">
        <f t="shared" si="24"/>
        <v>#DIV/0!</v>
      </c>
      <c r="N126" s="41" t="e">
        <f>'jan-nov'!M126</f>
        <v>#DIV/0!</v>
      </c>
      <c r="O126" s="41" t="e">
        <f t="shared" si="25"/>
        <v>#DIV/0!</v>
      </c>
    </row>
    <row r="127" spans="1:15" x14ac:dyDescent="0.2">
      <c r="A127" s="33">
        <v>722</v>
      </c>
      <c r="B127" s="34" t="s">
        <v>180</v>
      </c>
      <c r="C127" s="35"/>
      <c r="D127" s="36"/>
      <c r="E127" s="37" t="e">
        <f t="shared" si="16"/>
        <v>#DIV/0!</v>
      </c>
      <c r="F127" s="38" t="str">
        <f t="shared" si="17"/>
        <v/>
      </c>
      <c r="G127" s="39" t="e">
        <f t="shared" si="18"/>
        <v>#DIV/0!</v>
      </c>
      <c r="H127" s="39" t="e">
        <f t="shared" si="19"/>
        <v>#DIV/0!</v>
      </c>
      <c r="I127" s="37" t="e">
        <f t="shared" si="20"/>
        <v>#DIV/0!</v>
      </c>
      <c r="J127" s="40" t="e">
        <f t="shared" si="21"/>
        <v>#DIV/0!</v>
      </c>
      <c r="K127" s="37" t="e">
        <f t="shared" si="22"/>
        <v>#DIV/0!</v>
      </c>
      <c r="L127" s="37" t="e">
        <f t="shared" si="23"/>
        <v>#DIV/0!</v>
      </c>
      <c r="M127" s="37" t="e">
        <f t="shared" si="24"/>
        <v>#DIV/0!</v>
      </c>
      <c r="N127" s="41" t="e">
        <f>'jan-nov'!M127</f>
        <v>#DIV/0!</v>
      </c>
      <c r="O127" s="41" t="e">
        <f t="shared" si="25"/>
        <v>#DIV/0!</v>
      </c>
    </row>
    <row r="128" spans="1:15" x14ac:dyDescent="0.2">
      <c r="A128" s="33">
        <v>723</v>
      </c>
      <c r="B128" s="34" t="s">
        <v>181</v>
      </c>
      <c r="C128" s="35"/>
      <c r="D128" s="36"/>
      <c r="E128" s="37" t="e">
        <f t="shared" si="16"/>
        <v>#DIV/0!</v>
      </c>
      <c r="F128" s="38" t="str">
        <f t="shared" si="17"/>
        <v/>
      </c>
      <c r="G128" s="39" t="e">
        <f t="shared" si="18"/>
        <v>#DIV/0!</v>
      </c>
      <c r="H128" s="39" t="e">
        <f t="shared" si="19"/>
        <v>#DIV/0!</v>
      </c>
      <c r="I128" s="37" t="e">
        <f t="shared" si="20"/>
        <v>#DIV/0!</v>
      </c>
      <c r="J128" s="40" t="e">
        <f t="shared" si="21"/>
        <v>#DIV/0!</v>
      </c>
      <c r="K128" s="37" t="e">
        <f t="shared" si="22"/>
        <v>#DIV/0!</v>
      </c>
      <c r="L128" s="37" t="e">
        <f t="shared" si="23"/>
        <v>#DIV/0!</v>
      </c>
      <c r="M128" s="37" t="e">
        <f t="shared" si="24"/>
        <v>#DIV/0!</v>
      </c>
      <c r="N128" s="41" t="e">
        <f>'jan-nov'!M128</f>
        <v>#DIV/0!</v>
      </c>
      <c r="O128" s="41" t="e">
        <f t="shared" si="25"/>
        <v>#DIV/0!</v>
      </c>
    </row>
    <row r="129" spans="1:15" x14ac:dyDescent="0.2">
      <c r="A129" s="33">
        <v>728</v>
      </c>
      <c r="B129" s="34" t="s">
        <v>182</v>
      </c>
      <c r="C129" s="35"/>
      <c r="D129" s="36"/>
      <c r="E129" s="37" t="e">
        <f t="shared" si="16"/>
        <v>#DIV/0!</v>
      </c>
      <c r="F129" s="38" t="str">
        <f t="shared" si="17"/>
        <v/>
      </c>
      <c r="G129" s="39" t="e">
        <f t="shared" si="18"/>
        <v>#DIV/0!</v>
      </c>
      <c r="H129" s="39" t="e">
        <f t="shared" si="19"/>
        <v>#DIV/0!</v>
      </c>
      <c r="I129" s="37" t="e">
        <f t="shared" si="20"/>
        <v>#DIV/0!</v>
      </c>
      <c r="J129" s="40" t="e">
        <f t="shared" si="21"/>
        <v>#DIV/0!</v>
      </c>
      <c r="K129" s="37" t="e">
        <f t="shared" si="22"/>
        <v>#DIV/0!</v>
      </c>
      <c r="L129" s="37" t="e">
        <f t="shared" si="23"/>
        <v>#DIV/0!</v>
      </c>
      <c r="M129" s="37" t="e">
        <f t="shared" si="24"/>
        <v>#DIV/0!</v>
      </c>
      <c r="N129" s="41" t="e">
        <f>'jan-nov'!M129</f>
        <v>#DIV/0!</v>
      </c>
      <c r="O129" s="41" t="e">
        <f t="shared" si="25"/>
        <v>#DIV/0!</v>
      </c>
    </row>
    <row r="130" spans="1:15" x14ac:dyDescent="0.2">
      <c r="A130" s="33">
        <v>805</v>
      </c>
      <c r="B130" s="34" t="s">
        <v>183</v>
      </c>
      <c r="C130" s="35"/>
      <c r="D130" s="36"/>
      <c r="E130" s="37" t="e">
        <f t="shared" si="16"/>
        <v>#DIV/0!</v>
      </c>
      <c r="F130" s="38" t="str">
        <f t="shared" si="17"/>
        <v/>
      </c>
      <c r="G130" s="39" t="e">
        <f t="shared" si="18"/>
        <v>#DIV/0!</v>
      </c>
      <c r="H130" s="39" t="e">
        <f t="shared" si="19"/>
        <v>#DIV/0!</v>
      </c>
      <c r="I130" s="37" t="e">
        <f t="shared" si="20"/>
        <v>#DIV/0!</v>
      </c>
      <c r="J130" s="40" t="e">
        <f t="shared" si="21"/>
        <v>#DIV/0!</v>
      </c>
      <c r="K130" s="37" t="e">
        <f t="shared" si="22"/>
        <v>#DIV/0!</v>
      </c>
      <c r="L130" s="37" t="e">
        <f t="shared" si="23"/>
        <v>#DIV/0!</v>
      </c>
      <c r="M130" s="37" t="e">
        <f t="shared" si="24"/>
        <v>#DIV/0!</v>
      </c>
      <c r="N130" s="41" t="e">
        <f>'jan-nov'!M130</f>
        <v>#DIV/0!</v>
      </c>
      <c r="O130" s="41" t="e">
        <f t="shared" si="25"/>
        <v>#DIV/0!</v>
      </c>
    </row>
    <row r="131" spans="1:15" x14ac:dyDescent="0.2">
      <c r="A131" s="33">
        <v>806</v>
      </c>
      <c r="B131" s="34" t="s">
        <v>184</v>
      </c>
      <c r="C131" s="35"/>
      <c r="D131" s="36"/>
      <c r="E131" s="37" t="e">
        <f t="shared" si="16"/>
        <v>#DIV/0!</v>
      </c>
      <c r="F131" s="38" t="str">
        <f t="shared" si="17"/>
        <v/>
      </c>
      <c r="G131" s="39" t="e">
        <f t="shared" si="18"/>
        <v>#DIV/0!</v>
      </c>
      <c r="H131" s="39" t="e">
        <f t="shared" si="19"/>
        <v>#DIV/0!</v>
      </c>
      <c r="I131" s="37" t="e">
        <f t="shared" si="20"/>
        <v>#DIV/0!</v>
      </c>
      <c r="J131" s="40" t="e">
        <f t="shared" si="21"/>
        <v>#DIV/0!</v>
      </c>
      <c r="K131" s="37" t="e">
        <f t="shared" si="22"/>
        <v>#DIV/0!</v>
      </c>
      <c r="L131" s="37" t="e">
        <f t="shared" si="23"/>
        <v>#DIV/0!</v>
      </c>
      <c r="M131" s="37" t="e">
        <f t="shared" si="24"/>
        <v>#DIV/0!</v>
      </c>
      <c r="N131" s="41" t="e">
        <f>'jan-nov'!M131</f>
        <v>#DIV/0!</v>
      </c>
      <c r="O131" s="41" t="e">
        <f t="shared" si="25"/>
        <v>#DIV/0!</v>
      </c>
    </row>
    <row r="132" spans="1:15" x14ac:dyDescent="0.2">
      <c r="A132" s="33">
        <v>807</v>
      </c>
      <c r="B132" s="34" t="s">
        <v>185</v>
      </c>
      <c r="C132" s="35"/>
      <c r="D132" s="36"/>
      <c r="E132" s="37" t="e">
        <f t="shared" si="16"/>
        <v>#DIV/0!</v>
      </c>
      <c r="F132" s="38" t="str">
        <f t="shared" si="17"/>
        <v/>
      </c>
      <c r="G132" s="39" t="e">
        <f t="shared" si="18"/>
        <v>#DIV/0!</v>
      </c>
      <c r="H132" s="39" t="e">
        <f t="shared" si="19"/>
        <v>#DIV/0!</v>
      </c>
      <c r="I132" s="37" t="e">
        <f t="shared" si="20"/>
        <v>#DIV/0!</v>
      </c>
      <c r="J132" s="40" t="e">
        <f t="shared" si="21"/>
        <v>#DIV/0!</v>
      </c>
      <c r="K132" s="37" t="e">
        <f t="shared" si="22"/>
        <v>#DIV/0!</v>
      </c>
      <c r="L132" s="37" t="e">
        <f t="shared" si="23"/>
        <v>#DIV/0!</v>
      </c>
      <c r="M132" s="37" t="e">
        <f t="shared" si="24"/>
        <v>#DIV/0!</v>
      </c>
      <c r="N132" s="41" t="e">
        <f>'jan-nov'!M132</f>
        <v>#DIV/0!</v>
      </c>
      <c r="O132" s="41" t="e">
        <f t="shared" si="25"/>
        <v>#DIV/0!</v>
      </c>
    </row>
    <row r="133" spans="1:15" x14ac:dyDescent="0.2">
      <c r="A133" s="33">
        <v>811</v>
      </c>
      <c r="B133" s="34" t="s">
        <v>186</v>
      </c>
      <c r="C133" s="35"/>
      <c r="D133" s="36"/>
      <c r="E133" s="37" t="e">
        <f t="shared" si="16"/>
        <v>#DIV/0!</v>
      </c>
      <c r="F133" s="38" t="str">
        <f t="shared" si="17"/>
        <v/>
      </c>
      <c r="G133" s="39" t="e">
        <f t="shared" si="18"/>
        <v>#DIV/0!</v>
      </c>
      <c r="H133" s="39" t="e">
        <f t="shared" si="19"/>
        <v>#DIV/0!</v>
      </c>
      <c r="I133" s="37" t="e">
        <f t="shared" si="20"/>
        <v>#DIV/0!</v>
      </c>
      <c r="J133" s="40" t="e">
        <f t="shared" si="21"/>
        <v>#DIV/0!</v>
      </c>
      <c r="K133" s="37" t="e">
        <f t="shared" si="22"/>
        <v>#DIV/0!</v>
      </c>
      <c r="L133" s="37" t="e">
        <f t="shared" si="23"/>
        <v>#DIV/0!</v>
      </c>
      <c r="M133" s="37" t="e">
        <f t="shared" si="24"/>
        <v>#DIV/0!</v>
      </c>
      <c r="N133" s="41" t="e">
        <f>'jan-nov'!M133</f>
        <v>#DIV/0!</v>
      </c>
      <c r="O133" s="41" t="e">
        <f t="shared" si="25"/>
        <v>#DIV/0!</v>
      </c>
    </row>
    <row r="134" spans="1:15" x14ac:dyDescent="0.2">
      <c r="A134" s="33">
        <v>814</v>
      </c>
      <c r="B134" s="34" t="s">
        <v>187</v>
      </c>
      <c r="C134" s="35"/>
      <c r="D134" s="36"/>
      <c r="E134" s="37" t="e">
        <f t="shared" si="16"/>
        <v>#DIV/0!</v>
      </c>
      <c r="F134" s="38" t="str">
        <f t="shared" si="17"/>
        <v/>
      </c>
      <c r="G134" s="39" t="e">
        <f t="shared" si="18"/>
        <v>#DIV/0!</v>
      </c>
      <c r="H134" s="39" t="e">
        <f t="shared" si="19"/>
        <v>#DIV/0!</v>
      </c>
      <c r="I134" s="37" t="e">
        <f t="shared" si="20"/>
        <v>#DIV/0!</v>
      </c>
      <c r="J134" s="40" t="e">
        <f t="shared" si="21"/>
        <v>#DIV/0!</v>
      </c>
      <c r="K134" s="37" t="e">
        <f t="shared" si="22"/>
        <v>#DIV/0!</v>
      </c>
      <c r="L134" s="37" t="e">
        <f t="shared" si="23"/>
        <v>#DIV/0!</v>
      </c>
      <c r="M134" s="37" t="e">
        <f t="shared" si="24"/>
        <v>#DIV/0!</v>
      </c>
      <c r="N134" s="41" t="e">
        <f>'jan-nov'!M134</f>
        <v>#DIV/0!</v>
      </c>
      <c r="O134" s="41" t="e">
        <f t="shared" si="25"/>
        <v>#DIV/0!</v>
      </c>
    </row>
    <row r="135" spans="1:15" x14ac:dyDescent="0.2">
      <c r="A135" s="33">
        <v>815</v>
      </c>
      <c r="B135" s="34" t="s">
        <v>188</v>
      </c>
      <c r="C135" s="35"/>
      <c r="D135" s="36"/>
      <c r="E135" s="37" t="e">
        <f t="shared" si="16"/>
        <v>#DIV/0!</v>
      </c>
      <c r="F135" s="38" t="str">
        <f t="shared" si="17"/>
        <v/>
      </c>
      <c r="G135" s="39" t="e">
        <f t="shared" si="18"/>
        <v>#DIV/0!</v>
      </c>
      <c r="H135" s="39" t="e">
        <f t="shared" si="19"/>
        <v>#DIV/0!</v>
      </c>
      <c r="I135" s="37" t="e">
        <f t="shared" si="20"/>
        <v>#DIV/0!</v>
      </c>
      <c r="J135" s="40" t="e">
        <f t="shared" si="21"/>
        <v>#DIV/0!</v>
      </c>
      <c r="K135" s="37" t="e">
        <f t="shared" si="22"/>
        <v>#DIV/0!</v>
      </c>
      <c r="L135" s="37" t="e">
        <f t="shared" si="23"/>
        <v>#DIV/0!</v>
      </c>
      <c r="M135" s="37" t="e">
        <f t="shared" si="24"/>
        <v>#DIV/0!</v>
      </c>
      <c r="N135" s="41" t="e">
        <f>'jan-nov'!M135</f>
        <v>#DIV/0!</v>
      </c>
      <c r="O135" s="41" t="e">
        <f t="shared" si="25"/>
        <v>#DIV/0!</v>
      </c>
    </row>
    <row r="136" spans="1:15" x14ac:dyDescent="0.2">
      <c r="A136" s="33">
        <v>817</v>
      </c>
      <c r="B136" s="34" t="s">
        <v>189</v>
      </c>
      <c r="C136" s="35"/>
      <c r="D136" s="36"/>
      <c r="E136" s="37" t="e">
        <f t="shared" si="16"/>
        <v>#DIV/0!</v>
      </c>
      <c r="F136" s="38" t="str">
        <f t="shared" si="17"/>
        <v/>
      </c>
      <c r="G136" s="39" t="e">
        <f t="shared" si="18"/>
        <v>#DIV/0!</v>
      </c>
      <c r="H136" s="39" t="e">
        <f t="shared" si="19"/>
        <v>#DIV/0!</v>
      </c>
      <c r="I136" s="37" t="e">
        <f t="shared" si="20"/>
        <v>#DIV/0!</v>
      </c>
      <c r="J136" s="40" t="e">
        <f t="shared" si="21"/>
        <v>#DIV/0!</v>
      </c>
      <c r="K136" s="37" t="e">
        <f t="shared" si="22"/>
        <v>#DIV/0!</v>
      </c>
      <c r="L136" s="37" t="e">
        <f t="shared" si="23"/>
        <v>#DIV/0!</v>
      </c>
      <c r="M136" s="37" t="e">
        <f t="shared" si="24"/>
        <v>#DIV/0!</v>
      </c>
      <c r="N136" s="41" t="e">
        <f>'jan-nov'!M136</f>
        <v>#DIV/0!</v>
      </c>
      <c r="O136" s="41" t="e">
        <f t="shared" si="25"/>
        <v>#DIV/0!</v>
      </c>
    </row>
    <row r="137" spans="1:15" x14ac:dyDescent="0.2">
      <c r="A137" s="33">
        <v>819</v>
      </c>
      <c r="B137" s="34" t="s">
        <v>190</v>
      </c>
      <c r="C137" s="35"/>
      <c r="D137" s="36"/>
      <c r="E137" s="37" t="e">
        <f t="shared" ref="E137:E200" si="26">(C137*1000)/D137</f>
        <v>#DIV/0!</v>
      </c>
      <c r="F137" s="38" t="str">
        <f t="shared" ref="F137:F200" si="27">IF(ISNUMBER(C137),E137/E$435,"")</f>
        <v/>
      </c>
      <c r="G137" s="39" t="e">
        <f t="shared" ref="G137:G200" si="28">(E$435-E137)*0.6</f>
        <v>#DIV/0!</v>
      </c>
      <c r="H137" s="39" t="e">
        <f t="shared" ref="H137:H200" si="29">IF(E137&gt;=E$435*0.9,0,IF(E137&lt;0.9*E$435,(E$435*0.9-E137)*0.35))</f>
        <v>#DIV/0!</v>
      </c>
      <c r="I137" s="37" t="e">
        <f t="shared" ref="I137:I200" si="30">G137+H137</f>
        <v>#DIV/0!</v>
      </c>
      <c r="J137" s="40" t="e">
        <f t="shared" ref="J137:J200" si="31">I$437</f>
        <v>#DIV/0!</v>
      </c>
      <c r="K137" s="37" t="e">
        <f t="shared" ref="K137:K200" si="32">I137+J137</f>
        <v>#DIV/0!</v>
      </c>
      <c r="L137" s="37" t="e">
        <f t="shared" ref="L137:L200" si="33">(I137*D137)</f>
        <v>#DIV/0!</v>
      </c>
      <c r="M137" s="37" t="e">
        <f t="shared" ref="M137:M200" si="34">(K137*D137)</f>
        <v>#DIV/0!</v>
      </c>
      <c r="N137" s="41" t="e">
        <f>'jan-nov'!M137</f>
        <v>#DIV/0!</v>
      </c>
      <c r="O137" s="41" t="e">
        <f t="shared" ref="O137:O200" si="35">M137-N137</f>
        <v>#DIV/0!</v>
      </c>
    </row>
    <row r="138" spans="1:15" x14ac:dyDescent="0.2">
      <c r="A138" s="33">
        <v>821</v>
      </c>
      <c r="B138" s="34" t="s">
        <v>191</v>
      </c>
      <c r="C138" s="35"/>
      <c r="D138" s="36"/>
      <c r="E138" s="37" t="e">
        <f t="shared" si="26"/>
        <v>#DIV/0!</v>
      </c>
      <c r="F138" s="38" t="str">
        <f t="shared" si="27"/>
        <v/>
      </c>
      <c r="G138" s="39" t="e">
        <f t="shared" si="28"/>
        <v>#DIV/0!</v>
      </c>
      <c r="H138" s="39" t="e">
        <f t="shared" si="29"/>
        <v>#DIV/0!</v>
      </c>
      <c r="I138" s="37" t="e">
        <f t="shared" si="30"/>
        <v>#DIV/0!</v>
      </c>
      <c r="J138" s="40" t="e">
        <f t="shared" si="31"/>
        <v>#DIV/0!</v>
      </c>
      <c r="K138" s="37" t="e">
        <f t="shared" si="32"/>
        <v>#DIV/0!</v>
      </c>
      <c r="L138" s="37" t="e">
        <f t="shared" si="33"/>
        <v>#DIV/0!</v>
      </c>
      <c r="M138" s="37" t="e">
        <f t="shared" si="34"/>
        <v>#DIV/0!</v>
      </c>
      <c r="N138" s="41" t="e">
        <f>'jan-nov'!M138</f>
        <v>#DIV/0!</v>
      </c>
      <c r="O138" s="41" t="e">
        <f t="shared" si="35"/>
        <v>#DIV/0!</v>
      </c>
    </row>
    <row r="139" spans="1:15" x14ac:dyDescent="0.2">
      <c r="A139" s="33">
        <v>822</v>
      </c>
      <c r="B139" s="34" t="s">
        <v>192</v>
      </c>
      <c r="C139" s="35"/>
      <c r="D139" s="36"/>
      <c r="E139" s="37" t="e">
        <f t="shared" si="26"/>
        <v>#DIV/0!</v>
      </c>
      <c r="F139" s="38" t="str">
        <f t="shared" si="27"/>
        <v/>
      </c>
      <c r="G139" s="39" t="e">
        <f t="shared" si="28"/>
        <v>#DIV/0!</v>
      </c>
      <c r="H139" s="39" t="e">
        <f t="shared" si="29"/>
        <v>#DIV/0!</v>
      </c>
      <c r="I139" s="37" t="e">
        <f t="shared" si="30"/>
        <v>#DIV/0!</v>
      </c>
      <c r="J139" s="40" t="e">
        <f t="shared" si="31"/>
        <v>#DIV/0!</v>
      </c>
      <c r="K139" s="37" t="e">
        <f t="shared" si="32"/>
        <v>#DIV/0!</v>
      </c>
      <c r="L139" s="37" t="e">
        <f t="shared" si="33"/>
        <v>#DIV/0!</v>
      </c>
      <c r="M139" s="37" t="e">
        <f t="shared" si="34"/>
        <v>#DIV/0!</v>
      </c>
      <c r="N139" s="41" t="e">
        <f>'jan-nov'!M139</f>
        <v>#DIV/0!</v>
      </c>
      <c r="O139" s="41" t="e">
        <f t="shared" si="35"/>
        <v>#DIV/0!</v>
      </c>
    </row>
    <row r="140" spans="1:15" x14ac:dyDescent="0.2">
      <c r="A140" s="33">
        <v>826</v>
      </c>
      <c r="B140" s="34" t="s">
        <v>193</v>
      </c>
      <c r="C140" s="35"/>
      <c r="D140" s="36"/>
      <c r="E140" s="37" t="e">
        <f t="shared" si="26"/>
        <v>#DIV/0!</v>
      </c>
      <c r="F140" s="38" t="str">
        <f t="shared" si="27"/>
        <v/>
      </c>
      <c r="G140" s="39" t="e">
        <f t="shared" si="28"/>
        <v>#DIV/0!</v>
      </c>
      <c r="H140" s="39" t="e">
        <f t="shared" si="29"/>
        <v>#DIV/0!</v>
      </c>
      <c r="I140" s="37" t="e">
        <f t="shared" si="30"/>
        <v>#DIV/0!</v>
      </c>
      <c r="J140" s="40" t="e">
        <f t="shared" si="31"/>
        <v>#DIV/0!</v>
      </c>
      <c r="K140" s="37" t="e">
        <f t="shared" si="32"/>
        <v>#DIV/0!</v>
      </c>
      <c r="L140" s="37" t="e">
        <f t="shared" si="33"/>
        <v>#DIV/0!</v>
      </c>
      <c r="M140" s="37" t="e">
        <f t="shared" si="34"/>
        <v>#DIV/0!</v>
      </c>
      <c r="N140" s="41" t="e">
        <f>'jan-nov'!M140</f>
        <v>#DIV/0!</v>
      </c>
      <c r="O140" s="41" t="e">
        <f t="shared" si="35"/>
        <v>#DIV/0!</v>
      </c>
    </row>
    <row r="141" spans="1:15" x14ac:dyDescent="0.2">
      <c r="A141" s="33">
        <v>827</v>
      </c>
      <c r="B141" s="34" t="s">
        <v>194</v>
      </c>
      <c r="C141" s="35"/>
      <c r="D141" s="36"/>
      <c r="E141" s="37" t="e">
        <f t="shared" si="26"/>
        <v>#DIV/0!</v>
      </c>
      <c r="F141" s="38" t="str">
        <f t="shared" si="27"/>
        <v/>
      </c>
      <c r="G141" s="39" t="e">
        <f t="shared" si="28"/>
        <v>#DIV/0!</v>
      </c>
      <c r="H141" s="39" t="e">
        <f t="shared" si="29"/>
        <v>#DIV/0!</v>
      </c>
      <c r="I141" s="37" t="e">
        <f t="shared" si="30"/>
        <v>#DIV/0!</v>
      </c>
      <c r="J141" s="40" t="e">
        <f t="shared" si="31"/>
        <v>#DIV/0!</v>
      </c>
      <c r="K141" s="37" t="e">
        <f t="shared" si="32"/>
        <v>#DIV/0!</v>
      </c>
      <c r="L141" s="37" t="e">
        <f t="shared" si="33"/>
        <v>#DIV/0!</v>
      </c>
      <c r="M141" s="37" t="e">
        <f t="shared" si="34"/>
        <v>#DIV/0!</v>
      </c>
      <c r="N141" s="41" t="e">
        <f>'jan-nov'!M141</f>
        <v>#DIV/0!</v>
      </c>
      <c r="O141" s="41" t="e">
        <f t="shared" si="35"/>
        <v>#DIV/0!</v>
      </c>
    </row>
    <row r="142" spans="1:15" x14ac:dyDescent="0.2">
      <c r="A142" s="33">
        <v>828</v>
      </c>
      <c r="B142" s="34" t="s">
        <v>195</v>
      </c>
      <c r="C142" s="35"/>
      <c r="D142" s="36"/>
      <c r="E142" s="37" t="e">
        <f t="shared" si="26"/>
        <v>#DIV/0!</v>
      </c>
      <c r="F142" s="38" t="str">
        <f t="shared" si="27"/>
        <v/>
      </c>
      <c r="G142" s="39" t="e">
        <f t="shared" si="28"/>
        <v>#DIV/0!</v>
      </c>
      <c r="H142" s="39" t="e">
        <f t="shared" si="29"/>
        <v>#DIV/0!</v>
      </c>
      <c r="I142" s="37" t="e">
        <f t="shared" si="30"/>
        <v>#DIV/0!</v>
      </c>
      <c r="J142" s="40" t="e">
        <f t="shared" si="31"/>
        <v>#DIV/0!</v>
      </c>
      <c r="K142" s="37" t="e">
        <f t="shared" si="32"/>
        <v>#DIV/0!</v>
      </c>
      <c r="L142" s="37" t="e">
        <f t="shared" si="33"/>
        <v>#DIV/0!</v>
      </c>
      <c r="M142" s="37" t="e">
        <f t="shared" si="34"/>
        <v>#DIV/0!</v>
      </c>
      <c r="N142" s="41" t="e">
        <f>'jan-nov'!M142</f>
        <v>#DIV/0!</v>
      </c>
      <c r="O142" s="41" t="e">
        <f t="shared" si="35"/>
        <v>#DIV/0!</v>
      </c>
    </row>
    <row r="143" spans="1:15" x14ac:dyDescent="0.2">
      <c r="A143" s="33">
        <v>829</v>
      </c>
      <c r="B143" s="34" t="s">
        <v>196</v>
      </c>
      <c r="C143" s="35"/>
      <c r="D143" s="36"/>
      <c r="E143" s="37" t="e">
        <f t="shared" si="26"/>
        <v>#DIV/0!</v>
      </c>
      <c r="F143" s="38" t="str">
        <f t="shared" si="27"/>
        <v/>
      </c>
      <c r="G143" s="39" t="e">
        <f t="shared" si="28"/>
        <v>#DIV/0!</v>
      </c>
      <c r="H143" s="39" t="e">
        <f t="shared" si="29"/>
        <v>#DIV/0!</v>
      </c>
      <c r="I143" s="37" t="e">
        <f t="shared" si="30"/>
        <v>#DIV/0!</v>
      </c>
      <c r="J143" s="40" t="e">
        <f t="shared" si="31"/>
        <v>#DIV/0!</v>
      </c>
      <c r="K143" s="37" t="e">
        <f t="shared" si="32"/>
        <v>#DIV/0!</v>
      </c>
      <c r="L143" s="37" t="e">
        <f t="shared" si="33"/>
        <v>#DIV/0!</v>
      </c>
      <c r="M143" s="37" t="e">
        <f t="shared" si="34"/>
        <v>#DIV/0!</v>
      </c>
      <c r="N143" s="41" t="e">
        <f>'jan-nov'!M143</f>
        <v>#DIV/0!</v>
      </c>
      <c r="O143" s="41" t="e">
        <f t="shared" si="35"/>
        <v>#DIV/0!</v>
      </c>
    </row>
    <row r="144" spans="1:15" x14ac:dyDescent="0.2">
      <c r="A144" s="33">
        <v>830</v>
      </c>
      <c r="B144" s="34" t="s">
        <v>197</v>
      </c>
      <c r="C144" s="35"/>
      <c r="D144" s="36"/>
      <c r="E144" s="37" t="e">
        <f t="shared" si="26"/>
        <v>#DIV/0!</v>
      </c>
      <c r="F144" s="38" t="str">
        <f t="shared" si="27"/>
        <v/>
      </c>
      <c r="G144" s="39" t="e">
        <f t="shared" si="28"/>
        <v>#DIV/0!</v>
      </c>
      <c r="H144" s="39" t="e">
        <f t="shared" si="29"/>
        <v>#DIV/0!</v>
      </c>
      <c r="I144" s="37" t="e">
        <f t="shared" si="30"/>
        <v>#DIV/0!</v>
      </c>
      <c r="J144" s="40" t="e">
        <f t="shared" si="31"/>
        <v>#DIV/0!</v>
      </c>
      <c r="K144" s="37" t="e">
        <f t="shared" si="32"/>
        <v>#DIV/0!</v>
      </c>
      <c r="L144" s="37" t="e">
        <f t="shared" si="33"/>
        <v>#DIV/0!</v>
      </c>
      <c r="M144" s="37" t="e">
        <f t="shared" si="34"/>
        <v>#DIV/0!</v>
      </c>
      <c r="N144" s="41" t="e">
        <f>'jan-nov'!M144</f>
        <v>#DIV/0!</v>
      </c>
      <c r="O144" s="41" t="e">
        <f t="shared" si="35"/>
        <v>#DIV/0!</v>
      </c>
    </row>
    <row r="145" spans="1:15" x14ac:dyDescent="0.2">
      <c r="A145" s="33">
        <v>831</v>
      </c>
      <c r="B145" s="34" t="s">
        <v>198</v>
      </c>
      <c r="C145" s="35"/>
      <c r="D145" s="36"/>
      <c r="E145" s="37" t="e">
        <f t="shared" si="26"/>
        <v>#DIV/0!</v>
      </c>
      <c r="F145" s="38" t="str">
        <f t="shared" si="27"/>
        <v/>
      </c>
      <c r="G145" s="39" t="e">
        <f t="shared" si="28"/>
        <v>#DIV/0!</v>
      </c>
      <c r="H145" s="39" t="e">
        <f t="shared" si="29"/>
        <v>#DIV/0!</v>
      </c>
      <c r="I145" s="37" t="e">
        <f t="shared" si="30"/>
        <v>#DIV/0!</v>
      </c>
      <c r="J145" s="40" t="e">
        <f t="shared" si="31"/>
        <v>#DIV/0!</v>
      </c>
      <c r="K145" s="37" t="e">
        <f t="shared" si="32"/>
        <v>#DIV/0!</v>
      </c>
      <c r="L145" s="37" t="e">
        <f t="shared" si="33"/>
        <v>#DIV/0!</v>
      </c>
      <c r="M145" s="37" t="e">
        <f t="shared" si="34"/>
        <v>#DIV/0!</v>
      </c>
      <c r="N145" s="41" t="e">
        <f>'jan-nov'!M145</f>
        <v>#DIV/0!</v>
      </c>
      <c r="O145" s="41" t="e">
        <f t="shared" si="35"/>
        <v>#DIV/0!</v>
      </c>
    </row>
    <row r="146" spans="1:15" x14ac:dyDescent="0.2">
      <c r="A146" s="33">
        <v>833</v>
      </c>
      <c r="B146" s="34" t="s">
        <v>199</v>
      </c>
      <c r="C146" s="35"/>
      <c r="D146" s="36"/>
      <c r="E146" s="37" t="e">
        <f t="shared" si="26"/>
        <v>#DIV/0!</v>
      </c>
      <c r="F146" s="38" t="str">
        <f t="shared" si="27"/>
        <v/>
      </c>
      <c r="G146" s="39" t="e">
        <f t="shared" si="28"/>
        <v>#DIV/0!</v>
      </c>
      <c r="H146" s="39" t="e">
        <f t="shared" si="29"/>
        <v>#DIV/0!</v>
      </c>
      <c r="I146" s="37" t="e">
        <f t="shared" si="30"/>
        <v>#DIV/0!</v>
      </c>
      <c r="J146" s="40" t="e">
        <f t="shared" si="31"/>
        <v>#DIV/0!</v>
      </c>
      <c r="K146" s="37" t="e">
        <f t="shared" si="32"/>
        <v>#DIV/0!</v>
      </c>
      <c r="L146" s="37" t="e">
        <f t="shared" si="33"/>
        <v>#DIV/0!</v>
      </c>
      <c r="M146" s="37" t="e">
        <f t="shared" si="34"/>
        <v>#DIV/0!</v>
      </c>
      <c r="N146" s="41" t="e">
        <f>'jan-nov'!M146</f>
        <v>#DIV/0!</v>
      </c>
      <c r="O146" s="41" t="e">
        <f t="shared" si="35"/>
        <v>#DIV/0!</v>
      </c>
    </row>
    <row r="147" spans="1:15" x14ac:dyDescent="0.2">
      <c r="A147" s="33">
        <v>834</v>
      </c>
      <c r="B147" s="34" t="s">
        <v>200</v>
      </c>
      <c r="C147" s="35"/>
      <c r="D147" s="36"/>
      <c r="E147" s="37" t="e">
        <f t="shared" si="26"/>
        <v>#DIV/0!</v>
      </c>
      <c r="F147" s="38" t="str">
        <f t="shared" si="27"/>
        <v/>
      </c>
      <c r="G147" s="39" t="e">
        <f t="shared" si="28"/>
        <v>#DIV/0!</v>
      </c>
      <c r="H147" s="39" t="e">
        <f t="shared" si="29"/>
        <v>#DIV/0!</v>
      </c>
      <c r="I147" s="37" t="e">
        <f t="shared" si="30"/>
        <v>#DIV/0!</v>
      </c>
      <c r="J147" s="40" t="e">
        <f t="shared" si="31"/>
        <v>#DIV/0!</v>
      </c>
      <c r="K147" s="37" t="e">
        <f t="shared" si="32"/>
        <v>#DIV/0!</v>
      </c>
      <c r="L147" s="37" t="e">
        <f t="shared" si="33"/>
        <v>#DIV/0!</v>
      </c>
      <c r="M147" s="37" t="e">
        <f t="shared" si="34"/>
        <v>#DIV/0!</v>
      </c>
      <c r="N147" s="41" t="e">
        <f>'jan-nov'!M147</f>
        <v>#DIV/0!</v>
      </c>
      <c r="O147" s="41" t="e">
        <f t="shared" si="35"/>
        <v>#DIV/0!</v>
      </c>
    </row>
    <row r="148" spans="1:15" x14ac:dyDescent="0.2">
      <c r="A148" s="33">
        <v>901</v>
      </c>
      <c r="B148" s="34" t="s">
        <v>201</v>
      </c>
      <c r="C148" s="35"/>
      <c r="D148" s="36"/>
      <c r="E148" s="37" t="e">
        <f t="shared" si="26"/>
        <v>#DIV/0!</v>
      </c>
      <c r="F148" s="38" t="str">
        <f t="shared" si="27"/>
        <v/>
      </c>
      <c r="G148" s="39" t="e">
        <f t="shared" si="28"/>
        <v>#DIV/0!</v>
      </c>
      <c r="H148" s="39" t="e">
        <f t="shared" si="29"/>
        <v>#DIV/0!</v>
      </c>
      <c r="I148" s="37" t="e">
        <f t="shared" si="30"/>
        <v>#DIV/0!</v>
      </c>
      <c r="J148" s="40" t="e">
        <f t="shared" si="31"/>
        <v>#DIV/0!</v>
      </c>
      <c r="K148" s="37" t="e">
        <f t="shared" si="32"/>
        <v>#DIV/0!</v>
      </c>
      <c r="L148" s="37" t="e">
        <f t="shared" si="33"/>
        <v>#DIV/0!</v>
      </c>
      <c r="M148" s="37" t="e">
        <f t="shared" si="34"/>
        <v>#DIV/0!</v>
      </c>
      <c r="N148" s="41" t="e">
        <f>'jan-nov'!M148</f>
        <v>#DIV/0!</v>
      </c>
      <c r="O148" s="41" t="e">
        <f t="shared" si="35"/>
        <v>#DIV/0!</v>
      </c>
    </row>
    <row r="149" spans="1:15" x14ac:dyDescent="0.2">
      <c r="A149" s="33">
        <v>904</v>
      </c>
      <c r="B149" s="34" t="s">
        <v>202</v>
      </c>
      <c r="C149" s="35"/>
      <c r="D149" s="36"/>
      <c r="E149" s="37" t="e">
        <f t="shared" si="26"/>
        <v>#DIV/0!</v>
      </c>
      <c r="F149" s="38" t="str">
        <f t="shared" si="27"/>
        <v/>
      </c>
      <c r="G149" s="39" t="e">
        <f t="shared" si="28"/>
        <v>#DIV/0!</v>
      </c>
      <c r="H149" s="39" t="e">
        <f t="shared" si="29"/>
        <v>#DIV/0!</v>
      </c>
      <c r="I149" s="37" t="e">
        <f t="shared" si="30"/>
        <v>#DIV/0!</v>
      </c>
      <c r="J149" s="40" t="e">
        <f t="shared" si="31"/>
        <v>#DIV/0!</v>
      </c>
      <c r="K149" s="37" t="e">
        <f t="shared" si="32"/>
        <v>#DIV/0!</v>
      </c>
      <c r="L149" s="37" t="e">
        <f t="shared" si="33"/>
        <v>#DIV/0!</v>
      </c>
      <c r="M149" s="37" t="e">
        <f t="shared" si="34"/>
        <v>#DIV/0!</v>
      </c>
      <c r="N149" s="41" t="e">
        <f>'jan-nov'!M149</f>
        <v>#DIV/0!</v>
      </c>
      <c r="O149" s="41" t="e">
        <f t="shared" si="35"/>
        <v>#DIV/0!</v>
      </c>
    </row>
    <row r="150" spans="1:15" x14ac:dyDescent="0.2">
      <c r="A150" s="33">
        <v>906</v>
      </c>
      <c r="B150" s="34" t="s">
        <v>203</v>
      </c>
      <c r="C150" s="35"/>
      <c r="D150" s="36"/>
      <c r="E150" s="37" t="e">
        <f t="shared" si="26"/>
        <v>#DIV/0!</v>
      </c>
      <c r="F150" s="38" t="str">
        <f t="shared" si="27"/>
        <v/>
      </c>
      <c r="G150" s="39" t="e">
        <f t="shared" si="28"/>
        <v>#DIV/0!</v>
      </c>
      <c r="H150" s="39" t="e">
        <f t="shared" si="29"/>
        <v>#DIV/0!</v>
      </c>
      <c r="I150" s="37" t="e">
        <f t="shared" si="30"/>
        <v>#DIV/0!</v>
      </c>
      <c r="J150" s="40" t="e">
        <f t="shared" si="31"/>
        <v>#DIV/0!</v>
      </c>
      <c r="K150" s="37" t="e">
        <f t="shared" si="32"/>
        <v>#DIV/0!</v>
      </c>
      <c r="L150" s="37" t="e">
        <f t="shared" si="33"/>
        <v>#DIV/0!</v>
      </c>
      <c r="M150" s="37" t="e">
        <f t="shared" si="34"/>
        <v>#DIV/0!</v>
      </c>
      <c r="N150" s="41" t="e">
        <f>'jan-nov'!M150</f>
        <v>#DIV/0!</v>
      </c>
      <c r="O150" s="41" t="e">
        <f t="shared" si="35"/>
        <v>#DIV/0!</v>
      </c>
    </row>
    <row r="151" spans="1:15" x14ac:dyDescent="0.2">
      <c r="A151" s="33">
        <v>911</v>
      </c>
      <c r="B151" s="34" t="s">
        <v>204</v>
      </c>
      <c r="C151" s="35"/>
      <c r="D151" s="36"/>
      <c r="E151" s="37" t="e">
        <f t="shared" si="26"/>
        <v>#DIV/0!</v>
      </c>
      <c r="F151" s="38" t="str">
        <f t="shared" si="27"/>
        <v/>
      </c>
      <c r="G151" s="39" t="e">
        <f t="shared" si="28"/>
        <v>#DIV/0!</v>
      </c>
      <c r="H151" s="39" t="e">
        <f t="shared" si="29"/>
        <v>#DIV/0!</v>
      </c>
      <c r="I151" s="37" t="e">
        <f t="shared" si="30"/>
        <v>#DIV/0!</v>
      </c>
      <c r="J151" s="40" t="e">
        <f t="shared" si="31"/>
        <v>#DIV/0!</v>
      </c>
      <c r="K151" s="37" t="e">
        <f t="shared" si="32"/>
        <v>#DIV/0!</v>
      </c>
      <c r="L151" s="37" t="e">
        <f t="shared" si="33"/>
        <v>#DIV/0!</v>
      </c>
      <c r="M151" s="37" t="e">
        <f t="shared" si="34"/>
        <v>#DIV/0!</v>
      </c>
      <c r="N151" s="41" t="e">
        <f>'jan-nov'!M151</f>
        <v>#DIV/0!</v>
      </c>
      <c r="O151" s="41" t="e">
        <f t="shared" si="35"/>
        <v>#DIV/0!</v>
      </c>
    </row>
    <row r="152" spans="1:15" x14ac:dyDescent="0.2">
      <c r="A152" s="33">
        <v>912</v>
      </c>
      <c r="B152" s="34" t="s">
        <v>205</v>
      </c>
      <c r="C152" s="35"/>
      <c r="D152" s="36"/>
      <c r="E152" s="37" t="e">
        <f t="shared" si="26"/>
        <v>#DIV/0!</v>
      </c>
      <c r="F152" s="38" t="str">
        <f t="shared" si="27"/>
        <v/>
      </c>
      <c r="G152" s="39" t="e">
        <f t="shared" si="28"/>
        <v>#DIV/0!</v>
      </c>
      <c r="H152" s="39" t="e">
        <f t="shared" si="29"/>
        <v>#DIV/0!</v>
      </c>
      <c r="I152" s="37" t="e">
        <f t="shared" si="30"/>
        <v>#DIV/0!</v>
      </c>
      <c r="J152" s="40" t="e">
        <f t="shared" si="31"/>
        <v>#DIV/0!</v>
      </c>
      <c r="K152" s="37" t="e">
        <f t="shared" si="32"/>
        <v>#DIV/0!</v>
      </c>
      <c r="L152" s="37" t="e">
        <f t="shared" si="33"/>
        <v>#DIV/0!</v>
      </c>
      <c r="M152" s="37" t="e">
        <f t="shared" si="34"/>
        <v>#DIV/0!</v>
      </c>
      <c r="N152" s="41" t="e">
        <f>'jan-nov'!M152</f>
        <v>#DIV/0!</v>
      </c>
      <c r="O152" s="41" t="e">
        <f t="shared" si="35"/>
        <v>#DIV/0!</v>
      </c>
    </row>
    <row r="153" spans="1:15" x14ac:dyDescent="0.2">
      <c r="A153" s="33">
        <v>914</v>
      </c>
      <c r="B153" s="34" t="s">
        <v>206</v>
      </c>
      <c r="C153" s="35"/>
      <c r="D153" s="36"/>
      <c r="E153" s="37" t="e">
        <f t="shared" si="26"/>
        <v>#DIV/0!</v>
      </c>
      <c r="F153" s="38" t="str">
        <f t="shared" si="27"/>
        <v/>
      </c>
      <c r="G153" s="39" t="e">
        <f t="shared" si="28"/>
        <v>#DIV/0!</v>
      </c>
      <c r="H153" s="39" t="e">
        <f t="shared" si="29"/>
        <v>#DIV/0!</v>
      </c>
      <c r="I153" s="37" t="e">
        <f t="shared" si="30"/>
        <v>#DIV/0!</v>
      </c>
      <c r="J153" s="40" t="e">
        <f t="shared" si="31"/>
        <v>#DIV/0!</v>
      </c>
      <c r="K153" s="37" t="e">
        <f t="shared" si="32"/>
        <v>#DIV/0!</v>
      </c>
      <c r="L153" s="37" t="e">
        <f t="shared" si="33"/>
        <v>#DIV/0!</v>
      </c>
      <c r="M153" s="37" t="e">
        <f t="shared" si="34"/>
        <v>#DIV/0!</v>
      </c>
      <c r="N153" s="41" t="e">
        <f>'jan-nov'!M153</f>
        <v>#DIV/0!</v>
      </c>
      <c r="O153" s="41" t="e">
        <f t="shared" si="35"/>
        <v>#DIV/0!</v>
      </c>
    </row>
    <row r="154" spans="1:15" x14ac:dyDescent="0.2">
      <c r="A154" s="33">
        <v>919</v>
      </c>
      <c r="B154" s="34" t="s">
        <v>207</v>
      </c>
      <c r="C154" s="35"/>
      <c r="D154" s="36"/>
      <c r="E154" s="37" t="e">
        <f t="shared" si="26"/>
        <v>#DIV/0!</v>
      </c>
      <c r="F154" s="38" t="str">
        <f t="shared" si="27"/>
        <v/>
      </c>
      <c r="G154" s="39" t="e">
        <f t="shared" si="28"/>
        <v>#DIV/0!</v>
      </c>
      <c r="H154" s="39" t="e">
        <f t="shared" si="29"/>
        <v>#DIV/0!</v>
      </c>
      <c r="I154" s="37" t="e">
        <f t="shared" si="30"/>
        <v>#DIV/0!</v>
      </c>
      <c r="J154" s="40" t="e">
        <f t="shared" si="31"/>
        <v>#DIV/0!</v>
      </c>
      <c r="K154" s="37" t="e">
        <f t="shared" si="32"/>
        <v>#DIV/0!</v>
      </c>
      <c r="L154" s="37" t="e">
        <f t="shared" si="33"/>
        <v>#DIV/0!</v>
      </c>
      <c r="M154" s="37" t="e">
        <f t="shared" si="34"/>
        <v>#DIV/0!</v>
      </c>
      <c r="N154" s="41" t="e">
        <f>'jan-nov'!M154</f>
        <v>#DIV/0!</v>
      </c>
      <c r="O154" s="41" t="e">
        <f t="shared" si="35"/>
        <v>#DIV/0!</v>
      </c>
    </row>
    <row r="155" spans="1:15" x14ac:dyDescent="0.2">
      <c r="A155" s="33">
        <v>926</v>
      </c>
      <c r="B155" s="34" t="s">
        <v>208</v>
      </c>
      <c r="C155" s="35"/>
      <c r="D155" s="36"/>
      <c r="E155" s="37" t="e">
        <f t="shared" si="26"/>
        <v>#DIV/0!</v>
      </c>
      <c r="F155" s="38" t="str">
        <f t="shared" si="27"/>
        <v/>
      </c>
      <c r="G155" s="39" t="e">
        <f t="shared" si="28"/>
        <v>#DIV/0!</v>
      </c>
      <c r="H155" s="39" t="e">
        <f t="shared" si="29"/>
        <v>#DIV/0!</v>
      </c>
      <c r="I155" s="37" t="e">
        <f t="shared" si="30"/>
        <v>#DIV/0!</v>
      </c>
      <c r="J155" s="40" t="e">
        <f t="shared" si="31"/>
        <v>#DIV/0!</v>
      </c>
      <c r="K155" s="37" t="e">
        <f t="shared" si="32"/>
        <v>#DIV/0!</v>
      </c>
      <c r="L155" s="37" t="e">
        <f t="shared" si="33"/>
        <v>#DIV/0!</v>
      </c>
      <c r="M155" s="37" t="e">
        <f t="shared" si="34"/>
        <v>#DIV/0!</v>
      </c>
      <c r="N155" s="41" t="e">
        <f>'jan-nov'!M155</f>
        <v>#DIV/0!</v>
      </c>
      <c r="O155" s="41" t="e">
        <f t="shared" si="35"/>
        <v>#DIV/0!</v>
      </c>
    </row>
    <row r="156" spans="1:15" x14ac:dyDescent="0.2">
      <c r="A156" s="33">
        <v>928</v>
      </c>
      <c r="B156" s="34" t="s">
        <v>209</v>
      </c>
      <c r="C156" s="35"/>
      <c r="D156" s="36"/>
      <c r="E156" s="37" t="e">
        <f t="shared" si="26"/>
        <v>#DIV/0!</v>
      </c>
      <c r="F156" s="38" t="str">
        <f t="shared" si="27"/>
        <v/>
      </c>
      <c r="G156" s="39" t="e">
        <f t="shared" si="28"/>
        <v>#DIV/0!</v>
      </c>
      <c r="H156" s="39" t="e">
        <f t="shared" si="29"/>
        <v>#DIV/0!</v>
      </c>
      <c r="I156" s="37" t="e">
        <f t="shared" si="30"/>
        <v>#DIV/0!</v>
      </c>
      <c r="J156" s="40" t="e">
        <f t="shared" si="31"/>
        <v>#DIV/0!</v>
      </c>
      <c r="K156" s="37" t="e">
        <f t="shared" si="32"/>
        <v>#DIV/0!</v>
      </c>
      <c r="L156" s="37" t="e">
        <f t="shared" si="33"/>
        <v>#DIV/0!</v>
      </c>
      <c r="M156" s="37" t="e">
        <f t="shared" si="34"/>
        <v>#DIV/0!</v>
      </c>
      <c r="N156" s="41" t="e">
        <f>'jan-nov'!M156</f>
        <v>#DIV/0!</v>
      </c>
      <c r="O156" s="41" t="e">
        <f t="shared" si="35"/>
        <v>#DIV/0!</v>
      </c>
    </row>
    <row r="157" spans="1:15" x14ac:dyDescent="0.2">
      <c r="A157" s="33">
        <v>929</v>
      </c>
      <c r="B157" s="34" t="s">
        <v>210</v>
      </c>
      <c r="C157" s="35"/>
      <c r="D157" s="36"/>
      <c r="E157" s="37" t="e">
        <f t="shared" si="26"/>
        <v>#DIV/0!</v>
      </c>
      <c r="F157" s="38" t="str">
        <f t="shared" si="27"/>
        <v/>
      </c>
      <c r="G157" s="39" t="e">
        <f t="shared" si="28"/>
        <v>#DIV/0!</v>
      </c>
      <c r="H157" s="39" t="e">
        <f t="shared" si="29"/>
        <v>#DIV/0!</v>
      </c>
      <c r="I157" s="37" t="e">
        <f t="shared" si="30"/>
        <v>#DIV/0!</v>
      </c>
      <c r="J157" s="40" t="e">
        <f t="shared" si="31"/>
        <v>#DIV/0!</v>
      </c>
      <c r="K157" s="37" t="e">
        <f t="shared" si="32"/>
        <v>#DIV/0!</v>
      </c>
      <c r="L157" s="37" t="e">
        <f t="shared" si="33"/>
        <v>#DIV/0!</v>
      </c>
      <c r="M157" s="37" t="e">
        <f t="shared" si="34"/>
        <v>#DIV/0!</v>
      </c>
      <c r="N157" s="41" t="e">
        <f>'jan-nov'!M157</f>
        <v>#DIV/0!</v>
      </c>
      <c r="O157" s="41" t="e">
        <f t="shared" si="35"/>
        <v>#DIV/0!</v>
      </c>
    </row>
    <row r="158" spans="1:15" x14ac:dyDescent="0.2">
      <c r="A158" s="33">
        <v>935</v>
      </c>
      <c r="B158" s="34" t="s">
        <v>211</v>
      </c>
      <c r="C158" s="35"/>
      <c r="D158" s="36"/>
      <c r="E158" s="37" t="e">
        <f t="shared" si="26"/>
        <v>#DIV/0!</v>
      </c>
      <c r="F158" s="38" t="str">
        <f t="shared" si="27"/>
        <v/>
      </c>
      <c r="G158" s="39" t="e">
        <f t="shared" si="28"/>
        <v>#DIV/0!</v>
      </c>
      <c r="H158" s="39" t="e">
        <f t="shared" si="29"/>
        <v>#DIV/0!</v>
      </c>
      <c r="I158" s="37" t="e">
        <f t="shared" si="30"/>
        <v>#DIV/0!</v>
      </c>
      <c r="J158" s="40" t="e">
        <f t="shared" si="31"/>
        <v>#DIV/0!</v>
      </c>
      <c r="K158" s="37" t="e">
        <f t="shared" si="32"/>
        <v>#DIV/0!</v>
      </c>
      <c r="L158" s="37" t="e">
        <f t="shared" si="33"/>
        <v>#DIV/0!</v>
      </c>
      <c r="M158" s="37" t="e">
        <f t="shared" si="34"/>
        <v>#DIV/0!</v>
      </c>
      <c r="N158" s="41" t="e">
        <f>'jan-nov'!M158</f>
        <v>#DIV/0!</v>
      </c>
      <c r="O158" s="41" t="e">
        <f t="shared" si="35"/>
        <v>#DIV/0!</v>
      </c>
    </row>
    <row r="159" spans="1:15" x14ac:dyDescent="0.2">
      <c r="A159" s="33">
        <v>937</v>
      </c>
      <c r="B159" s="34" t="s">
        <v>212</v>
      </c>
      <c r="C159" s="35"/>
      <c r="D159" s="36"/>
      <c r="E159" s="37" t="e">
        <f t="shared" si="26"/>
        <v>#DIV/0!</v>
      </c>
      <c r="F159" s="38" t="str">
        <f t="shared" si="27"/>
        <v/>
      </c>
      <c r="G159" s="39" t="e">
        <f t="shared" si="28"/>
        <v>#DIV/0!</v>
      </c>
      <c r="H159" s="39" t="e">
        <f t="shared" si="29"/>
        <v>#DIV/0!</v>
      </c>
      <c r="I159" s="37" t="e">
        <f t="shared" si="30"/>
        <v>#DIV/0!</v>
      </c>
      <c r="J159" s="40" t="e">
        <f t="shared" si="31"/>
        <v>#DIV/0!</v>
      </c>
      <c r="K159" s="37" t="e">
        <f t="shared" si="32"/>
        <v>#DIV/0!</v>
      </c>
      <c r="L159" s="37" t="e">
        <f t="shared" si="33"/>
        <v>#DIV/0!</v>
      </c>
      <c r="M159" s="37" t="e">
        <f t="shared" si="34"/>
        <v>#DIV/0!</v>
      </c>
      <c r="N159" s="41" t="e">
        <f>'jan-nov'!M159</f>
        <v>#DIV/0!</v>
      </c>
      <c r="O159" s="41" t="e">
        <f t="shared" si="35"/>
        <v>#DIV/0!</v>
      </c>
    </row>
    <row r="160" spans="1:15" x14ac:dyDescent="0.2">
      <c r="A160" s="33">
        <v>938</v>
      </c>
      <c r="B160" s="34" t="s">
        <v>213</v>
      </c>
      <c r="C160" s="35"/>
      <c r="D160" s="36"/>
      <c r="E160" s="37" t="e">
        <f t="shared" si="26"/>
        <v>#DIV/0!</v>
      </c>
      <c r="F160" s="38" t="str">
        <f t="shared" si="27"/>
        <v/>
      </c>
      <c r="G160" s="39" t="e">
        <f t="shared" si="28"/>
        <v>#DIV/0!</v>
      </c>
      <c r="H160" s="39" t="e">
        <f t="shared" si="29"/>
        <v>#DIV/0!</v>
      </c>
      <c r="I160" s="37" t="e">
        <f t="shared" si="30"/>
        <v>#DIV/0!</v>
      </c>
      <c r="J160" s="40" t="e">
        <f t="shared" si="31"/>
        <v>#DIV/0!</v>
      </c>
      <c r="K160" s="37" t="e">
        <f t="shared" si="32"/>
        <v>#DIV/0!</v>
      </c>
      <c r="L160" s="37" t="e">
        <f t="shared" si="33"/>
        <v>#DIV/0!</v>
      </c>
      <c r="M160" s="37" t="e">
        <f t="shared" si="34"/>
        <v>#DIV/0!</v>
      </c>
      <c r="N160" s="41" t="e">
        <f>'jan-nov'!M160</f>
        <v>#DIV/0!</v>
      </c>
      <c r="O160" s="41" t="e">
        <f t="shared" si="35"/>
        <v>#DIV/0!</v>
      </c>
    </row>
    <row r="161" spans="1:15" x14ac:dyDescent="0.2">
      <c r="A161" s="33">
        <v>940</v>
      </c>
      <c r="B161" s="34" t="s">
        <v>214</v>
      </c>
      <c r="C161" s="35"/>
      <c r="D161" s="36"/>
      <c r="E161" s="37" t="e">
        <f t="shared" si="26"/>
        <v>#DIV/0!</v>
      </c>
      <c r="F161" s="38" t="str">
        <f t="shared" si="27"/>
        <v/>
      </c>
      <c r="G161" s="39" t="e">
        <f t="shared" si="28"/>
        <v>#DIV/0!</v>
      </c>
      <c r="H161" s="39" t="e">
        <f t="shared" si="29"/>
        <v>#DIV/0!</v>
      </c>
      <c r="I161" s="37" t="e">
        <f t="shared" si="30"/>
        <v>#DIV/0!</v>
      </c>
      <c r="J161" s="40" t="e">
        <f t="shared" si="31"/>
        <v>#DIV/0!</v>
      </c>
      <c r="K161" s="37" t="e">
        <f t="shared" si="32"/>
        <v>#DIV/0!</v>
      </c>
      <c r="L161" s="37" t="e">
        <f t="shared" si="33"/>
        <v>#DIV/0!</v>
      </c>
      <c r="M161" s="37" t="e">
        <f t="shared" si="34"/>
        <v>#DIV/0!</v>
      </c>
      <c r="N161" s="41" t="e">
        <f>'jan-nov'!M161</f>
        <v>#DIV/0!</v>
      </c>
      <c r="O161" s="41" t="e">
        <f t="shared" si="35"/>
        <v>#DIV/0!</v>
      </c>
    </row>
    <row r="162" spans="1:15" x14ac:dyDescent="0.2">
      <c r="A162" s="33">
        <v>941</v>
      </c>
      <c r="B162" s="34" t="s">
        <v>215</v>
      </c>
      <c r="C162" s="35"/>
      <c r="D162" s="36"/>
      <c r="E162" s="37" t="e">
        <f t="shared" si="26"/>
        <v>#DIV/0!</v>
      </c>
      <c r="F162" s="38" t="str">
        <f t="shared" si="27"/>
        <v/>
      </c>
      <c r="G162" s="39" t="e">
        <f t="shared" si="28"/>
        <v>#DIV/0!</v>
      </c>
      <c r="H162" s="39" t="e">
        <f t="shared" si="29"/>
        <v>#DIV/0!</v>
      </c>
      <c r="I162" s="37" t="e">
        <f t="shared" si="30"/>
        <v>#DIV/0!</v>
      </c>
      <c r="J162" s="40" t="e">
        <f t="shared" si="31"/>
        <v>#DIV/0!</v>
      </c>
      <c r="K162" s="37" t="e">
        <f t="shared" si="32"/>
        <v>#DIV/0!</v>
      </c>
      <c r="L162" s="37" t="e">
        <f t="shared" si="33"/>
        <v>#DIV/0!</v>
      </c>
      <c r="M162" s="37" t="e">
        <f t="shared" si="34"/>
        <v>#DIV/0!</v>
      </c>
      <c r="N162" s="41" t="e">
        <f>'jan-nov'!M162</f>
        <v>#DIV/0!</v>
      </c>
      <c r="O162" s="41" t="e">
        <f t="shared" si="35"/>
        <v>#DIV/0!</v>
      </c>
    </row>
    <row r="163" spans="1:15" x14ac:dyDescent="0.2">
      <c r="A163" s="33">
        <v>1001</v>
      </c>
      <c r="B163" s="34" t="s">
        <v>216</v>
      </c>
      <c r="C163" s="35"/>
      <c r="D163" s="36"/>
      <c r="E163" s="37" t="e">
        <f t="shared" si="26"/>
        <v>#DIV/0!</v>
      </c>
      <c r="F163" s="38" t="str">
        <f t="shared" si="27"/>
        <v/>
      </c>
      <c r="G163" s="39" t="e">
        <f t="shared" si="28"/>
        <v>#DIV/0!</v>
      </c>
      <c r="H163" s="39" t="e">
        <f t="shared" si="29"/>
        <v>#DIV/0!</v>
      </c>
      <c r="I163" s="37" t="e">
        <f t="shared" si="30"/>
        <v>#DIV/0!</v>
      </c>
      <c r="J163" s="40" t="e">
        <f t="shared" si="31"/>
        <v>#DIV/0!</v>
      </c>
      <c r="K163" s="37" t="e">
        <f t="shared" si="32"/>
        <v>#DIV/0!</v>
      </c>
      <c r="L163" s="37" t="e">
        <f t="shared" si="33"/>
        <v>#DIV/0!</v>
      </c>
      <c r="M163" s="37" t="e">
        <f t="shared" si="34"/>
        <v>#DIV/0!</v>
      </c>
      <c r="N163" s="41" t="e">
        <f>'jan-nov'!M163</f>
        <v>#DIV/0!</v>
      </c>
      <c r="O163" s="41" t="e">
        <f t="shared" si="35"/>
        <v>#DIV/0!</v>
      </c>
    </row>
    <row r="164" spans="1:15" x14ac:dyDescent="0.2">
      <c r="A164" s="33">
        <v>1002</v>
      </c>
      <c r="B164" s="34" t="s">
        <v>217</v>
      </c>
      <c r="C164" s="35"/>
      <c r="D164" s="36"/>
      <c r="E164" s="37" t="e">
        <f t="shared" si="26"/>
        <v>#DIV/0!</v>
      </c>
      <c r="F164" s="38" t="str">
        <f t="shared" si="27"/>
        <v/>
      </c>
      <c r="G164" s="39" t="e">
        <f t="shared" si="28"/>
        <v>#DIV/0!</v>
      </c>
      <c r="H164" s="39" t="e">
        <f t="shared" si="29"/>
        <v>#DIV/0!</v>
      </c>
      <c r="I164" s="37" t="e">
        <f t="shared" si="30"/>
        <v>#DIV/0!</v>
      </c>
      <c r="J164" s="40" t="e">
        <f t="shared" si="31"/>
        <v>#DIV/0!</v>
      </c>
      <c r="K164" s="37" t="e">
        <f t="shared" si="32"/>
        <v>#DIV/0!</v>
      </c>
      <c r="L164" s="37" t="e">
        <f t="shared" si="33"/>
        <v>#DIV/0!</v>
      </c>
      <c r="M164" s="37" t="e">
        <f t="shared" si="34"/>
        <v>#DIV/0!</v>
      </c>
      <c r="N164" s="41" t="e">
        <f>'jan-nov'!M164</f>
        <v>#DIV/0!</v>
      </c>
      <c r="O164" s="41" t="e">
        <f t="shared" si="35"/>
        <v>#DIV/0!</v>
      </c>
    </row>
    <row r="165" spans="1:15" x14ac:dyDescent="0.2">
      <c r="A165" s="33">
        <v>1003</v>
      </c>
      <c r="B165" s="34" t="s">
        <v>218</v>
      </c>
      <c r="C165" s="35"/>
      <c r="D165" s="36"/>
      <c r="E165" s="37" t="e">
        <f t="shared" si="26"/>
        <v>#DIV/0!</v>
      </c>
      <c r="F165" s="38" t="str">
        <f t="shared" si="27"/>
        <v/>
      </c>
      <c r="G165" s="39" t="e">
        <f t="shared" si="28"/>
        <v>#DIV/0!</v>
      </c>
      <c r="H165" s="39" t="e">
        <f t="shared" si="29"/>
        <v>#DIV/0!</v>
      </c>
      <c r="I165" s="37" t="e">
        <f t="shared" si="30"/>
        <v>#DIV/0!</v>
      </c>
      <c r="J165" s="40" t="e">
        <f t="shared" si="31"/>
        <v>#DIV/0!</v>
      </c>
      <c r="K165" s="37" t="e">
        <f t="shared" si="32"/>
        <v>#DIV/0!</v>
      </c>
      <c r="L165" s="37" t="e">
        <f t="shared" si="33"/>
        <v>#DIV/0!</v>
      </c>
      <c r="M165" s="37" t="e">
        <f t="shared" si="34"/>
        <v>#DIV/0!</v>
      </c>
      <c r="N165" s="41" t="e">
        <f>'jan-nov'!M165</f>
        <v>#DIV/0!</v>
      </c>
      <c r="O165" s="41" t="e">
        <f t="shared" si="35"/>
        <v>#DIV/0!</v>
      </c>
    </row>
    <row r="166" spans="1:15" x14ac:dyDescent="0.2">
      <c r="A166" s="33">
        <v>1004</v>
      </c>
      <c r="B166" s="34" t="s">
        <v>219</v>
      </c>
      <c r="C166" s="35"/>
      <c r="D166" s="36"/>
      <c r="E166" s="37" t="e">
        <f t="shared" si="26"/>
        <v>#DIV/0!</v>
      </c>
      <c r="F166" s="38" t="str">
        <f t="shared" si="27"/>
        <v/>
      </c>
      <c r="G166" s="39" t="e">
        <f t="shared" si="28"/>
        <v>#DIV/0!</v>
      </c>
      <c r="H166" s="39" t="e">
        <f t="shared" si="29"/>
        <v>#DIV/0!</v>
      </c>
      <c r="I166" s="37" t="e">
        <f t="shared" si="30"/>
        <v>#DIV/0!</v>
      </c>
      <c r="J166" s="40" t="e">
        <f t="shared" si="31"/>
        <v>#DIV/0!</v>
      </c>
      <c r="K166" s="37" t="e">
        <f t="shared" si="32"/>
        <v>#DIV/0!</v>
      </c>
      <c r="L166" s="37" t="e">
        <f t="shared" si="33"/>
        <v>#DIV/0!</v>
      </c>
      <c r="M166" s="37" t="e">
        <f t="shared" si="34"/>
        <v>#DIV/0!</v>
      </c>
      <c r="N166" s="41" t="e">
        <f>'jan-nov'!M166</f>
        <v>#DIV/0!</v>
      </c>
      <c r="O166" s="41" t="e">
        <f t="shared" si="35"/>
        <v>#DIV/0!</v>
      </c>
    </row>
    <row r="167" spans="1:15" x14ac:dyDescent="0.2">
      <c r="A167" s="33">
        <v>1014</v>
      </c>
      <c r="B167" s="34" t="s">
        <v>220</v>
      </c>
      <c r="C167" s="35"/>
      <c r="D167" s="36"/>
      <c r="E167" s="37" t="e">
        <f t="shared" si="26"/>
        <v>#DIV/0!</v>
      </c>
      <c r="F167" s="38" t="str">
        <f t="shared" si="27"/>
        <v/>
      </c>
      <c r="G167" s="39" t="e">
        <f t="shared" si="28"/>
        <v>#DIV/0!</v>
      </c>
      <c r="H167" s="39" t="e">
        <f t="shared" si="29"/>
        <v>#DIV/0!</v>
      </c>
      <c r="I167" s="37" t="e">
        <f t="shared" si="30"/>
        <v>#DIV/0!</v>
      </c>
      <c r="J167" s="40" t="e">
        <f t="shared" si="31"/>
        <v>#DIV/0!</v>
      </c>
      <c r="K167" s="37" t="e">
        <f t="shared" si="32"/>
        <v>#DIV/0!</v>
      </c>
      <c r="L167" s="37" t="e">
        <f t="shared" si="33"/>
        <v>#DIV/0!</v>
      </c>
      <c r="M167" s="37" t="e">
        <f t="shared" si="34"/>
        <v>#DIV/0!</v>
      </c>
      <c r="N167" s="41" t="e">
        <f>'jan-nov'!M167</f>
        <v>#DIV/0!</v>
      </c>
      <c r="O167" s="41" t="e">
        <f t="shared" si="35"/>
        <v>#DIV/0!</v>
      </c>
    </row>
    <row r="168" spans="1:15" x14ac:dyDescent="0.2">
      <c r="A168" s="33">
        <v>1017</v>
      </c>
      <c r="B168" s="34" t="s">
        <v>221</v>
      </c>
      <c r="C168" s="35"/>
      <c r="D168" s="36"/>
      <c r="E168" s="37" t="e">
        <f t="shared" si="26"/>
        <v>#DIV/0!</v>
      </c>
      <c r="F168" s="38" t="str">
        <f t="shared" si="27"/>
        <v/>
      </c>
      <c r="G168" s="39" t="e">
        <f t="shared" si="28"/>
        <v>#DIV/0!</v>
      </c>
      <c r="H168" s="39" t="e">
        <f t="shared" si="29"/>
        <v>#DIV/0!</v>
      </c>
      <c r="I168" s="37" t="e">
        <f t="shared" si="30"/>
        <v>#DIV/0!</v>
      </c>
      <c r="J168" s="40" t="e">
        <f t="shared" si="31"/>
        <v>#DIV/0!</v>
      </c>
      <c r="K168" s="37" t="e">
        <f t="shared" si="32"/>
        <v>#DIV/0!</v>
      </c>
      <c r="L168" s="37" t="e">
        <f t="shared" si="33"/>
        <v>#DIV/0!</v>
      </c>
      <c r="M168" s="37" t="e">
        <f t="shared" si="34"/>
        <v>#DIV/0!</v>
      </c>
      <c r="N168" s="41" t="e">
        <f>'jan-nov'!M168</f>
        <v>#DIV/0!</v>
      </c>
      <c r="O168" s="41" t="e">
        <f t="shared" si="35"/>
        <v>#DIV/0!</v>
      </c>
    </row>
    <row r="169" spans="1:15" x14ac:dyDescent="0.2">
      <c r="A169" s="33">
        <v>1018</v>
      </c>
      <c r="B169" s="34" t="s">
        <v>222</v>
      </c>
      <c r="C169" s="35"/>
      <c r="D169" s="36"/>
      <c r="E169" s="37" t="e">
        <f t="shared" si="26"/>
        <v>#DIV/0!</v>
      </c>
      <c r="F169" s="38" t="str">
        <f t="shared" si="27"/>
        <v/>
      </c>
      <c r="G169" s="39" t="e">
        <f t="shared" si="28"/>
        <v>#DIV/0!</v>
      </c>
      <c r="H169" s="39" t="e">
        <f t="shared" si="29"/>
        <v>#DIV/0!</v>
      </c>
      <c r="I169" s="37" t="e">
        <f t="shared" si="30"/>
        <v>#DIV/0!</v>
      </c>
      <c r="J169" s="40" t="e">
        <f t="shared" si="31"/>
        <v>#DIV/0!</v>
      </c>
      <c r="K169" s="37" t="e">
        <f t="shared" si="32"/>
        <v>#DIV/0!</v>
      </c>
      <c r="L169" s="37" t="e">
        <f t="shared" si="33"/>
        <v>#DIV/0!</v>
      </c>
      <c r="M169" s="37" t="e">
        <f t="shared" si="34"/>
        <v>#DIV/0!</v>
      </c>
      <c r="N169" s="41" t="e">
        <f>'jan-nov'!M169</f>
        <v>#DIV/0!</v>
      </c>
      <c r="O169" s="41" t="e">
        <f t="shared" si="35"/>
        <v>#DIV/0!</v>
      </c>
    </row>
    <row r="170" spans="1:15" x14ac:dyDescent="0.2">
      <c r="A170" s="33">
        <v>1021</v>
      </c>
      <c r="B170" s="34" t="s">
        <v>223</v>
      </c>
      <c r="C170" s="35"/>
      <c r="D170" s="36"/>
      <c r="E170" s="37" t="e">
        <f t="shared" si="26"/>
        <v>#DIV/0!</v>
      </c>
      <c r="F170" s="38" t="str">
        <f t="shared" si="27"/>
        <v/>
      </c>
      <c r="G170" s="39" t="e">
        <f t="shared" si="28"/>
        <v>#DIV/0!</v>
      </c>
      <c r="H170" s="39" t="e">
        <f t="shared" si="29"/>
        <v>#DIV/0!</v>
      </c>
      <c r="I170" s="37" t="e">
        <f t="shared" si="30"/>
        <v>#DIV/0!</v>
      </c>
      <c r="J170" s="40" t="e">
        <f t="shared" si="31"/>
        <v>#DIV/0!</v>
      </c>
      <c r="K170" s="37" t="e">
        <f t="shared" si="32"/>
        <v>#DIV/0!</v>
      </c>
      <c r="L170" s="37" t="e">
        <f t="shared" si="33"/>
        <v>#DIV/0!</v>
      </c>
      <c r="M170" s="37" t="e">
        <f t="shared" si="34"/>
        <v>#DIV/0!</v>
      </c>
      <c r="N170" s="41" t="e">
        <f>'jan-nov'!M170</f>
        <v>#DIV/0!</v>
      </c>
      <c r="O170" s="41" t="e">
        <f t="shared" si="35"/>
        <v>#DIV/0!</v>
      </c>
    </row>
    <row r="171" spans="1:15" x14ac:dyDescent="0.2">
      <c r="A171" s="33">
        <v>1026</v>
      </c>
      <c r="B171" s="34" t="s">
        <v>224</v>
      </c>
      <c r="C171" s="35"/>
      <c r="D171" s="36"/>
      <c r="E171" s="37" t="e">
        <f t="shared" si="26"/>
        <v>#DIV/0!</v>
      </c>
      <c r="F171" s="38" t="str">
        <f t="shared" si="27"/>
        <v/>
      </c>
      <c r="G171" s="39" t="e">
        <f t="shared" si="28"/>
        <v>#DIV/0!</v>
      </c>
      <c r="H171" s="39" t="e">
        <f t="shared" si="29"/>
        <v>#DIV/0!</v>
      </c>
      <c r="I171" s="37" t="e">
        <f t="shared" si="30"/>
        <v>#DIV/0!</v>
      </c>
      <c r="J171" s="40" t="e">
        <f t="shared" si="31"/>
        <v>#DIV/0!</v>
      </c>
      <c r="K171" s="37" t="e">
        <f t="shared" si="32"/>
        <v>#DIV/0!</v>
      </c>
      <c r="L171" s="37" t="e">
        <f t="shared" si="33"/>
        <v>#DIV/0!</v>
      </c>
      <c r="M171" s="37" t="e">
        <f t="shared" si="34"/>
        <v>#DIV/0!</v>
      </c>
      <c r="N171" s="41" t="e">
        <f>'jan-nov'!M171</f>
        <v>#DIV/0!</v>
      </c>
      <c r="O171" s="41" t="e">
        <f t="shared" si="35"/>
        <v>#DIV/0!</v>
      </c>
    </row>
    <row r="172" spans="1:15" x14ac:dyDescent="0.2">
      <c r="A172" s="33">
        <v>1027</v>
      </c>
      <c r="B172" s="34" t="s">
        <v>225</v>
      </c>
      <c r="C172" s="35"/>
      <c r="D172" s="36"/>
      <c r="E172" s="37" t="e">
        <f t="shared" si="26"/>
        <v>#DIV/0!</v>
      </c>
      <c r="F172" s="38" t="str">
        <f t="shared" si="27"/>
        <v/>
      </c>
      <c r="G172" s="39" t="e">
        <f t="shared" si="28"/>
        <v>#DIV/0!</v>
      </c>
      <c r="H172" s="39" t="e">
        <f t="shared" si="29"/>
        <v>#DIV/0!</v>
      </c>
      <c r="I172" s="37" t="e">
        <f t="shared" si="30"/>
        <v>#DIV/0!</v>
      </c>
      <c r="J172" s="40" t="e">
        <f t="shared" si="31"/>
        <v>#DIV/0!</v>
      </c>
      <c r="K172" s="37" t="e">
        <f t="shared" si="32"/>
        <v>#DIV/0!</v>
      </c>
      <c r="L172" s="37" t="e">
        <f t="shared" si="33"/>
        <v>#DIV/0!</v>
      </c>
      <c r="M172" s="37" t="e">
        <f t="shared" si="34"/>
        <v>#DIV/0!</v>
      </c>
      <c r="N172" s="41" t="e">
        <f>'jan-nov'!M172</f>
        <v>#DIV/0!</v>
      </c>
      <c r="O172" s="41" t="e">
        <f t="shared" si="35"/>
        <v>#DIV/0!</v>
      </c>
    </row>
    <row r="173" spans="1:15" x14ac:dyDescent="0.2">
      <c r="A173" s="33">
        <v>1029</v>
      </c>
      <c r="B173" s="34" t="s">
        <v>226</v>
      </c>
      <c r="C173" s="35"/>
      <c r="D173" s="36"/>
      <c r="E173" s="37" t="e">
        <f t="shared" si="26"/>
        <v>#DIV/0!</v>
      </c>
      <c r="F173" s="38" t="str">
        <f t="shared" si="27"/>
        <v/>
      </c>
      <c r="G173" s="39" t="e">
        <f t="shared" si="28"/>
        <v>#DIV/0!</v>
      </c>
      <c r="H173" s="39" t="e">
        <f t="shared" si="29"/>
        <v>#DIV/0!</v>
      </c>
      <c r="I173" s="37" t="e">
        <f t="shared" si="30"/>
        <v>#DIV/0!</v>
      </c>
      <c r="J173" s="40" t="e">
        <f t="shared" si="31"/>
        <v>#DIV/0!</v>
      </c>
      <c r="K173" s="37" t="e">
        <f t="shared" si="32"/>
        <v>#DIV/0!</v>
      </c>
      <c r="L173" s="37" t="e">
        <f t="shared" si="33"/>
        <v>#DIV/0!</v>
      </c>
      <c r="M173" s="37" t="e">
        <f t="shared" si="34"/>
        <v>#DIV/0!</v>
      </c>
      <c r="N173" s="41" t="e">
        <f>'jan-nov'!M173</f>
        <v>#DIV/0!</v>
      </c>
      <c r="O173" s="41" t="e">
        <f t="shared" si="35"/>
        <v>#DIV/0!</v>
      </c>
    </row>
    <row r="174" spans="1:15" x14ac:dyDescent="0.2">
      <c r="A174" s="33">
        <v>1032</v>
      </c>
      <c r="B174" s="34" t="s">
        <v>227</v>
      </c>
      <c r="C174" s="35"/>
      <c r="D174" s="36"/>
      <c r="E174" s="37" t="e">
        <f t="shared" si="26"/>
        <v>#DIV/0!</v>
      </c>
      <c r="F174" s="38" t="str">
        <f t="shared" si="27"/>
        <v/>
      </c>
      <c r="G174" s="39" t="e">
        <f t="shared" si="28"/>
        <v>#DIV/0!</v>
      </c>
      <c r="H174" s="39" t="e">
        <f t="shared" si="29"/>
        <v>#DIV/0!</v>
      </c>
      <c r="I174" s="37" t="e">
        <f t="shared" si="30"/>
        <v>#DIV/0!</v>
      </c>
      <c r="J174" s="40" t="e">
        <f t="shared" si="31"/>
        <v>#DIV/0!</v>
      </c>
      <c r="K174" s="37" t="e">
        <f t="shared" si="32"/>
        <v>#DIV/0!</v>
      </c>
      <c r="L174" s="37" t="e">
        <f t="shared" si="33"/>
        <v>#DIV/0!</v>
      </c>
      <c r="M174" s="37" t="e">
        <f t="shared" si="34"/>
        <v>#DIV/0!</v>
      </c>
      <c r="N174" s="41" t="e">
        <f>'jan-nov'!M174</f>
        <v>#DIV/0!</v>
      </c>
      <c r="O174" s="41" t="e">
        <f t="shared" si="35"/>
        <v>#DIV/0!</v>
      </c>
    </row>
    <row r="175" spans="1:15" x14ac:dyDescent="0.2">
      <c r="A175" s="33">
        <v>1034</v>
      </c>
      <c r="B175" s="34" t="s">
        <v>228</v>
      </c>
      <c r="C175" s="35"/>
      <c r="D175" s="36"/>
      <c r="E175" s="37" t="e">
        <f t="shared" si="26"/>
        <v>#DIV/0!</v>
      </c>
      <c r="F175" s="38" t="str">
        <f t="shared" si="27"/>
        <v/>
      </c>
      <c r="G175" s="39" t="e">
        <f t="shared" si="28"/>
        <v>#DIV/0!</v>
      </c>
      <c r="H175" s="39" t="e">
        <f t="shared" si="29"/>
        <v>#DIV/0!</v>
      </c>
      <c r="I175" s="37" t="e">
        <f t="shared" si="30"/>
        <v>#DIV/0!</v>
      </c>
      <c r="J175" s="40" t="e">
        <f t="shared" si="31"/>
        <v>#DIV/0!</v>
      </c>
      <c r="K175" s="37" t="e">
        <f t="shared" si="32"/>
        <v>#DIV/0!</v>
      </c>
      <c r="L175" s="37" t="e">
        <f t="shared" si="33"/>
        <v>#DIV/0!</v>
      </c>
      <c r="M175" s="37" t="e">
        <f t="shared" si="34"/>
        <v>#DIV/0!</v>
      </c>
      <c r="N175" s="41" t="e">
        <f>'jan-nov'!M175</f>
        <v>#DIV/0!</v>
      </c>
      <c r="O175" s="41" t="e">
        <f t="shared" si="35"/>
        <v>#DIV/0!</v>
      </c>
    </row>
    <row r="176" spans="1:15" x14ac:dyDescent="0.2">
      <c r="A176" s="33">
        <v>1037</v>
      </c>
      <c r="B176" s="34" t="s">
        <v>229</v>
      </c>
      <c r="C176" s="35"/>
      <c r="D176" s="36"/>
      <c r="E176" s="37" t="e">
        <f t="shared" si="26"/>
        <v>#DIV/0!</v>
      </c>
      <c r="F176" s="38" t="str">
        <f t="shared" si="27"/>
        <v/>
      </c>
      <c r="G176" s="39" t="e">
        <f t="shared" si="28"/>
        <v>#DIV/0!</v>
      </c>
      <c r="H176" s="39" t="e">
        <f t="shared" si="29"/>
        <v>#DIV/0!</v>
      </c>
      <c r="I176" s="37" t="e">
        <f t="shared" si="30"/>
        <v>#DIV/0!</v>
      </c>
      <c r="J176" s="40" t="e">
        <f t="shared" si="31"/>
        <v>#DIV/0!</v>
      </c>
      <c r="K176" s="37" t="e">
        <f t="shared" si="32"/>
        <v>#DIV/0!</v>
      </c>
      <c r="L176" s="37" t="e">
        <f t="shared" si="33"/>
        <v>#DIV/0!</v>
      </c>
      <c r="M176" s="37" t="e">
        <f t="shared" si="34"/>
        <v>#DIV/0!</v>
      </c>
      <c r="N176" s="41" t="e">
        <f>'jan-nov'!M176</f>
        <v>#DIV/0!</v>
      </c>
      <c r="O176" s="41" t="e">
        <f t="shared" si="35"/>
        <v>#DIV/0!</v>
      </c>
    </row>
    <row r="177" spans="1:15" x14ac:dyDescent="0.2">
      <c r="A177" s="33">
        <v>1046</v>
      </c>
      <c r="B177" s="34" t="s">
        <v>230</v>
      </c>
      <c r="C177" s="35"/>
      <c r="D177" s="36"/>
      <c r="E177" s="37" t="e">
        <f t="shared" si="26"/>
        <v>#DIV/0!</v>
      </c>
      <c r="F177" s="38" t="str">
        <f t="shared" si="27"/>
        <v/>
      </c>
      <c r="G177" s="39" t="e">
        <f t="shared" si="28"/>
        <v>#DIV/0!</v>
      </c>
      <c r="H177" s="39" t="e">
        <f t="shared" si="29"/>
        <v>#DIV/0!</v>
      </c>
      <c r="I177" s="37" t="e">
        <f t="shared" si="30"/>
        <v>#DIV/0!</v>
      </c>
      <c r="J177" s="40" t="e">
        <f t="shared" si="31"/>
        <v>#DIV/0!</v>
      </c>
      <c r="K177" s="37" t="e">
        <f t="shared" si="32"/>
        <v>#DIV/0!</v>
      </c>
      <c r="L177" s="37" t="e">
        <f t="shared" si="33"/>
        <v>#DIV/0!</v>
      </c>
      <c r="M177" s="37" t="e">
        <f t="shared" si="34"/>
        <v>#DIV/0!</v>
      </c>
      <c r="N177" s="41" t="e">
        <f>'jan-nov'!M177</f>
        <v>#DIV/0!</v>
      </c>
      <c r="O177" s="41" t="e">
        <f t="shared" si="35"/>
        <v>#DIV/0!</v>
      </c>
    </row>
    <row r="178" spans="1:15" x14ac:dyDescent="0.2">
      <c r="A178" s="33">
        <v>1101</v>
      </c>
      <c r="B178" s="34" t="s">
        <v>231</v>
      </c>
      <c r="C178" s="35"/>
      <c r="D178" s="36"/>
      <c r="E178" s="37" t="e">
        <f t="shared" si="26"/>
        <v>#DIV/0!</v>
      </c>
      <c r="F178" s="38" t="str">
        <f t="shared" si="27"/>
        <v/>
      </c>
      <c r="G178" s="39" t="e">
        <f t="shared" si="28"/>
        <v>#DIV/0!</v>
      </c>
      <c r="H178" s="39" t="e">
        <f t="shared" si="29"/>
        <v>#DIV/0!</v>
      </c>
      <c r="I178" s="37" t="e">
        <f t="shared" si="30"/>
        <v>#DIV/0!</v>
      </c>
      <c r="J178" s="40" t="e">
        <f t="shared" si="31"/>
        <v>#DIV/0!</v>
      </c>
      <c r="K178" s="37" t="e">
        <f t="shared" si="32"/>
        <v>#DIV/0!</v>
      </c>
      <c r="L178" s="37" t="e">
        <f t="shared" si="33"/>
        <v>#DIV/0!</v>
      </c>
      <c r="M178" s="37" t="e">
        <f t="shared" si="34"/>
        <v>#DIV/0!</v>
      </c>
      <c r="N178" s="41" t="e">
        <f>'jan-nov'!M178</f>
        <v>#DIV/0!</v>
      </c>
      <c r="O178" s="41" t="e">
        <f t="shared" si="35"/>
        <v>#DIV/0!</v>
      </c>
    </row>
    <row r="179" spans="1:15" x14ac:dyDescent="0.2">
      <c r="A179" s="33">
        <v>1102</v>
      </c>
      <c r="B179" s="34" t="s">
        <v>232</v>
      </c>
      <c r="C179" s="35"/>
      <c r="D179" s="36"/>
      <c r="E179" s="37" t="e">
        <f t="shared" si="26"/>
        <v>#DIV/0!</v>
      </c>
      <c r="F179" s="38" t="str">
        <f t="shared" si="27"/>
        <v/>
      </c>
      <c r="G179" s="39" t="e">
        <f t="shared" si="28"/>
        <v>#DIV/0!</v>
      </c>
      <c r="H179" s="39" t="e">
        <f t="shared" si="29"/>
        <v>#DIV/0!</v>
      </c>
      <c r="I179" s="37" t="e">
        <f t="shared" si="30"/>
        <v>#DIV/0!</v>
      </c>
      <c r="J179" s="40" t="e">
        <f t="shared" si="31"/>
        <v>#DIV/0!</v>
      </c>
      <c r="K179" s="37" t="e">
        <f t="shared" si="32"/>
        <v>#DIV/0!</v>
      </c>
      <c r="L179" s="37" t="e">
        <f t="shared" si="33"/>
        <v>#DIV/0!</v>
      </c>
      <c r="M179" s="37" t="e">
        <f t="shared" si="34"/>
        <v>#DIV/0!</v>
      </c>
      <c r="N179" s="41" t="e">
        <f>'jan-nov'!M179</f>
        <v>#DIV/0!</v>
      </c>
      <c r="O179" s="41" t="e">
        <f t="shared" si="35"/>
        <v>#DIV/0!</v>
      </c>
    </row>
    <row r="180" spans="1:15" x14ac:dyDescent="0.2">
      <c r="A180" s="33">
        <v>1103</v>
      </c>
      <c r="B180" s="34" t="s">
        <v>233</v>
      </c>
      <c r="C180" s="35"/>
      <c r="D180" s="36"/>
      <c r="E180" s="37" t="e">
        <f t="shared" si="26"/>
        <v>#DIV/0!</v>
      </c>
      <c r="F180" s="38" t="str">
        <f t="shared" si="27"/>
        <v/>
      </c>
      <c r="G180" s="39" t="e">
        <f t="shared" si="28"/>
        <v>#DIV/0!</v>
      </c>
      <c r="H180" s="39" t="e">
        <f t="shared" si="29"/>
        <v>#DIV/0!</v>
      </c>
      <c r="I180" s="37" t="e">
        <f t="shared" si="30"/>
        <v>#DIV/0!</v>
      </c>
      <c r="J180" s="40" t="e">
        <f t="shared" si="31"/>
        <v>#DIV/0!</v>
      </c>
      <c r="K180" s="37" t="e">
        <f t="shared" si="32"/>
        <v>#DIV/0!</v>
      </c>
      <c r="L180" s="37" t="e">
        <f t="shared" si="33"/>
        <v>#DIV/0!</v>
      </c>
      <c r="M180" s="37" t="e">
        <f t="shared" si="34"/>
        <v>#DIV/0!</v>
      </c>
      <c r="N180" s="41" t="e">
        <f>'jan-nov'!M180</f>
        <v>#DIV/0!</v>
      </c>
      <c r="O180" s="41" t="e">
        <f t="shared" si="35"/>
        <v>#DIV/0!</v>
      </c>
    </row>
    <row r="181" spans="1:15" x14ac:dyDescent="0.2">
      <c r="A181" s="33">
        <v>1106</v>
      </c>
      <c r="B181" s="34" t="s">
        <v>234</v>
      </c>
      <c r="C181" s="35"/>
      <c r="D181" s="36"/>
      <c r="E181" s="37" t="e">
        <f t="shared" si="26"/>
        <v>#DIV/0!</v>
      </c>
      <c r="F181" s="38" t="str">
        <f t="shared" si="27"/>
        <v/>
      </c>
      <c r="G181" s="39" t="e">
        <f t="shared" si="28"/>
        <v>#DIV/0!</v>
      </c>
      <c r="H181" s="39" t="e">
        <f t="shared" si="29"/>
        <v>#DIV/0!</v>
      </c>
      <c r="I181" s="37" t="e">
        <f t="shared" si="30"/>
        <v>#DIV/0!</v>
      </c>
      <c r="J181" s="40" t="e">
        <f t="shared" si="31"/>
        <v>#DIV/0!</v>
      </c>
      <c r="K181" s="37" t="e">
        <f t="shared" si="32"/>
        <v>#DIV/0!</v>
      </c>
      <c r="L181" s="37" t="e">
        <f t="shared" si="33"/>
        <v>#DIV/0!</v>
      </c>
      <c r="M181" s="37" t="e">
        <f t="shared" si="34"/>
        <v>#DIV/0!</v>
      </c>
      <c r="N181" s="41" t="e">
        <f>'jan-nov'!M181</f>
        <v>#DIV/0!</v>
      </c>
      <c r="O181" s="41" t="e">
        <f t="shared" si="35"/>
        <v>#DIV/0!</v>
      </c>
    </row>
    <row r="182" spans="1:15" x14ac:dyDescent="0.2">
      <c r="A182" s="33">
        <v>1111</v>
      </c>
      <c r="B182" s="34" t="s">
        <v>235</v>
      </c>
      <c r="C182" s="35"/>
      <c r="D182" s="36"/>
      <c r="E182" s="37" t="e">
        <f t="shared" si="26"/>
        <v>#DIV/0!</v>
      </c>
      <c r="F182" s="38" t="str">
        <f t="shared" si="27"/>
        <v/>
      </c>
      <c r="G182" s="39" t="e">
        <f t="shared" si="28"/>
        <v>#DIV/0!</v>
      </c>
      <c r="H182" s="39" t="e">
        <f t="shared" si="29"/>
        <v>#DIV/0!</v>
      </c>
      <c r="I182" s="37" t="e">
        <f t="shared" si="30"/>
        <v>#DIV/0!</v>
      </c>
      <c r="J182" s="40" t="e">
        <f t="shared" si="31"/>
        <v>#DIV/0!</v>
      </c>
      <c r="K182" s="37" t="e">
        <f t="shared" si="32"/>
        <v>#DIV/0!</v>
      </c>
      <c r="L182" s="37" t="e">
        <f t="shared" si="33"/>
        <v>#DIV/0!</v>
      </c>
      <c r="M182" s="37" t="e">
        <f t="shared" si="34"/>
        <v>#DIV/0!</v>
      </c>
      <c r="N182" s="41" t="e">
        <f>'jan-nov'!M182</f>
        <v>#DIV/0!</v>
      </c>
      <c r="O182" s="41" t="e">
        <f t="shared" si="35"/>
        <v>#DIV/0!</v>
      </c>
    </row>
    <row r="183" spans="1:15" x14ac:dyDescent="0.2">
      <c r="A183" s="33">
        <v>1112</v>
      </c>
      <c r="B183" s="34" t="s">
        <v>236</v>
      </c>
      <c r="C183" s="35"/>
      <c r="D183" s="36"/>
      <c r="E183" s="37" t="e">
        <f t="shared" si="26"/>
        <v>#DIV/0!</v>
      </c>
      <c r="F183" s="38" t="str">
        <f t="shared" si="27"/>
        <v/>
      </c>
      <c r="G183" s="39" t="e">
        <f t="shared" si="28"/>
        <v>#DIV/0!</v>
      </c>
      <c r="H183" s="39" t="e">
        <f t="shared" si="29"/>
        <v>#DIV/0!</v>
      </c>
      <c r="I183" s="37" t="e">
        <f t="shared" si="30"/>
        <v>#DIV/0!</v>
      </c>
      <c r="J183" s="40" t="e">
        <f t="shared" si="31"/>
        <v>#DIV/0!</v>
      </c>
      <c r="K183" s="37" t="e">
        <f t="shared" si="32"/>
        <v>#DIV/0!</v>
      </c>
      <c r="L183" s="37" t="e">
        <f t="shared" si="33"/>
        <v>#DIV/0!</v>
      </c>
      <c r="M183" s="37" t="e">
        <f t="shared" si="34"/>
        <v>#DIV/0!</v>
      </c>
      <c r="N183" s="41" t="e">
        <f>'jan-nov'!M183</f>
        <v>#DIV/0!</v>
      </c>
      <c r="O183" s="41" t="e">
        <f t="shared" si="35"/>
        <v>#DIV/0!</v>
      </c>
    </row>
    <row r="184" spans="1:15" x14ac:dyDescent="0.2">
      <c r="A184" s="33">
        <v>1114</v>
      </c>
      <c r="B184" s="34" t="s">
        <v>237</v>
      </c>
      <c r="C184" s="35"/>
      <c r="D184" s="36"/>
      <c r="E184" s="37" t="e">
        <f t="shared" si="26"/>
        <v>#DIV/0!</v>
      </c>
      <c r="F184" s="38" t="str">
        <f t="shared" si="27"/>
        <v/>
      </c>
      <c r="G184" s="39" t="e">
        <f t="shared" si="28"/>
        <v>#DIV/0!</v>
      </c>
      <c r="H184" s="39" t="e">
        <f t="shared" si="29"/>
        <v>#DIV/0!</v>
      </c>
      <c r="I184" s="37" t="e">
        <f t="shared" si="30"/>
        <v>#DIV/0!</v>
      </c>
      <c r="J184" s="40" t="e">
        <f t="shared" si="31"/>
        <v>#DIV/0!</v>
      </c>
      <c r="K184" s="37" t="e">
        <f t="shared" si="32"/>
        <v>#DIV/0!</v>
      </c>
      <c r="L184" s="37" t="e">
        <f t="shared" si="33"/>
        <v>#DIV/0!</v>
      </c>
      <c r="M184" s="37" t="e">
        <f t="shared" si="34"/>
        <v>#DIV/0!</v>
      </c>
      <c r="N184" s="41" t="e">
        <f>'jan-nov'!M184</f>
        <v>#DIV/0!</v>
      </c>
      <c r="O184" s="41" t="e">
        <f t="shared" si="35"/>
        <v>#DIV/0!</v>
      </c>
    </row>
    <row r="185" spans="1:15" x14ac:dyDescent="0.2">
      <c r="A185" s="33">
        <v>1119</v>
      </c>
      <c r="B185" s="34" t="s">
        <v>238</v>
      </c>
      <c r="C185" s="35"/>
      <c r="D185" s="36"/>
      <c r="E185" s="37" t="e">
        <f t="shared" si="26"/>
        <v>#DIV/0!</v>
      </c>
      <c r="F185" s="38" t="str">
        <f t="shared" si="27"/>
        <v/>
      </c>
      <c r="G185" s="39" t="e">
        <f t="shared" si="28"/>
        <v>#DIV/0!</v>
      </c>
      <c r="H185" s="39" t="e">
        <f t="shared" si="29"/>
        <v>#DIV/0!</v>
      </c>
      <c r="I185" s="37" t="e">
        <f t="shared" si="30"/>
        <v>#DIV/0!</v>
      </c>
      <c r="J185" s="40" t="e">
        <f t="shared" si="31"/>
        <v>#DIV/0!</v>
      </c>
      <c r="K185" s="37" t="e">
        <f t="shared" si="32"/>
        <v>#DIV/0!</v>
      </c>
      <c r="L185" s="37" t="e">
        <f t="shared" si="33"/>
        <v>#DIV/0!</v>
      </c>
      <c r="M185" s="37" t="e">
        <f t="shared" si="34"/>
        <v>#DIV/0!</v>
      </c>
      <c r="N185" s="41" t="e">
        <f>'jan-nov'!M185</f>
        <v>#DIV/0!</v>
      </c>
      <c r="O185" s="41" t="e">
        <f t="shared" si="35"/>
        <v>#DIV/0!</v>
      </c>
    </row>
    <row r="186" spans="1:15" x14ac:dyDescent="0.2">
      <c r="A186" s="33">
        <v>1120</v>
      </c>
      <c r="B186" s="34" t="s">
        <v>239</v>
      </c>
      <c r="C186" s="35"/>
      <c r="D186" s="36"/>
      <c r="E186" s="37" t="e">
        <f t="shared" si="26"/>
        <v>#DIV/0!</v>
      </c>
      <c r="F186" s="38" t="str">
        <f t="shared" si="27"/>
        <v/>
      </c>
      <c r="G186" s="39" t="e">
        <f t="shared" si="28"/>
        <v>#DIV/0!</v>
      </c>
      <c r="H186" s="39" t="e">
        <f t="shared" si="29"/>
        <v>#DIV/0!</v>
      </c>
      <c r="I186" s="37" t="e">
        <f t="shared" si="30"/>
        <v>#DIV/0!</v>
      </c>
      <c r="J186" s="40" t="e">
        <f t="shared" si="31"/>
        <v>#DIV/0!</v>
      </c>
      <c r="K186" s="37" t="e">
        <f t="shared" si="32"/>
        <v>#DIV/0!</v>
      </c>
      <c r="L186" s="37" t="e">
        <f t="shared" si="33"/>
        <v>#DIV/0!</v>
      </c>
      <c r="M186" s="37" t="e">
        <f t="shared" si="34"/>
        <v>#DIV/0!</v>
      </c>
      <c r="N186" s="41" t="e">
        <f>'jan-nov'!M186</f>
        <v>#DIV/0!</v>
      </c>
      <c r="O186" s="41" t="e">
        <f t="shared" si="35"/>
        <v>#DIV/0!</v>
      </c>
    </row>
    <row r="187" spans="1:15" x14ac:dyDescent="0.2">
      <c r="A187" s="33">
        <v>1121</v>
      </c>
      <c r="B187" s="34" t="s">
        <v>240</v>
      </c>
      <c r="C187" s="35"/>
      <c r="D187" s="36"/>
      <c r="E187" s="37" t="e">
        <f t="shared" si="26"/>
        <v>#DIV/0!</v>
      </c>
      <c r="F187" s="38" t="str">
        <f t="shared" si="27"/>
        <v/>
      </c>
      <c r="G187" s="39" t="e">
        <f t="shared" si="28"/>
        <v>#DIV/0!</v>
      </c>
      <c r="H187" s="39" t="e">
        <f t="shared" si="29"/>
        <v>#DIV/0!</v>
      </c>
      <c r="I187" s="37" t="e">
        <f t="shared" si="30"/>
        <v>#DIV/0!</v>
      </c>
      <c r="J187" s="40" t="e">
        <f t="shared" si="31"/>
        <v>#DIV/0!</v>
      </c>
      <c r="K187" s="37" t="e">
        <f t="shared" si="32"/>
        <v>#DIV/0!</v>
      </c>
      <c r="L187" s="37" t="e">
        <f t="shared" si="33"/>
        <v>#DIV/0!</v>
      </c>
      <c r="M187" s="37" t="e">
        <f t="shared" si="34"/>
        <v>#DIV/0!</v>
      </c>
      <c r="N187" s="41" t="e">
        <f>'jan-nov'!M187</f>
        <v>#DIV/0!</v>
      </c>
      <c r="O187" s="41" t="e">
        <f t="shared" si="35"/>
        <v>#DIV/0!</v>
      </c>
    </row>
    <row r="188" spans="1:15" x14ac:dyDescent="0.2">
      <c r="A188" s="33">
        <v>1122</v>
      </c>
      <c r="B188" s="34" t="s">
        <v>241</v>
      </c>
      <c r="C188" s="35"/>
      <c r="D188" s="36"/>
      <c r="E188" s="37" t="e">
        <f t="shared" si="26"/>
        <v>#DIV/0!</v>
      </c>
      <c r="F188" s="38" t="str">
        <f t="shared" si="27"/>
        <v/>
      </c>
      <c r="G188" s="39" t="e">
        <f t="shared" si="28"/>
        <v>#DIV/0!</v>
      </c>
      <c r="H188" s="39" t="e">
        <f t="shared" si="29"/>
        <v>#DIV/0!</v>
      </c>
      <c r="I188" s="37" t="e">
        <f t="shared" si="30"/>
        <v>#DIV/0!</v>
      </c>
      <c r="J188" s="40" t="e">
        <f t="shared" si="31"/>
        <v>#DIV/0!</v>
      </c>
      <c r="K188" s="37" t="e">
        <f t="shared" si="32"/>
        <v>#DIV/0!</v>
      </c>
      <c r="L188" s="37" t="e">
        <f t="shared" si="33"/>
        <v>#DIV/0!</v>
      </c>
      <c r="M188" s="37" t="e">
        <f t="shared" si="34"/>
        <v>#DIV/0!</v>
      </c>
      <c r="N188" s="41" t="e">
        <f>'jan-nov'!M188</f>
        <v>#DIV/0!</v>
      </c>
      <c r="O188" s="41" t="e">
        <f t="shared" si="35"/>
        <v>#DIV/0!</v>
      </c>
    </row>
    <row r="189" spans="1:15" x14ac:dyDescent="0.2">
      <c r="A189" s="33">
        <v>1124</v>
      </c>
      <c r="B189" s="34" t="s">
        <v>242</v>
      </c>
      <c r="C189" s="35"/>
      <c r="D189" s="36"/>
      <c r="E189" s="37" t="e">
        <f t="shared" si="26"/>
        <v>#DIV/0!</v>
      </c>
      <c r="F189" s="38" t="str">
        <f t="shared" si="27"/>
        <v/>
      </c>
      <c r="G189" s="39" t="e">
        <f t="shared" si="28"/>
        <v>#DIV/0!</v>
      </c>
      <c r="H189" s="39" t="e">
        <f t="shared" si="29"/>
        <v>#DIV/0!</v>
      </c>
      <c r="I189" s="37" t="e">
        <f t="shared" si="30"/>
        <v>#DIV/0!</v>
      </c>
      <c r="J189" s="40" t="e">
        <f t="shared" si="31"/>
        <v>#DIV/0!</v>
      </c>
      <c r="K189" s="37" t="e">
        <f t="shared" si="32"/>
        <v>#DIV/0!</v>
      </c>
      <c r="L189" s="37" t="e">
        <f t="shared" si="33"/>
        <v>#DIV/0!</v>
      </c>
      <c r="M189" s="37" t="e">
        <f t="shared" si="34"/>
        <v>#DIV/0!</v>
      </c>
      <c r="N189" s="41" t="e">
        <f>'jan-nov'!M189</f>
        <v>#DIV/0!</v>
      </c>
      <c r="O189" s="41" t="e">
        <f t="shared" si="35"/>
        <v>#DIV/0!</v>
      </c>
    </row>
    <row r="190" spans="1:15" x14ac:dyDescent="0.2">
      <c r="A190" s="33">
        <v>1127</v>
      </c>
      <c r="B190" s="34" t="s">
        <v>243</v>
      </c>
      <c r="C190" s="35"/>
      <c r="D190" s="36"/>
      <c r="E190" s="37" t="e">
        <f t="shared" si="26"/>
        <v>#DIV/0!</v>
      </c>
      <c r="F190" s="38" t="str">
        <f t="shared" si="27"/>
        <v/>
      </c>
      <c r="G190" s="39" t="e">
        <f t="shared" si="28"/>
        <v>#DIV/0!</v>
      </c>
      <c r="H190" s="39" t="e">
        <f t="shared" si="29"/>
        <v>#DIV/0!</v>
      </c>
      <c r="I190" s="37" t="e">
        <f t="shared" si="30"/>
        <v>#DIV/0!</v>
      </c>
      <c r="J190" s="40" t="e">
        <f t="shared" si="31"/>
        <v>#DIV/0!</v>
      </c>
      <c r="K190" s="37" t="e">
        <f t="shared" si="32"/>
        <v>#DIV/0!</v>
      </c>
      <c r="L190" s="37" t="e">
        <f t="shared" si="33"/>
        <v>#DIV/0!</v>
      </c>
      <c r="M190" s="37" t="e">
        <f t="shared" si="34"/>
        <v>#DIV/0!</v>
      </c>
      <c r="N190" s="41" t="e">
        <f>'jan-nov'!M190</f>
        <v>#DIV/0!</v>
      </c>
      <c r="O190" s="41" t="e">
        <f t="shared" si="35"/>
        <v>#DIV/0!</v>
      </c>
    </row>
    <row r="191" spans="1:15" x14ac:dyDescent="0.2">
      <c r="A191" s="33">
        <v>1129</v>
      </c>
      <c r="B191" s="34" t="s">
        <v>244</v>
      </c>
      <c r="C191" s="35"/>
      <c r="D191" s="36"/>
      <c r="E191" s="37" t="e">
        <f t="shared" si="26"/>
        <v>#DIV/0!</v>
      </c>
      <c r="F191" s="38" t="str">
        <f t="shared" si="27"/>
        <v/>
      </c>
      <c r="G191" s="39" t="e">
        <f t="shared" si="28"/>
        <v>#DIV/0!</v>
      </c>
      <c r="H191" s="39" t="e">
        <f t="shared" si="29"/>
        <v>#DIV/0!</v>
      </c>
      <c r="I191" s="37" t="e">
        <f t="shared" si="30"/>
        <v>#DIV/0!</v>
      </c>
      <c r="J191" s="40" t="e">
        <f t="shared" si="31"/>
        <v>#DIV/0!</v>
      </c>
      <c r="K191" s="37" t="e">
        <f t="shared" si="32"/>
        <v>#DIV/0!</v>
      </c>
      <c r="L191" s="37" t="e">
        <f t="shared" si="33"/>
        <v>#DIV/0!</v>
      </c>
      <c r="M191" s="37" t="e">
        <f t="shared" si="34"/>
        <v>#DIV/0!</v>
      </c>
      <c r="N191" s="41" t="e">
        <f>'jan-nov'!M191</f>
        <v>#DIV/0!</v>
      </c>
      <c r="O191" s="41" t="e">
        <f t="shared" si="35"/>
        <v>#DIV/0!</v>
      </c>
    </row>
    <row r="192" spans="1:15" x14ac:dyDescent="0.2">
      <c r="A192" s="33">
        <v>1130</v>
      </c>
      <c r="B192" s="34" t="s">
        <v>245</v>
      </c>
      <c r="C192" s="35"/>
      <c r="D192" s="36"/>
      <c r="E192" s="37" t="e">
        <f t="shared" si="26"/>
        <v>#DIV/0!</v>
      </c>
      <c r="F192" s="38" t="str">
        <f t="shared" si="27"/>
        <v/>
      </c>
      <c r="G192" s="39" t="e">
        <f t="shared" si="28"/>
        <v>#DIV/0!</v>
      </c>
      <c r="H192" s="39" t="e">
        <f t="shared" si="29"/>
        <v>#DIV/0!</v>
      </c>
      <c r="I192" s="37" t="e">
        <f t="shared" si="30"/>
        <v>#DIV/0!</v>
      </c>
      <c r="J192" s="40" t="e">
        <f t="shared" si="31"/>
        <v>#DIV/0!</v>
      </c>
      <c r="K192" s="37" t="e">
        <f t="shared" si="32"/>
        <v>#DIV/0!</v>
      </c>
      <c r="L192" s="37" t="e">
        <f t="shared" si="33"/>
        <v>#DIV/0!</v>
      </c>
      <c r="M192" s="37" t="e">
        <f t="shared" si="34"/>
        <v>#DIV/0!</v>
      </c>
      <c r="N192" s="41" t="e">
        <f>'jan-nov'!M192</f>
        <v>#DIV/0!</v>
      </c>
      <c r="O192" s="41" t="e">
        <f t="shared" si="35"/>
        <v>#DIV/0!</v>
      </c>
    </row>
    <row r="193" spans="1:15" x14ac:dyDescent="0.2">
      <c r="A193" s="33">
        <v>1133</v>
      </c>
      <c r="B193" s="34" t="s">
        <v>246</v>
      </c>
      <c r="C193" s="35"/>
      <c r="D193" s="36"/>
      <c r="E193" s="37" t="e">
        <f t="shared" si="26"/>
        <v>#DIV/0!</v>
      </c>
      <c r="F193" s="38" t="str">
        <f t="shared" si="27"/>
        <v/>
      </c>
      <c r="G193" s="39" t="e">
        <f t="shared" si="28"/>
        <v>#DIV/0!</v>
      </c>
      <c r="H193" s="39" t="e">
        <f t="shared" si="29"/>
        <v>#DIV/0!</v>
      </c>
      <c r="I193" s="37" t="e">
        <f t="shared" si="30"/>
        <v>#DIV/0!</v>
      </c>
      <c r="J193" s="40" t="e">
        <f t="shared" si="31"/>
        <v>#DIV/0!</v>
      </c>
      <c r="K193" s="37" t="e">
        <f t="shared" si="32"/>
        <v>#DIV/0!</v>
      </c>
      <c r="L193" s="37" t="e">
        <f t="shared" si="33"/>
        <v>#DIV/0!</v>
      </c>
      <c r="M193" s="37" t="e">
        <f t="shared" si="34"/>
        <v>#DIV/0!</v>
      </c>
      <c r="N193" s="41" t="e">
        <f>'jan-nov'!M193</f>
        <v>#DIV/0!</v>
      </c>
      <c r="O193" s="41" t="e">
        <f t="shared" si="35"/>
        <v>#DIV/0!</v>
      </c>
    </row>
    <row r="194" spans="1:15" x14ac:dyDescent="0.2">
      <c r="A194" s="33">
        <v>1134</v>
      </c>
      <c r="B194" s="34" t="s">
        <v>247</v>
      </c>
      <c r="C194" s="35"/>
      <c r="D194" s="36"/>
      <c r="E194" s="37" t="e">
        <f t="shared" si="26"/>
        <v>#DIV/0!</v>
      </c>
      <c r="F194" s="38" t="str">
        <f t="shared" si="27"/>
        <v/>
      </c>
      <c r="G194" s="39" t="e">
        <f t="shared" si="28"/>
        <v>#DIV/0!</v>
      </c>
      <c r="H194" s="39" t="e">
        <f t="shared" si="29"/>
        <v>#DIV/0!</v>
      </c>
      <c r="I194" s="37" t="e">
        <f t="shared" si="30"/>
        <v>#DIV/0!</v>
      </c>
      <c r="J194" s="40" t="e">
        <f t="shared" si="31"/>
        <v>#DIV/0!</v>
      </c>
      <c r="K194" s="37" t="e">
        <f t="shared" si="32"/>
        <v>#DIV/0!</v>
      </c>
      <c r="L194" s="37" t="e">
        <f t="shared" si="33"/>
        <v>#DIV/0!</v>
      </c>
      <c r="M194" s="37" t="e">
        <f t="shared" si="34"/>
        <v>#DIV/0!</v>
      </c>
      <c r="N194" s="41" t="e">
        <f>'jan-nov'!M194</f>
        <v>#DIV/0!</v>
      </c>
      <c r="O194" s="41" t="e">
        <f t="shared" si="35"/>
        <v>#DIV/0!</v>
      </c>
    </row>
    <row r="195" spans="1:15" x14ac:dyDescent="0.2">
      <c r="A195" s="33">
        <v>1135</v>
      </c>
      <c r="B195" s="34" t="s">
        <v>248</v>
      </c>
      <c r="C195" s="35"/>
      <c r="D195" s="36"/>
      <c r="E195" s="37" t="e">
        <f t="shared" si="26"/>
        <v>#DIV/0!</v>
      </c>
      <c r="F195" s="38" t="str">
        <f t="shared" si="27"/>
        <v/>
      </c>
      <c r="G195" s="39" t="e">
        <f t="shared" si="28"/>
        <v>#DIV/0!</v>
      </c>
      <c r="H195" s="39" t="e">
        <f t="shared" si="29"/>
        <v>#DIV/0!</v>
      </c>
      <c r="I195" s="37" t="e">
        <f t="shared" si="30"/>
        <v>#DIV/0!</v>
      </c>
      <c r="J195" s="40" t="e">
        <f t="shared" si="31"/>
        <v>#DIV/0!</v>
      </c>
      <c r="K195" s="37" t="e">
        <f t="shared" si="32"/>
        <v>#DIV/0!</v>
      </c>
      <c r="L195" s="37" t="e">
        <f t="shared" si="33"/>
        <v>#DIV/0!</v>
      </c>
      <c r="M195" s="37" t="e">
        <f t="shared" si="34"/>
        <v>#DIV/0!</v>
      </c>
      <c r="N195" s="41" t="e">
        <f>'jan-nov'!M195</f>
        <v>#DIV/0!</v>
      </c>
      <c r="O195" s="41" t="e">
        <f t="shared" si="35"/>
        <v>#DIV/0!</v>
      </c>
    </row>
    <row r="196" spans="1:15" x14ac:dyDescent="0.2">
      <c r="A196" s="33">
        <v>1141</v>
      </c>
      <c r="B196" s="34" t="s">
        <v>249</v>
      </c>
      <c r="C196" s="35"/>
      <c r="D196" s="36"/>
      <c r="E196" s="37" t="e">
        <f t="shared" si="26"/>
        <v>#DIV/0!</v>
      </c>
      <c r="F196" s="38" t="str">
        <f t="shared" si="27"/>
        <v/>
      </c>
      <c r="G196" s="39" t="e">
        <f t="shared" si="28"/>
        <v>#DIV/0!</v>
      </c>
      <c r="H196" s="39" t="e">
        <f t="shared" si="29"/>
        <v>#DIV/0!</v>
      </c>
      <c r="I196" s="37" t="e">
        <f t="shared" si="30"/>
        <v>#DIV/0!</v>
      </c>
      <c r="J196" s="40" t="e">
        <f t="shared" si="31"/>
        <v>#DIV/0!</v>
      </c>
      <c r="K196" s="37" t="e">
        <f t="shared" si="32"/>
        <v>#DIV/0!</v>
      </c>
      <c r="L196" s="37" t="e">
        <f t="shared" si="33"/>
        <v>#DIV/0!</v>
      </c>
      <c r="M196" s="37" t="e">
        <f t="shared" si="34"/>
        <v>#DIV/0!</v>
      </c>
      <c r="N196" s="41" t="e">
        <f>'jan-nov'!M196</f>
        <v>#DIV/0!</v>
      </c>
      <c r="O196" s="41" t="e">
        <f t="shared" si="35"/>
        <v>#DIV/0!</v>
      </c>
    </row>
    <row r="197" spans="1:15" x14ac:dyDescent="0.2">
      <c r="A197" s="33">
        <v>1142</v>
      </c>
      <c r="B197" s="34" t="s">
        <v>250</v>
      </c>
      <c r="C197" s="35"/>
      <c r="D197" s="36"/>
      <c r="E197" s="37" t="e">
        <f t="shared" si="26"/>
        <v>#DIV/0!</v>
      </c>
      <c r="F197" s="38" t="str">
        <f t="shared" si="27"/>
        <v/>
      </c>
      <c r="G197" s="39" t="e">
        <f t="shared" si="28"/>
        <v>#DIV/0!</v>
      </c>
      <c r="H197" s="39" t="e">
        <f t="shared" si="29"/>
        <v>#DIV/0!</v>
      </c>
      <c r="I197" s="37" t="e">
        <f t="shared" si="30"/>
        <v>#DIV/0!</v>
      </c>
      <c r="J197" s="40" t="e">
        <f t="shared" si="31"/>
        <v>#DIV/0!</v>
      </c>
      <c r="K197" s="37" t="e">
        <f t="shared" si="32"/>
        <v>#DIV/0!</v>
      </c>
      <c r="L197" s="37" t="e">
        <f t="shared" si="33"/>
        <v>#DIV/0!</v>
      </c>
      <c r="M197" s="37" t="e">
        <f t="shared" si="34"/>
        <v>#DIV/0!</v>
      </c>
      <c r="N197" s="41" t="e">
        <f>'jan-nov'!M197</f>
        <v>#DIV/0!</v>
      </c>
      <c r="O197" s="41" t="e">
        <f t="shared" si="35"/>
        <v>#DIV/0!</v>
      </c>
    </row>
    <row r="198" spans="1:15" x14ac:dyDescent="0.2">
      <c r="A198" s="33">
        <v>1144</v>
      </c>
      <c r="B198" s="34" t="s">
        <v>251</v>
      </c>
      <c r="C198" s="35"/>
      <c r="D198" s="36"/>
      <c r="E198" s="37" t="e">
        <f t="shared" si="26"/>
        <v>#DIV/0!</v>
      </c>
      <c r="F198" s="38" t="str">
        <f t="shared" si="27"/>
        <v/>
      </c>
      <c r="G198" s="39" t="e">
        <f t="shared" si="28"/>
        <v>#DIV/0!</v>
      </c>
      <c r="H198" s="39" t="e">
        <f t="shared" si="29"/>
        <v>#DIV/0!</v>
      </c>
      <c r="I198" s="37" t="e">
        <f t="shared" si="30"/>
        <v>#DIV/0!</v>
      </c>
      <c r="J198" s="40" t="e">
        <f t="shared" si="31"/>
        <v>#DIV/0!</v>
      </c>
      <c r="K198" s="37" t="e">
        <f t="shared" si="32"/>
        <v>#DIV/0!</v>
      </c>
      <c r="L198" s="37" t="e">
        <f t="shared" si="33"/>
        <v>#DIV/0!</v>
      </c>
      <c r="M198" s="37" t="e">
        <f t="shared" si="34"/>
        <v>#DIV/0!</v>
      </c>
      <c r="N198" s="41" t="e">
        <f>'jan-nov'!M198</f>
        <v>#DIV/0!</v>
      </c>
      <c r="O198" s="41" t="e">
        <f t="shared" si="35"/>
        <v>#DIV/0!</v>
      </c>
    </row>
    <row r="199" spans="1:15" x14ac:dyDescent="0.2">
      <c r="A199" s="33">
        <v>1145</v>
      </c>
      <c r="B199" s="34" t="s">
        <v>252</v>
      </c>
      <c r="C199" s="35"/>
      <c r="D199" s="36"/>
      <c r="E199" s="37" t="e">
        <f t="shared" si="26"/>
        <v>#DIV/0!</v>
      </c>
      <c r="F199" s="38" t="str">
        <f t="shared" si="27"/>
        <v/>
      </c>
      <c r="G199" s="39" t="e">
        <f t="shared" si="28"/>
        <v>#DIV/0!</v>
      </c>
      <c r="H199" s="39" t="e">
        <f t="shared" si="29"/>
        <v>#DIV/0!</v>
      </c>
      <c r="I199" s="37" t="e">
        <f t="shared" si="30"/>
        <v>#DIV/0!</v>
      </c>
      <c r="J199" s="40" t="e">
        <f t="shared" si="31"/>
        <v>#DIV/0!</v>
      </c>
      <c r="K199" s="37" t="e">
        <f t="shared" si="32"/>
        <v>#DIV/0!</v>
      </c>
      <c r="L199" s="37" t="e">
        <f t="shared" si="33"/>
        <v>#DIV/0!</v>
      </c>
      <c r="M199" s="37" t="e">
        <f t="shared" si="34"/>
        <v>#DIV/0!</v>
      </c>
      <c r="N199" s="41" t="e">
        <f>'jan-nov'!M199</f>
        <v>#DIV/0!</v>
      </c>
      <c r="O199" s="41" t="e">
        <f t="shared" si="35"/>
        <v>#DIV/0!</v>
      </c>
    </row>
    <row r="200" spans="1:15" x14ac:dyDescent="0.2">
      <c r="A200" s="33">
        <v>1146</v>
      </c>
      <c r="B200" s="34" t="s">
        <v>253</v>
      </c>
      <c r="C200" s="35"/>
      <c r="D200" s="36"/>
      <c r="E200" s="37" t="e">
        <f t="shared" si="26"/>
        <v>#DIV/0!</v>
      </c>
      <c r="F200" s="38" t="str">
        <f t="shared" si="27"/>
        <v/>
      </c>
      <c r="G200" s="39" t="e">
        <f t="shared" si="28"/>
        <v>#DIV/0!</v>
      </c>
      <c r="H200" s="39" t="e">
        <f t="shared" si="29"/>
        <v>#DIV/0!</v>
      </c>
      <c r="I200" s="37" t="e">
        <f t="shared" si="30"/>
        <v>#DIV/0!</v>
      </c>
      <c r="J200" s="40" t="e">
        <f t="shared" si="31"/>
        <v>#DIV/0!</v>
      </c>
      <c r="K200" s="37" t="e">
        <f t="shared" si="32"/>
        <v>#DIV/0!</v>
      </c>
      <c r="L200" s="37" t="e">
        <f t="shared" si="33"/>
        <v>#DIV/0!</v>
      </c>
      <c r="M200" s="37" t="e">
        <f t="shared" si="34"/>
        <v>#DIV/0!</v>
      </c>
      <c r="N200" s="41" t="e">
        <f>'jan-nov'!M200</f>
        <v>#DIV/0!</v>
      </c>
      <c r="O200" s="41" t="e">
        <f t="shared" si="35"/>
        <v>#DIV/0!</v>
      </c>
    </row>
    <row r="201" spans="1:15" x14ac:dyDescent="0.2">
      <c r="A201" s="33">
        <v>1149</v>
      </c>
      <c r="B201" s="34" t="s">
        <v>254</v>
      </c>
      <c r="C201" s="35"/>
      <c r="D201" s="36"/>
      <c r="E201" s="37" t="e">
        <f t="shared" ref="E201:E264" si="36">(C201*1000)/D201</f>
        <v>#DIV/0!</v>
      </c>
      <c r="F201" s="38" t="str">
        <f t="shared" ref="F201:F264" si="37">IF(ISNUMBER(C201),E201/E$435,"")</f>
        <v/>
      </c>
      <c r="G201" s="39" t="e">
        <f t="shared" ref="G201:G264" si="38">(E$435-E201)*0.6</f>
        <v>#DIV/0!</v>
      </c>
      <c r="H201" s="39" t="e">
        <f t="shared" ref="H201:H264" si="39">IF(E201&gt;=E$435*0.9,0,IF(E201&lt;0.9*E$435,(E$435*0.9-E201)*0.35))</f>
        <v>#DIV/0!</v>
      </c>
      <c r="I201" s="37" t="e">
        <f t="shared" ref="I201:I264" si="40">G201+H201</f>
        <v>#DIV/0!</v>
      </c>
      <c r="J201" s="40" t="e">
        <f t="shared" ref="J201:J264" si="41">I$437</f>
        <v>#DIV/0!</v>
      </c>
      <c r="K201" s="37" t="e">
        <f t="shared" ref="K201:K264" si="42">I201+J201</f>
        <v>#DIV/0!</v>
      </c>
      <c r="L201" s="37" t="e">
        <f t="shared" ref="L201:L264" si="43">(I201*D201)</f>
        <v>#DIV/0!</v>
      </c>
      <c r="M201" s="37" t="e">
        <f t="shared" ref="M201:M264" si="44">(K201*D201)</f>
        <v>#DIV/0!</v>
      </c>
      <c r="N201" s="41" t="e">
        <f>'jan-nov'!M201</f>
        <v>#DIV/0!</v>
      </c>
      <c r="O201" s="41" t="e">
        <f t="shared" ref="O201:O264" si="45">M201-N201</f>
        <v>#DIV/0!</v>
      </c>
    </row>
    <row r="202" spans="1:15" x14ac:dyDescent="0.2">
      <c r="A202" s="33">
        <v>1151</v>
      </c>
      <c r="B202" s="34" t="s">
        <v>255</v>
      </c>
      <c r="C202" s="35"/>
      <c r="D202" s="36"/>
      <c r="E202" s="37" t="e">
        <f t="shared" si="36"/>
        <v>#DIV/0!</v>
      </c>
      <c r="F202" s="38" t="str">
        <f t="shared" si="37"/>
        <v/>
      </c>
      <c r="G202" s="39" t="e">
        <f t="shared" si="38"/>
        <v>#DIV/0!</v>
      </c>
      <c r="H202" s="39" t="e">
        <f t="shared" si="39"/>
        <v>#DIV/0!</v>
      </c>
      <c r="I202" s="37" t="e">
        <f t="shared" si="40"/>
        <v>#DIV/0!</v>
      </c>
      <c r="J202" s="40" t="e">
        <f t="shared" si="41"/>
        <v>#DIV/0!</v>
      </c>
      <c r="K202" s="37" t="e">
        <f t="shared" si="42"/>
        <v>#DIV/0!</v>
      </c>
      <c r="L202" s="37" t="e">
        <f t="shared" si="43"/>
        <v>#DIV/0!</v>
      </c>
      <c r="M202" s="37" t="e">
        <f t="shared" si="44"/>
        <v>#DIV/0!</v>
      </c>
      <c r="N202" s="41" t="e">
        <f>'jan-nov'!M202</f>
        <v>#DIV/0!</v>
      </c>
      <c r="O202" s="41" t="e">
        <f t="shared" si="45"/>
        <v>#DIV/0!</v>
      </c>
    </row>
    <row r="203" spans="1:15" x14ac:dyDescent="0.2">
      <c r="A203" s="33">
        <v>1160</v>
      </c>
      <c r="B203" s="34" t="s">
        <v>256</v>
      </c>
      <c r="C203" s="35"/>
      <c r="D203" s="36"/>
      <c r="E203" s="37" t="e">
        <f t="shared" si="36"/>
        <v>#DIV/0!</v>
      </c>
      <c r="F203" s="38" t="str">
        <f t="shared" si="37"/>
        <v/>
      </c>
      <c r="G203" s="39" t="e">
        <f t="shared" si="38"/>
        <v>#DIV/0!</v>
      </c>
      <c r="H203" s="39" t="e">
        <f t="shared" si="39"/>
        <v>#DIV/0!</v>
      </c>
      <c r="I203" s="37" t="e">
        <f t="shared" si="40"/>
        <v>#DIV/0!</v>
      </c>
      <c r="J203" s="40" t="e">
        <f t="shared" si="41"/>
        <v>#DIV/0!</v>
      </c>
      <c r="K203" s="37" t="e">
        <f t="shared" si="42"/>
        <v>#DIV/0!</v>
      </c>
      <c r="L203" s="37" t="e">
        <f t="shared" si="43"/>
        <v>#DIV/0!</v>
      </c>
      <c r="M203" s="37" t="e">
        <f t="shared" si="44"/>
        <v>#DIV/0!</v>
      </c>
      <c r="N203" s="41" t="e">
        <f>'jan-nov'!M203</f>
        <v>#DIV/0!</v>
      </c>
      <c r="O203" s="41" t="e">
        <f t="shared" si="45"/>
        <v>#DIV/0!</v>
      </c>
    </row>
    <row r="204" spans="1:15" x14ac:dyDescent="0.2">
      <c r="A204" s="33">
        <v>1201</v>
      </c>
      <c r="B204" s="34" t="s">
        <v>257</v>
      </c>
      <c r="C204" s="35"/>
      <c r="D204" s="36"/>
      <c r="E204" s="37" t="e">
        <f t="shared" si="36"/>
        <v>#DIV/0!</v>
      </c>
      <c r="F204" s="38" t="str">
        <f t="shared" si="37"/>
        <v/>
      </c>
      <c r="G204" s="39" t="e">
        <f t="shared" si="38"/>
        <v>#DIV/0!</v>
      </c>
      <c r="H204" s="39" t="e">
        <f t="shared" si="39"/>
        <v>#DIV/0!</v>
      </c>
      <c r="I204" s="37" t="e">
        <f t="shared" si="40"/>
        <v>#DIV/0!</v>
      </c>
      <c r="J204" s="40" t="e">
        <f t="shared" si="41"/>
        <v>#DIV/0!</v>
      </c>
      <c r="K204" s="37" t="e">
        <f t="shared" si="42"/>
        <v>#DIV/0!</v>
      </c>
      <c r="L204" s="37" t="e">
        <f t="shared" si="43"/>
        <v>#DIV/0!</v>
      </c>
      <c r="M204" s="37" t="e">
        <f t="shared" si="44"/>
        <v>#DIV/0!</v>
      </c>
      <c r="N204" s="41" t="e">
        <f>'jan-nov'!M204</f>
        <v>#DIV/0!</v>
      </c>
      <c r="O204" s="41" t="e">
        <f t="shared" si="45"/>
        <v>#DIV/0!</v>
      </c>
    </row>
    <row r="205" spans="1:15" x14ac:dyDescent="0.2">
      <c r="A205" s="33">
        <v>1211</v>
      </c>
      <c r="B205" s="34" t="s">
        <v>258</v>
      </c>
      <c r="C205" s="35"/>
      <c r="D205" s="36"/>
      <c r="E205" s="37" t="e">
        <f t="shared" si="36"/>
        <v>#DIV/0!</v>
      </c>
      <c r="F205" s="38" t="str">
        <f t="shared" si="37"/>
        <v/>
      </c>
      <c r="G205" s="39" t="e">
        <f t="shared" si="38"/>
        <v>#DIV/0!</v>
      </c>
      <c r="H205" s="39" t="e">
        <f t="shared" si="39"/>
        <v>#DIV/0!</v>
      </c>
      <c r="I205" s="37" t="e">
        <f t="shared" si="40"/>
        <v>#DIV/0!</v>
      </c>
      <c r="J205" s="40" t="e">
        <f t="shared" si="41"/>
        <v>#DIV/0!</v>
      </c>
      <c r="K205" s="37" t="e">
        <f t="shared" si="42"/>
        <v>#DIV/0!</v>
      </c>
      <c r="L205" s="37" t="e">
        <f t="shared" si="43"/>
        <v>#DIV/0!</v>
      </c>
      <c r="M205" s="37" t="e">
        <f t="shared" si="44"/>
        <v>#DIV/0!</v>
      </c>
      <c r="N205" s="41" t="e">
        <f>'jan-nov'!M205</f>
        <v>#DIV/0!</v>
      </c>
      <c r="O205" s="41" t="e">
        <f t="shared" si="45"/>
        <v>#DIV/0!</v>
      </c>
    </row>
    <row r="206" spans="1:15" x14ac:dyDescent="0.2">
      <c r="A206" s="33">
        <v>1216</v>
      </c>
      <c r="B206" s="34" t="s">
        <v>259</v>
      </c>
      <c r="C206" s="35"/>
      <c r="D206" s="36"/>
      <c r="E206" s="37" t="e">
        <f t="shared" si="36"/>
        <v>#DIV/0!</v>
      </c>
      <c r="F206" s="38" t="str">
        <f t="shared" si="37"/>
        <v/>
      </c>
      <c r="G206" s="39" t="e">
        <f t="shared" si="38"/>
        <v>#DIV/0!</v>
      </c>
      <c r="H206" s="39" t="e">
        <f t="shared" si="39"/>
        <v>#DIV/0!</v>
      </c>
      <c r="I206" s="37" t="e">
        <f t="shared" si="40"/>
        <v>#DIV/0!</v>
      </c>
      <c r="J206" s="40" t="e">
        <f t="shared" si="41"/>
        <v>#DIV/0!</v>
      </c>
      <c r="K206" s="37" t="e">
        <f t="shared" si="42"/>
        <v>#DIV/0!</v>
      </c>
      <c r="L206" s="37" t="e">
        <f t="shared" si="43"/>
        <v>#DIV/0!</v>
      </c>
      <c r="M206" s="37" t="e">
        <f t="shared" si="44"/>
        <v>#DIV/0!</v>
      </c>
      <c r="N206" s="41" t="e">
        <f>'jan-nov'!M206</f>
        <v>#DIV/0!</v>
      </c>
      <c r="O206" s="41" t="e">
        <f t="shared" si="45"/>
        <v>#DIV/0!</v>
      </c>
    </row>
    <row r="207" spans="1:15" x14ac:dyDescent="0.2">
      <c r="A207" s="33">
        <v>1219</v>
      </c>
      <c r="B207" s="34" t="s">
        <v>260</v>
      </c>
      <c r="C207" s="35"/>
      <c r="D207" s="36"/>
      <c r="E207" s="37" t="e">
        <f t="shared" si="36"/>
        <v>#DIV/0!</v>
      </c>
      <c r="F207" s="38" t="str">
        <f t="shared" si="37"/>
        <v/>
      </c>
      <c r="G207" s="39" t="e">
        <f t="shared" si="38"/>
        <v>#DIV/0!</v>
      </c>
      <c r="H207" s="39" t="e">
        <f t="shared" si="39"/>
        <v>#DIV/0!</v>
      </c>
      <c r="I207" s="37" t="e">
        <f t="shared" si="40"/>
        <v>#DIV/0!</v>
      </c>
      <c r="J207" s="40" t="e">
        <f t="shared" si="41"/>
        <v>#DIV/0!</v>
      </c>
      <c r="K207" s="37" t="e">
        <f t="shared" si="42"/>
        <v>#DIV/0!</v>
      </c>
      <c r="L207" s="37" t="e">
        <f t="shared" si="43"/>
        <v>#DIV/0!</v>
      </c>
      <c r="M207" s="37" t="e">
        <f t="shared" si="44"/>
        <v>#DIV/0!</v>
      </c>
      <c r="N207" s="41" t="e">
        <f>'jan-nov'!M207</f>
        <v>#DIV/0!</v>
      </c>
      <c r="O207" s="41" t="e">
        <f t="shared" si="45"/>
        <v>#DIV/0!</v>
      </c>
    </row>
    <row r="208" spans="1:15" x14ac:dyDescent="0.2">
      <c r="A208" s="33">
        <v>1221</v>
      </c>
      <c r="B208" s="34" t="s">
        <v>261</v>
      </c>
      <c r="C208" s="35"/>
      <c r="D208" s="36"/>
      <c r="E208" s="37" t="e">
        <f t="shared" si="36"/>
        <v>#DIV/0!</v>
      </c>
      <c r="F208" s="38" t="str">
        <f t="shared" si="37"/>
        <v/>
      </c>
      <c r="G208" s="39" t="e">
        <f t="shared" si="38"/>
        <v>#DIV/0!</v>
      </c>
      <c r="H208" s="39" t="e">
        <f t="shared" si="39"/>
        <v>#DIV/0!</v>
      </c>
      <c r="I208" s="37" t="e">
        <f t="shared" si="40"/>
        <v>#DIV/0!</v>
      </c>
      <c r="J208" s="40" t="e">
        <f t="shared" si="41"/>
        <v>#DIV/0!</v>
      </c>
      <c r="K208" s="37" t="e">
        <f t="shared" si="42"/>
        <v>#DIV/0!</v>
      </c>
      <c r="L208" s="37" t="e">
        <f t="shared" si="43"/>
        <v>#DIV/0!</v>
      </c>
      <c r="M208" s="37" t="e">
        <f t="shared" si="44"/>
        <v>#DIV/0!</v>
      </c>
      <c r="N208" s="41" t="e">
        <f>'jan-nov'!M208</f>
        <v>#DIV/0!</v>
      </c>
      <c r="O208" s="41" t="e">
        <f t="shared" si="45"/>
        <v>#DIV/0!</v>
      </c>
    </row>
    <row r="209" spans="1:15" x14ac:dyDescent="0.2">
      <c r="A209" s="33">
        <v>1222</v>
      </c>
      <c r="B209" s="34" t="s">
        <v>262</v>
      </c>
      <c r="C209" s="35"/>
      <c r="D209" s="36"/>
      <c r="E209" s="37" t="e">
        <f t="shared" si="36"/>
        <v>#DIV/0!</v>
      </c>
      <c r="F209" s="38" t="str">
        <f t="shared" si="37"/>
        <v/>
      </c>
      <c r="G209" s="39" t="e">
        <f t="shared" si="38"/>
        <v>#DIV/0!</v>
      </c>
      <c r="H209" s="39" t="e">
        <f t="shared" si="39"/>
        <v>#DIV/0!</v>
      </c>
      <c r="I209" s="37" t="e">
        <f t="shared" si="40"/>
        <v>#DIV/0!</v>
      </c>
      <c r="J209" s="40" t="e">
        <f t="shared" si="41"/>
        <v>#DIV/0!</v>
      </c>
      <c r="K209" s="37" t="e">
        <f t="shared" si="42"/>
        <v>#DIV/0!</v>
      </c>
      <c r="L209" s="37" t="e">
        <f t="shared" si="43"/>
        <v>#DIV/0!</v>
      </c>
      <c r="M209" s="37" t="e">
        <f t="shared" si="44"/>
        <v>#DIV/0!</v>
      </c>
      <c r="N209" s="41" t="e">
        <f>'jan-nov'!M209</f>
        <v>#DIV/0!</v>
      </c>
      <c r="O209" s="41" t="e">
        <f t="shared" si="45"/>
        <v>#DIV/0!</v>
      </c>
    </row>
    <row r="210" spans="1:15" x14ac:dyDescent="0.2">
      <c r="A210" s="33">
        <v>1223</v>
      </c>
      <c r="B210" s="34" t="s">
        <v>263</v>
      </c>
      <c r="C210" s="35"/>
      <c r="D210" s="36"/>
      <c r="E210" s="37" t="e">
        <f t="shared" si="36"/>
        <v>#DIV/0!</v>
      </c>
      <c r="F210" s="38" t="str">
        <f t="shared" si="37"/>
        <v/>
      </c>
      <c r="G210" s="39" t="e">
        <f t="shared" si="38"/>
        <v>#DIV/0!</v>
      </c>
      <c r="H210" s="39" t="e">
        <f t="shared" si="39"/>
        <v>#DIV/0!</v>
      </c>
      <c r="I210" s="37" t="e">
        <f t="shared" si="40"/>
        <v>#DIV/0!</v>
      </c>
      <c r="J210" s="40" t="e">
        <f t="shared" si="41"/>
        <v>#DIV/0!</v>
      </c>
      <c r="K210" s="37" t="e">
        <f t="shared" si="42"/>
        <v>#DIV/0!</v>
      </c>
      <c r="L210" s="37" t="e">
        <f t="shared" si="43"/>
        <v>#DIV/0!</v>
      </c>
      <c r="M210" s="37" t="e">
        <f t="shared" si="44"/>
        <v>#DIV/0!</v>
      </c>
      <c r="N210" s="41" t="e">
        <f>'jan-nov'!M210</f>
        <v>#DIV/0!</v>
      </c>
      <c r="O210" s="41" t="e">
        <f t="shared" si="45"/>
        <v>#DIV/0!</v>
      </c>
    </row>
    <row r="211" spans="1:15" x14ac:dyDescent="0.2">
      <c r="A211" s="33">
        <v>1224</v>
      </c>
      <c r="B211" s="34" t="s">
        <v>264</v>
      </c>
      <c r="C211" s="35"/>
      <c r="D211" s="36"/>
      <c r="E211" s="37" t="e">
        <f t="shared" si="36"/>
        <v>#DIV/0!</v>
      </c>
      <c r="F211" s="38" t="str">
        <f t="shared" si="37"/>
        <v/>
      </c>
      <c r="G211" s="39" t="e">
        <f t="shared" si="38"/>
        <v>#DIV/0!</v>
      </c>
      <c r="H211" s="39" t="e">
        <f t="shared" si="39"/>
        <v>#DIV/0!</v>
      </c>
      <c r="I211" s="37" t="e">
        <f t="shared" si="40"/>
        <v>#DIV/0!</v>
      </c>
      <c r="J211" s="40" t="e">
        <f t="shared" si="41"/>
        <v>#DIV/0!</v>
      </c>
      <c r="K211" s="37" t="e">
        <f t="shared" si="42"/>
        <v>#DIV/0!</v>
      </c>
      <c r="L211" s="37" t="e">
        <f t="shared" si="43"/>
        <v>#DIV/0!</v>
      </c>
      <c r="M211" s="37" t="e">
        <f t="shared" si="44"/>
        <v>#DIV/0!</v>
      </c>
      <c r="N211" s="41" t="e">
        <f>'jan-nov'!M211</f>
        <v>#DIV/0!</v>
      </c>
      <c r="O211" s="41" t="e">
        <f t="shared" si="45"/>
        <v>#DIV/0!</v>
      </c>
    </row>
    <row r="212" spans="1:15" x14ac:dyDescent="0.2">
      <c r="A212" s="33">
        <v>1227</v>
      </c>
      <c r="B212" s="34" t="s">
        <v>265</v>
      </c>
      <c r="C212" s="35"/>
      <c r="D212" s="36"/>
      <c r="E212" s="37" t="e">
        <f t="shared" si="36"/>
        <v>#DIV/0!</v>
      </c>
      <c r="F212" s="38" t="str">
        <f t="shared" si="37"/>
        <v/>
      </c>
      <c r="G212" s="39" t="e">
        <f t="shared" si="38"/>
        <v>#DIV/0!</v>
      </c>
      <c r="H212" s="39" t="e">
        <f t="shared" si="39"/>
        <v>#DIV/0!</v>
      </c>
      <c r="I212" s="37" t="e">
        <f t="shared" si="40"/>
        <v>#DIV/0!</v>
      </c>
      <c r="J212" s="40" t="e">
        <f t="shared" si="41"/>
        <v>#DIV/0!</v>
      </c>
      <c r="K212" s="37" t="e">
        <f t="shared" si="42"/>
        <v>#DIV/0!</v>
      </c>
      <c r="L212" s="37" t="e">
        <f t="shared" si="43"/>
        <v>#DIV/0!</v>
      </c>
      <c r="M212" s="37" t="e">
        <f t="shared" si="44"/>
        <v>#DIV/0!</v>
      </c>
      <c r="N212" s="41" t="e">
        <f>'jan-nov'!M212</f>
        <v>#DIV/0!</v>
      </c>
      <c r="O212" s="41" t="e">
        <f t="shared" si="45"/>
        <v>#DIV/0!</v>
      </c>
    </row>
    <row r="213" spans="1:15" x14ac:dyDescent="0.2">
      <c r="A213" s="33">
        <v>1228</v>
      </c>
      <c r="B213" s="34" t="s">
        <v>266</v>
      </c>
      <c r="C213" s="35"/>
      <c r="D213" s="36"/>
      <c r="E213" s="37" t="e">
        <f t="shared" si="36"/>
        <v>#DIV/0!</v>
      </c>
      <c r="F213" s="38" t="str">
        <f t="shared" si="37"/>
        <v/>
      </c>
      <c r="G213" s="39" t="e">
        <f t="shared" si="38"/>
        <v>#DIV/0!</v>
      </c>
      <c r="H213" s="39" t="e">
        <f t="shared" si="39"/>
        <v>#DIV/0!</v>
      </c>
      <c r="I213" s="37" t="e">
        <f t="shared" si="40"/>
        <v>#DIV/0!</v>
      </c>
      <c r="J213" s="40" t="e">
        <f t="shared" si="41"/>
        <v>#DIV/0!</v>
      </c>
      <c r="K213" s="37" t="e">
        <f t="shared" si="42"/>
        <v>#DIV/0!</v>
      </c>
      <c r="L213" s="37" t="e">
        <f t="shared" si="43"/>
        <v>#DIV/0!</v>
      </c>
      <c r="M213" s="37" t="e">
        <f t="shared" si="44"/>
        <v>#DIV/0!</v>
      </c>
      <c r="N213" s="41" t="e">
        <f>'jan-nov'!M213</f>
        <v>#DIV/0!</v>
      </c>
      <c r="O213" s="41" t="e">
        <f t="shared" si="45"/>
        <v>#DIV/0!</v>
      </c>
    </row>
    <row r="214" spans="1:15" x14ac:dyDescent="0.2">
      <c r="A214" s="33">
        <v>1231</v>
      </c>
      <c r="B214" s="34" t="s">
        <v>267</v>
      </c>
      <c r="C214" s="35"/>
      <c r="D214" s="36"/>
      <c r="E214" s="37" t="e">
        <f t="shared" si="36"/>
        <v>#DIV/0!</v>
      </c>
      <c r="F214" s="38" t="str">
        <f t="shared" si="37"/>
        <v/>
      </c>
      <c r="G214" s="39" t="e">
        <f t="shared" si="38"/>
        <v>#DIV/0!</v>
      </c>
      <c r="H214" s="39" t="e">
        <f t="shared" si="39"/>
        <v>#DIV/0!</v>
      </c>
      <c r="I214" s="37" t="e">
        <f t="shared" si="40"/>
        <v>#DIV/0!</v>
      </c>
      <c r="J214" s="40" t="e">
        <f t="shared" si="41"/>
        <v>#DIV/0!</v>
      </c>
      <c r="K214" s="37" t="e">
        <f t="shared" si="42"/>
        <v>#DIV/0!</v>
      </c>
      <c r="L214" s="37" t="e">
        <f t="shared" si="43"/>
        <v>#DIV/0!</v>
      </c>
      <c r="M214" s="37" t="e">
        <f t="shared" si="44"/>
        <v>#DIV/0!</v>
      </c>
      <c r="N214" s="41" t="e">
        <f>'jan-nov'!M214</f>
        <v>#DIV/0!</v>
      </c>
      <c r="O214" s="41" t="e">
        <f t="shared" si="45"/>
        <v>#DIV/0!</v>
      </c>
    </row>
    <row r="215" spans="1:15" x14ac:dyDescent="0.2">
      <c r="A215" s="33">
        <v>1232</v>
      </c>
      <c r="B215" s="34" t="s">
        <v>268</v>
      </c>
      <c r="C215" s="35"/>
      <c r="D215" s="36"/>
      <c r="E215" s="37" t="e">
        <f t="shared" si="36"/>
        <v>#DIV/0!</v>
      </c>
      <c r="F215" s="38" t="str">
        <f t="shared" si="37"/>
        <v/>
      </c>
      <c r="G215" s="39" t="e">
        <f t="shared" si="38"/>
        <v>#DIV/0!</v>
      </c>
      <c r="H215" s="39" t="e">
        <f t="shared" si="39"/>
        <v>#DIV/0!</v>
      </c>
      <c r="I215" s="37" t="e">
        <f t="shared" si="40"/>
        <v>#DIV/0!</v>
      </c>
      <c r="J215" s="40" t="e">
        <f t="shared" si="41"/>
        <v>#DIV/0!</v>
      </c>
      <c r="K215" s="37" t="e">
        <f t="shared" si="42"/>
        <v>#DIV/0!</v>
      </c>
      <c r="L215" s="37" t="e">
        <f t="shared" si="43"/>
        <v>#DIV/0!</v>
      </c>
      <c r="M215" s="37" t="e">
        <f t="shared" si="44"/>
        <v>#DIV/0!</v>
      </c>
      <c r="N215" s="41" t="e">
        <f>'jan-nov'!M215</f>
        <v>#DIV/0!</v>
      </c>
      <c r="O215" s="41" t="e">
        <f t="shared" si="45"/>
        <v>#DIV/0!</v>
      </c>
    </row>
    <row r="216" spans="1:15" x14ac:dyDescent="0.2">
      <c r="A216" s="33">
        <v>1233</v>
      </c>
      <c r="B216" s="34" t="s">
        <v>269</v>
      </c>
      <c r="C216" s="35"/>
      <c r="D216" s="36"/>
      <c r="E216" s="37" t="e">
        <f t="shared" si="36"/>
        <v>#DIV/0!</v>
      </c>
      <c r="F216" s="38" t="str">
        <f t="shared" si="37"/>
        <v/>
      </c>
      <c r="G216" s="39" t="e">
        <f t="shared" si="38"/>
        <v>#DIV/0!</v>
      </c>
      <c r="H216" s="39" t="e">
        <f t="shared" si="39"/>
        <v>#DIV/0!</v>
      </c>
      <c r="I216" s="37" t="e">
        <f t="shared" si="40"/>
        <v>#DIV/0!</v>
      </c>
      <c r="J216" s="40" t="e">
        <f t="shared" si="41"/>
        <v>#DIV/0!</v>
      </c>
      <c r="K216" s="37" t="e">
        <f t="shared" si="42"/>
        <v>#DIV/0!</v>
      </c>
      <c r="L216" s="37" t="e">
        <f t="shared" si="43"/>
        <v>#DIV/0!</v>
      </c>
      <c r="M216" s="37" t="e">
        <f t="shared" si="44"/>
        <v>#DIV/0!</v>
      </c>
      <c r="N216" s="41" t="e">
        <f>'jan-nov'!M216</f>
        <v>#DIV/0!</v>
      </c>
      <c r="O216" s="41" t="e">
        <f t="shared" si="45"/>
        <v>#DIV/0!</v>
      </c>
    </row>
    <row r="217" spans="1:15" x14ac:dyDescent="0.2">
      <c r="A217" s="33">
        <v>1234</v>
      </c>
      <c r="B217" s="34" t="s">
        <v>270</v>
      </c>
      <c r="C217" s="35"/>
      <c r="D217" s="36"/>
      <c r="E217" s="37" t="e">
        <f t="shared" si="36"/>
        <v>#DIV/0!</v>
      </c>
      <c r="F217" s="38" t="str">
        <f t="shared" si="37"/>
        <v/>
      </c>
      <c r="G217" s="39" t="e">
        <f t="shared" si="38"/>
        <v>#DIV/0!</v>
      </c>
      <c r="H217" s="39" t="e">
        <f t="shared" si="39"/>
        <v>#DIV/0!</v>
      </c>
      <c r="I217" s="37" t="e">
        <f t="shared" si="40"/>
        <v>#DIV/0!</v>
      </c>
      <c r="J217" s="40" t="e">
        <f t="shared" si="41"/>
        <v>#DIV/0!</v>
      </c>
      <c r="K217" s="37" t="e">
        <f t="shared" si="42"/>
        <v>#DIV/0!</v>
      </c>
      <c r="L217" s="37" t="e">
        <f t="shared" si="43"/>
        <v>#DIV/0!</v>
      </c>
      <c r="M217" s="37" t="e">
        <f t="shared" si="44"/>
        <v>#DIV/0!</v>
      </c>
      <c r="N217" s="41" t="e">
        <f>'jan-nov'!M217</f>
        <v>#DIV/0!</v>
      </c>
      <c r="O217" s="41" t="e">
        <f t="shared" si="45"/>
        <v>#DIV/0!</v>
      </c>
    </row>
    <row r="218" spans="1:15" x14ac:dyDescent="0.2">
      <c r="A218" s="33">
        <v>1235</v>
      </c>
      <c r="B218" s="34" t="s">
        <v>271</v>
      </c>
      <c r="C218" s="35"/>
      <c r="D218" s="36"/>
      <c r="E218" s="37" t="e">
        <f t="shared" si="36"/>
        <v>#DIV/0!</v>
      </c>
      <c r="F218" s="38" t="str">
        <f t="shared" si="37"/>
        <v/>
      </c>
      <c r="G218" s="39" t="e">
        <f t="shared" si="38"/>
        <v>#DIV/0!</v>
      </c>
      <c r="H218" s="39" t="e">
        <f t="shared" si="39"/>
        <v>#DIV/0!</v>
      </c>
      <c r="I218" s="37" t="e">
        <f t="shared" si="40"/>
        <v>#DIV/0!</v>
      </c>
      <c r="J218" s="40" t="e">
        <f t="shared" si="41"/>
        <v>#DIV/0!</v>
      </c>
      <c r="K218" s="37" t="e">
        <f t="shared" si="42"/>
        <v>#DIV/0!</v>
      </c>
      <c r="L218" s="37" t="e">
        <f t="shared" si="43"/>
        <v>#DIV/0!</v>
      </c>
      <c r="M218" s="37" t="e">
        <f t="shared" si="44"/>
        <v>#DIV/0!</v>
      </c>
      <c r="N218" s="41" t="e">
        <f>'jan-nov'!M218</f>
        <v>#DIV/0!</v>
      </c>
      <c r="O218" s="41" t="e">
        <f t="shared" si="45"/>
        <v>#DIV/0!</v>
      </c>
    </row>
    <row r="219" spans="1:15" x14ac:dyDescent="0.2">
      <c r="A219" s="33">
        <v>1238</v>
      </c>
      <c r="B219" s="34" t="s">
        <v>272</v>
      </c>
      <c r="C219" s="35"/>
      <c r="D219" s="36"/>
      <c r="E219" s="37" t="e">
        <f t="shared" si="36"/>
        <v>#DIV/0!</v>
      </c>
      <c r="F219" s="38" t="str">
        <f t="shared" si="37"/>
        <v/>
      </c>
      <c r="G219" s="39" t="e">
        <f t="shared" si="38"/>
        <v>#DIV/0!</v>
      </c>
      <c r="H219" s="39" t="e">
        <f t="shared" si="39"/>
        <v>#DIV/0!</v>
      </c>
      <c r="I219" s="37" t="e">
        <f t="shared" si="40"/>
        <v>#DIV/0!</v>
      </c>
      <c r="J219" s="40" t="e">
        <f t="shared" si="41"/>
        <v>#DIV/0!</v>
      </c>
      <c r="K219" s="37" t="e">
        <f t="shared" si="42"/>
        <v>#DIV/0!</v>
      </c>
      <c r="L219" s="37" t="e">
        <f t="shared" si="43"/>
        <v>#DIV/0!</v>
      </c>
      <c r="M219" s="37" t="e">
        <f t="shared" si="44"/>
        <v>#DIV/0!</v>
      </c>
      <c r="N219" s="41" t="e">
        <f>'jan-nov'!M219</f>
        <v>#DIV/0!</v>
      </c>
      <c r="O219" s="41" t="e">
        <f t="shared" si="45"/>
        <v>#DIV/0!</v>
      </c>
    </row>
    <row r="220" spans="1:15" x14ac:dyDescent="0.2">
      <c r="A220" s="33">
        <v>1241</v>
      </c>
      <c r="B220" s="34" t="s">
        <v>273</v>
      </c>
      <c r="C220" s="35"/>
      <c r="D220" s="36"/>
      <c r="E220" s="37" t="e">
        <f t="shared" si="36"/>
        <v>#DIV/0!</v>
      </c>
      <c r="F220" s="38" t="str">
        <f t="shared" si="37"/>
        <v/>
      </c>
      <c r="G220" s="39" t="e">
        <f t="shared" si="38"/>
        <v>#DIV/0!</v>
      </c>
      <c r="H220" s="39" t="e">
        <f t="shared" si="39"/>
        <v>#DIV/0!</v>
      </c>
      <c r="I220" s="37" t="e">
        <f t="shared" si="40"/>
        <v>#DIV/0!</v>
      </c>
      <c r="J220" s="40" t="e">
        <f t="shared" si="41"/>
        <v>#DIV/0!</v>
      </c>
      <c r="K220" s="37" t="e">
        <f t="shared" si="42"/>
        <v>#DIV/0!</v>
      </c>
      <c r="L220" s="37" t="e">
        <f t="shared" si="43"/>
        <v>#DIV/0!</v>
      </c>
      <c r="M220" s="37" t="e">
        <f t="shared" si="44"/>
        <v>#DIV/0!</v>
      </c>
      <c r="N220" s="41" t="e">
        <f>'jan-nov'!M220</f>
        <v>#DIV/0!</v>
      </c>
      <c r="O220" s="41" t="e">
        <f t="shared" si="45"/>
        <v>#DIV/0!</v>
      </c>
    </row>
    <row r="221" spans="1:15" x14ac:dyDescent="0.2">
      <c r="A221" s="33">
        <v>1242</v>
      </c>
      <c r="B221" s="34" t="s">
        <v>274</v>
      </c>
      <c r="C221" s="35"/>
      <c r="D221" s="36"/>
      <c r="E221" s="37" t="e">
        <f t="shared" si="36"/>
        <v>#DIV/0!</v>
      </c>
      <c r="F221" s="38" t="str">
        <f t="shared" si="37"/>
        <v/>
      </c>
      <c r="G221" s="39" t="e">
        <f t="shared" si="38"/>
        <v>#DIV/0!</v>
      </c>
      <c r="H221" s="39" t="e">
        <f t="shared" si="39"/>
        <v>#DIV/0!</v>
      </c>
      <c r="I221" s="37" t="e">
        <f t="shared" si="40"/>
        <v>#DIV/0!</v>
      </c>
      <c r="J221" s="40" t="e">
        <f t="shared" si="41"/>
        <v>#DIV/0!</v>
      </c>
      <c r="K221" s="37" t="e">
        <f t="shared" si="42"/>
        <v>#DIV/0!</v>
      </c>
      <c r="L221" s="37" t="e">
        <f t="shared" si="43"/>
        <v>#DIV/0!</v>
      </c>
      <c r="M221" s="37" t="e">
        <f t="shared" si="44"/>
        <v>#DIV/0!</v>
      </c>
      <c r="N221" s="41" t="e">
        <f>'jan-nov'!M221</f>
        <v>#DIV/0!</v>
      </c>
      <c r="O221" s="41" t="e">
        <f t="shared" si="45"/>
        <v>#DIV/0!</v>
      </c>
    </row>
    <row r="222" spans="1:15" x14ac:dyDescent="0.2">
      <c r="A222" s="33">
        <v>1243</v>
      </c>
      <c r="B222" s="34" t="s">
        <v>124</v>
      </c>
      <c r="C222" s="35"/>
      <c r="D222" s="36"/>
      <c r="E222" s="37" t="e">
        <f t="shared" si="36"/>
        <v>#DIV/0!</v>
      </c>
      <c r="F222" s="38" t="str">
        <f t="shared" si="37"/>
        <v/>
      </c>
      <c r="G222" s="39" t="e">
        <f t="shared" si="38"/>
        <v>#DIV/0!</v>
      </c>
      <c r="H222" s="39" t="e">
        <f t="shared" si="39"/>
        <v>#DIV/0!</v>
      </c>
      <c r="I222" s="37" t="e">
        <f t="shared" si="40"/>
        <v>#DIV/0!</v>
      </c>
      <c r="J222" s="40" t="e">
        <f t="shared" si="41"/>
        <v>#DIV/0!</v>
      </c>
      <c r="K222" s="37" t="e">
        <f t="shared" si="42"/>
        <v>#DIV/0!</v>
      </c>
      <c r="L222" s="37" t="e">
        <f t="shared" si="43"/>
        <v>#DIV/0!</v>
      </c>
      <c r="M222" s="37" t="e">
        <f t="shared" si="44"/>
        <v>#DIV/0!</v>
      </c>
      <c r="N222" s="41" t="e">
        <f>'jan-nov'!M222</f>
        <v>#DIV/0!</v>
      </c>
      <c r="O222" s="41" t="e">
        <f t="shared" si="45"/>
        <v>#DIV/0!</v>
      </c>
    </row>
    <row r="223" spans="1:15" x14ac:dyDescent="0.2">
      <c r="A223" s="33">
        <v>1244</v>
      </c>
      <c r="B223" s="34" t="s">
        <v>275</v>
      </c>
      <c r="C223" s="35"/>
      <c r="D223" s="36"/>
      <c r="E223" s="37" t="e">
        <f t="shared" si="36"/>
        <v>#DIV/0!</v>
      </c>
      <c r="F223" s="38" t="str">
        <f t="shared" si="37"/>
        <v/>
      </c>
      <c r="G223" s="39" t="e">
        <f t="shared" si="38"/>
        <v>#DIV/0!</v>
      </c>
      <c r="H223" s="39" t="e">
        <f t="shared" si="39"/>
        <v>#DIV/0!</v>
      </c>
      <c r="I223" s="37" t="e">
        <f t="shared" si="40"/>
        <v>#DIV/0!</v>
      </c>
      <c r="J223" s="40" t="e">
        <f t="shared" si="41"/>
        <v>#DIV/0!</v>
      </c>
      <c r="K223" s="37" t="e">
        <f t="shared" si="42"/>
        <v>#DIV/0!</v>
      </c>
      <c r="L223" s="37" t="e">
        <f t="shared" si="43"/>
        <v>#DIV/0!</v>
      </c>
      <c r="M223" s="37" t="e">
        <f t="shared" si="44"/>
        <v>#DIV/0!</v>
      </c>
      <c r="N223" s="41" t="e">
        <f>'jan-nov'!M223</f>
        <v>#DIV/0!</v>
      </c>
      <c r="O223" s="41" t="e">
        <f t="shared" si="45"/>
        <v>#DIV/0!</v>
      </c>
    </row>
    <row r="224" spans="1:15" x14ac:dyDescent="0.2">
      <c r="A224" s="33">
        <v>1245</v>
      </c>
      <c r="B224" s="34" t="s">
        <v>276</v>
      </c>
      <c r="C224" s="35"/>
      <c r="D224" s="36"/>
      <c r="E224" s="37" t="e">
        <f t="shared" si="36"/>
        <v>#DIV/0!</v>
      </c>
      <c r="F224" s="38" t="str">
        <f t="shared" si="37"/>
        <v/>
      </c>
      <c r="G224" s="39" t="e">
        <f t="shared" si="38"/>
        <v>#DIV/0!</v>
      </c>
      <c r="H224" s="39" t="e">
        <f t="shared" si="39"/>
        <v>#DIV/0!</v>
      </c>
      <c r="I224" s="37" t="e">
        <f t="shared" si="40"/>
        <v>#DIV/0!</v>
      </c>
      <c r="J224" s="40" t="e">
        <f t="shared" si="41"/>
        <v>#DIV/0!</v>
      </c>
      <c r="K224" s="37" t="e">
        <f t="shared" si="42"/>
        <v>#DIV/0!</v>
      </c>
      <c r="L224" s="37" t="e">
        <f t="shared" si="43"/>
        <v>#DIV/0!</v>
      </c>
      <c r="M224" s="37" t="e">
        <f t="shared" si="44"/>
        <v>#DIV/0!</v>
      </c>
      <c r="N224" s="41" t="e">
        <f>'jan-nov'!M224</f>
        <v>#DIV/0!</v>
      </c>
      <c r="O224" s="41" t="e">
        <f t="shared" si="45"/>
        <v>#DIV/0!</v>
      </c>
    </row>
    <row r="225" spans="1:15" x14ac:dyDescent="0.2">
      <c r="A225" s="33">
        <v>1246</v>
      </c>
      <c r="B225" s="34" t="s">
        <v>277</v>
      </c>
      <c r="C225" s="35"/>
      <c r="D225" s="36"/>
      <c r="E225" s="37" t="e">
        <f t="shared" si="36"/>
        <v>#DIV/0!</v>
      </c>
      <c r="F225" s="38" t="str">
        <f t="shared" si="37"/>
        <v/>
      </c>
      <c r="G225" s="39" t="e">
        <f t="shared" si="38"/>
        <v>#DIV/0!</v>
      </c>
      <c r="H225" s="39" t="e">
        <f t="shared" si="39"/>
        <v>#DIV/0!</v>
      </c>
      <c r="I225" s="37" t="e">
        <f t="shared" si="40"/>
        <v>#DIV/0!</v>
      </c>
      <c r="J225" s="40" t="e">
        <f t="shared" si="41"/>
        <v>#DIV/0!</v>
      </c>
      <c r="K225" s="37" t="e">
        <f t="shared" si="42"/>
        <v>#DIV/0!</v>
      </c>
      <c r="L225" s="37" t="e">
        <f t="shared" si="43"/>
        <v>#DIV/0!</v>
      </c>
      <c r="M225" s="37" t="e">
        <f t="shared" si="44"/>
        <v>#DIV/0!</v>
      </c>
      <c r="N225" s="41" t="e">
        <f>'jan-nov'!M225</f>
        <v>#DIV/0!</v>
      </c>
      <c r="O225" s="41" t="e">
        <f t="shared" si="45"/>
        <v>#DIV/0!</v>
      </c>
    </row>
    <row r="226" spans="1:15" x14ac:dyDescent="0.2">
      <c r="A226" s="33">
        <v>1247</v>
      </c>
      <c r="B226" s="34" t="s">
        <v>278</v>
      </c>
      <c r="C226" s="35"/>
      <c r="D226" s="36"/>
      <c r="E226" s="37" t="e">
        <f t="shared" si="36"/>
        <v>#DIV/0!</v>
      </c>
      <c r="F226" s="38" t="str">
        <f t="shared" si="37"/>
        <v/>
      </c>
      <c r="G226" s="39" t="e">
        <f t="shared" si="38"/>
        <v>#DIV/0!</v>
      </c>
      <c r="H226" s="39" t="e">
        <f t="shared" si="39"/>
        <v>#DIV/0!</v>
      </c>
      <c r="I226" s="37" t="e">
        <f t="shared" si="40"/>
        <v>#DIV/0!</v>
      </c>
      <c r="J226" s="40" t="e">
        <f t="shared" si="41"/>
        <v>#DIV/0!</v>
      </c>
      <c r="K226" s="37" t="e">
        <f t="shared" si="42"/>
        <v>#DIV/0!</v>
      </c>
      <c r="L226" s="37" t="e">
        <f t="shared" si="43"/>
        <v>#DIV/0!</v>
      </c>
      <c r="M226" s="37" t="e">
        <f t="shared" si="44"/>
        <v>#DIV/0!</v>
      </c>
      <c r="N226" s="41" t="e">
        <f>'jan-nov'!M226</f>
        <v>#DIV/0!</v>
      </c>
      <c r="O226" s="41" t="e">
        <f t="shared" si="45"/>
        <v>#DIV/0!</v>
      </c>
    </row>
    <row r="227" spans="1:15" x14ac:dyDescent="0.2">
      <c r="A227" s="33">
        <v>1251</v>
      </c>
      <c r="B227" s="34" t="s">
        <v>279</v>
      </c>
      <c r="C227" s="35"/>
      <c r="D227" s="36"/>
      <c r="E227" s="37" t="e">
        <f t="shared" si="36"/>
        <v>#DIV/0!</v>
      </c>
      <c r="F227" s="38" t="str">
        <f t="shared" si="37"/>
        <v/>
      </c>
      <c r="G227" s="39" t="e">
        <f t="shared" si="38"/>
        <v>#DIV/0!</v>
      </c>
      <c r="H227" s="39" t="e">
        <f t="shared" si="39"/>
        <v>#DIV/0!</v>
      </c>
      <c r="I227" s="37" t="e">
        <f t="shared" si="40"/>
        <v>#DIV/0!</v>
      </c>
      <c r="J227" s="40" t="e">
        <f t="shared" si="41"/>
        <v>#DIV/0!</v>
      </c>
      <c r="K227" s="37" t="e">
        <f t="shared" si="42"/>
        <v>#DIV/0!</v>
      </c>
      <c r="L227" s="37" t="e">
        <f t="shared" si="43"/>
        <v>#DIV/0!</v>
      </c>
      <c r="M227" s="37" t="e">
        <f t="shared" si="44"/>
        <v>#DIV/0!</v>
      </c>
      <c r="N227" s="41" t="e">
        <f>'jan-nov'!M227</f>
        <v>#DIV/0!</v>
      </c>
      <c r="O227" s="41" t="e">
        <f t="shared" si="45"/>
        <v>#DIV/0!</v>
      </c>
    </row>
    <row r="228" spans="1:15" x14ac:dyDescent="0.2">
      <c r="A228" s="33">
        <v>1252</v>
      </c>
      <c r="B228" s="34" t="s">
        <v>280</v>
      </c>
      <c r="C228" s="35"/>
      <c r="D228" s="36"/>
      <c r="E228" s="37" t="e">
        <f t="shared" si="36"/>
        <v>#DIV/0!</v>
      </c>
      <c r="F228" s="38" t="str">
        <f t="shared" si="37"/>
        <v/>
      </c>
      <c r="G228" s="39" t="e">
        <f t="shared" si="38"/>
        <v>#DIV/0!</v>
      </c>
      <c r="H228" s="39" t="e">
        <f t="shared" si="39"/>
        <v>#DIV/0!</v>
      </c>
      <c r="I228" s="37" t="e">
        <f t="shared" si="40"/>
        <v>#DIV/0!</v>
      </c>
      <c r="J228" s="40" t="e">
        <f t="shared" si="41"/>
        <v>#DIV/0!</v>
      </c>
      <c r="K228" s="37" t="e">
        <f t="shared" si="42"/>
        <v>#DIV/0!</v>
      </c>
      <c r="L228" s="37" t="e">
        <f t="shared" si="43"/>
        <v>#DIV/0!</v>
      </c>
      <c r="M228" s="37" t="e">
        <f t="shared" si="44"/>
        <v>#DIV/0!</v>
      </c>
      <c r="N228" s="41" t="e">
        <f>'jan-nov'!M228</f>
        <v>#DIV/0!</v>
      </c>
      <c r="O228" s="41" t="e">
        <f t="shared" si="45"/>
        <v>#DIV/0!</v>
      </c>
    </row>
    <row r="229" spans="1:15" x14ac:dyDescent="0.2">
      <c r="A229" s="33">
        <v>1253</v>
      </c>
      <c r="B229" s="34" t="s">
        <v>281</v>
      </c>
      <c r="C229" s="35"/>
      <c r="D229" s="36"/>
      <c r="E229" s="37" t="e">
        <f t="shared" si="36"/>
        <v>#DIV/0!</v>
      </c>
      <c r="F229" s="38" t="str">
        <f t="shared" si="37"/>
        <v/>
      </c>
      <c r="G229" s="39" t="e">
        <f t="shared" si="38"/>
        <v>#DIV/0!</v>
      </c>
      <c r="H229" s="39" t="e">
        <f t="shared" si="39"/>
        <v>#DIV/0!</v>
      </c>
      <c r="I229" s="37" t="e">
        <f t="shared" si="40"/>
        <v>#DIV/0!</v>
      </c>
      <c r="J229" s="40" t="e">
        <f t="shared" si="41"/>
        <v>#DIV/0!</v>
      </c>
      <c r="K229" s="37" t="e">
        <f t="shared" si="42"/>
        <v>#DIV/0!</v>
      </c>
      <c r="L229" s="37" t="e">
        <f t="shared" si="43"/>
        <v>#DIV/0!</v>
      </c>
      <c r="M229" s="37" t="e">
        <f t="shared" si="44"/>
        <v>#DIV/0!</v>
      </c>
      <c r="N229" s="41" t="e">
        <f>'jan-nov'!M229</f>
        <v>#DIV/0!</v>
      </c>
      <c r="O229" s="41" t="e">
        <f t="shared" si="45"/>
        <v>#DIV/0!</v>
      </c>
    </row>
    <row r="230" spans="1:15" x14ac:dyDescent="0.2">
      <c r="A230" s="33">
        <v>1256</v>
      </c>
      <c r="B230" s="34" t="s">
        <v>282</v>
      </c>
      <c r="C230" s="35"/>
      <c r="D230" s="36"/>
      <c r="E230" s="37" t="e">
        <f t="shared" si="36"/>
        <v>#DIV/0!</v>
      </c>
      <c r="F230" s="38" t="str">
        <f t="shared" si="37"/>
        <v/>
      </c>
      <c r="G230" s="39" t="e">
        <f t="shared" si="38"/>
        <v>#DIV/0!</v>
      </c>
      <c r="H230" s="39" t="e">
        <f t="shared" si="39"/>
        <v>#DIV/0!</v>
      </c>
      <c r="I230" s="37" t="e">
        <f t="shared" si="40"/>
        <v>#DIV/0!</v>
      </c>
      <c r="J230" s="40" t="e">
        <f t="shared" si="41"/>
        <v>#DIV/0!</v>
      </c>
      <c r="K230" s="37" t="e">
        <f t="shared" si="42"/>
        <v>#DIV/0!</v>
      </c>
      <c r="L230" s="37" t="e">
        <f t="shared" si="43"/>
        <v>#DIV/0!</v>
      </c>
      <c r="M230" s="37" t="e">
        <f t="shared" si="44"/>
        <v>#DIV/0!</v>
      </c>
      <c r="N230" s="41" t="e">
        <f>'jan-nov'!M230</f>
        <v>#DIV/0!</v>
      </c>
      <c r="O230" s="41" t="e">
        <f t="shared" si="45"/>
        <v>#DIV/0!</v>
      </c>
    </row>
    <row r="231" spans="1:15" x14ac:dyDescent="0.2">
      <c r="A231" s="33">
        <v>1259</v>
      </c>
      <c r="B231" s="34" t="s">
        <v>283</v>
      </c>
      <c r="C231" s="35"/>
      <c r="D231" s="36"/>
      <c r="E231" s="37" t="e">
        <f t="shared" si="36"/>
        <v>#DIV/0!</v>
      </c>
      <c r="F231" s="38" t="str">
        <f t="shared" si="37"/>
        <v/>
      </c>
      <c r="G231" s="39" t="e">
        <f t="shared" si="38"/>
        <v>#DIV/0!</v>
      </c>
      <c r="H231" s="39" t="e">
        <f t="shared" si="39"/>
        <v>#DIV/0!</v>
      </c>
      <c r="I231" s="37" t="e">
        <f t="shared" si="40"/>
        <v>#DIV/0!</v>
      </c>
      <c r="J231" s="40" t="e">
        <f t="shared" si="41"/>
        <v>#DIV/0!</v>
      </c>
      <c r="K231" s="37" t="e">
        <f t="shared" si="42"/>
        <v>#DIV/0!</v>
      </c>
      <c r="L231" s="37" t="e">
        <f t="shared" si="43"/>
        <v>#DIV/0!</v>
      </c>
      <c r="M231" s="37" t="e">
        <f t="shared" si="44"/>
        <v>#DIV/0!</v>
      </c>
      <c r="N231" s="41" t="e">
        <f>'jan-nov'!M231</f>
        <v>#DIV/0!</v>
      </c>
      <c r="O231" s="41" t="e">
        <f t="shared" si="45"/>
        <v>#DIV/0!</v>
      </c>
    </row>
    <row r="232" spans="1:15" x14ac:dyDescent="0.2">
      <c r="A232" s="33">
        <v>1260</v>
      </c>
      <c r="B232" s="34" t="s">
        <v>284</v>
      </c>
      <c r="C232" s="35"/>
      <c r="D232" s="36"/>
      <c r="E232" s="37" t="e">
        <f t="shared" si="36"/>
        <v>#DIV/0!</v>
      </c>
      <c r="F232" s="38" t="str">
        <f t="shared" si="37"/>
        <v/>
      </c>
      <c r="G232" s="39" t="e">
        <f t="shared" si="38"/>
        <v>#DIV/0!</v>
      </c>
      <c r="H232" s="39" t="e">
        <f t="shared" si="39"/>
        <v>#DIV/0!</v>
      </c>
      <c r="I232" s="37" t="e">
        <f t="shared" si="40"/>
        <v>#DIV/0!</v>
      </c>
      <c r="J232" s="40" t="e">
        <f t="shared" si="41"/>
        <v>#DIV/0!</v>
      </c>
      <c r="K232" s="37" t="e">
        <f t="shared" si="42"/>
        <v>#DIV/0!</v>
      </c>
      <c r="L232" s="37" t="e">
        <f t="shared" si="43"/>
        <v>#DIV/0!</v>
      </c>
      <c r="M232" s="37" t="e">
        <f t="shared" si="44"/>
        <v>#DIV/0!</v>
      </c>
      <c r="N232" s="41" t="e">
        <f>'jan-nov'!M232</f>
        <v>#DIV/0!</v>
      </c>
      <c r="O232" s="41" t="e">
        <f t="shared" si="45"/>
        <v>#DIV/0!</v>
      </c>
    </row>
    <row r="233" spans="1:15" x14ac:dyDescent="0.2">
      <c r="A233" s="33">
        <v>1263</v>
      </c>
      <c r="B233" s="34" t="s">
        <v>285</v>
      </c>
      <c r="C233" s="35"/>
      <c r="D233" s="36"/>
      <c r="E233" s="37" t="e">
        <f t="shared" si="36"/>
        <v>#DIV/0!</v>
      </c>
      <c r="F233" s="38" t="str">
        <f t="shared" si="37"/>
        <v/>
      </c>
      <c r="G233" s="39" t="e">
        <f t="shared" si="38"/>
        <v>#DIV/0!</v>
      </c>
      <c r="H233" s="39" t="e">
        <f t="shared" si="39"/>
        <v>#DIV/0!</v>
      </c>
      <c r="I233" s="37" t="e">
        <f t="shared" si="40"/>
        <v>#DIV/0!</v>
      </c>
      <c r="J233" s="40" t="e">
        <f t="shared" si="41"/>
        <v>#DIV/0!</v>
      </c>
      <c r="K233" s="37" t="e">
        <f t="shared" si="42"/>
        <v>#DIV/0!</v>
      </c>
      <c r="L233" s="37" t="e">
        <f t="shared" si="43"/>
        <v>#DIV/0!</v>
      </c>
      <c r="M233" s="37" t="e">
        <f t="shared" si="44"/>
        <v>#DIV/0!</v>
      </c>
      <c r="N233" s="41" t="e">
        <f>'jan-nov'!M233</f>
        <v>#DIV/0!</v>
      </c>
      <c r="O233" s="41" t="e">
        <f t="shared" si="45"/>
        <v>#DIV/0!</v>
      </c>
    </row>
    <row r="234" spans="1:15" x14ac:dyDescent="0.2">
      <c r="A234" s="33">
        <v>1264</v>
      </c>
      <c r="B234" s="34" t="s">
        <v>286</v>
      </c>
      <c r="C234" s="35"/>
      <c r="D234" s="36"/>
      <c r="E234" s="37" t="e">
        <f t="shared" si="36"/>
        <v>#DIV/0!</v>
      </c>
      <c r="F234" s="38" t="str">
        <f t="shared" si="37"/>
        <v/>
      </c>
      <c r="G234" s="39" t="e">
        <f t="shared" si="38"/>
        <v>#DIV/0!</v>
      </c>
      <c r="H234" s="39" t="e">
        <f t="shared" si="39"/>
        <v>#DIV/0!</v>
      </c>
      <c r="I234" s="37" t="e">
        <f t="shared" si="40"/>
        <v>#DIV/0!</v>
      </c>
      <c r="J234" s="40" t="e">
        <f t="shared" si="41"/>
        <v>#DIV/0!</v>
      </c>
      <c r="K234" s="37" t="e">
        <f t="shared" si="42"/>
        <v>#DIV/0!</v>
      </c>
      <c r="L234" s="37" t="e">
        <f t="shared" si="43"/>
        <v>#DIV/0!</v>
      </c>
      <c r="M234" s="37" t="e">
        <f t="shared" si="44"/>
        <v>#DIV/0!</v>
      </c>
      <c r="N234" s="41" t="e">
        <f>'jan-nov'!M234</f>
        <v>#DIV/0!</v>
      </c>
      <c r="O234" s="41" t="e">
        <f t="shared" si="45"/>
        <v>#DIV/0!</v>
      </c>
    </row>
    <row r="235" spans="1:15" x14ac:dyDescent="0.2">
      <c r="A235" s="33">
        <v>1265</v>
      </c>
      <c r="B235" s="34" t="s">
        <v>287</v>
      </c>
      <c r="C235" s="35"/>
      <c r="D235" s="36"/>
      <c r="E235" s="37" t="e">
        <f t="shared" si="36"/>
        <v>#DIV/0!</v>
      </c>
      <c r="F235" s="38" t="str">
        <f t="shared" si="37"/>
        <v/>
      </c>
      <c r="G235" s="39" t="e">
        <f t="shared" si="38"/>
        <v>#DIV/0!</v>
      </c>
      <c r="H235" s="39" t="e">
        <f t="shared" si="39"/>
        <v>#DIV/0!</v>
      </c>
      <c r="I235" s="37" t="e">
        <f t="shared" si="40"/>
        <v>#DIV/0!</v>
      </c>
      <c r="J235" s="40" t="e">
        <f t="shared" si="41"/>
        <v>#DIV/0!</v>
      </c>
      <c r="K235" s="37" t="e">
        <f t="shared" si="42"/>
        <v>#DIV/0!</v>
      </c>
      <c r="L235" s="37" t="e">
        <f t="shared" si="43"/>
        <v>#DIV/0!</v>
      </c>
      <c r="M235" s="37" t="e">
        <f t="shared" si="44"/>
        <v>#DIV/0!</v>
      </c>
      <c r="N235" s="41" t="e">
        <f>'jan-nov'!M235</f>
        <v>#DIV/0!</v>
      </c>
      <c r="O235" s="41" t="e">
        <f t="shared" si="45"/>
        <v>#DIV/0!</v>
      </c>
    </row>
    <row r="236" spans="1:15" x14ac:dyDescent="0.2">
      <c r="A236" s="33">
        <v>1266</v>
      </c>
      <c r="B236" s="34" t="s">
        <v>288</v>
      </c>
      <c r="C236" s="35"/>
      <c r="D236" s="36"/>
      <c r="E236" s="37" t="e">
        <f t="shared" si="36"/>
        <v>#DIV/0!</v>
      </c>
      <c r="F236" s="38" t="str">
        <f t="shared" si="37"/>
        <v/>
      </c>
      <c r="G236" s="39" t="e">
        <f t="shared" si="38"/>
        <v>#DIV/0!</v>
      </c>
      <c r="H236" s="39" t="e">
        <f t="shared" si="39"/>
        <v>#DIV/0!</v>
      </c>
      <c r="I236" s="37" t="e">
        <f t="shared" si="40"/>
        <v>#DIV/0!</v>
      </c>
      <c r="J236" s="40" t="e">
        <f t="shared" si="41"/>
        <v>#DIV/0!</v>
      </c>
      <c r="K236" s="37" t="e">
        <f t="shared" si="42"/>
        <v>#DIV/0!</v>
      </c>
      <c r="L236" s="37" t="e">
        <f t="shared" si="43"/>
        <v>#DIV/0!</v>
      </c>
      <c r="M236" s="37" t="e">
        <f t="shared" si="44"/>
        <v>#DIV/0!</v>
      </c>
      <c r="N236" s="41" t="e">
        <f>'jan-nov'!M236</f>
        <v>#DIV/0!</v>
      </c>
      <c r="O236" s="41" t="e">
        <f t="shared" si="45"/>
        <v>#DIV/0!</v>
      </c>
    </row>
    <row r="237" spans="1:15" x14ac:dyDescent="0.2">
      <c r="A237" s="33">
        <v>1401</v>
      </c>
      <c r="B237" s="34" t="s">
        <v>289</v>
      </c>
      <c r="C237" s="35"/>
      <c r="D237" s="36"/>
      <c r="E237" s="37" t="e">
        <f t="shared" si="36"/>
        <v>#DIV/0!</v>
      </c>
      <c r="F237" s="38" t="str">
        <f t="shared" si="37"/>
        <v/>
      </c>
      <c r="G237" s="39" t="e">
        <f t="shared" si="38"/>
        <v>#DIV/0!</v>
      </c>
      <c r="H237" s="39" t="e">
        <f t="shared" si="39"/>
        <v>#DIV/0!</v>
      </c>
      <c r="I237" s="37" t="e">
        <f t="shared" si="40"/>
        <v>#DIV/0!</v>
      </c>
      <c r="J237" s="40" t="e">
        <f t="shared" si="41"/>
        <v>#DIV/0!</v>
      </c>
      <c r="K237" s="37" t="e">
        <f t="shared" si="42"/>
        <v>#DIV/0!</v>
      </c>
      <c r="L237" s="37" t="e">
        <f t="shared" si="43"/>
        <v>#DIV/0!</v>
      </c>
      <c r="M237" s="37" t="e">
        <f t="shared" si="44"/>
        <v>#DIV/0!</v>
      </c>
      <c r="N237" s="41" t="e">
        <f>'jan-nov'!M237</f>
        <v>#DIV/0!</v>
      </c>
      <c r="O237" s="41" t="e">
        <f t="shared" si="45"/>
        <v>#DIV/0!</v>
      </c>
    </row>
    <row r="238" spans="1:15" x14ac:dyDescent="0.2">
      <c r="A238" s="33">
        <v>1411</v>
      </c>
      <c r="B238" s="34" t="s">
        <v>290</v>
      </c>
      <c r="C238" s="35"/>
      <c r="D238" s="36"/>
      <c r="E238" s="37" t="e">
        <f t="shared" si="36"/>
        <v>#DIV/0!</v>
      </c>
      <c r="F238" s="38" t="str">
        <f t="shared" si="37"/>
        <v/>
      </c>
      <c r="G238" s="39" t="e">
        <f t="shared" si="38"/>
        <v>#DIV/0!</v>
      </c>
      <c r="H238" s="39" t="e">
        <f t="shared" si="39"/>
        <v>#DIV/0!</v>
      </c>
      <c r="I238" s="37" t="e">
        <f t="shared" si="40"/>
        <v>#DIV/0!</v>
      </c>
      <c r="J238" s="40" t="e">
        <f t="shared" si="41"/>
        <v>#DIV/0!</v>
      </c>
      <c r="K238" s="37" t="e">
        <f t="shared" si="42"/>
        <v>#DIV/0!</v>
      </c>
      <c r="L238" s="37" t="e">
        <f t="shared" si="43"/>
        <v>#DIV/0!</v>
      </c>
      <c r="M238" s="37" t="e">
        <f t="shared" si="44"/>
        <v>#DIV/0!</v>
      </c>
      <c r="N238" s="41" t="e">
        <f>'jan-nov'!M238</f>
        <v>#DIV/0!</v>
      </c>
      <c r="O238" s="41" t="e">
        <f t="shared" si="45"/>
        <v>#DIV/0!</v>
      </c>
    </row>
    <row r="239" spans="1:15" x14ac:dyDescent="0.2">
      <c r="A239" s="33">
        <v>1412</v>
      </c>
      <c r="B239" s="34" t="s">
        <v>291</v>
      </c>
      <c r="C239" s="35"/>
      <c r="D239" s="36"/>
      <c r="E239" s="37" t="e">
        <f t="shared" si="36"/>
        <v>#DIV/0!</v>
      </c>
      <c r="F239" s="38" t="str">
        <f t="shared" si="37"/>
        <v/>
      </c>
      <c r="G239" s="39" t="e">
        <f t="shared" si="38"/>
        <v>#DIV/0!</v>
      </c>
      <c r="H239" s="39" t="e">
        <f t="shared" si="39"/>
        <v>#DIV/0!</v>
      </c>
      <c r="I239" s="37" t="e">
        <f t="shared" si="40"/>
        <v>#DIV/0!</v>
      </c>
      <c r="J239" s="40" t="e">
        <f t="shared" si="41"/>
        <v>#DIV/0!</v>
      </c>
      <c r="K239" s="37" t="e">
        <f t="shared" si="42"/>
        <v>#DIV/0!</v>
      </c>
      <c r="L239" s="37" t="e">
        <f t="shared" si="43"/>
        <v>#DIV/0!</v>
      </c>
      <c r="M239" s="37" t="e">
        <f t="shared" si="44"/>
        <v>#DIV/0!</v>
      </c>
      <c r="N239" s="41" t="e">
        <f>'jan-nov'!M239</f>
        <v>#DIV/0!</v>
      </c>
      <c r="O239" s="41" t="e">
        <f t="shared" si="45"/>
        <v>#DIV/0!</v>
      </c>
    </row>
    <row r="240" spans="1:15" x14ac:dyDescent="0.2">
      <c r="A240" s="33">
        <v>1413</v>
      </c>
      <c r="B240" s="34" t="s">
        <v>292</v>
      </c>
      <c r="C240" s="35"/>
      <c r="D240" s="36"/>
      <c r="E240" s="37" t="e">
        <f t="shared" si="36"/>
        <v>#DIV/0!</v>
      </c>
      <c r="F240" s="38" t="str">
        <f t="shared" si="37"/>
        <v/>
      </c>
      <c r="G240" s="39" t="e">
        <f t="shared" si="38"/>
        <v>#DIV/0!</v>
      </c>
      <c r="H240" s="39" t="e">
        <f t="shared" si="39"/>
        <v>#DIV/0!</v>
      </c>
      <c r="I240" s="37" t="e">
        <f t="shared" si="40"/>
        <v>#DIV/0!</v>
      </c>
      <c r="J240" s="40" t="e">
        <f t="shared" si="41"/>
        <v>#DIV/0!</v>
      </c>
      <c r="K240" s="37" t="e">
        <f t="shared" si="42"/>
        <v>#DIV/0!</v>
      </c>
      <c r="L240" s="37" t="e">
        <f t="shared" si="43"/>
        <v>#DIV/0!</v>
      </c>
      <c r="M240" s="37" t="e">
        <f t="shared" si="44"/>
        <v>#DIV/0!</v>
      </c>
      <c r="N240" s="41" t="e">
        <f>'jan-nov'!M240</f>
        <v>#DIV/0!</v>
      </c>
      <c r="O240" s="41" t="e">
        <f t="shared" si="45"/>
        <v>#DIV/0!</v>
      </c>
    </row>
    <row r="241" spans="1:15" x14ac:dyDescent="0.2">
      <c r="A241" s="33">
        <v>1416</v>
      </c>
      <c r="B241" s="34" t="s">
        <v>293</v>
      </c>
      <c r="C241" s="35"/>
      <c r="D241" s="36"/>
      <c r="E241" s="37" t="e">
        <f t="shared" si="36"/>
        <v>#DIV/0!</v>
      </c>
      <c r="F241" s="38" t="str">
        <f t="shared" si="37"/>
        <v/>
      </c>
      <c r="G241" s="39" t="e">
        <f t="shared" si="38"/>
        <v>#DIV/0!</v>
      </c>
      <c r="H241" s="39" t="e">
        <f t="shared" si="39"/>
        <v>#DIV/0!</v>
      </c>
      <c r="I241" s="37" t="e">
        <f t="shared" si="40"/>
        <v>#DIV/0!</v>
      </c>
      <c r="J241" s="40" t="e">
        <f t="shared" si="41"/>
        <v>#DIV/0!</v>
      </c>
      <c r="K241" s="37" t="e">
        <f t="shared" si="42"/>
        <v>#DIV/0!</v>
      </c>
      <c r="L241" s="37" t="e">
        <f t="shared" si="43"/>
        <v>#DIV/0!</v>
      </c>
      <c r="M241" s="37" t="e">
        <f t="shared" si="44"/>
        <v>#DIV/0!</v>
      </c>
      <c r="N241" s="41" t="e">
        <f>'jan-nov'!M241</f>
        <v>#DIV/0!</v>
      </c>
      <c r="O241" s="41" t="e">
        <f t="shared" si="45"/>
        <v>#DIV/0!</v>
      </c>
    </row>
    <row r="242" spans="1:15" x14ac:dyDescent="0.2">
      <c r="A242" s="33">
        <v>1417</v>
      </c>
      <c r="B242" s="34" t="s">
        <v>294</v>
      </c>
      <c r="C242" s="35"/>
      <c r="D242" s="36"/>
      <c r="E242" s="37" t="e">
        <f t="shared" si="36"/>
        <v>#DIV/0!</v>
      </c>
      <c r="F242" s="38" t="str">
        <f t="shared" si="37"/>
        <v/>
      </c>
      <c r="G242" s="39" t="e">
        <f t="shared" si="38"/>
        <v>#DIV/0!</v>
      </c>
      <c r="H242" s="39" t="e">
        <f t="shared" si="39"/>
        <v>#DIV/0!</v>
      </c>
      <c r="I242" s="37" t="e">
        <f t="shared" si="40"/>
        <v>#DIV/0!</v>
      </c>
      <c r="J242" s="40" t="e">
        <f t="shared" si="41"/>
        <v>#DIV/0!</v>
      </c>
      <c r="K242" s="37" t="e">
        <f t="shared" si="42"/>
        <v>#DIV/0!</v>
      </c>
      <c r="L242" s="37" t="e">
        <f t="shared" si="43"/>
        <v>#DIV/0!</v>
      </c>
      <c r="M242" s="37" t="e">
        <f t="shared" si="44"/>
        <v>#DIV/0!</v>
      </c>
      <c r="N242" s="41" t="e">
        <f>'jan-nov'!M242</f>
        <v>#DIV/0!</v>
      </c>
      <c r="O242" s="41" t="e">
        <f t="shared" si="45"/>
        <v>#DIV/0!</v>
      </c>
    </row>
    <row r="243" spans="1:15" x14ac:dyDescent="0.2">
      <c r="A243" s="33">
        <v>1418</v>
      </c>
      <c r="B243" s="34" t="s">
        <v>295</v>
      </c>
      <c r="C243" s="35"/>
      <c r="D243" s="36"/>
      <c r="E243" s="37" t="e">
        <f t="shared" si="36"/>
        <v>#DIV/0!</v>
      </c>
      <c r="F243" s="38" t="str">
        <f t="shared" si="37"/>
        <v/>
      </c>
      <c r="G243" s="39" t="e">
        <f t="shared" si="38"/>
        <v>#DIV/0!</v>
      </c>
      <c r="H243" s="39" t="e">
        <f t="shared" si="39"/>
        <v>#DIV/0!</v>
      </c>
      <c r="I243" s="37" t="e">
        <f t="shared" si="40"/>
        <v>#DIV/0!</v>
      </c>
      <c r="J243" s="40" t="e">
        <f t="shared" si="41"/>
        <v>#DIV/0!</v>
      </c>
      <c r="K243" s="37" t="e">
        <f t="shared" si="42"/>
        <v>#DIV/0!</v>
      </c>
      <c r="L243" s="37" t="e">
        <f t="shared" si="43"/>
        <v>#DIV/0!</v>
      </c>
      <c r="M243" s="37" t="e">
        <f t="shared" si="44"/>
        <v>#DIV/0!</v>
      </c>
      <c r="N243" s="41" t="e">
        <f>'jan-nov'!M243</f>
        <v>#DIV/0!</v>
      </c>
      <c r="O243" s="41" t="e">
        <f t="shared" si="45"/>
        <v>#DIV/0!</v>
      </c>
    </row>
    <row r="244" spans="1:15" x14ac:dyDescent="0.2">
      <c r="A244" s="33">
        <v>1419</v>
      </c>
      <c r="B244" s="34" t="s">
        <v>296</v>
      </c>
      <c r="C244" s="35"/>
      <c r="D244" s="36"/>
      <c r="E244" s="37" t="e">
        <f t="shared" si="36"/>
        <v>#DIV/0!</v>
      </c>
      <c r="F244" s="38" t="str">
        <f t="shared" si="37"/>
        <v/>
      </c>
      <c r="G244" s="39" t="e">
        <f t="shared" si="38"/>
        <v>#DIV/0!</v>
      </c>
      <c r="H244" s="39" t="e">
        <f t="shared" si="39"/>
        <v>#DIV/0!</v>
      </c>
      <c r="I244" s="37" t="e">
        <f t="shared" si="40"/>
        <v>#DIV/0!</v>
      </c>
      <c r="J244" s="40" t="e">
        <f t="shared" si="41"/>
        <v>#DIV/0!</v>
      </c>
      <c r="K244" s="37" t="e">
        <f t="shared" si="42"/>
        <v>#DIV/0!</v>
      </c>
      <c r="L244" s="37" t="e">
        <f t="shared" si="43"/>
        <v>#DIV/0!</v>
      </c>
      <c r="M244" s="37" t="e">
        <f t="shared" si="44"/>
        <v>#DIV/0!</v>
      </c>
      <c r="N244" s="41" t="e">
        <f>'jan-nov'!M244</f>
        <v>#DIV/0!</v>
      </c>
      <c r="O244" s="41" t="e">
        <f t="shared" si="45"/>
        <v>#DIV/0!</v>
      </c>
    </row>
    <row r="245" spans="1:15" x14ac:dyDescent="0.2">
      <c r="A245" s="33">
        <v>1420</v>
      </c>
      <c r="B245" s="34" t="s">
        <v>297</v>
      </c>
      <c r="C245" s="35"/>
      <c r="D245" s="36"/>
      <c r="E245" s="37" t="e">
        <f t="shared" si="36"/>
        <v>#DIV/0!</v>
      </c>
      <c r="F245" s="38" t="str">
        <f t="shared" si="37"/>
        <v/>
      </c>
      <c r="G245" s="39" t="e">
        <f t="shared" si="38"/>
        <v>#DIV/0!</v>
      </c>
      <c r="H245" s="39" t="e">
        <f t="shared" si="39"/>
        <v>#DIV/0!</v>
      </c>
      <c r="I245" s="37" t="e">
        <f t="shared" si="40"/>
        <v>#DIV/0!</v>
      </c>
      <c r="J245" s="40" t="e">
        <f t="shared" si="41"/>
        <v>#DIV/0!</v>
      </c>
      <c r="K245" s="37" t="e">
        <f t="shared" si="42"/>
        <v>#DIV/0!</v>
      </c>
      <c r="L245" s="37" t="e">
        <f t="shared" si="43"/>
        <v>#DIV/0!</v>
      </c>
      <c r="M245" s="37" t="e">
        <f t="shared" si="44"/>
        <v>#DIV/0!</v>
      </c>
      <c r="N245" s="41" t="e">
        <f>'jan-nov'!M245</f>
        <v>#DIV/0!</v>
      </c>
      <c r="O245" s="41" t="e">
        <f t="shared" si="45"/>
        <v>#DIV/0!</v>
      </c>
    </row>
    <row r="246" spans="1:15" x14ac:dyDescent="0.2">
      <c r="A246" s="33">
        <v>1421</v>
      </c>
      <c r="B246" s="34" t="s">
        <v>298</v>
      </c>
      <c r="C246" s="35"/>
      <c r="D246" s="36"/>
      <c r="E246" s="37" t="e">
        <f t="shared" si="36"/>
        <v>#DIV/0!</v>
      </c>
      <c r="F246" s="38" t="str">
        <f t="shared" si="37"/>
        <v/>
      </c>
      <c r="G246" s="39" t="e">
        <f t="shared" si="38"/>
        <v>#DIV/0!</v>
      </c>
      <c r="H246" s="39" t="e">
        <f t="shared" si="39"/>
        <v>#DIV/0!</v>
      </c>
      <c r="I246" s="37" t="e">
        <f t="shared" si="40"/>
        <v>#DIV/0!</v>
      </c>
      <c r="J246" s="40" t="e">
        <f t="shared" si="41"/>
        <v>#DIV/0!</v>
      </c>
      <c r="K246" s="37" t="e">
        <f t="shared" si="42"/>
        <v>#DIV/0!</v>
      </c>
      <c r="L246" s="37" t="e">
        <f t="shared" si="43"/>
        <v>#DIV/0!</v>
      </c>
      <c r="M246" s="37" t="e">
        <f t="shared" si="44"/>
        <v>#DIV/0!</v>
      </c>
      <c r="N246" s="41" t="e">
        <f>'jan-nov'!M246</f>
        <v>#DIV/0!</v>
      </c>
      <c r="O246" s="41" t="e">
        <f t="shared" si="45"/>
        <v>#DIV/0!</v>
      </c>
    </row>
    <row r="247" spans="1:15" x14ac:dyDescent="0.2">
      <c r="A247" s="33">
        <v>1422</v>
      </c>
      <c r="B247" s="34" t="s">
        <v>299</v>
      </c>
      <c r="C247" s="35"/>
      <c r="D247" s="36"/>
      <c r="E247" s="37" t="e">
        <f t="shared" si="36"/>
        <v>#DIV/0!</v>
      </c>
      <c r="F247" s="38" t="str">
        <f t="shared" si="37"/>
        <v/>
      </c>
      <c r="G247" s="39" t="e">
        <f t="shared" si="38"/>
        <v>#DIV/0!</v>
      </c>
      <c r="H247" s="39" t="e">
        <f t="shared" si="39"/>
        <v>#DIV/0!</v>
      </c>
      <c r="I247" s="37" t="e">
        <f t="shared" si="40"/>
        <v>#DIV/0!</v>
      </c>
      <c r="J247" s="40" t="e">
        <f t="shared" si="41"/>
        <v>#DIV/0!</v>
      </c>
      <c r="K247" s="37" t="e">
        <f t="shared" si="42"/>
        <v>#DIV/0!</v>
      </c>
      <c r="L247" s="37" t="e">
        <f t="shared" si="43"/>
        <v>#DIV/0!</v>
      </c>
      <c r="M247" s="37" t="e">
        <f t="shared" si="44"/>
        <v>#DIV/0!</v>
      </c>
      <c r="N247" s="41" t="e">
        <f>'jan-nov'!M247</f>
        <v>#DIV/0!</v>
      </c>
      <c r="O247" s="41" t="e">
        <f t="shared" si="45"/>
        <v>#DIV/0!</v>
      </c>
    </row>
    <row r="248" spans="1:15" x14ac:dyDescent="0.2">
      <c r="A248" s="33">
        <v>1424</v>
      </c>
      <c r="B248" s="34" t="s">
        <v>300</v>
      </c>
      <c r="C248" s="35"/>
      <c r="D248" s="36"/>
      <c r="E248" s="37" t="e">
        <f t="shared" si="36"/>
        <v>#DIV/0!</v>
      </c>
      <c r="F248" s="38" t="str">
        <f t="shared" si="37"/>
        <v/>
      </c>
      <c r="G248" s="39" t="e">
        <f t="shared" si="38"/>
        <v>#DIV/0!</v>
      </c>
      <c r="H248" s="39" t="e">
        <f t="shared" si="39"/>
        <v>#DIV/0!</v>
      </c>
      <c r="I248" s="37" t="e">
        <f t="shared" si="40"/>
        <v>#DIV/0!</v>
      </c>
      <c r="J248" s="40" t="e">
        <f t="shared" si="41"/>
        <v>#DIV/0!</v>
      </c>
      <c r="K248" s="37" t="e">
        <f t="shared" si="42"/>
        <v>#DIV/0!</v>
      </c>
      <c r="L248" s="37" t="e">
        <f t="shared" si="43"/>
        <v>#DIV/0!</v>
      </c>
      <c r="M248" s="37" t="e">
        <f t="shared" si="44"/>
        <v>#DIV/0!</v>
      </c>
      <c r="N248" s="41" t="e">
        <f>'jan-nov'!M248</f>
        <v>#DIV/0!</v>
      </c>
      <c r="O248" s="41" t="e">
        <f t="shared" si="45"/>
        <v>#DIV/0!</v>
      </c>
    </row>
    <row r="249" spans="1:15" x14ac:dyDescent="0.2">
      <c r="A249" s="33">
        <v>1426</v>
      </c>
      <c r="B249" s="34" t="s">
        <v>301</v>
      </c>
      <c r="C249" s="35"/>
      <c r="D249" s="36"/>
      <c r="E249" s="37" t="e">
        <f t="shared" si="36"/>
        <v>#DIV/0!</v>
      </c>
      <c r="F249" s="38" t="str">
        <f t="shared" si="37"/>
        <v/>
      </c>
      <c r="G249" s="39" t="e">
        <f t="shared" si="38"/>
        <v>#DIV/0!</v>
      </c>
      <c r="H249" s="39" t="e">
        <f t="shared" si="39"/>
        <v>#DIV/0!</v>
      </c>
      <c r="I249" s="37" t="e">
        <f t="shared" si="40"/>
        <v>#DIV/0!</v>
      </c>
      <c r="J249" s="40" t="e">
        <f t="shared" si="41"/>
        <v>#DIV/0!</v>
      </c>
      <c r="K249" s="37" t="e">
        <f t="shared" si="42"/>
        <v>#DIV/0!</v>
      </c>
      <c r="L249" s="37" t="e">
        <f t="shared" si="43"/>
        <v>#DIV/0!</v>
      </c>
      <c r="M249" s="37" t="e">
        <f t="shared" si="44"/>
        <v>#DIV/0!</v>
      </c>
      <c r="N249" s="41" t="e">
        <f>'jan-nov'!M249</f>
        <v>#DIV/0!</v>
      </c>
      <c r="O249" s="41" t="e">
        <f t="shared" si="45"/>
        <v>#DIV/0!</v>
      </c>
    </row>
    <row r="250" spans="1:15" x14ac:dyDescent="0.2">
      <c r="A250" s="33">
        <v>1428</v>
      </c>
      <c r="B250" s="34" t="s">
        <v>302</v>
      </c>
      <c r="C250" s="35"/>
      <c r="D250" s="36"/>
      <c r="E250" s="37" t="e">
        <f t="shared" si="36"/>
        <v>#DIV/0!</v>
      </c>
      <c r="F250" s="38" t="str">
        <f t="shared" si="37"/>
        <v/>
      </c>
      <c r="G250" s="39" t="e">
        <f t="shared" si="38"/>
        <v>#DIV/0!</v>
      </c>
      <c r="H250" s="39" t="e">
        <f t="shared" si="39"/>
        <v>#DIV/0!</v>
      </c>
      <c r="I250" s="37" t="e">
        <f t="shared" si="40"/>
        <v>#DIV/0!</v>
      </c>
      <c r="J250" s="40" t="e">
        <f t="shared" si="41"/>
        <v>#DIV/0!</v>
      </c>
      <c r="K250" s="37" t="e">
        <f t="shared" si="42"/>
        <v>#DIV/0!</v>
      </c>
      <c r="L250" s="37" t="e">
        <f t="shared" si="43"/>
        <v>#DIV/0!</v>
      </c>
      <c r="M250" s="37" t="e">
        <f t="shared" si="44"/>
        <v>#DIV/0!</v>
      </c>
      <c r="N250" s="41" t="e">
        <f>'jan-nov'!M250</f>
        <v>#DIV/0!</v>
      </c>
      <c r="O250" s="41" t="e">
        <f t="shared" si="45"/>
        <v>#DIV/0!</v>
      </c>
    </row>
    <row r="251" spans="1:15" x14ac:dyDescent="0.2">
      <c r="A251" s="33">
        <v>1429</v>
      </c>
      <c r="B251" s="34" t="s">
        <v>303</v>
      </c>
      <c r="C251" s="35"/>
      <c r="D251" s="36"/>
      <c r="E251" s="37" t="e">
        <f t="shared" si="36"/>
        <v>#DIV/0!</v>
      </c>
      <c r="F251" s="38" t="str">
        <f t="shared" si="37"/>
        <v/>
      </c>
      <c r="G251" s="39" t="e">
        <f t="shared" si="38"/>
        <v>#DIV/0!</v>
      </c>
      <c r="H251" s="39" t="e">
        <f t="shared" si="39"/>
        <v>#DIV/0!</v>
      </c>
      <c r="I251" s="37" t="e">
        <f t="shared" si="40"/>
        <v>#DIV/0!</v>
      </c>
      <c r="J251" s="40" t="e">
        <f t="shared" si="41"/>
        <v>#DIV/0!</v>
      </c>
      <c r="K251" s="37" t="e">
        <f t="shared" si="42"/>
        <v>#DIV/0!</v>
      </c>
      <c r="L251" s="37" t="e">
        <f t="shared" si="43"/>
        <v>#DIV/0!</v>
      </c>
      <c r="M251" s="37" t="e">
        <f t="shared" si="44"/>
        <v>#DIV/0!</v>
      </c>
      <c r="N251" s="41" t="e">
        <f>'jan-nov'!M251</f>
        <v>#DIV/0!</v>
      </c>
      <c r="O251" s="41" t="e">
        <f t="shared" si="45"/>
        <v>#DIV/0!</v>
      </c>
    </row>
    <row r="252" spans="1:15" x14ac:dyDescent="0.2">
      <c r="A252" s="33">
        <v>1430</v>
      </c>
      <c r="B252" s="34" t="s">
        <v>304</v>
      </c>
      <c r="C252" s="35"/>
      <c r="D252" s="36"/>
      <c r="E252" s="37" t="e">
        <f t="shared" si="36"/>
        <v>#DIV/0!</v>
      </c>
      <c r="F252" s="38" t="str">
        <f t="shared" si="37"/>
        <v/>
      </c>
      <c r="G252" s="39" t="e">
        <f t="shared" si="38"/>
        <v>#DIV/0!</v>
      </c>
      <c r="H252" s="39" t="e">
        <f t="shared" si="39"/>
        <v>#DIV/0!</v>
      </c>
      <c r="I252" s="37" t="e">
        <f t="shared" si="40"/>
        <v>#DIV/0!</v>
      </c>
      <c r="J252" s="40" t="e">
        <f t="shared" si="41"/>
        <v>#DIV/0!</v>
      </c>
      <c r="K252" s="37" t="e">
        <f t="shared" si="42"/>
        <v>#DIV/0!</v>
      </c>
      <c r="L252" s="37" t="e">
        <f t="shared" si="43"/>
        <v>#DIV/0!</v>
      </c>
      <c r="M252" s="37" t="e">
        <f t="shared" si="44"/>
        <v>#DIV/0!</v>
      </c>
      <c r="N252" s="41" t="e">
        <f>'jan-nov'!M252</f>
        <v>#DIV/0!</v>
      </c>
      <c r="O252" s="41" t="e">
        <f t="shared" si="45"/>
        <v>#DIV/0!</v>
      </c>
    </row>
    <row r="253" spans="1:15" x14ac:dyDescent="0.2">
      <c r="A253" s="33">
        <v>1431</v>
      </c>
      <c r="B253" s="34" t="s">
        <v>305</v>
      </c>
      <c r="C253" s="35"/>
      <c r="D253" s="36"/>
      <c r="E253" s="37" t="e">
        <f t="shared" si="36"/>
        <v>#DIV/0!</v>
      </c>
      <c r="F253" s="38" t="str">
        <f t="shared" si="37"/>
        <v/>
      </c>
      <c r="G253" s="39" t="e">
        <f t="shared" si="38"/>
        <v>#DIV/0!</v>
      </c>
      <c r="H253" s="39" t="e">
        <f t="shared" si="39"/>
        <v>#DIV/0!</v>
      </c>
      <c r="I253" s="37" t="e">
        <f t="shared" si="40"/>
        <v>#DIV/0!</v>
      </c>
      <c r="J253" s="40" t="e">
        <f t="shared" si="41"/>
        <v>#DIV/0!</v>
      </c>
      <c r="K253" s="37" t="e">
        <f t="shared" si="42"/>
        <v>#DIV/0!</v>
      </c>
      <c r="L253" s="37" t="e">
        <f t="shared" si="43"/>
        <v>#DIV/0!</v>
      </c>
      <c r="M253" s="37" t="e">
        <f t="shared" si="44"/>
        <v>#DIV/0!</v>
      </c>
      <c r="N253" s="41" t="e">
        <f>'jan-nov'!M253</f>
        <v>#DIV/0!</v>
      </c>
      <c r="O253" s="41" t="e">
        <f t="shared" si="45"/>
        <v>#DIV/0!</v>
      </c>
    </row>
    <row r="254" spans="1:15" x14ac:dyDescent="0.2">
      <c r="A254" s="33">
        <v>1432</v>
      </c>
      <c r="B254" s="34" t="s">
        <v>306</v>
      </c>
      <c r="C254" s="35"/>
      <c r="D254" s="36"/>
      <c r="E254" s="37" t="e">
        <f t="shared" si="36"/>
        <v>#DIV/0!</v>
      </c>
      <c r="F254" s="38" t="str">
        <f t="shared" si="37"/>
        <v/>
      </c>
      <c r="G254" s="39" t="e">
        <f t="shared" si="38"/>
        <v>#DIV/0!</v>
      </c>
      <c r="H254" s="39" t="e">
        <f t="shared" si="39"/>
        <v>#DIV/0!</v>
      </c>
      <c r="I254" s="37" t="e">
        <f t="shared" si="40"/>
        <v>#DIV/0!</v>
      </c>
      <c r="J254" s="40" t="e">
        <f t="shared" si="41"/>
        <v>#DIV/0!</v>
      </c>
      <c r="K254" s="37" t="e">
        <f t="shared" si="42"/>
        <v>#DIV/0!</v>
      </c>
      <c r="L254" s="37" t="e">
        <f t="shared" si="43"/>
        <v>#DIV/0!</v>
      </c>
      <c r="M254" s="37" t="e">
        <f t="shared" si="44"/>
        <v>#DIV/0!</v>
      </c>
      <c r="N254" s="41" t="e">
        <f>'jan-nov'!M254</f>
        <v>#DIV/0!</v>
      </c>
      <c r="O254" s="41" t="e">
        <f t="shared" si="45"/>
        <v>#DIV/0!</v>
      </c>
    </row>
    <row r="255" spans="1:15" x14ac:dyDescent="0.2">
      <c r="A255" s="33">
        <v>1433</v>
      </c>
      <c r="B255" s="34" t="s">
        <v>307</v>
      </c>
      <c r="C255" s="35"/>
      <c r="D255" s="36"/>
      <c r="E255" s="37" t="e">
        <f t="shared" si="36"/>
        <v>#DIV/0!</v>
      </c>
      <c r="F255" s="38" t="str">
        <f t="shared" si="37"/>
        <v/>
      </c>
      <c r="G255" s="39" t="e">
        <f t="shared" si="38"/>
        <v>#DIV/0!</v>
      </c>
      <c r="H255" s="39" t="e">
        <f t="shared" si="39"/>
        <v>#DIV/0!</v>
      </c>
      <c r="I255" s="37" t="e">
        <f t="shared" si="40"/>
        <v>#DIV/0!</v>
      </c>
      <c r="J255" s="40" t="e">
        <f t="shared" si="41"/>
        <v>#DIV/0!</v>
      </c>
      <c r="K255" s="37" t="e">
        <f t="shared" si="42"/>
        <v>#DIV/0!</v>
      </c>
      <c r="L255" s="37" t="e">
        <f t="shared" si="43"/>
        <v>#DIV/0!</v>
      </c>
      <c r="M255" s="37" t="e">
        <f t="shared" si="44"/>
        <v>#DIV/0!</v>
      </c>
      <c r="N255" s="41" t="e">
        <f>'jan-nov'!M255</f>
        <v>#DIV/0!</v>
      </c>
      <c r="O255" s="41" t="e">
        <f t="shared" si="45"/>
        <v>#DIV/0!</v>
      </c>
    </row>
    <row r="256" spans="1:15" x14ac:dyDescent="0.2">
      <c r="A256" s="33">
        <v>1438</v>
      </c>
      <c r="B256" s="34" t="s">
        <v>308</v>
      </c>
      <c r="C256" s="35"/>
      <c r="D256" s="36"/>
      <c r="E256" s="37" t="e">
        <f t="shared" si="36"/>
        <v>#DIV/0!</v>
      </c>
      <c r="F256" s="38" t="str">
        <f t="shared" si="37"/>
        <v/>
      </c>
      <c r="G256" s="39" t="e">
        <f t="shared" si="38"/>
        <v>#DIV/0!</v>
      </c>
      <c r="H256" s="39" t="e">
        <f t="shared" si="39"/>
        <v>#DIV/0!</v>
      </c>
      <c r="I256" s="37" t="e">
        <f t="shared" si="40"/>
        <v>#DIV/0!</v>
      </c>
      <c r="J256" s="40" t="e">
        <f t="shared" si="41"/>
        <v>#DIV/0!</v>
      </c>
      <c r="K256" s="37" t="e">
        <f t="shared" si="42"/>
        <v>#DIV/0!</v>
      </c>
      <c r="L256" s="37" t="e">
        <f t="shared" si="43"/>
        <v>#DIV/0!</v>
      </c>
      <c r="M256" s="37" t="e">
        <f t="shared" si="44"/>
        <v>#DIV/0!</v>
      </c>
      <c r="N256" s="41" t="e">
        <f>'jan-nov'!M256</f>
        <v>#DIV/0!</v>
      </c>
      <c r="O256" s="41" t="e">
        <f t="shared" si="45"/>
        <v>#DIV/0!</v>
      </c>
    </row>
    <row r="257" spans="1:15" x14ac:dyDescent="0.2">
      <c r="A257" s="33">
        <v>1439</v>
      </c>
      <c r="B257" s="34" t="s">
        <v>309</v>
      </c>
      <c r="C257" s="35"/>
      <c r="D257" s="36"/>
      <c r="E257" s="37" t="e">
        <f t="shared" si="36"/>
        <v>#DIV/0!</v>
      </c>
      <c r="F257" s="38" t="str">
        <f t="shared" si="37"/>
        <v/>
      </c>
      <c r="G257" s="39" t="e">
        <f t="shared" si="38"/>
        <v>#DIV/0!</v>
      </c>
      <c r="H257" s="39" t="e">
        <f t="shared" si="39"/>
        <v>#DIV/0!</v>
      </c>
      <c r="I257" s="37" t="e">
        <f t="shared" si="40"/>
        <v>#DIV/0!</v>
      </c>
      <c r="J257" s="40" t="e">
        <f t="shared" si="41"/>
        <v>#DIV/0!</v>
      </c>
      <c r="K257" s="37" t="e">
        <f t="shared" si="42"/>
        <v>#DIV/0!</v>
      </c>
      <c r="L257" s="37" t="e">
        <f t="shared" si="43"/>
        <v>#DIV/0!</v>
      </c>
      <c r="M257" s="37" t="e">
        <f t="shared" si="44"/>
        <v>#DIV/0!</v>
      </c>
      <c r="N257" s="41" t="e">
        <f>'jan-nov'!M257</f>
        <v>#DIV/0!</v>
      </c>
      <c r="O257" s="41" t="e">
        <f t="shared" si="45"/>
        <v>#DIV/0!</v>
      </c>
    </row>
    <row r="258" spans="1:15" x14ac:dyDescent="0.2">
      <c r="A258" s="33">
        <v>1441</v>
      </c>
      <c r="B258" s="34" t="s">
        <v>310</v>
      </c>
      <c r="C258" s="35"/>
      <c r="D258" s="36"/>
      <c r="E258" s="37" t="e">
        <f t="shared" si="36"/>
        <v>#DIV/0!</v>
      </c>
      <c r="F258" s="38" t="str">
        <f t="shared" si="37"/>
        <v/>
      </c>
      <c r="G258" s="39" t="e">
        <f t="shared" si="38"/>
        <v>#DIV/0!</v>
      </c>
      <c r="H258" s="39" t="e">
        <f t="shared" si="39"/>
        <v>#DIV/0!</v>
      </c>
      <c r="I258" s="37" t="e">
        <f t="shared" si="40"/>
        <v>#DIV/0!</v>
      </c>
      <c r="J258" s="40" t="e">
        <f t="shared" si="41"/>
        <v>#DIV/0!</v>
      </c>
      <c r="K258" s="37" t="e">
        <f t="shared" si="42"/>
        <v>#DIV/0!</v>
      </c>
      <c r="L258" s="37" t="e">
        <f t="shared" si="43"/>
        <v>#DIV/0!</v>
      </c>
      <c r="M258" s="37" t="e">
        <f t="shared" si="44"/>
        <v>#DIV/0!</v>
      </c>
      <c r="N258" s="41" t="e">
        <f>'jan-nov'!M258</f>
        <v>#DIV/0!</v>
      </c>
      <c r="O258" s="41" t="e">
        <f t="shared" si="45"/>
        <v>#DIV/0!</v>
      </c>
    </row>
    <row r="259" spans="1:15" x14ac:dyDescent="0.2">
      <c r="A259" s="33">
        <v>1443</v>
      </c>
      <c r="B259" s="34" t="s">
        <v>311</v>
      </c>
      <c r="C259" s="35"/>
      <c r="D259" s="36"/>
      <c r="E259" s="37" t="e">
        <f t="shared" si="36"/>
        <v>#DIV/0!</v>
      </c>
      <c r="F259" s="38" t="str">
        <f t="shared" si="37"/>
        <v/>
      </c>
      <c r="G259" s="39" t="e">
        <f t="shared" si="38"/>
        <v>#DIV/0!</v>
      </c>
      <c r="H259" s="39" t="e">
        <f t="shared" si="39"/>
        <v>#DIV/0!</v>
      </c>
      <c r="I259" s="37" t="e">
        <f t="shared" si="40"/>
        <v>#DIV/0!</v>
      </c>
      <c r="J259" s="40" t="e">
        <f t="shared" si="41"/>
        <v>#DIV/0!</v>
      </c>
      <c r="K259" s="37" t="e">
        <f t="shared" si="42"/>
        <v>#DIV/0!</v>
      </c>
      <c r="L259" s="37" t="e">
        <f t="shared" si="43"/>
        <v>#DIV/0!</v>
      </c>
      <c r="M259" s="37" t="e">
        <f t="shared" si="44"/>
        <v>#DIV/0!</v>
      </c>
      <c r="N259" s="41" t="e">
        <f>'jan-nov'!M259</f>
        <v>#DIV/0!</v>
      </c>
      <c r="O259" s="41" t="e">
        <f t="shared" si="45"/>
        <v>#DIV/0!</v>
      </c>
    </row>
    <row r="260" spans="1:15" x14ac:dyDescent="0.2">
      <c r="A260" s="33">
        <v>1444</v>
      </c>
      <c r="B260" s="34" t="s">
        <v>312</v>
      </c>
      <c r="C260" s="35"/>
      <c r="D260" s="36"/>
      <c r="E260" s="37" t="e">
        <f t="shared" si="36"/>
        <v>#DIV/0!</v>
      </c>
      <c r="F260" s="38" t="str">
        <f t="shared" si="37"/>
        <v/>
      </c>
      <c r="G260" s="39" t="e">
        <f t="shared" si="38"/>
        <v>#DIV/0!</v>
      </c>
      <c r="H260" s="39" t="e">
        <f t="shared" si="39"/>
        <v>#DIV/0!</v>
      </c>
      <c r="I260" s="37" t="e">
        <f t="shared" si="40"/>
        <v>#DIV/0!</v>
      </c>
      <c r="J260" s="40" t="e">
        <f t="shared" si="41"/>
        <v>#DIV/0!</v>
      </c>
      <c r="K260" s="37" t="e">
        <f t="shared" si="42"/>
        <v>#DIV/0!</v>
      </c>
      <c r="L260" s="37" t="e">
        <f t="shared" si="43"/>
        <v>#DIV/0!</v>
      </c>
      <c r="M260" s="37" t="e">
        <f t="shared" si="44"/>
        <v>#DIV/0!</v>
      </c>
      <c r="N260" s="41" t="e">
        <f>'jan-nov'!M260</f>
        <v>#DIV/0!</v>
      </c>
      <c r="O260" s="41" t="e">
        <f t="shared" si="45"/>
        <v>#DIV/0!</v>
      </c>
    </row>
    <row r="261" spans="1:15" x14ac:dyDescent="0.2">
      <c r="A261" s="33">
        <v>1445</v>
      </c>
      <c r="B261" s="34" t="s">
        <v>313</v>
      </c>
      <c r="C261" s="35"/>
      <c r="D261" s="36"/>
      <c r="E261" s="37" t="e">
        <f t="shared" si="36"/>
        <v>#DIV/0!</v>
      </c>
      <c r="F261" s="38" t="str">
        <f t="shared" si="37"/>
        <v/>
      </c>
      <c r="G261" s="39" t="e">
        <f t="shared" si="38"/>
        <v>#DIV/0!</v>
      </c>
      <c r="H261" s="39" t="e">
        <f t="shared" si="39"/>
        <v>#DIV/0!</v>
      </c>
      <c r="I261" s="37" t="e">
        <f t="shared" si="40"/>
        <v>#DIV/0!</v>
      </c>
      <c r="J261" s="40" t="e">
        <f t="shared" si="41"/>
        <v>#DIV/0!</v>
      </c>
      <c r="K261" s="37" t="e">
        <f t="shared" si="42"/>
        <v>#DIV/0!</v>
      </c>
      <c r="L261" s="37" t="e">
        <f t="shared" si="43"/>
        <v>#DIV/0!</v>
      </c>
      <c r="M261" s="37" t="e">
        <f t="shared" si="44"/>
        <v>#DIV/0!</v>
      </c>
      <c r="N261" s="41" t="e">
        <f>'jan-nov'!M261</f>
        <v>#DIV/0!</v>
      </c>
      <c r="O261" s="41" t="e">
        <f t="shared" si="45"/>
        <v>#DIV/0!</v>
      </c>
    </row>
    <row r="262" spans="1:15" x14ac:dyDescent="0.2">
      <c r="A262" s="33">
        <v>1449</v>
      </c>
      <c r="B262" s="34" t="s">
        <v>314</v>
      </c>
      <c r="C262" s="35"/>
      <c r="D262" s="36"/>
      <c r="E262" s="37" t="e">
        <f t="shared" si="36"/>
        <v>#DIV/0!</v>
      </c>
      <c r="F262" s="38" t="str">
        <f t="shared" si="37"/>
        <v/>
      </c>
      <c r="G262" s="39" t="e">
        <f t="shared" si="38"/>
        <v>#DIV/0!</v>
      </c>
      <c r="H262" s="39" t="e">
        <f t="shared" si="39"/>
        <v>#DIV/0!</v>
      </c>
      <c r="I262" s="37" t="e">
        <f t="shared" si="40"/>
        <v>#DIV/0!</v>
      </c>
      <c r="J262" s="40" t="e">
        <f t="shared" si="41"/>
        <v>#DIV/0!</v>
      </c>
      <c r="K262" s="37" t="e">
        <f t="shared" si="42"/>
        <v>#DIV/0!</v>
      </c>
      <c r="L262" s="37" t="e">
        <f t="shared" si="43"/>
        <v>#DIV/0!</v>
      </c>
      <c r="M262" s="37" t="e">
        <f t="shared" si="44"/>
        <v>#DIV/0!</v>
      </c>
      <c r="N262" s="41" t="e">
        <f>'jan-nov'!M262</f>
        <v>#DIV/0!</v>
      </c>
      <c r="O262" s="41" t="e">
        <f t="shared" si="45"/>
        <v>#DIV/0!</v>
      </c>
    </row>
    <row r="263" spans="1:15" x14ac:dyDescent="0.2">
      <c r="A263" s="33">
        <v>1502</v>
      </c>
      <c r="B263" s="34" t="s">
        <v>315</v>
      </c>
      <c r="C263" s="35"/>
      <c r="D263" s="36"/>
      <c r="E263" s="37" t="e">
        <f t="shared" si="36"/>
        <v>#DIV/0!</v>
      </c>
      <c r="F263" s="38" t="str">
        <f t="shared" si="37"/>
        <v/>
      </c>
      <c r="G263" s="39" t="e">
        <f t="shared" si="38"/>
        <v>#DIV/0!</v>
      </c>
      <c r="H263" s="39" t="e">
        <f t="shared" si="39"/>
        <v>#DIV/0!</v>
      </c>
      <c r="I263" s="37" t="e">
        <f t="shared" si="40"/>
        <v>#DIV/0!</v>
      </c>
      <c r="J263" s="40" t="e">
        <f t="shared" si="41"/>
        <v>#DIV/0!</v>
      </c>
      <c r="K263" s="37" t="e">
        <f t="shared" si="42"/>
        <v>#DIV/0!</v>
      </c>
      <c r="L263" s="37" t="e">
        <f t="shared" si="43"/>
        <v>#DIV/0!</v>
      </c>
      <c r="M263" s="37" t="e">
        <f t="shared" si="44"/>
        <v>#DIV/0!</v>
      </c>
      <c r="N263" s="41" t="e">
        <f>'jan-nov'!M263</f>
        <v>#DIV/0!</v>
      </c>
      <c r="O263" s="41" t="e">
        <f t="shared" si="45"/>
        <v>#DIV/0!</v>
      </c>
    </row>
    <row r="264" spans="1:15" x14ac:dyDescent="0.2">
      <c r="A264" s="33">
        <v>1504</v>
      </c>
      <c r="B264" s="34" t="s">
        <v>316</v>
      </c>
      <c r="C264" s="35"/>
      <c r="D264" s="36"/>
      <c r="E264" s="37" t="e">
        <f t="shared" si="36"/>
        <v>#DIV/0!</v>
      </c>
      <c r="F264" s="38" t="str">
        <f t="shared" si="37"/>
        <v/>
      </c>
      <c r="G264" s="39" t="e">
        <f t="shared" si="38"/>
        <v>#DIV/0!</v>
      </c>
      <c r="H264" s="39" t="e">
        <f t="shared" si="39"/>
        <v>#DIV/0!</v>
      </c>
      <c r="I264" s="37" t="e">
        <f t="shared" si="40"/>
        <v>#DIV/0!</v>
      </c>
      <c r="J264" s="40" t="e">
        <f t="shared" si="41"/>
        <v>#DIV/0!</v>
      </c>
      <c r="K264" s="37" t="e">
        <f t="shared" si="42"/>
        <v>#DIV/0!</v>
      </c>
      <c r="L264" s="37" t="e">
        <f t="shared" si="43"/>
        <v>#DIV/0!</v>
      </c>
      <c r="M264" s="37" t="e">
        <f t="shared" si="44"/>
        <v>#DIV/0!</v>
      </c>
      <c r="N264" s="41" t="e">
        <f>'jan-nov'!M264</f>
        <v>#DIV/0!</v>
      </c>
      <c r="O264" s="41" t="e">
        <f t="shared" si="45"/>
        <v>#DIV/0!</v>
      </c>
    </row>
    <row r="265" spans="1:15" x14ac:dyDescent="0.2">
      <c r="A265" s="33">
        <v>1505</v>
      </c>
      <c r="B265" s="34" t="s">
        <v>317</v>
      </c>
      <c r="C265" s="35"/>
      <c r="D265" s="36"/>
      <c r="E265" s="37" t="e">
        <f t="shared" ref="E265:E328" si="46">(C265*1000)/D265</f>
        <v>#DIV/0!</v>
      </c>
      <c r="F265" s="38" t="str">
        <f t="shared" ref="F265:F328" si="47">IF(ISNUMBER(C265),E265/E$435,"")</f>
        <v/>
      </c>
      <c r="G265" s="39" t="e">
        <f t="shared" ref="G265:G328" si="48">(E$435-E265)*0.6</f>
        <v>#DIV/0!</v>
      </c>
      <c r="H265" s="39" t="e">
        <f t="shared" ref="H265:H328" si="49">IF(E265&gt;=E$435*0.9,0,IF(E265&lt;0.9*E$435,(E$435*0.9-E265)*0.35))</f>
        <v>#DIV/0!</v>
      </c>
      <c r="I265" s="37" t="e">
        <f t="shared" ref="I265:I328" si="50">G265+H265</f>
        <v>#DIV/0!</v>
      </c>
      <c r="J265" s="40" t="e">
        <f t="shared" ref="J265:J328" si="51">I$437</f>
        <v>#DIV/0!</v>
      </c>
      <c r="K265" s="37" t="e">
        <f t="shared" ref="K265:K328" si="52">I265+J265</f>
        <v>#DIV/0!</v>
      </c>
      <c r="L265" s="37" t="e">
        <f t="shared" ref="L265:L328" si="53">(I265*D265)</f>
        <v>#DIV/0!</v>
      </c>
      <c r="M265" s="37" t="e">
        <f t="shared" ref="M265:M328" si="54">(K265*D265)</f>
        <v>#DIV/0!</v>
      </c>
      <c r="N265" s="41" t="e">
        <f>'jan-nov'!M265</f>
        <v>#DIV/0!</v>
      </c>
      <c r="O265" s="41" t="e">
        <f t="shared" ref="O265:O328" si="55">M265-N265</f>
        <v>#DIV/0!</v>
      </c>
    </row>
    <row r="266" spans="1:15" x14ac:dyDescent="0.2">
      <c r="A266" s="33">
        <v>1511</v>
      </c>
      <c r="B266" s="34" t="s">
        <v>318</v>
      </c>
      <c r="C266" s="35"/>
      <c r="D266" s="36"/>
      <c r="E266" s="37" t="e">
        <f t="shared" si="46"/>
        <v>#DIV/0!</v>
      </c>
      <c r="F266" s="38" t="str">
        <f t="shared" si="47"/>
        <v/>
      </c>
      <c r="G266" s="39" t="e">
        <f t="shared" si="48"/>
        <v>#DIV/0!</v>
      </c>
      <c r="H266" s="39" t="e">
        <f t="shared" si="49"/>
        <v>#DIV/0!</v>
      </c>
      <c r="I266" s="37" t="e">
        <f t="shared" si="50"/>
        <v>#DIV/0!</v>
      </c>
      <c r="J266" s="40" t="e">
        <f t="shared" si="51"/>
        <v>#DIV/0!</v>
      </c>
      <c r="K266" s="37" t="e">
        <f t="shared" si="52"/>
        <v>#DIV/0!</v>
      </c>
      <c r="L266" s="37" t="e">
        <f t="shared" si="53"/>
        <v>#DIV/0!</v>
      </c>
      <c r="M266" s="37" t="e">
        <f t="shared" si="54"/>
        <v>#DIV/0!</v>
      </c>
      <c r="N266" s="41" t="e">
        <f>'jan-nov'!M266</f>
        <v>#DIV/0!</v>
      </c>
      <c r="O266" s="41" t="e">
        <f t="shared" si="55"/>
        <v>#DIV/0!</v>
      </c>
    </row>
    <row r="267" spans="1:15" x14ac:dyDescent="0.2">
      <c r="A267" s="33">
        <v>1514</v>
      </c>
      <c r="B267" s="34" t="s">
        <v>177</v>
      </c>
      <c r="C267" s="35"/>
      <c r="D267" s="36"/>
      <c r="E267" s="37" t="e">
        <f t="shared" si="46"/>
        <v>#DIV/0!</v>
      </c>
      <c r="F267" s="38" t="str">
        <f t="shared" si="47"/>
        <v/>
      </c>
      <c r="G267" s="39" t="e">
        <f t="shared" si="48"/>
        <v>#DIV/0!</v>
      </c>
      <c r="H267" s="39" t="e">
        <f t="shared" si="49"/>
        <v>#DIV/0!</v>
      </c>
      <c r="I267" s="37" t="e">
        <f t="shared" si="50"/>
        <v>#DIV/0!</v>
      </c>
      <c r="J267" s="40" t="e">
        <f t="shared" si="51"/>
        <v>#DIV/0!</v>
      </c>
      <c r="K267" s="37" t="e">
        <f t="shared" si="52"/>
        <v>#DIV/0!</v>
      </c>
      <c r="L267" s="37" t="e">
        <f t="shared" si="53"/>
        <v>#DIV/0!</v>
      </c>
      <c r="M267" s="37" t="e">
        <f t="shared" si="54"/>
        <v>#DIV/0!</v>
      </c>
      <c r="N267" s="41" t="e">
        <f>'jan-nov'!M267</f>
        <v>#DIV/0!</v>
      </c>
      <c r="O267" s="41" t="e">
        <f t="shared" si="55"/>
        <v>#DIV/0!</v>
      </c>
    </row>
    <row r="268" spans="1:15" x14ac:dyDescent="0.2">
      <c r="A268" s="33">
        <v>1515</v>
      </c>
      <c r="B268" s="34" t="s">
        <v>319</v>
      </c>
      <c r="C268" s="35"/>
      <c r="D268" s="36"/>
      <c r="E268" s="37" t="e">
        <f t="shared" si="46"/>
        <v>#DIV/0!</v>
      </c>
      <c r="F268" s="38" t="str">
        <f t="shared" si="47"/>
        <v/>
      </c>
      <c r="G268" s="39" t="e">
        <f t="shared" si="48"/>
        <v>#DIV/0!</v>
      </c>
      <c r="H268" s="39" t="e">
        <f t="shared" si="49"/>
        <v>#DIV/0!</v>
      </c>
      <c r="I268" s="37" t="e">
        <f t="shared" si="50"/>
        <v>#DIV/0!</v>
      </c>
      <c r="J268" s="40" t="e">
        <f t="shared" si="51"/>
        <v>#DIV/0!</v>
      </c>
      <c r="K268" s="37" t="e">
        <f t="shared" si="52"/>
        <v>#DIV/0!</v>
      </c>
      <c r="L268" s="37" t="e">
        <f t="shared" si="53"/>
        <v>#DIV/0!</v>
      </c>
      <c r="M268" s="37" t="e">
        <f t="shared" si="54"/>
        <v>#DIV/0!</v>
      </c>
      <c r="N268" s="41" t="e">
        <f>'jan-nov'!M268</f>
        <v>#DIV/0!</v>
      </c>
      <c r="O268" s="41" t="e">
        <f t="shared" si="55"/>
        <v>#DIV/0!</v>
      </c>
    </row>
    <row r="269" spans="1:15" x14ac:dyDescent="0.2">
      <c r="A269" s="33">
        <v>1516</v>
      </c>
      <c r="B269" s="34" t="s">
        <v>320</v>
      </c>
      <c r="C269" s="35"/>
      <c r="D269" s="36"/>
      <c r="E269" s="37" t="e">
        <f t="shared" si="46"/>
        <v>#DIV/0!</v>
      </c>
      <c r="F269" s="38" t="str">
        <f t="shared" si="47"/>
        <v/>
      </c>
      <c r="G269" s="39" t="e">
        <f t="shared" si="48"/>
        <v>#DIV/0!</v>
      </c>
      <c r="H269" s="39" t="e">
        <f t="shared" si="49"/>
        <v>#DIV/0!</v>
      </c>
      <c r="I269" s="37" t="e">
        <f t="shared" si="50"/>
        <v>#DIV/0!</v>
      </c>
      <c r="J269" s="40" t="e">
        <f t="shared" si="51"/>
        <v>#DIV/0!</v>
      </c>
      <c r="K269" s="37" t="e">
        <f t="shared" si="52"/>
        <v>#DIV/0!</v>
      </c>
      <c r="L269" s="37" t="e">
        <f t="shared" si="53"/>
        <v>#DIV/0!</v>
      </c>
      <c r="M269" s="37" t="e">
        <f t="shared" si="54"/>
        <v>#DIV/0!</v>
      </c>
      <c r="N269" s="41" t="e">
        <f>'jan-nov'!M269</f>
        <v>#DIV/0!</v>
      </c>
      <c r="O269" s="41" t="e">
        <f t="shared" si="55"/>
        <v>#DIV/0!</v>
      </c>
    </row>
    <row r="270" spans="1:15" x14ac:dyDescent="0.2">
      <c r="A270" s="33">
        <v>1517</v>
      </c>
      <c r="B270" s="34" t="s">
        <v>321</v>
      </c>
      <c r="C270" s="35"/>
      <c r="D270" s="36"/>
      <c r="E270" s="37" t="e">
        <f t="shared" si="46"/>
        <v>#DIV/0!</v>
      </c>
      <c r="F270" s="38" t="str">
        <f t="shared" si="47"/>
        <v/>
      </c>
      <c r="G270" s="39" t="e">
        <f t="shared" si="48"/>
        <v>#DIV/0!</v>
      </c>
      <c r="H270" s="39" t="e">
        <f t="shared" si="49"/>
        <v>#DIV/0!</v>
      </c>
      <c r="I270" s="37" t="e">
        <f t="shared" si="50"/>
        <v>#DIV/0!</v>
      </c>
      <c r="J270" s="40" t="e">
        <f t="shared" si="51"/>
        <v>#DIV/0!</v>
      </c>
      <c r="K270" s="37" t="e">
        <f t="shared" si="52"/>
        <v>#DIV/0!</v>
      </c>
      <c r="L270" s="37" t="e">
        <f t="shared" si="53"/>
        <v>#DIV/0!</v>
      </c>
      <c r="M270" s="37" t="e">
        <f t="shared" si="54"/>
        <v>#DIV/0!</v>
      </c>
      <c r="N270" s="41" t="e">
        <f>'jan-nov'!M270</f>
        <v>#DIV/0!</v>
      </c>
      <c r="O270" s="41" t="e">
        <f t="shared" si="55"/>
        <v>#DIV/0!</v>
      </c>
    </row>
    <row r="271" spans="1:15" x14ac:dyDescent="0.2">
      <c r="A271" s="33">
        <v>1519</v>
      </c>
      <c r="B271" s="34" t="s">
        <v>322</v>
      </c>
      <c r="C271" s="35"/>
      <c r="D271" s="36"/>
      <c r="E271" s="37" t="e">
        <f t="shared" si="46"/>
        <v>#DIV/0!</v>
      </c>
      <c r="F271" s="38" t="str">
        <f t="shared" si="47"/>
        <v/>
      </c>
      <c r="G271" s="39" t="e">
        <f t="shared" si="48"/>
        <v>#DIV/0!</v>
      </c>
      <c r="H271" s="39" t="e">
        <f t="shared" si="49"/>
        <v>#DIV/0!</v>
      </c>
      <c r="I271" s="37" t="e">
        <f t="shared" si="50"/>
        <v>#DIV/0!</v>
      </c>
      <c r="J271" s="40" t="e">
        <f t="shared" si="51"/>
        <v>#DIV/0!</v>
      </c>
      <c r="K271" s="37" t="e">
        <f t="shared" si="52"/>
        <v>#DIV/0!</v>
      </c>
      <c r="L271" s="37" t="e">
        <f t="shared" si="53"/>
        <v>#DIV/0!</v>
      </c>
      <c r="M271" s="37" t="e">
        <f t="shared" si="54"/>
        <v>#DIV/0!</v>
      </c>
      <c r="N271" s="41" t="e">
        <f>'jan-nov'!M271</f>
        <v>#DIV/0!</v>
      </c>
      <c r="O271" s="41" t="e">
        <f t="shared" si="55"/>
        <v>#DIV/0!</v>
      </c>
    </row>
    <row r="272" spans="1:15" x14ac:dyDescent="0.2">
      <c r="A272" s="33">
        <v>1520</v>
      </c>
      <c r="B272" s="34" t="s">
        <v>323</v>
      </c>
      <c r="C272" s="35"/>
      <c r="D272" s="36"/>
      <c r="E272" s="37" t="e">
        <f t="shared" si="46"/>
        <v>#DIV/0!</v>
      </c>
      <c r="F272" s="38" t="str">
        <f t="shared" si="47"/>
        <v/>
      </c>
      <c r="G272" s="39" t="e">
        <f t="shared" si="48"/>
        <v>#DIV/0!</v>
      </c>
      <c r="H272" s="39" t="e">
        <f t="shared" si="49"/>
        <v>#DIV/0!</v>
      </c>
      <c r="I272" s="37" t="e">
        <f t="shared" si="50"/>
        <v>#DIV/0!</v>
      </c>
      <c r="J272" s="40" t="e">
        <f t="shared" si="51"/>
        <v>#DIV/0!</v>
      </c>
      <c r="K272" s="37" t="e">
        <f t="shared" si="52"/>
        <v>#DIV/0!</v>
      </c>
      <c r="L272" s="37" t="e">
        <f t="shared" si="53"/>
        <v>#DIV/0!</v>
      </c>
      <c r="M272" s="37" t="e">
        <f t="shared" si="54"/>
        <v>#DIV/0!</v>
      </c>
      <c r="N272" s="41" t="e">
        <f>'jan-nov'!M272</f>
        <v>#DIV/0!</v>
      </c>
      <c r="O272" s="41" t="e">
        <f t="shared" si="55"/>
        <v>#DIV/0!</v>
      </c>
    </row>
    <row r="273" spans="1:15" x14ac:dyDescent="0.2">
      <c r="A273" s="33">
        <v>1523</v>
      </c>
      <c r="B273" s="34" t="s">
        <v>324</v>
      </c>
      <c r="C273" s="35"/>
      <c r="D273" s="36"/>
      <c r="E273" s="37" t="e">
        <f t="shared" si="46"/>
        <v>#DIV/0!</v>
      </c>
      <c r="F273" s="38" t="str">
        <f t="shared" si="47"/>
        <v/>
      </c>
      <c r="G273" s="39" t="e">
        <f t="shared" si="48"/>
        <v>#DIV/0!</v>
      </c>
      <c r="H273" s="39" t="e">
        <f t="shared" si="49"/>
        <v>#DIV/0!</v>
      </c>
      <c r="I273" s="37" t="e">
        <f t="shared" si="50"/>
        <v>#DIV/0!</v>
      </c>
      <c r="J273" s="40" t="e">
        <f t="shared" si="51"/>
        <v>#DIV/0!</v>
      </c>
      <c r="K273" s="37" t="e">
        <f t="shared" si="52"/>
        <v>#DIV/0!</v>
      </c>
      <c r="L273" s="37" t="e">
        <f t="shared" si="53"/>
        <v>#DIV/0!</v>
      </c>
      <c r="M273" s="37" t="e">
        <f t="shared" si="54"/>
        <v>#DIV/0!</v>
      </c>
      <c r="N273" s="41" t="e">
        <f>'jan-nov'!M273</f>
        <v>#DIV/0!</v>
      </c>
      <c r="O273" s="41" t="e">
        <f t="shared" si="55"/>
        <v>#DIV/0!</v>
      </c>
    </row>
    <row r="274" spans="1:15" x14ac:dyDescent="0.2">
      <c r="A274" s="33">
        <v>1524</v>
      </c>
      <c r="B274" s="34" t="s">
        <v>325</v>
      </c>
      <c r="C274" s="35"/>
      <c r="D274" s="36"/>
      <c r="E274" s="37" t="e">
        <f t="shared" si="46"/>
        <v>#DIV/0!</v>
      </c>
      <c r="F274" s="38" t="str">
        <f t="shared" si="47"/>
        <v/>
      </c>
      <c r="G274" s="39" t="e">
        <f t="shared" si="48"/>
        <v>#DIV/0!</v>
      </c>
      <c r="H274" s="39" t="e">
        <f t="shared" si="49"/>
        <v>#DIV/0!</v>
      </c>
      <c r="I274" s="37" t="e">
        <f t="shared" si="50"/>
        <v>#DIV/0!</v>
      </c>
      <c r="J274" s="40" t="e">
        <f t="shared" si="51"/>
        <v>#DIV/0!</v>
      </c>
      <c r="K274" s="37" t="e">
        <f t="shared" si="52"/>
        <v>#DIV/0!</v>
      </c>
      <c r="L274" s="37" t="e">
        <f t="shared" si="53"/>
        <v>#DIV/0!</v>
      </c>
      <c r="M274" s="37" t="e">
        <f t="shared" si="54"/>
        <v>#DIV/0!</v>
      </c>
      <c r="N274" s="41" t="e">
        <f>'jan-nov'!M274</f>
        <v>#DIV/0!</v>
      </c>
      <c r="O274" s="41" t="e">
        <f t="shared" si="55"/>
        <v>#DIV/0!</v>
      </c>
    </row>
    <row r="275" spans="1:15" x14ac:dyDescent="0.2">
      <c r="A275" s="33">
        <v>1525</v>
      </c>
      <c r="B275" s="34" t="s">
        <v>326</v>
      </c>
      <c r="C275" s="35"/>
      <c r="D275" s="36"/>
      <c r="E275" s="37" t="e">
        <f t="shared" si="46"/>
        <v>#DIV/0!</v>
      </c>
      <c r="F275" s="38" t="str">
        <f t="shared" si="47"/>
        <v/>
      </c>
      <c r="G275" s="39" t="e">
        <f t="shared" si="48"/>
        <v>#DIV/0!</v>
      </c>
      <c r="H275" s="39" t="e">
        <f t="shared" si="49"/>
        <v>#DIV/0!</v>
      </c>
      <c r="I275" s="37" t="e">
        <f t="shared" si="50"/>
        <v>#DIV/0!</v>
      </c>
      <c r="J275" s="40" t="e">
        <f t="shared" si="51"/>
        <v>#DIV/0!</v>
      </c>
      <c r="K275" s="37" t="e">
        <f t="shared" si="52"/>
        <v>#DIV/0!</v>
      </c>
      <c r="L275" s="37" t="e">
        <f t="shared" si="53"/>
        <v>#DIV/0!</v>
      </c>
      <c r="M275" s="37" t="e">
        <f t="shared" si="54"/>
        <v>#DIV/0!</v>
      </c>
      <c r="N275" s="41" t="e">
        <f>'jan-nov'!M275</f>
        <v>#DIV/0!</v>
      </c>
      <c r="O275" s="41" t="e">
        <f t="shared" si="55"/>
        <v>#DIV/0!</v>
      </c>
    </row>
    <row r="276" spans="1:15" x14ac:dyDescent="0.2">
      <c r="A276" s="33">
        <v>1526</v>
      </c>
      <c r="B276" s="34" t="s">
        <v>327</v>
      </c>
      <c r="C276" s="35"/>
      <c r="D276" s="36"/>
      <c r="E276" s="37" t="e">
        <f t="shared" si="46"/>
        <v>#DIV/0!</v>
      </c>
      <c r="F276" s="38" t="str">
        <f t="shared" si="47"/>
        <v/>
      </c>
      <c r="G276" s="39" t="e">
        <f t="shared" si="48"/>
        <v>#DIV/0!</v>
      </c>
      <c r="H276" s="39" t="e">
        <f t="shared" si="49"/>
        <v>#DIV/0!</v>
      </c>
      <c r="I276" s="37" t="e">
        <f t="shared" si="50"/>
        <v>#DIV/0!</v>
      </c>
      <c r="J276" s="40" t="e">
        <f t="shared" si="51"/>
        <v>#DIV/0!</v>
      </c>
      <c r="K276" s="37" t="e">
        <f t="shared" si="52"/>
        <v>#DIV/0!</v>
      </c>
      <c r="L276" s="37" t="e">
        <f t="shared" si="53"/>
        <v>#DIV/0!</v>
      </c>
      <c r="M276" s="37" t="e">
        <f t="shared" si="54"/>
        <v>#DIV/0!</v>
      </c>
      <c r="N276" s="41" t="e">
        <f>'jan-nov'!M276</f>
        <v>#DIV/0!</v>
      </c>
      <c r="O276" s="41" t="e">
        <f t="shared" si="55"/>
        <v>#DIV/0!</v>
      </c>
    </row>
    <row r="277" spans="1:15" x14ac:dyDescent="0.2">
      <c r="A277" s="33">
        <v>1528</v>
      </c>
      <c r="B277" s="34" t="s">
        <v>328</v>
      </c>
      <c r="C277" s="35"/>
      <c r="D277" s="36"/>
      <c r="E277" s="37" t="e">
        <f t="shared" si="46"/>
        <v>#DIV/0!</v>
      </c>
      <c r="F277" s="38" t="str">
        <f t="shared" si="47"/>
        <v/>
      </c>
      <c r="G277" s="39" t="e">
        <f t="shared" si="48"/>
        <v>#DIV/0!</v>
      </c>
      <c r="H277" s="39" t="e">
        <f t="shared" si="49"/>
        <v>#DIV/0!</v>
      </c>
      <c r="I277" s="37" t="e">
        <f t="shared" si="50"/>
        <v>#DIV/0!</v>
      </c>
      <c r="J277" s="40" t="e">
        <f t="shared" si="51"/>
        <v>#DIV/0!</v>
      </c>
      <c r="K277" s="37" t="e">
        <f t="shared" si="52"/>
        <v>#DIV/0!</v>
      </c>
      <c r="L277" s="37" t="e">
        <f t="shared" si="53"/>
        <v>#DIV/0!</v>
      </c>
      <c r="M277" s="37" t="e">
        <f t="shared" si="54"/>
        <v>#DIV/0!</v>
      </c>
      <c r="N277" s="41" t="e">
        <f>'jan-nov'!M277</f>
        <v>#DIV/0!</v>
      </c>
      <c r="O277" s="41" t="e">
        <f t="shared" si="55"/>
        <v>#DIV/0!</v>
      </c>
    </row>
    <row r="278" spans="1:15" x14ac:dyDescent="0.2">
      <c r="A278" s="33">
        <v>1529</v>
      </c>
      <c r="B278" s="34" t="s">
        <v>329</v>
      </c>
      <c r="C278" s="35"/>
      <c r="D278" s="36"/>
      <c r="E278" s="37" t="e">
        <f t="shared" si="46"/>
        <v>#DIV/0!</v>
      </c>
      <c r="F278" s="38" t="str">
        <f t="shared" si="47"/>
        <v/>
      </c>
      <c r="G278" s="39" t="e">
        <f t="shared" si="48"/>
        <v>#DIV/0!</v>
      </c>
      <c r="H278" s="39" t="e">
        <f t="shared" si="49"/>
        <v>#DIV/0!</v>
      </c>
      <c r="I278" s="37" t="e">
        <f t="shared" si="50"/>
        <v>#DIV/0!</v>
      </c>
      <c r="J278" s="40" t="e">
        <f t="shared" si="51"/>
        <v>#DIV/0!</v>
      </c>
      <c r="K278" s="37" t="e">
        <f t="shared" si="52"/>
        <v>#DIV/0!</v>
      </c>
      <c r="L278" s="37" t="e">
        <f t="shared" si="53"/>
        <v>#DIV/0!</v>
      </c>
      <c r="M278" s="37" t="e">
        <f t="shared" si="54"/>
        <v>#DIV/0!</v>
      </c>
      <c r="N278" s="41" t="e">
        <f>'jan-nov'!M278</f>
        <v>#DIV/0!</v>
      </c>
      <c r="O278" s="41" t="e">
        <f t="shared" si="55"/>
        <v>#DIV/0!</v>
      </c>
    </row>
    <row r="279" spans="1:15" x14ac:dyDescent="0.2">
      <c r="A279" s="33">
        <v>1531</v>
      </c>
      <c r="B279" s="34" t="s">
        <v>330</v>
      </c>
      <c r="C279" s="35"/>
      <c r="D279" s="36"/>
      <c r="E279" s="37" t="e">
        <f t="shared" si="46"/>
        <v>#DIV/0!</v>
      </c>
      <c r="F279" s="38" t="str">
        <f t="shared" si="47"/>
        <v/>
      </c>
      <c r="G279" s="39" t="e">
        <f t="shared" si="48"/>
        <v>#DIV/0!</v>
      </c>
      <c r="H279" s="39" t="e">
        <f t="shared" si="49"/>
        <v>#DIV/0!</v>
      </c>
      <c r="I279" s="37" t="e">
        <f t="shared" si="50"/>
        <v>#DIV/0!</v>
      </c>
      <c r="J279" s="40" t="e">
        <f t="shared" si="51"/>
        <v>#DIV/0!</v>
      </c>
      <c r="K279" s="37" t="e">
        <f t="shared" si="52"/>
        <v>#DIV/0!</v>
      </c>
      <c r="L279" s="37" t="e">
        <f t="shared" si="53"/>
        <v>#DIV/0!</v>
      </c>
      <c r="M279" s="37" t="e">
        <f t="shared" si="54"/>
        <v>#DIV/0!</v>
      </c>
      <c r="N279" s="41" t="e">
        <f>'jan-nov'!M279</f>
        <v>#DIV/0!</v>
      </c>
      <c r="O279" s="41" t="e">
        <f t="shared" si="55"/>
        <v>#DIV/0!</v>
      </c>
    </row>
    <row r="280" spans="1:15" x14ac:dyDescent="0.2">
      <c r="A280" s="33">
        <v>1532</v>
      </c>
      <c r="B280" s="34" t="s">
        <v>331</v>
      </c>
      <c r="C280" s="35"/>
      <c r="D280" s="36"/>
      <c r="E280" s="37" t="e">
        <f t="shared" si="46"/>
        <v>#DIV/0!</v>
      </c>
      <c r="F280" s="38" t="str">
        <f t="shared" si="47"/>
        <v/>
      </c>
      <c r="G280" s="39" t="e">
        <f t="shared" si="48"/>
        <v>#DIV/0!</v>
      </c>
      <c r="H280" s="39" t="e">
        <f t="shared" si="49"/>
        <v>#DIV/0!</v>
      </c>
      <c r="I280" s="37" t="e">
        <f t="shared" si="50"/>
        <v>#DIV/0!</v>
      </c>
      <c r="J280" s="40" t="e">
        <f t="shared" si="51"/>
        <v>#DIV/0!</v>
      </c>
      <c r="K280" s="37" t="e">
        <f t="shared" si="52"/>
        <v>#DIV/0!</v>
      </c>
      <c r="L280" s="37" t="e">
        <f t="shared" si="53"/>
        <v>#DIV/0!</v>
      </c>
      <c r="M280" s="37" t="e">
        <f t="shared" si="54"/>
        <v>#DIV/0!</v>
      </c>
      <c r="N280" s="41" t="e">
        <f>'jan-nov'!M280</f>
        <v>#DIV/0!</v>
      </c>
      <c r="O280" s="41" t="e">
        <f t="shared" si="55"/>
        <v>#DIV/0!</v>
      </c>
    </row>
    <row r="281" spans="1:15" x14ac:dyDescent="0.2">
      <c r="A281" s="33">
        <v>1534</v>
      </c>
      <c r="B281" s="34" t="s">
        <v>332</v>
      </c>
      <c r="C281" s="35"/>
      <c r="D281" s="36"/>
      <c r="E281" s="37" t="e">
        <f t="shared" si="46"/>
        <v>#DIV/0!</v>
      </c>
      <c r="F281" s="38" t="str">
        <f t="shared" si="47"/>
        <v/>
      </c>
      <c r="G281" s="39" t="e">
        <f t="shared" si="48"/>
        <v>#DIV/0!</v>
      </c>
      <c r="H281" s="39" t="e">
        <f t="shared" si="49"/>
        <v>#DIV/0!</v>
      </c>
      <c r="I281" s="37" t="e">
        <f t="shared" si="50"/>
        <v>#DIV/0!</v>
      </c>
      <c r="J281" s="40" t="e">
        <f t="shared" si="51"/>
        <v>#DIV/0!</v>
      </c>
      <c r="K281" s="37" t="e">
        <f t="shared" si="52"/>
        <v>#DIV/0!</v>
      </c>
      <c r="L281" s="37" t="e">
        <f t="shared" si="53"/>
        <v>#DIV/0!</v>
      </c>
      <c r="M281" s="37" t="e">
        <f t="shared" si="54"/>
        <v>#DIV/0!</v>
      </c>
      <c r="N281" s="41" t="e">
        <f>'jan-nov'!M281</f>
        <v>#DIV/0!</v>
      </c>
      <c r="O281" s="41" t="e">
        <f t="shared" si="55"/>
        <v>#DIV/0!</v>
      </c>
    </row>
    <row r="282" spans="1:15" x14ac:dyDescent="0.2">
      <c r="A282" s="33">
        <v>1535</v>
      </c>
      <c r="B282" s="34" t="s">
        <v>333</v>
      </c>
      <c r="C282" s="35"/>
      <c r="D282" s="36"/>
      <c r="E282" s="37" t="e">
        <f t="shared" si="46"/>
        <v>#DIV/0!</v>
      </c>
      <c r="F282" s="38" t="str">
        <f t="shared" si="47"/>
        <v/>
      </c>
      <c r="G282" s="39" t="e">
        <f t="shared" si="48"/>
        <v>#DIV/0!</v>
      </c>
      <c r="H282" s="39" t="e">
        <f t="shared" si="49"/>
        <v>#DIV/0!</v>
      </c>
      <c r="I282" s="37" t="e">
        <f t="shared" si="50"/>
        <v>#DIV/0!</v>
      </c>
      <c r="J282" s="40" t="e">
        <f t="shared" si="51"/>
        <v>#DIV/0!</v>
      </c>
      <c r="K282" s="37" t="e">
        <f t="shared" si="52"/>
        <v>#DIV/0!</v>
      </c>
      <c r="L282" s="37" t="e">
        <f t="shared" si="53"/>
        <v>#DIV/0!</v>
      </c>
      <c r="M282" s="37" t="e">
        <f t="shared" si="54"/>
        <v>#DIV/0!</v>
      </c>
      <c r="N282" s="41" t="e">
        <f>'jan-nov'!M282</f>
        <v>#DIV/0!</v>
      </c>
      <c r="O282" s="41" t="e">
        <f t="shared" si="55"/>
        <v>#DIV/0!</v>
      </c>
    </row>
    <row r="283" spans="1:15" x14ac:dyDescent="0.2">
      <c r="A283" s="33">
        <v>1539</v>
      </c>
      <c r="B283" s="34" t="s">
        <v>334</v>
      </c>
      <c r="C283" s="35"/>
      <c r="D283" s="36"/>
      <c r="E283" s="37" t="e">
        <f t="shared" si="46"/>
        <v>#DIV/0!</v>
      </c>
      <c r="F283" s="38" t="str">
        <f t="shared" si="47"/>
        <v/>
      </c>
      <c r="G283" s="39" t="e">
        <f t="shared" si="48"/>
        <v>#DIV/0!</v>
      </c>
      <c r="H283" s="39" t="e">
        <f t="shared" si="49"/>
        <v>#DIV/0!</v>
      </c>
      <c r="I283" s="37" t="e">
        <f t="shared" si="50"/>
        <v>#DIV/0!</v>
      </c>
      <c r="J283" s="40" t="e">
        <f t="shared" si="51"/>
        <v>#DIV/0!</v>
      </c>
      <c r="K283" s="37" t="e">
        <f t="shared" si="52"/>
        <v>#DIV/0!</v>
      </c>
      <c r="L283" s="37" t="e">
        <f t="shared" si="53"/>
        <v>#DIV/0!</v>
      </c>
      <c r="M283" s="37" t="e">
        <f t="shared" si="54"/>
        <v>#DIV/0!</v>
      </c>
      <c r="N283" s="41" t="e">
        <f>'jan-nov'!M283</f>
        <v>#DIV/0!</v>
      </c>
      <c r="O283" s="41" t="e">
        <f t="shared" si="55"/>
        <v>#DIV/0!</v>
      </c>
    </row>
    <row r="284" spans="1:15" x14ac:dyDescent="0.2">
      <c r="A284" s="33">
        <v>1543</v>
      </c>
      <c r="B284" s="34" t="s">
        <v>335</v>
      </c>
      <c r="C284" s="35"/>
      <c r="D284" s="36"/>
      <c r="E284" s="37" t="e">
        <f t="shared" si="46"/>
        <v>#DIV/0!</v>
      </c>
      <c r="F284" s="38" t="str">
        <f t="shared" si="47"/>
        <v/>
      </c>
      <c r="G284" s="39" t="e">
        <f t="shared" si="48"/>
        <v>#DIV/0!</v>
      </c>
      <c r="H284" s="39" t="e">
        <f t="shared" si="49"/>
        <v>#DIV/0!</v>
      </c>
      <c r="I284" s="37" t="e">
        <f t="shared" si="50"/>
        <v>#DIV/0!</v>
      </c>
      <c r="J284" s="40" t="e">
        <f t="shared" si="51"/>
        <v>#DIV/0!</v>
      </c>
      <c r="K284" s="37" t="e">
        <f t="shared" si="52"/>
        <v>#DIV/0!</v>
      </c>
      <c r="L284" s="37" t="e">
        <f t="shared" si="53"/>
        <v>#DIV/0!</v>
      </c>
      <c r="M284" s="37" t="e">
        <f t="shared" si="54"/>
        <v>#DIV/0!</v>
      </c>
      <c r="N284" s="41" t="e">
        <f>'jan-nov'!M284</f>
        <v>#DIV/0!</v>
      </c>
      <c r="O284" s="41" t="e">
        <f t="shared" si="55"/>
        <v>#DIV/0!</v>
      </c>
    </row>
    <row r="285" spans="1:15" x14ac:dyDescent="0.2">
      <c r="A285" s="33">
        <v>1545</v>
      </c>
      <c r="B285" s="34" t="s">
        <v>336</v>
      </c>
      <c r="C285" s="35"/>
      <c r="D285" s="36"/>
      <c r="E285" s="37" t="e">
        <f t="shared" si="46"/>
        <v>#DIV/0!</v>
      </c>
      <c r="F285" s="38" t="str">
        <f t="shared" si="47"/>
        <v/>
      </c>
      <c r="G285" s="39" t="e">
        <f t="shared" si="48"/>
        <v>#DIV/0!</v>
      </c>
      <c r="H285" s="39" t="e">
        <f t="shared" si="49"/>
        <v>#DIV/0!</v>
      </c>
      <c r="I285" s="37" t="e">
        <f t="shared" si="50"/>
        <v>#DIV/0!</v>
      </c>
      <c r="J285" s="40" t="e">
        <f t="shared" si="51"/>
        <v>#DIV/0!</v>
      </c>
      <c r="K285" s="37" t="e">
        <f t="shared" si="52"/>
        <v>#DIV/0!</v>
      </c>
      <c r="L285" s="37" t="e">
        <f t="shared" si="53"/>
        <v>#DIV/0!</v>
      </c>
      <c r="M285" s="37" t="e">
        <f t="shared" si="54"/>
        <v>#DIV/0!</v>
      </c>
      <c r="N285" s="41" t="e">
        <f>'jan-nov'!M285</f>
        <v>#DIV/0!</v>
      </c>
      <c r="O285" s="41" t="e">
        <f t="shared" si="55"/>
        <v>#DIV/0!</v>
      </c>
    </row>
    <row r="286" spans="1:15" x14ac:dyDescent="0.2">
      <c r="A286" s="33">
        <v>1546</v>
      </c>
      <c r="B286" s="34" t="s">
        <v>337</v>
      </c>
      <c r="C286" s="35"/>
      <c r="D286" s="36"/>
      <c r="E286" s="37" t="e">
        <f t="shared" si="46"/>
        <v>#DIV/0!</v>
      </c>
      <c r="F286" s="38" t="str">
        <f t="shared" si="47"/>
        <v/>
      </c>
      <c r="G286" s="39" t="e">
        <f t="shared" si="48"/>
        <v>#DIV/0!</v>
      </c>
      <c r="H286" s="39" t="e">
        <f t="shared" si="49"/>
        <v>#DIV/0!</v>
      </c>
      <c r="I286" s="37" t="e">
        <f t="shared" si="50"/>
        <v>#DIV/0!</v>
      </c>
      <c r="J286" s="40" t="e">
        <f t="shared" si="51"/>
        <v>#DIV/0!</v>
      </c>
      <c r="K286" s="37" t="e">
        <f t="shared" si="52"/>
        <v>#DIV/0!</v>
      </c>
      <c r="L286" s="37" t="e">
        <f t="shared" si="53"/>
        <v>#DIV/0!</v>
      </c>
      <c r="M286" s="37" t="e">
        <f t="shared" si="54"/>
        <v>#DIV/0!</v>
      </c>
      <c r="N286" s="41" t="e">
        <f>'jan-nov'!M286</f>
        <v>#DIV/0!</v>
      </c>
      <c r="O286" s="41" t="e">
        <f t="shared" si="55"/>
        <v>#DIV/0!</v>
      </c>
    </row>
    <row r="287" spans="1:15" x14ac:dyDescent="0.2">
      <c r="A287" s="33">
        <v>1547</v>
      </c>
      <c r="B287" s="34" t="s">
        <v>338</v>
      </c>
      <c r="C287" s="35"/>
      <c r="D287" s="36"/>
      <c r="E287" s="37" t="e">
        <f t="shared" si="46"/>
        <v>#DIV/0!</v>
      </c>
      <c r="F287" s="38" t="str">
        <f t="shared" si="47"/>
        <v/>
      </c>
      <c r="G287" s="39" t="e">
        <f t="shared" si="48"/>
        <v>#DIV/0!</v>
      </c>
      <c r="H287" s="39" t="e">
        <f t="shared" si="49"/>
        <v>#DIV/0!</v>
      </c>
      <c r="I287" s="37" t="e">
        <f t="shared" si="50"/>
        <v>#DIV/0!</v>
      </c>
      <c r="J287" s="40" t="e">
        <f t="shared" si="51"/>
        <v>#DIV/0!</v>
      </c>
      <c r="K287" s="37" t="e">
        <f t="shared" si="52"/>
        <v>#DIV/0!</v>
      </c>
      <c r="L287" s="37" t="e">
        <f t="shared" si="53"/>
        <v>#DIV/0!</v>
      </c>
      <c r="M287" s="37" t="e">
        <f t="shared" si="54"/>
        <v>#DIV/0!</v>
      </c>
      <c r="N287" s="41" t="e">
        <f>'jan-nov'!M287</f>
        <v>#DIV/0!</v>
      </c>
      <c r="O287" s="41" t="e">
        <f t="shared" si="55"/>
        <v>#DIV/0!</v>
      </c>
    </row>
    <row r="288" spans="1:15" x14ac:dyDescent="0.2">
      <c r="A288" s="33">
        <v>1548</v>
      </c>
      <c r="B288" s="34" t="s">
        <v>339</v>
      </c>
      <c r="C288" s="35"/>
      <c r="D288" s="36"/>
      <c r="E288" s="37" t="e">
        <f t="shared" si="46"/>
        <v>#DIV/0!</v>
      </c>
      <c r="F288" s="38" t="str">
        <f t="shared" si="47"/>
        <v/>
      </c>
      <c r="G288" s="39" t="e">
        <f t="shared" si="48"/>
        <v>#DIV/0!</v>
      </c>
      <c r="H288" s="39" t="e">
        <f t="shared" si="49"/>
        <v>#DIV/0!</v>
      </c>
      <c r="I288" s="37" t="e">
        <f t="shared" si="50"/>
        <v>#DIV/0!</v>
      </c>
      <c r="J288" s="40" t="e">
        <f t="shared" si="51"/>
        <v>#DIV/0!</v>
      </c>
      <c r="K288" s="37" t="e">
        <f t="shared" si="52"/>
        <v>#DIV/0!</v>
      </c>
      <c r="L288" s="37" t="e">
        <f t="shared" si="53"/>
        <v>#DIV/0!</v>
      </c>
      <c r="M288" s="37" t="e">
        <f t="shared" si="54"/>
        <v>#DIV/0!</v>
      </c>
      <c r="N288" s="41" t="e">
        <f>'jan-nov'!M288</f>
        <v>#DIV/0!</v>
      </c>
      <c r="O288" s="41" t="e">
        <f t="shared" si="55"/>
        <v>#DIV/0!</v>
      </c>
    </row>
    <row r="289" spans="1:15" x14ac:dyDescent="0.2">
      <c r="A289" s="33">
        <v>1551</v>
      </c>
      <c r="B289" s="34" t="s">
        <v>340</v>
      </c>
      <c r="C289" s="35"/>
      <c r="D289" s="36"/>
      <c r="E289" s="37" t="e">
        <f t="shared" si="46"/>
        <v>#DIV/0!</v>
      </c>
      <c r="F289" s="38" t="str">
        <f t="shared" si="47"/>
        <v/>
      </c>
      <c r="G289" s="39" t="e">
        <f t="shared" si="48"/>
        <v>#DIV/0!</v>
      </c>
      <c r="H289" s="39" t="e">
        <f t="shared" si="49"/>
        <v>#DIV/0!</v>
      </c>
      <c r="I289" s="37" t="e">
        <f t="shared" si="50"/>
        <v>#DIV/0!</v>
      </c>
      <c r="J289" s="40" t="e">
        <f t="shared" si="51"/>
        <v>#DIV/0!</v>
      </c>
      <c r="K289" s="37" t="e">
        <f t="shared" si="52"/>
        <v>#DIV/0!</v>
      </c>
      <c r="L289" s="37" t="e">
        <f t="shared" si="53"/>
        <v>#DIV/0!</v>
      </c>
      <c r="M289" s="37" t="e">
        <f t="shared" si="54"/>
        <v>#DIV/0!</v>
      </c>
      <c r="N289" s="41" t="e">
        <f>'jan-nov'!M289</f>
        <v>#DIV/0!</v>
      </c>
      <c r="O289" s="41" t="e">
        <f t="shared" si="55"/>
        <v>#DIV/0!</v>
      </c>
    </row>
    <row r="290" spans="1:15" x14ac:dyDescent="0.2">
      <c r="A290" s="33">
        <v>1554</v>
      </c>
      <c r="B290" s="34" t="s">
        <v>341</v>
      </c>
      <c r="C290" s="35"/>
      <c r="D290" s="36"/>
      <c r="E290" s="37" t="e">
        <f t="shared" si="46"/>
        <v>#DIV/0!</v>
      </c>
      <c r="F290" s="38" t="str">
        <f t="shared" si="47"/>
        <v/>
      </c>
      <c r="G290" s="39" t="e">
        <f t="shared" si="48"/>
        <v>#DIV/0!</v>
      </c>
      <c r="H290" s="39" t="e">
        <f t="shared" si="49"/>
        <v>#DIV/0!</v>
      </c>
      <c r="I290" s="37" t="e">
        <f t="shared" si="50"/>
        <v>#DIV/0!</v>
      </c>
      <c r="J290" s="40" t="e">
        <f t="shared" si="51"/>
        <v>#DIV/0!</v>
      </c>
      <c r="K290" s="37" t="e">
        <f t="shared" si="52"/>
        <v>#DIV/0!</v>
      </c>
      <c r="L290" s="37" t="e">
        <f t="shared" si="53"/>
        <v>#DIV/0!</v>
      </c>
      <c r="M290" s="37" t="e">
        <f t="shared" si="54"/>
        <v>#DIV/0!</v>
      </c>
      <c r="N290" s="41" t="e">
        <f>'jan-nov'!M290</f>
        <v>#DIV/0!</v>
      </c>
      <c r="O290" s="41" t="e">
        <f t="shared" si="55"/>
        <v>#DIV/0!</v>
      </c>
    </row>
    <row r="291" spans="1:15" x14ac:dyDescent="0.2">
      <c r="A291" s="33">
        <v>1557</v>
      </c>
      <c r="B291" s="34" t="s">
        <v>342</v>
      </c>
      <c r="C291" s="35"/>
      <c r="D291" s="36"/>
      <c r="E291" s="37" t="e">
        <f t="shared" si="46"/>
        <v>#DIV/0!</v>
      </c>
      <c r="F291" s="38" t="str">
        <f t="shared" si="47"/>
        <v/>
      </c>
      <c r="G291" s="39" t="e">
        <f t="shared" si="48"/>
        <v>#DIV/0!</v>
      </c>
      <c r="H291" s="39" t="e">
        <f t="shared" si="49"/>
        <v>#DIV/0!</v>
      </c>
      <c r="I291" s="37" t="e">
        <f t="shared" si="50"/>
        <v>#DIV/0!</v>
      </c>
      <c r="J291" s="40" t="e">
        <f t="shared" si="51"/>
        <v>#DIV/0!</v>
      </c>
      <c r="K291" s="37" t="e">
        <f t="shared" si="52"/>
        <v>#DIV/0!</v>
      </c>
      <c r="L291" s="37" t="e">
        <f t="shared" si="53"/>
        <v>#DIV/0!</v>
      </c>
      <c r="M291" s="37" t="e">
        <f t="shared" si="54"/>
        <v>#DIV/0!</v>
      </c>
      <c r="N291" s="41" t="e">
        <f>'jan-nov'!M291</f>
        <v>#DIV/0!</v>
      </c>
      <c r="O291" s="41" t="e">
        <f t="shared" si="55"/>
        <v>#DIV/0!</v>
      </c>
    </row>
    <row r="292" spans="1:15" x14ac:dyDescent="0.2">
      <c r="A292" s="33">
        <v>1560</v>
      </c>
      <c r="B292" s="34" t="s">
        <v>343</v>
      </c>
      <c r="C292" s="35"/>
      <c r="D292" s="36"/>
      <c r="E292" s="37" t="e">
        <f t="shared" si="46"/>
        <v>#DIV/0!</v>
      </c>
      <c r="F292" s="38" t="str">
        <f t="shared" si="47"/>
        <v/>
      </c>
      <c r="G292" s="39" t="e">
        <f t="shared" si="48"/>
        <v>#DIV/0!</v>
      </c>
      <c r="H292" s="39" t="e">
        <f t="shared" si="49"/>
        <v>#DIV/0!</v>
      </c>
      <c r="I292" s="37" t="e">
        <f t="shared" si="50"/>
        <v>#DIV/0!</v>
      </c>
      <c r="J292" s="40" t="e">
        <f t="shared" si="51"/>
        <v>#DIV/0!</v>
      </c>
      <c r="K292" s="37" t="e">
        <f t="shared" si="52"/>
        <v>#DIV/0!</v>
      </c>
      <c r="L292" s="37" t="e">
        <f t="shared" si="53"/>
        <v>#DIV/0!</v>
      </c>
      <c r="M292" s="37" t="e">
        <f t="shared" si="54"/>
        <v>#DIV/0!</v>
      </c>
      <c r="N292" s="41" t="e">
        <f>'jan-nov'!M292</f>
        <v>#DIV/0!</v>
      </c>
      <c r="O292" s="41" t="e">
        <f t="shared" si="55"/>
        <v>#DIV/0!</v>
      </c>
    </row>
    <row r="293" spans="1:15" x14ac:dyDescent="0.2">
      <c r="A293" s="33">
        <v>1563</v>
      </c>
      <c r="B293" s="34" t="s">
        <v>344</v>
      </c>
      <c r="C293" s="35"/>
      <c r="D293" s="36"/>
      <c r="E293" s="37" t="e">
        <f t="shared" si="46"/>
        <v>#DIV/0!</v>
      </c>
      <c r="F293" s="38" t="str">
        <f t="shared" si="47"/>
        <v/>
      </c>
      <c r="G293" s="39" t="e">
        <f t="shared" si="48"/>
        <v>#DIV/0!</v>
      </c>
      <c r="H293" s="39" t="e">
        <f t="shared" si="49"/>
        <v>#DIV/0!</v>
      </c>
      <c r="I293" s="37" t="e">
        <f t="shared" si="50"/>
        <v>#DIV/0!</v>
      </c>
      <c r="J293" s="40" t="e">
        <f t="shared" si="51"/>
        <v>#DIV/0!</v>
      </c>
      <c r="K293" s="37" t="e">
        <f t="shared" si="52"/>
        <v>#DIV/0!</v>
      </c>
      <c r="L293" s="37" t="e">
        <f t="shared" si="53"/>
        <v>#DIV/0!</v>
      </c>
      <c r="M293" s="37" t="e">
        <f t="shared" si="54"/>
        <v>#DIV/0!</v>
      </c>
      <c r="N293" s="41" t="e">
        <f>'jan-nov'!M293</f>
        <v>#DIV/0!</v>
      </c>
      <c r="O293" s="41" t="e">
        <f t="shared" si="55"/>
        <v>#DIV/0!</v>
      </c>
    </row>
    <row r="294" spans="1:15" x14ac:dyDescent="0.2">
      <c r="A294" s="33">
        <v>1566</v>
      </c>
      <c r="B294" s="34" t="s">
        <v>345</v>
      </c>
      <c r="C294" s="35"/>
      <c r="D294" s="36"/>
      <c r="E294" s="37" t="e">
        <f t="shared" si="46"/>
        <v>#DIV/0!</v>
      </c>
      <c r="F294" s="38" t="str">
        <f t="shared" si="47"/>
        <v/>
      </c>
      <c r="G294" s="39" t="e">
        <f t="shared" si="48"/>
        <v>#DIV/0!</v>
      </c>
      <c r="H294" s="39" t="e">
        <f t="shared" si="49"/>
        <v>#DIV/0!</v>
      </c>
      <c r="I294" s="37" t="e">
        <f t="shared" si="50"/>
        <v>#DIV/0!</v>
      </c>
      <c r="J294" s="40" t="e">
        <f t="shared" si="51"/>
        <v>#DIV/0!</v>
      </c>
      <c r="K294" s="37" t="e">
        <f t="shared" si="52"/>
        <v>#DIV/0!</v>
      </c>
      <c r="L294" s="37" t="e">
        <f t="shared" si="53"/>
        <v>#DIV/0!</v>
      </c>
      <c r="M294" s="37" t="e">
        <f t="shared" si="54"/>
        <v>#DIV/0!</v>
      </c>
      <c r="N294" s="41" t="e">
        <f>'jan-nov'!M294</f>
        <v>#DIV/0!</v>
      </c>
      <c r="O294" s="41" t="e">
        <f t="shared" si="55"/>
        <v>#DIV/0!</v>
      </c>
    </row>
    <row r="295" spans="1:15" x14ac:dyDescent="0.2">
      <c r="A295" s="33">
        <v>1567</v>
      </c>
      <c r="B295" s="34" t="s">
        <v>346</v>
      </c>
      <c r="C295" s="35"/>
      <c r="D295" s="36"/>
      <c r="E295" s="37" t="e">
        <f t="shared" si="46"/>
        <v>#DIV/0!</v>
      </c>
      <c r="F295" s="38" t="str">
        <f t="shared" si="47"/>
        <v/>
      </c>
      <c r="G295" s="39" t="e">
        <f t="shared" si="48"/>
        <v>#DIV/0!</v>
      </c>
      <c r="H295" s="39" t="e">
        <f t="shared" si="49"/>
        <v>#DIV/0!</v>
      </c>
      <c r="I295" s="37" t="e">
        <f t="shared" si="50"/>
        <v>#DIV/0!</v>
      </c>
      <c r="J295" s="40" t="e">
        <f t="shared" si="51"/>
        <v>#DIV/0!</v>
      </c>
      <c r="K295" s="37" t="e">
        <f t="shared" si="52"/>
        <v>#DIV/0!</v>
      </c>
      <c r="L295" s="37" t="e">
        <f t="shared" si="53"/>
        <v>#DIV/0!</v>
      </c>
      <c r="M295" s="37" t="e">
        <f t="shared" si="54"/>
        <v>#DIV/0!</v>
      </c>
      <c r="N295" s="41" t="e">
        <f>'jan-nov'!M295</f>
        <v>#DIV/0!</v>
      </c>
      <c r="O295" s="41" t="e">
        <f t="shared" si="55"/>
        <v>#DIV/0!</v>
      </c>
    </row>
    <row r="296" spans="1:15" x14ac:dyDescent="0.2">
      <c r="A296" s="33">
        <v>1571</v>
      </c>
      <c r="B296" s="34" t="s">
        <v>347</v>
      </c>
      <c r="C296" s="35"/>
      <c r="D296" s="36"/>
      <c r="E296" s="37" t="e">
        <f t="shared" si="46"/>
        <v>#DIV/0!</v>
      </c>
      <c r="F296" s="38" t="str">
        <f t="shared" si="47"/>
        <v/>
      </c>
      <c r="G296" s="39" t="e">
        <f t="shared" si="48"/>
        <v>#DIV/0!</v>
      </c>
      <c r="H296" s="39" t="e">
        <f t="shared" si="49"/>
        <v>#DIV/0!</v>
      </c>
      <c r="I296" s="37" t="e">
        <f t="shared" si="50"/>
        <v>#DIV/0!</v>
      </c>
      <c r="J296" s="40" t="e">
        <f t="shared" si="51"/>
        <v>#DIV/0!</v>
      </c>
      <c r="K296" s="37" t="e">
        <f t="shared" si="52"/>
        <v>#DIV/0!</v>
      </c>
      <c r="L296" s="37" t="e">
        <f t="shared" si="53"/>
        <v>#DIV/0!</v>
      </c>
      <c r="M296" s="37" t="e">
        <f t="shared" si="54"/>
        <v>#DIV/0!</v>
      </c>
      <c r="N296" s="41" t="e">
        <f>'jan-nov'!M296</f>
        <v>#DIV/0!</v>
      </c>
      <c r="O296" s="41" t="e">
        <f t="shared" si="55"/>
        <v>#DIV/0!</v>
      </c>
    </row>
    <row r="297" spans="1:15" x14ac:dyDescent="0.2">
      <c r="A297" s="33">
        <v>1573</v>
      </c>
      <c r="B297" s="34" t="s">
        <v>348</v>
      </c>
      <c r="C297" s="35"/>
      <c r="D297" s="36"/>
      <c r="E297" s="37" t="e">
        <f t="shared" si="46"/>
        <v>#DIV/0!</v>
      </c>
      <c r="F297" s="38" t="str">
        <f t="shared" si="47"/>
        <v/>
      </c>
      <c r="G297" s="39" t="e">
        <f t="shared" si="48"/>
        <v>#DIV/0!</v>
      </c>
      <c r="H297" s="39" t="e">
        <f t="shared" si="49"/>
        <v>#DIV/0!</v>
      </c>
      <c r="I297" s="37" t="e">
        <f t="shared" si="50"/>
        <v>#DIV/0!</v>
      </c>
      <c r="J297" s="40" t="e">
        <f t="shared" si="51"/>
        <v>#DIV/0!</v>
      </c>
      <c r="K297" s="37" t="e">
        <f t="shared" si="52"/>
        <v>#DIV/0!</v>
      </c>
      <c r="L297" s="37" t="e">
        <f t="shared" si="53"/>
        <v>#DIV/0!</v>
      </c>
      <c r="M297" s="37" t="e">
        <f t="shared" si="54"/>
        <v>#DIV/0!</v>
      </c>
      <c r="N297" s="41" t="e">
        <f>'jan-nov'!M297</f>
        <v>#DIV/0!</v>
      </c>
      <c r="O297" s="41" t="e">
        <f t="shared" si="55"/>
        <v>#DIV/0!</v>
      </c>
    </row>
    <row r="298" spans="1:15" x14ac:dyDescent="0.2">
      <c r="A298" s="33">
        <v>1576</v>
      </c>
      <c r="B298" s="34" t="s">
        <v>349</v>
      </c>
      <c r="C298" s="35"/>
      <c r="D298" s="36"/>
      <c r="E298" s="37" t="e">
        <f t="shared" si="46"/>
        <v>#DIV/0!</v>
      </c>
      <c r="F298" s="38" t="str">
        <f t="shared" si="47"/>
        <v/>
      </c>
      <c r="G298" s="39" t="e">
        <f t="shared" si="48"/>
        <v>#DIV/0!</v>
      </c>
      <c r="H298" s="39" t="e">
        <f t="shared" si="49"/>
        <v>#DIV/0!</v>
      </c>
      <c r="I298" s="37" t="e">
        <f t="shared" si="50"/>
        <v>#DIV/0!</v>
      </c>
      <c r="J298" s="40" t="e">
        <f t="shared" si="51"/>
        <v>#DIV/0!</v>
      </c>
      <c r="K298" s="37" t="e">
        <f t="shared" si="52"/>
        <v>#DIV/0!</v>
      </c>
      <c r="L298" s="37" t="e">
        <f t="shared" si="53"/>
        <v>#DIV/0!</v>
      </c>
      <c r="M298" s="37" t="e">
        <f t="shared" si="54"/>
        <v>#DIV/0!</v>
      </c>
      <c r="N298" s="41" t="e">
        <f>'jan-nov'!M298</f>
        <v>#DIV/0!</v>
      </c>
      <c r="O298" s="41" t="e">
        <f t="shared" si="55"/>
        <v>#DIV/0!</v>
      </c>
    </row>
    <row r="299" spans="1:15" x14ac:dyDescent="0.2">
      <c r="A299" s="33">
        <v>1601</v>
      </c>
      <c r="B299" s="34" t="s">
        <v>350</v>
      </c>
      <c r="C299" s="35"/>
      <c r="D299" s="36"/>
      <c r="E299" s="37" t="e">
        <f t="shared" si="46"/>
        <v>#DIV/0!</v>
      </c>
      <c r="F299" s="38" t="str">
        <f t="shared" si="47"/>
        <v/>
      </c>
      <c r="G299" s="39" t="e">
        <f t="shared" si="48"/>
        <v>#DIV/0!</v>
      </c>
      <c r="H299" s="39" t="e">
        <f t="shared" si="49"/>
        <v>#DIV/0!</v>
      </c>
      <c r="I299" s="37" t="e">
        <f t="shared" si="50"/>
        <v>#DIV/0!</v>
      </c>
      <c r="J299" s="40" t="e">
        <f t="shared" si="51"/>
        <v>#DIV/0!</v>
      </c>
      <c r="K299" s="37" t="e">
        <f t="shared" si="52"/>
        <v>#DIV/0!</v>
      </c>
      <c r="L299" s="37" t="e">
        <f t="shared" si="53"/>
        <v>#DIV/0!</v>
      </c>
      <c r="M299" s="37" t="e">
        <f t="shared" si="54"/>
        <v>#DIV/0!</v>
      </c>
      <c r="N299" s="41" t="e">
        <f>'jan-nov'!M299</f>
        <v>#DIV/0!</v>
      </c>
      <c r="O299" s="41" t="e">
        <f t="shared" si="55"/>
        <v>#DIV/0!</v>
      </c>
    </row>
    <row r="300" spans="1:15" x14ac:dyDescent="0.2">
      <c r="A300" s="33">
        <v>1612</v>
      </c>
      <c r="B300" s="34" t="s">
        <v>351</v>
      </c>
      <c r="C300" s="35"/>
      <c r="D300" s="36"/>
      <c r="E300" s="37" t="e">
        <f t="shared" si="46"/>
        <v>#DIV/0!</v>
      </c>
      <c r="F300" s="38" t="str">
        <f t="shared" si="47"/>
        <v/>
      </c>
      <c r="G300" s="39" t="e">
        <f t="shared" si="48"/>
        <v>#DIV/0!</v>
      </c>
      <c r="H300" s="39" t="e">
        <f t="shared" si="49"/>
        <v>#DIV/0!</v>
      </c>
      <c r="I300" s="37" t="e">
        <f t="shared" si="50"/>
        <v>#DIV/0!</v>
      </c>
      <c r="J300" s="40" t="e">
        <f t="shared" si="51"/>
        <v>#DIV/0!</v>
      </c>
      <c r="K300" s="37" t="e">
        <f t="shared" si="52"/>
        <v>#DIV/0!</v>
      </c>
      <c r="L300" s="37" t="e">
        <f t="shared" si="53"/>
        <v>#DIV/0!</v>
      </c>
      <c r="M300" s="37" t="e">
        <f t="shared" si="54"/>
        <v>#DIV/0!</v>
      </c>
      <c r="N300" s="41" t="e">
        <f>'jan-nov'!M300</f>
        <v>#DIV/0!</v>
      </c>
      <c r="O300" s="41" t="e">
        <f t="shared" si="55"/>
        <v>#DIV/0!</v>
      </c>
    </row>
    <row r="301" spans="1:15" x14ac:dyDescent="0.2">
      <c r="A301" s="33">
        <v>1613</v>
      </c>
      <c r="B301" s="34" t="s">
        <v>352</v>
      </c>
      <c r="C301" s="35"/>
      <c r="D301" s="36"/>
      <c r="E301" s="37" t="e">
        <f t="shared" si="46"/>
        <v>#DIV/0!</v>
      </c>
      <c r="F301" s="38" t="str">
        <f t="shared" si="47"/>
        <v/>
      </c>
      <c r="G301" s="39" t="e">
        <f t="shared" si="48"/>
        <v>#DIV/0!</v>
      </c>
      <c r="H301" s="39" t="e">
        <f t="shared" si="49"/>
        <v>#DIV/0!</v>
      </c>
      <c r="I301" s="37" t="e">
        <f t="shared" si="50"/>
        <v>#DIV/0!</v>
      </c>
      <c r="J301" s="40" t="e">
        <f t="shared" si="51"/>
        <v>#DIV/0!</v>
      </c>
      <c r="K301" s="37" t="e">
        <f t="shared" si="52"/>
        <v>#DIV/0!</v>
      </c>
      <c r="L301" s="37" t="e">
        <f t="shared" si="53"/>
        <v>#DIV/0!</v>
      </c>
      <c r="M301" s="37" t="e">
        <f t="shared" si="54"/>
        <v>#DIV/0!</v>
      </c>
      <c r="N301" s="41" t="e">
        <f>'jan-nov'!M301</f>
        <v>#DIV/0!</v>
      </c>
      <c r="O301" s="41" t="e">
        <f t="shared" si="55"/>
        <v>#DIV/0!</v>
      </c>
    </row>
    <row r="302" spans="1:15" x14ac:dyDescent="0.2">
      <c r="A302" s="33">
        <v>1617</v>
      </c>
      <c r="B302" s="34" t="s">
        <v>353</v>
      </c>
      <c r="C302" s="35"/>
      <c r="D302" s="36"/>
      <c r="E302" s="37" t="e">
        <f t="shared" si="46"/>
        <v>#DIV/0!</v>
      </c>
      <c r="F302" s="38" t="str">
        <f t="shared" si="47"/>
        <v/>
      </c>
      <c r="G302" s="39" t="e">
        <f t="shared" si="48"/>
        <v>#DIV/0!</v>
      </c>
      <c r="H302" s="39" t="e">
        <f t="shared" si="49"/>
        <v>#DIV/0!</v>
      </c>
      <c r="I302" s="37" t="e">
        <f t="shared" si="50"/>
        <v>#DIV/0!</v>
      </c>
      <c r="J302" s="40" t="e">
        <f t="shared" si="51"/>
        <v>#DIV/0!</v>
      </c>
      <c r="K302" s="37" t="e">
        <f t="shared" si="52"/>
        <v>#DIV/0!</v>
      </c>
      <c r="L302" s="37" t="e">
        <f t="shared" si="53"/>
        <v>#DIV/0!</v>
      </c>
      <c r="M302" s="37" t="e">
        <f t="shared" si="54"/>
        <v>#DIV/0!</v>
      </c>
      <c r="N302" s="41" t="e">
        <f>'jan-nov'!M302</f>
        <v>#DIV/0!</v>
      </c>
      <c r="O302" s="41" t="e">
        <f t="shared" si="55"/>
        <v>#DIV/0!</v>
      </c>
    </row>
    <row r="303" spans="1:15" x14ac:dyDescent="0.2">
      <c r="A303" s="33">
        <v>1620</v>
      </c>
      <c r="B303" s="34" t="s">
        <v>354</v>
      </c>
      <c r="C303" s="35"/>
      <c r="D303" s="36"/>
      <c r="E303" s="37" t="e">
        <f t="shared" si="46"/>
        <v>#DIV/0!</v>
      </c>
      <c r="F303" s="38" t="str">
        <f t="shared" si="47"/>
        <v/>
      </c>
      <c r="G303" s="39" t="e">
        <f t="shared" si="48"/>
        <v>#DIV/0!</v>
      </c>
      <c r="H303" s="39" t="e">
        <f t="shared" si="49"/>
        <v>#DIV/0!</v>
      </c>
      <c r="I303" s="37" t="e">
        <f t="shared" si="50"/>
        <v>#DIV/0!</v>
      </c>
      <c r="J303" s="40" t="e">
        <f t="shared" si="51"/>
        <v>#DIV/0!</v>
      </c>
      <c r="K303" s="37" t="e">
        <f t="shared" si="52"/>
        <v>#DIV/0!</v>
      </c>
      <c r="L303" s="37" t="e">
        <f t="shared" si="53"/>
        <v>#DIV/0!</v>
      </c>
      <c r="M303" s="37" t="e">
        <f t="shared" si="54"/>
        <v>#DIV/0!</v>
      </c>
      <c r="N303" s="41" t="e">
        <f>'jan-nov'!M303</f>
        <v>#DIV/0!</v>
      </c>
      <c r="O303" s="41" t="e">
        <f t="shared" si="55"/>
        <v>#DIV/0!</v>
      </c>
    </row>
    <row r="304" spans="1:15" x14ac:dyDescent="0.2">
      <c r="A304" s="33">
        <v>1621</v>
      </c>
      <c r="B304" s="34" t="s">
        <v>355</v>
      </c>
      <c r="C304" s="35"/>
      <c r="D304" s="36"/>
      <c r="E304" s="37" t="e">
        <f t="shared" si="46"/>
        <v>#DIV/0!</v>
      </c>
      <c r="F304" s="38" t="str">
        <f t="shared" si="47"/>
        <v/>
      </c>
      <c r="G304" s="39" t="e">
        <f t="shared" si="48"/>
        <v>#DIV/0!</v>
      </c>
      <c r="H304" s="39" t="e">
        <f t="shared" si="49"/>
        <v>#DIV/0!</v>
      </c>
      <c r="I304" s="37" t="e">
        <f t="shared" si="50"/>
        <v>#DIV/0!</v>
      </c>
      <c r="J304" s="40" t="e">
        <f t="shared" si="51"/>
        <v>#DIV/0!</v>
      </c>
      <c r="K304" s="37" t="e">
        <f t="shared" si="52"/>
        <v>#DIV/0!</v>
      </c>
      <c r="L304" s="37" t="e">
        <f t="shared" si="53"/>
        <v>#DIV/0!</v>
      </c>
      <c r="M304" s="37" t="e">
        <f t="shared" si="54"/>
        <v>#DIV/0!</v>
      </c>
      <c r="N304" s="41" t="e">
        <f>'jan-nov'!M304</f>
        <v>#DIV/0!</v>
      </c>
      <c r="O304" s="41" t="e">
        <f t="shared" si="55"/>
        <v>#DIV/0!</v>
      </c>
    </row>
    <row r="305" spans="1:15" x14ac:dyDescent="0.2">
      <c r="A305" s="33">
        <v>1622</v>
      </c>
      <c r="B305" s="34" t="s">
        <v>356</v>
      </c>
      <c r="C305" s="35"/>
      <c r="D305" s="36"/>
      <c r="E305" s="37" t="e">
        <f t="shared" si="46"/>
        <v>#DIV/0!</v>
      </c>
      <c r="F305" s="38" t="str">
        <f t="shared" si="47"/>
        <v/>
      </c>
      <c r="G305" s="39" t="e">
        <f t="shared" si="48"/>
        <v>#DIV/0!</v>
      </c>
      <c r="H305" s="39" t="e">
        <f t="shared" si="49"/>
        <v>#DIV/0!</v>
      </c>
      <c r="I305" s="37" t="e">
        <f t="shared" si="50"/>
        <v>#DIV/0!</v>
      </c>
      <c r="J305" s="40" t="e">
        <f t="shared" si="51"/>
        <v>#DIV/0!</v>
      </c>
      <c r="K305" s="37" t="e">
        <f t="shared" si="52"/>
        <v>#DIV/0!</v>
      </c>
      <c r="L305" s="37" t="e">
        <f t="shared" si="53"/>
        <v>#DIV/0!</v>
      </c>
      <c r="M305" s="37" t="e">
        <f t="shared" si="54"/>
        <v>#DIV/0!</v>
      </c>
      <c r="N305" s="41" t="e">
        <f>'jan-nov'!M305</f>
        <v>#DIV/0!</v>
      </c>
      <c r="O305" s="41" t="e">
        <f t="shared" si="55"/>
        <v>#DIV/0!</v>
      </c>
    </row>
    <row r="306" spans="1:15" x14ac:dyDescent="0.2">
      <c r="A306" s="33">
        <v>1624</v>
      </c>
      <c r="B306" s="34" t="s">
        <v>357</v>
      </c>
      <c r="C306" s="35"/>
      <c r="D306" s="36"/>
      <c r="E306" s="37" t="e">
        <f t="shared" si="46"/>
        <v>#DIV/0!</v>
      </c>
      <c r="F306" s="38" t="str">
        <f t="shared" si="47"/>
        <v/>
      </c>
      <c r="G306" s="39" t="e">
        <f t="shared" si="48"/>
        <v>#DIV/0!</v>
      </c>
      <c r="H306" s="39" t="e">
        <f t="shared" si="49"/>
        <v>#DIV/0!</v>
      </c>
      <c r="I306" s="37" t="e">
        <f t="shared" si="50"/>
        <v>#DIV/0!</v>
      </c>
      <c r="J306" s="40" t="e">
        <f t="shared" si="51"/>
        <v>#DIV/0!</v>
      </c>
      <c r="K306" s="37" t="e">
        <f t="shared" si="52"/>
        <v>#DIV/0!</v>
      </c>
      <c r="L306" s="37" t="e">
        <f t="shared" si="53"/>
        <v>#DIV/0!</v>
      </c>
      <c r="M306" s="37" t="e">
        <f t="shared" si="54"/>
        <v>#DIV/0!</v>
      </c>
      <c r="N306" s="41" t="e">
        <f>'jan-nov'!M306</f>
        <v>#DIV/0!</v>
      </c>
      <c r="O306" s="41" t="e">
        <f t="shared" si="55"/>
        <v>#DIV/0!</v>
      </c>
    </row>
    <row r="307" spans="1:15" x14ac:dyDescent="0.2">
      <c r="A307" s="33">
        <v>1627</v>
      </c>
      <c r="B307" s="34" t="s">
        <v>358</v>
      </c>
      <c r="C307" s="35"/>
      <c r="D307" s="36"/>
      <c r="E307" s="37" t="e">
        <f t="shared" si="46"/>
        <v>#DIV/0!</v>
      </c>
      <c r="F307" s="38" t="str">
        <f t="shared" si="47"/>
        <v/>
      </c>
      <c r="G307" s="39" t="e">
        <f t="shared" si="48"/>
        <v>#DIV/0!</v>
      </c>
      <c r="H307" s="39" t="e">
        <f t="shared" si="49"/>
        <v>#DIV/0!</v>
      </c>
      <c r="I307" s="37" t="e">
        <f t="shared" si="50"/>
        <v>#DIV/0!</v>
      </c>
      <c r="J307" s="40" t="e">
        <f t="shared" si="51"/>
        <v>#DIV/0!</v>
      </c>
      <c r="K307" s="37" t="e">
        <f t="shared" si="52"/>
        <v>#DIV/0!</v>
      </c>
      <c r="L307" s="37" t="e">
        <f t="shared" si="53"/>
        <v>#DIV/0!</v>
      </c>
      <c r="M307" s="37" t="e">
        <f t="shared" si="54"/>
        <v>#DIV/0!</v>
      </c>
      <c r="N307" s="41" t="e">
        <f>'jan-nov'!M307</f>
        <v>#DIV/0!</v>
      </c>
      <c r="O307" s="41" t="e">
        <f t="shared" si="55"/>
        <v>#DIV/0!</v>
      </c>
    </row>
    <row r="308" spans="1:15" x14ac:dyDescent="0.2">
      <c r="A308" s="33">
        <v>1630</v>
      </c>
      <c r="B308" s="34" t="s">
        <v>359</v>
      </c>
      <c r="C308" s="35"/>
      <c r="D308" s="36"/>
      <c r="E308" s="37" t="e">
        <f t="shared" si="46"/>
        <v>#DIV/0!</v>
      </c>
      <c r="F308" s="38" t="str">
        <f t="shared" si="47"/>
        <v/>
      </c>
      <c r="G308" s="39" t="e">
        <f t="shared" si="48"/>
        <v>#DIV/0!</v>
      </c>
      <c r="H308" s="39" t="e">
        <f t="shared" si="49"/>
        <v>#DIV/0!</v>
      </c>
      <c r="I308" s="37" t="e">
        <f t="shared" si="50"/>
        <v>#DIV/0!</v>
      </c>
      <c r="J308" s="40" t="e">
        <f t="shared" si="51"/>
        <v>#DIV/0!</v>
      </c>
      <c r="K308" s="37" t="e">
        <f t="shared" si="52"/>
        <v>#DIV/0!</v>
      </c>
      <c r="L308" s="37" t="e">
        <f t="shared" si="53"/>
        <v>#DIV/0!</v>
      </c>
      <c r="M308" s="37" t="e">
        <f t="shared" si="54"/>
        <v>#DIV/0!</v>
      </c>
      <c r="N308" s="41" t="e">
        <f>'jan-nov'!M308</f>
        <v>#DIV/0!</v>
      </c>
      <c r="O308" s="41" t="e">
        <f t="shared" si="55"/>
        <v>#DIV/0!</v>
      </c>
    </row>
    <row r="309" spans="1:15" x14ac:dyDescent="0.2">
      <c r="A309" s="33">
        <v>1632</v>
      </c>
      <c r="B309" s="34" t="s">
        <v>360</v>
      </c>
      <c r="C309" s="35"/>
      <c r="D309" s="36"/>
      <c r="E309" s="37" t="e">
        <f t="shared" si="46"/>
        <v>#DIV/0!</v>
      </c>
      <c r="F309" s="38" t="str">
        <f t="shared" si="47"/>
        <v/>
      </c>
      <c r="G309" s="39" t="e">
        <f t="shared" si="48"/>
        <v>#DIV/0!</v>
      </c>
      <c r="H309" s="39" t="e">
        <f t="shared" si="49"/>
        <v>#DIV/0!</v>
      </c>
      <c r="I309" s="37" t="e">
        <f t="shared" si="50"/>
        <v>#DIV/0!</v>
      </c>
      <c r="J309" s="40" t="e">
        <f t="shared" si="51"/>
        <v>#DIV/0!</v>
      </c>
      <c r="K309" s="37" t="e">
        <f t="shared" si="52"/>
        <v>#DIV/0!</v>
      </c>
      <c r="L309" s="37" t="e">
        <f t="shared" si="53"/>
        <v>#DIV/0!</v>
      </c>
      <c r="M309" s="37" t="e">
        <f t="shared" si="54"/>
        <v>#DIV/0!</v>
      </c>
      <c r="N309" s="41" t="e">
        <f>'jan-nov'!M309</f>
        <v>#DIV/0!</v>
      </c>
      <c r="O309" s="41" t="e">
        <f t="shared" si="55"/>
        <v>#DIV/0!</v>
      </c>
    </row>
    <row r="310" spans="1:15" x14ac:dyDescent="0.2">
      <c r="A310" s="33">
        <v>1633</v>
      </c>
      <c r="B310" s="34" t="s">
        <v>361</v>
      </c>
      <c r="C310" s="35"/>
      <c r="D310" s="36"/>
      <c r="E310" s="37" t="e">
        <f t="shared" si="46"/>
        <v>#DIV/0!</v>
      </c>
      <c r="F310" s="38" t="str">
        <f t="shared" si="47"/>
        <v/>
      </c>
      <c r="G310" s="39" t="e">
        <f t="shared" si="48"/>
        <v>#DIV/0!</v>
      </c>
      <c r="H310" s="39" t="e">
        <f t="shared" si="49"/>
        <v>#DIV/0!</v>
      </c>
      <c r="I310" s="37" t="e">
        <f t="shared" si="50"/>
        <v>#DIV/0!</v>
      </c>
      <c r="J310" s="40" t="e">
        <f t="shared" si="51"/>
        <v>#DIV/0!</v>
      </c>
      <c r="K310" s="37" t="e">
        <f t="shared" si="52"/>
        <v>#DIV/0!</v>
      </c>
      <c r="L310" s="37" t="e">
        <f t="shared" si="53"/>
        <v>#DIV/0!</v>
      </c>
      <c r="M310" s="37" t="e">
        <f t="shared" si="54"/>
        <v>#DIV/0!</v>
      </c>
      <c r="N310" s="41" t="e">
        <f>'jan-nov'!M310</f>
        <v>#DIV/0!</v>
      </c>
      <c r="O310" s="41" t="e">
        <f t="shared" si="55"/>
        <v>#DIV/0!</v>
      </c>
    </row>
    <row r="311" spans="1:15" x14ac:dyDescent="0.2">
      <c r="A311" s="33">
        <v>1634</v>
      </c>
      <c r="B311" s="34" t="s">
        <v>362</v>
      </c>
      <c r="C311" s="35"/>
      <c r="D311" s="36"/>
      <c r="E311" s="37" t="e">
        <f t="shared" si="46"/>
        <v>#DIV/0!</v>
      </c>
      <c r="F311" s="38" t="str">
        <f t="shared" si="47"/>
        <v/>
      </c>
      <c r="G311" s="39" t="e">
        <f t="shared" si="48"/>
        <v>#DIV/0!</v>
      </c>
      <c r="H311" s="39" t="e">
        <f t="shared" si="49"/>
        <v>#DIV/0!</v>
      </c>
      <c r="I311" s="37" t="e">
        <f t="shared" si="50"/>
        <v>#DIV/0!</v>
      </c>
      <c r="J311" s="40" t="e">
        <f t="shared" si="51"/>
        <v>#DIV/0!</v>
      </c>
      <c r="K311" s="37" t="e">
        <f t="shared" si="52"/>
        <v>#DIV/0!</v>
      </c>
      <c r="L311" s="37" t="e">
        <f t="shared" si="53"/>
        <v>#DIV/0!</v>
      </c>
      <c r="M311" s="37" t="e">
        <f t="shared" si="54"/>
        <v>#DIV/0!</v>
      </c>
      <c r="N311" s="41" t="e">
        <f>'jan-nov'!M311</f>
        <v>#DIV/0!</v>
      </c>
      <c r="O311" s="41" t="e">
        <f t="shared" si="55"/>
        <v>#DIV/0!</v>
      </c>
    </row>
    <row r="312" spans="1:15" x14ac:dyDescent="0.2">
      <c r="A312" s="33">
        <v>1635</v>
      </c>
      <c r="B312" s="34" t="s">
        <v>363</v>
      </c>
      <c r="C312" s="35"/>
      <c r="D312" s="36"/>
      <c r="E312" s="37" t="e">
        <f t="shared" si="46"/>
        <v>#DIV/0!</v>
      </c>
      <c r="F312" s="38" t="str">
        <f t="shared" si="47"/>
        <v/>
      </c>
      <c r="G312" s="39" t="e">
        <f t="shared" si="48"/>
        <v>#DIV/0!</v>
      </c>
      <c r="H312" s="39" t="e">
        <f t="shared" si="49"/>
        <v>#DIV/0!</v>
      </c>
      <c r="I312" s="37" t="e">
        <f t="shared" si="50"/>
        <v>#DIV/0!</v>
      </c>
      <c r="J312" s="40" t="e">
        <f t="shared" si="51"/>
        <v>#DIV/0!</v>
      </c>
      <c r="K312" s="37" t="e">
        <f t="shared" si="52"/>
        <v>#DIV/0!</v>
      </c>
      <c r="L312" s="37" t="e">
        <f t="shared" si="53"/>
        <v>#DIV/0!</v>
      </c>
      <c r="M312" s="37" t="e">
        <f t="shared" si="54"/>
        <v>#DIV/0!</v>
      </c>
      <c r="N312" s="41" t="e">
        <f>'jan-nov'!M312</f>
        <v>#DIV/0!</v>
      </c>
      <c r="O312" s="41" t="e">
        <f t="shared" si="55"/>
        <v>#DIV/0!</v>
      </c>
    </row>
    <row r="313" spans="1:15" x14ac:dyDescent="0.2">
      <c r="A313" s="33">
        <v>1636</v>
      </c>
      <c r="B313" s="34" t="s">
        <v>364</v>
      </c>
      <c r="C313" s="35"/>
      <c r="D313" s="36"/>
      <c r="E313" s="37" t="e">
        <f t="shared" si="46"/>
        <v>#DIV/0!</v>
      </c>
      <c r="F313" s="38" t="str">
        <f t="shared" si="47"/>
        <v/>
      </c>
      <c r="G313" s="39" t="e">
        <f t="shared" si="48"/>
        <v>#DIV/0!</v>
      </c>
      <c r="H313" s="39" t="e">
        <f t="shared" si="49"/>
        <v>#DIV/0!</v>
      </c>
      <c r="I313" s="37" t="e">
        <f t="shared" si="50"/>
        <v>#DIV/0!</v>
      </c>
      <c r="J313" s="40" t="e">
        <f t="shared" si="51"/>
        <v>#DIV/0!</v>
      </c>
      <c r="K313" s="37" t="e">
        <f t="shared" si="52"/>
        <v>#DIV/0!</v>
      </c>
      <c r="L313" s="37" t="e">
        <f t="shared" si="53"/>
        <v>#DIV/0!</v>
      </c>
      <c r="M313" s="37" t="e">
        <f t="shared" si="54"/>
        <v>#DIV/0!</v>
      </c>
      <c r="N313" s="41" t="e">
        <f>'jan-nov'!M313</f>
        <v>#DIV/0!</v>
      </c>
      <c r="O313" s="41" t="e">
        <f t="shared" si="55"/>
        <v>#DIV/0!</v>
      </c>
    </row>
    <row r="314" spans="1:15" x14ac:dyDescent="0.2">
      <c r="A314" s="33">
        <v>1638</v>
      </c>
      <c r="B314" s="34" t="s">
        <v>365</v>
      </c>
      <c r="C314" s="35"/>
      <c r="D314" s="36"/>
      <c r="E314" s="37" t="e">
        <f t="shared" si="46"/>
        <v>#DIV/0!</v>
      </c>
      <c r="F314" s="38" t="str">
        <f t="shared" si="47"/>
        <v/>
      </c>
      <c r="G314" s="39" t="e">
        <f t="shared" si="48"/>
        <v>#DIV/0!</v>
      </c>
      <c r="H314" s="39" t="e">
        <f t="shared" si="49"/>
        <v>#DIV/0!</v>
      </c>
      <c r="I314" s="37" t="e">
        <f t="shared" si="50"/>
        <v>#DIV/0!</v>
      </c>
      <c r="J314" s="40" t="e">
        <f t="shared" si="51"/>
        <v>#DIV/0!</v>
      </c>
      <c r="K314" s="37" t="e">
        <f t="shared" si="52"/>
        <v>#DIV/0!</v>
      </c>
      <c r="L314" s="37" t="e">
        <f t="shared" si="53"/>
        <v>#DIV/0!</v>
      </c>
      <c r="M314" s="37" t="e">
        <f t="shared" si="54"/>
        <v>#DIV/0!</v>
      </c>
      <c r="N314" s="41" t="e">
        <f>'jan-nov'!M314</f>
        <v>#DIV/0!</v>
      </c>
      <c r="O314" s="41" t="e">
        <f t="shared" si="55"/>
        <v>#DIV/0!</v>
      </c>
    </row>
    <row r="315" spans="1:15" x14ac:dyDescent="0.2">
      <c r="A315" s="33">
        <v>1640</v>
      </c>
      <c r="B315" s="34" t="s">
        <v>366</v>
      </c>
      <c r="C315" s="35"/>
      <c r="D315" s="36"/>
      <c r="E315" s="37" t="e">
        <f t="shared" si="46"/>
        <v>#DIV/0!</v>
      </c>
      <c r="F315" s="38" t="str">
        <f t="shared" si="47"/>
        <v/>
      </c>
      <c r="G315" s="39" t="e">
        <f t="shared" si="48"/>
        <v>#DIV/0!</v>
      </c>
      <c r="H315" s="39" t="e">
        <f t="shared" si="49"/>
        <v>#DIV/0!</v>
      </c>
      <c r="I315" s="37" t="e">
        <f t="shared" si="50"/>
        <v>#DIV/0!</v>
      </c>
      <c r="J315" s="40" t="e">
        <f t="shared" si="51"/>
        <v>#DIV/0!</v>
      </c>
      <c r="K315" s="37" t="e">
        <f t="shared" si="52"/>
        <v>#DIV/0!</v>
      </c>
      <c r="L315" s="37" t="e">
        <f t="shared" si="53"/>
        <v>#DIV/0!</v>
      </c>
      <c r="M315" s="37" t="e">
        <f t="shared" si="54"/>
        <v>#DIV/0!</v>
      </c>
      <c r="N315" s="41" t="e">
        <f>'jan-nov'!M315</f>
        <v>#DIV/0!</v>
      </c>
      <c r="O315" s="41" t="e">
        <f t="shared" si="55"/>
        <v>#DIV/0!</v>
      </c>
    </row>
    <row r="316" spans="1:15" x14ac:dyDescent="0.2">
      <c r="A316" s="33">
        <v>1644</v>
      </c>
      <c r="B316" s="34" t="s">
        <v>367</v>
      </c>
      <c r="C316" s="35"/>
      <c r="D316" s="36"/>
      <c r="E316" s="37" t="e">
        <f t="shared" si="46"/>
        <v>#DIV/0!</v>
      </c>
      <c r="F316" s="38" t="str">
        <f t="shared" si="47"/>
        <v/>
      </c>
      <c r="G316" s="39" t="e">
        <f t="shared" si="48"/>
        <v>#DIV/0!</v>
      </c>
      <c r="H316" s="39" t="e">
        <f t="shared" si="49"/>
        <v>#DIV/0!</v>
      </c>
      <c r="I316" s="37" t="e">
        <f t="shared" si="50"/>
        <v>#DIV/0!</v>
      </c>
      <c r="J316" s="40" t="e">
        <f t="shared" si="51"/>
        <v>#DIV/0!</v>
      </c>
      <c r="K316" s="37" t="e">
        <f t="shared" si="52"/>
        <v>#DIV/0!</v>
      </c>
      <c r="L316" s="37" t="e">
        <f t="shared" si="53"/>
        <v>#DIV/0!</v>
      </c>
      <c r="M316" s="37" t="e">
        <f t="shared" si="54"/>
        <v>#DIV/0!</v>
      </c>
      <c r="N316" s="41" t="e">
        <f>'jan-nov'!M316</f>
        <v>#DIV/0!</v>
      </c>
      <c r="O316" s="41" t="e">
        <f t="shared" si="55"/>
        <v>#DIV/0!</v>
      </c>
    </row>
    <row r="317" spans="1:15" x14ac:dyDescent="0.2">
      <c r="A317" s="33">
        <v>1648</v>
      </c>
      <c r="B317" s="34" t="s">
        <v>368</v>
      </c>
      <c r="C317" s="35"/>
      <c r="D317" s="36"/>
      <c r="E317" s="37" t="e">
        <f t="shared" si="46"/>
        <v>#DIV/0!</v>
      </c>
      <c r="F317" s="38" t="str">
        <f t="shared" si="47"/>
        <v/>
      </c>
      <c r="G317" s="39" t="e">
        <f t="shared" si="48"/>
        <v>#DIV/0!</v>
      </c>
      <c r="H317" s="39" t="e">
        <f t="shared" si="49"/>
        <v>#DIV/0!</v>
      </c>
      <c r="I317" s="37" t="e">
        <f t="shared" si="50"/>
        <v>#DIV/0!</v>
      </c>
      <c r="J317" s="40" t="e">
        <f t="shared" si="51"/>
        <v>#DIV/0!</v>
      </c>
      <c r="K317" s="37" t="e">
        <f t="shared" si="52"/>
        <v>#DIV/0!</v>
      </c>
      <c r="L317" s="37" t="e">
        <f t="shared" si="53"/>
        <v>#DIV/0!</v>
      </c>
      <c r="M317" s="37" t="e">
        <f t="shared" si="54"/>
        <v>#DIV/0!</v>
      </c>
      <c r="N317" s="41" t="e">
        <f>'jan-nov'!M317</f>
        <v>#DIV/0!</v>
      </c>
      <c r="O317" s="41" t="e">
        <f t="shared" si="55"/>
        <v>#DIV/0!</v>
      </c>
    </row>
    <row r="318" spans="1:15" x14ac:dyDescent="0.2">
      <c r="A318" s="33">
        <v>1653</v>
      </c>
      <c r="B318" s="34" t="s">
        <v>369</v>
      </c>
      <c r="C318" s="35"/>
      <c r="D318" s="36"/>
      <c r="E318" s="37" t="e">
        <f t="shared" si="46"/>
        <v>#DIV/0!</v>
      </c>
      <c r="F318" s="38" t="str">
        <f t="shared" si="47"/>
        <v/>
      </c>
      <c r="G318" s="39" t="e">
        <f t="shared" si="48"/>
        <v>#DIV/0!</v>
      </c>
      <c r="H318" s="39" t="e">
        <f t="shared" si="49"/>
        <v>#DIV/0!</v>
      </c>
      <c r="I318" s="37" t="e">
        <f t="shared" si="50"/>
        <v>#DIV/0!</v>
      </c>
      <c r="J318" s="40" t="e">
        <f t="shared" si="51"/>
        <v>#DIV/0!</v>
      </c>
      <c r="K318" s="37" t="e">
        <f t="shared" si="52"/>
        <v>#DIV/0!</v>
      </c>
      <c r="L318" s="37" t="e">
        <f t="shared" si="53"/>
        <v>#DIV/0!</v>
      </c>
      <c r="M318" s="37" t="e">
        <f t="shared" si="54"/>
        <v>#DIV/0!</v>
      </c>
      <c r="N318" s="41" t="e">
        <f>'jan-nov'!M318</f>
        <v>#DIV/0!</v>
      </c>
      <c r="O318" s="41" t="e">
        <f t="shared" si="55"/>
        <v>#DIV/0!</v>
      </c>
    </row>
    <row r="319" spans="1:15" x14ac:dyDescent="0.2">
      <c r="A319" s="33">
        <v>1657</v>
      </c>
      <c r="B319" s="34" t="s">
        <v>370</v>
      </c>
      <c r="C319" s="35"/>
      <c r="D319" s="36"/>
      <c r="E319" s="37" t="e">
        <f t="shared" si="46"/>
        <v>#DIV/0!</v>
      </c>
      <c r="F319" s="38" t="str">
        <f t="shared" si="47"/>
        <v/>
      </c>
      <c r="G319" s="39" t="e">
        <f t="shared" si="48"/>
        <v>#DIV/0!</v>
      </c>
      <c r="H319" s="39" t="e">
        <f t="shared" si="49"/>
        <v>#DIV/0!</v>
      </c>
      <c r="I319" s="37" t="e">
        <f t="shared" si="50"/>
        <v>#DIV/0!</v>
      </c>
      <c r="J319" s="40" t="e">
        <f t="shared" si="51"/>
        <v>#DIV/0!</v>
      </c>
      <c r="K319" s="37" t="e">
        <f t="shared" si="52"/>
        <v>#DIV/0!</v>
      </c>
      <c r="L319" s="37" t="e">
        <f t="shared" si="53"/>
        <v>#DIV/0!</v>
      </c>
      <c r="M319" s="37" t="e">
        <f t="shared" si="54"/>
        <v>#DIV/0!</v>
      </c>
      <c r="N319" s="41" t="e">
        <f>'jan-nov'!M319</f>
        <v>#DIV/0!</v>
      </c>
      <c r="O319" s="41" t="e">
        <f t="shared" si="55"/>
        <v>#DIV/0!</v>
      </c>
    </row>
    <row r="320" spans="1:15" x14ac:dyDescent="0.2">
      <c r="A320" s="33">
        <v>1662</v>
      </c>
      <c r="B320" s="34" t="s">
        <v>371</v>
      </c>
      <c r="C320" s="35"/>
      <c r="D320" s="36"/>
      <c r="E320" s="37" t="e">
        <f t="shared" si="46"/>
        <v>#DIV/0!</v>
      </c>
      <c r="F320" s="38" t="str">
        <f t="shared" si="47"/>
        <v/>
      </c>
      <c r="G320" s="39" t="e">
        <f t="shared" si="48"/>
        <v>#DIV/0!</v>
      </c>
      <c r="H320" s="39" t="e">
        <f t="shared" si="49"/>
        <v>#DIV/0!</v>
      </c>
      <c r="I320" s="37" t="e">
        <f t="shared" si="50"/>
        <v>#DIV/0!</v>
      </c>
      <c r="J320" s="40" t="e">
        <f t="shared" si="51"/>
        <v>#DIV/0!</v>
      </c>
      <c r="K320" s="37" t="e">
        <f t="shared" si="52"/>
        <v>#DIV/0!</v>
      </c>
      <c r="L320" s="37" t="e">
        <f t="shared" si="53"/>
        <v>#DIV/0!</v>
      </c>
      <c r="M320" s="37" t="e">
        <f t="shared" si="54"/>
        <v>#DIV/0!</v>
      </c>
      <c r="N320" s="41" t="e">
        <f>'jan-nov'!M320</f>
        <v>#DIV/0!</v>
      </c>
      <c r="O320" s="41" t="e">
        <f t="shared" si="55"/>
        <v>#DIV/0!</v>
      </c>
    </row>
    <row r="321" spans="1:15" x14ac:dyDescent="0.2">
      <c r="A321" s="33">
        <v>1663</v>
      </c>
      <c r="B321" s="34" t="s">
        <v>372</v>
      </c>
      <c r="C321" s="35"/>
      <c r="D321" s="36"/>
      <c r="E321" s="37" t="e">
        <f t="shared" si="46"/>
        <v>#DIV/0!</v>
      </c>
      <c r="F321" s="38" t="str">
        <f t="shared" si="47"/>
        <v/>
      </c>
      <c r="G321" s="39" t="e">
        <f t="shared" si="48"/>
        <v>#DIV/0!</v>
      </c>
      <c r="H321" s="39" t="e">
        <f t="shared" si="49"/>
        <v>#DIV/0!</v>
      </c>
      <c r="I321" s="37" t="e">
        <f t="shared" si="50"/>
        <v>#DIV/0!</v>
      </c>
      <c r="J321" s="40" t="e">
        <f t="shared" si="51"/>
        <v>#DIV/0!</v>
      </c>
      <c r="K321" s="37" t="e">
        <f t="shared" si="52"/>
        <v>#DIV/0!</v>
      </c>
      <c r="L321" s="37" t="e">
        <f t="shared" si="53"/>
        <v>#DIV/0!</v>
      </c>
      <c r="M321" s="37" t="e">
        <f t="shared" si="54"/>
        <v>#DIV/0!</v>
      </c>
      <c r="N321" s="41" t="e">
        <f>'jan-nov'!M321</f>
        <v>#DIV/0!</v>
      </c>
      <c r="O321" s="41" t="e">
        <f t="shared" si="55"/>
        <v>#DIV/0!</v>
      </c>
    </row>
    <row r="322" spans="1:15" x14ac:dyDescent="0.2">
      <c r="A322" s="33">
        <v>1664</v>
      </c>
      <c r="B322" s="34" t="s">
        <v>373</v>
      </c>
      <c r="C322" s="35"/>
      <c r="D322" s="36"/>
      <c r="E322" s="37" t="e">
        <f t="shared" si="46"/>
        <v>#DIV/0!</v>
      </c>
      <c r="F322" s="38" t="str">
        <f t="shared" si="47"/>
        <v/>
      </c>
      <c r="G322" s="39" t="e">
        <f t="shared" si="48"/>
        <v>#DIV/0!</v>
      </c>
      <c r="H322" s="39" t="e">
        <f t="shared" si="49"/>
        <v>#DIV/0!</v>
      </c>
      <c r="I322" s="37" t="e">
        <f t="shared" si="50"/>
        <v>#DIV/0!</v>
      </c>
      <c r="J322" s="40" t="e">
        <f t="shared" si="51"/>
        <v>#DIV/0!</v>
      </c>
      <c r="K322" s="37" t="e">
        <f t="shared" si="52"/>
        <v>#DIV/0!</v>
      </c>
      <c r="L322" s="37" t="e">
        <f t="shared" si="53"/>
        <v>#DIV/0!</v>
      </c>
      <c r="M322" s="37" t="e">
        <f t="shared" si="54"/>
        <v>#DIV/0!</v>
      </c>
      <c r="N322" s="41" t="e">
        <f>'jan-nov'!M322</f>
        <v>#DIV/0!</v>
      </c>
      <c r="O322" s="41" t="e">
        <f t="shared" si="55"/>
        <v>#DIV/0!</v>
      </c>
    </row>
    <row r="323" spans="1:15" x14ac:dyDescent="0.2">
      <c r="A323" s="33">
        <v>1665</v>
      </c>
      <c r="B323" s="34" t="s">
        <v>374</v>
      </c>
      <c r="C323" s="35"/>
      <c r="D323" s="36"/>
      <c r="E323" s="37" t="e">
        <f t="shared" si="46"/>
        <v>#DIV/0!</v>
      </c>
      <c r="F323" s="38" t="str">
        <f t="shared" si="47"/>
        <v/>
      </c>
      <c r="G323" s="39" t="e">
        <f t="shared" si="48"/>
        <v>#DIV/0!</v>
      </c>
      <c r="H323" s="39" t="e">
        <f t="shared" si="49"/>
        <v>#DIV/0!</v>
      </c>
      <c r="I323" s="37" t="e">
        <f t="shared" si="50"/>
        <v>#DIV/0!</v>
      </c>
      <c r="J323" s="40" t="e">
        <f t="shared" si="51"/>
        <v>#DIV/0!</v>
      </c>
      <c r="K323" s="37" t="e">
        <f t="shared" si="52"/>
        <v>#DIV/0!</v>
      </c>
      <c r="L323" s="37" t="e">
        <f t="shared" si="53"/>
        <v>#DIV/0!</v>
      </c>
      <c r="M323" s="37" t="e">
        <f t="shared" si="54"/>
        <v>#DIV/0!</v>
      </c>
      <c r="N323" s="41" t="e">
        <f>'jan-nov'!M323</f>
        <v>#DIV/0!</v>
      </c>
      <c r="O323" s="41" t="e">
        <f t="shared" si="55"/>
        <v>#DIV/0!</v>
      </c>
    </row>
    <row r="324" spans="1:15" x14ac:dyDescent="0.2">
      <c r="A324" s="33">
        <v>1702</v>
      </c>
      <c r="B324" s="34" t="s">
        <v>375</v>
      </c>
      <c r="C324" s="35"/>
      <c r="D324" s="36"/>
      <c r="E324" s="37" t="e">
        <f t="shared" si="46"/>
        <v>#DIV/0!</v>
      </c>
      <c r="F324" s="38" t="str">
        <f t="shared" si="47"/>
        <v/>
      </c>
      <c r="G324" s="39" t="e">
        <f t="shared" si="48"/>
        <v>#DIV/0!</v>
      </c>
      <c r="H324" s="39" t="e">
        <f t="shared" si="49"/>
        <v>#DIV/0!</v>
      </c>
      <c r="I324" s="37" t="e">
        <f t="shared" si="50"/>
        <v>#DIV/0!</v>
      </c>
      <c r="J324" s="40" t="e">
        <f t="shared" si="51"/>
        <v>#DIV/0!</v>
      </c>
      <c r="K324" s="37" t="e">
        <f t="shared" si="52"/>
        <v>#DIV/0!</v>
      </c>
      <c r="L324" s="37" t="e">
        <f t="shared" si="53"/>
        <v>#DIV/0!</v>
      </c>
      <c r="M324" s="37" t="e">
        <f t="shared" si="54"/>
        <v>#DIV/0!</v>
      </c>
      <c r="N324" s="41" t="e">
        <f>'jan-nov'!M324</f>
        <v>#DIV/0!</v>
      </c>
      <c r="O324" s="41" t="e">
        <f t="shared" si="55"/>
        <v>#DIV/0!</v>
      </c>
    </row>
    <row r="325" spans="1:15" x14ac:dyDescent="0.2">
      <c r="A325" s="33">
        <v>1703</v>
      </c>
      <c r="B325" s="34" t="s">
        <v>376</v>
      </c>
      <c r="C325" s="35"/>
      <c r="D325" s="36"/>
      <c r="E325" s="37" t="e">
        <f t="shared" si="46"/>
        <v>#DIV/0!</v>
      </c>
      <c r="F325" s="38" t="str">
        <f t="shared" si="47"/>
        <v/>
      </c>
      <c r="G325" s="39" t="e">
        <f t="shared" si="48"/>
        <v>#DIV/0!</v>
      </c>
      <c r="H325" s="39" t="e">
        <f t="shared" si="49"/>
        <v>#DIV/0!</v>
      </c>
      <c r="I325" s="37" t="e">
        <f t="shared" si="50"/>
        <v>#DIV/0!</v>
      </c>
      <c r="J325" s="40" t="e">
        <f t="shared" si="51"/>
        <v>#DIV/0!</v>
      </c>
      <c r="K325" s="37" t="e">
        <f t="shared" si="52"/>
        <v>#DIV/0!</v>
      </c>
      <c r="L325" s="37" t="e">
        <f t="shared" si="53"/>
        <v>#DIV/0!</v>
      </c>
      <c r="M325" s="37" t="e">
        <f t="shared" si="54"/>
        <v>#DIV/0!</v>
      </c>
      <c r="N325" s="41" t="e">
        <f>'jan-nov'!M325</f>
        <v>#DIV/0!</v>
      </c>
      <c r="O325" s="41" t="e">
        <f t="shared" si="55"/>
        <v>#DIV/0!</v>
      </c>
    </row>
    <row r="326" spans="1:15" x14ac:dyDescent="0.2">
      <c r="A326" s="33">
        <v>1711</v>
      </c>
      <c r="B326" s="34" t="s">
        <v>377</v>
      </c>
      <c r="C326" s="35"/>
      <c r="D326" s="36"/>
      <c r="E326" s="37" t="e">
        <f t="shared" si="46"/>
        <v>#DIV/0!</v>
      </c>
      <c r="F326" s="38" t="str">
        <f t="shared" si="47"/>
        <v/>
      </c>
      <c r="G326" s="39" t="e">
        <f t="shared" si="48"/>
        <v>#DIV/0!</v>
      </c>
      <c r="H326" s="39" t="e">
        <f t="shared" si="49"/>
        <v>#DIV/0!</v>
      </c>
      <c r="I326" s="37" t="e">
        <f t="shared" si="50"/>
        <v>#DIV/0!</v>
      </c>
      <c r="J326" s="40" t="e">
        <f t="shared" si="51"/>
        <v>#DIV/0!</v>
      </c>
      <c r="K326" s="37" t="e">
        <f t="shared" si="52"/>
        <v>#DIV/0!</v>
      </c>
      <c r="L326" s="37" t="e">
        <f t="shared" si="53"/>
        <v>#DIV/0!</v>
      </c>
      <c r="M326" s="37" t="e">
        <f t="shared" si="54"/>
        <v>#DIV/0!</v>
      </c>
      <c r="N326" s="41" t="e">
        <f>'jan-nov'!M326</f>
        <v>#DIV/0!</v>
      </c>
      <c r="O326" s="41" t="e">
        <f t="shared" si="55"/>
        <v>#DIV/0!</v>
      </c>
    </row>
    <row r="327" spans="1:15" x14ac:dyDescent="0.2">
      <c r="A327" s="33">
        <v>1714</v>
      </c>
      <c r="B327" s="34" t="s">
        <v>378</v>
      </c>
      <c r="C327" s="35"/>
      <c r="D327" s="36"/>
      <c r="E327" s="37" t="e">
        <f t="shared" si="46"/>
        <v>#DIV/0!</v>
      </c>
      <c r="F327" s="38" t="str">
        <f t="shared" si="47"/>
        <v/>
      </c>
      <c r="G327" s="39" t="e">
        <f t="shared" si="48"/>
        <v>#DIV/0!</v>
      </c>
      <c r="H327" s="39" t="e">
        <f t="shared" si="49"/>
        <v>#DIV/0!</v>
      </c>
      <c r="I327" s="37" t="e">
        <f t="shared" si="50"/>
        <v>#DIV/0!</v>
      </c>
      <c r="J327" s="40" t="e">
        <f t="shared" si="51"/>
        <v>#DIV/0!</v>
      </c>
      <c r="K327" s="37" t="e">
        <f t="shared" si="52"/>
        <v>#DIV/0!</v>
      </c>
      <c r="L327" s="37" t="e">
        <f t="shared" si="53"/>
        <v>#DIV/0!</v>
      </c>
      <c r="M327" s="37" t="e">
        <f t="shared" si="54"/>
        <v>#DIV/0!</v>
      </c>
      <c r="N327" s="41" t="e">
        <f>'jan-nov'!M327</f>
        <v>#DIV/0!</v>
      </c>
      <c r="O327" s="41" t="e">
        <f t="shared" si="55"/>
        <v>#DIV/0!</v>
      </c>
    </row>
    <row r="328" spans="1:15" x14ac:dyDescent="0.2">
      <c r="A328" s="33">
        <v>1717</v>
      </c>
      <c r="B328" s="34" t="s">
        <v>379</v>
      </c>
      <c r="C328" s="35"/>
      <c r="D328" s="36"/>
      <c r="E328" s="37" t="e">
        <f t="shared" si="46"/>
        <v>#DIV/0!</v>
      </c>
      <c r="F328" s="38" t="str">
        <f t="shared" si="47"/>
        <v/>
      </c>
      <c r="G328" s="39" t="e">
        <f t="shared" si="48"/>
        <v>#DIV/0!</v>
      </c>
      <c r="H328" s="39" t="e">
        <f t="shared" si="49"/>
        <v>#DIV/0!</v>
      </c>
      <c r="I328" s="37" t="e">
        <f t="shared" si="50"/>
        <v>#DIV/0!</v>
      </c>
      <c r="J328" s="40" t="e">
        <f t="shared" si="51"/>
        <v>#DIV/0!</v>
      </c>
      <c r="K328" s="37" t="e">
        <f t="shared" si="52"/>
        <v>#DIV/0!</v>
      </c>
      <c r="L328" s="37" t="e">
        <f t="shared" si="53"/>
        <v>#DIV/0!</v>
      </c>
      <c r="M328" s="37" t="e">
        <f t="shared" si="54"/>
        <v>#DIV/0!</v>
      </c>
      <c r="N328" s="41" t="e">
        <f>'jan-nov'!M328</f>
        <v>#DIV/0!</v>
      </c>
      <c r="O328" s="41" t="e">
        <f t="shared" si="55"/>
        <v>#DIV/0!</v>
      </c>
    </row>
    <row r="329" spans="1:15" x14ac:dyDescent="0.2">
      <c r="A329" s="33">
        <v>1718</v>
      </c>
      <c r="B329" s="34" t="s">
        <v>380</v>
      </c>
      <c r="C329" s="35"/>
      <c r="D329" s="36"/>
      <c r="E329" s="37" t="e">
        <f t="shared" ref="E329:E392" si="56">(C329*1000)/D329</f>
        <v>#DIV/0!</v>
      </c>
      <c r="F329" s="38" t="str">
        <f t="shared" ref="F329:F392" si="57">IF(ISNUMBER(C329),E329/E$435,"")</f>
        <v/>
      </c>
      <c r="G329" s="39" t="e">
        <f t="shared" ref="G329:G392" si="58">(E$435-E329)*0.6</f>
        <v>#DIV/0!</v>
      </c>
      <c r="H329" s="39" t="e">
        <f t="shared" ref="H329:H392" si="59">IF(E329&gt;=E$435*0.9,0,IF(E329&lt;0.9*E$435,(E$435*0.9-E329)*0.35))</f>
        <v>#DIV/0!</v>
      </c>
      <c r="I329" s="37" t="e">
        <f t="shared" ref="I329:I392" si="60">G329+H329</f>
        <v>#DIV/0!</v>
      </c>
      <c r="J329" s="40" t="e">
        <f t="shared" ref="J329:J392" si="61">I$437</f>
        <v>#DIV/0!</v>
      </c>
      <c r="K329" s="37" t="e">
        <f t="shared" ref="K329:K392" si="62">I329+J329</f>
        <v>#DIV/0!</v>
      </c>
      <c r="L329" s="37" t="e">
        <f t="shared" ref="L329:L392" si="63">(I329*D329)</f>
        <v>#DIV/0!</v>
      </c>
      <c r="M329" s="37" t="e">
        <f t="shared" ref="M329:M392" si="64">(K329*D329)</f>
        <v>#DIV/0!</v>
      </c>
      <c r="N329" s="41" t="e">
        <f>'jan-nov'!M329</f>
        <v>#DIV/0!</v>
      </c>
      <c r="O329" s="41" t="e">
        <f t="shared" ref="O329:O392" si="65">M329-N329</f>
        <v>#DIV/0!</v>
      </c>
    </row>
    <row r="330" spans="1:15" x14ac:dyDescent="0.2">
      <c r="A330" s="33">
        <v>1719</v>
      </c>
      <c r="B330" s="34" t="s">
        <v>381</v>
      </c>
      <c r="C330" s="35"/>
      <c r="D330" s="36"/>
      <c r="E330" s="37" t="e">
        <f t="shared" si="56"/>
        <v>#DIV/0!</v>
      </c>
      <c r="F330" s="38" t="str">
        <f t="shared" si="57"/>
        <v/>
      </c>
      <c r="G330" s="39" t="e">
        <f t="shared" si="58"/>
        <v>#DIV/0!</v>
      </c>
      <c r="H330" s="39" t="e">
        <f t="shared" si="59"/>
        <v>#DIV/0!</v>
      </c>
      <c r="I330" s="37" t="e">
        <f t="shared" si="60"/>
        <v>#DIV/0!</v>
      </c>
      <c r="J330" s="40" t="e">
        <f t="shared" si="61"/>
        <v>#DIV/0!</v>
      </c>
      <c r="K330" s="37" t="e">
        <f t="shared" si="62"/>
        <v>#DIV/0!</v>
      </c>
      <c r="L330" s="37" t="e">
        <f t="shared" si="63"/>
        <v>#DIV/0!</v>
      </c>
      <c r="M330" s="37" t="e">
        <f t="shared" si="64"/>
        <v>#DIV/0!</v>
      </c>
      <c r="N330" s="41" t="e">
        <f>'jan-nov'!M330</f>
        <v>#DIV/0!</v>
      </c>
      <c r="O330" s="41" t="e">
        <f t="shared" si="65"/>
        <v>#DIV/0!</v>
      </c>
    </row>
    <row r="331" spans="1:15" x14ac:dyDescent="0.2">
      <c r="A331" s="33">
        <v>1721</v>
      </c>
      <c r="B331" s="34" t="s">
        <v>382</v>
      </c>
      <c r="C331" s="35"/>
      <c r="D331" s="36"/>
      <c r="E331" s="37" t="e">
        <f t="shared" si="56"/>
        <v>#DIV/0!</v>
      </c>
      <c r="F331" s="38" t="str">
        <f t="shared" si="57"/>
        <v/>
      </c>
      <c r="G331" s="39" t="e">
        <f t="shared" si="58"/>
        <v>#DIV/0!</v>
      </c>
      <c r="H331" s="39" t="e">
        <f t="shared" si="59"/>
        <v>#DIV/0!</v>
      </c>
      <c r="I331" s="37" t="e">
        <f t="shared" si="60"/>
        <v>#DIV/0!</v>
      </c>
      <c r="J331" s="40" t="e">
        <f t="shared" si="61"/>
        <v>#DIV/0!</v>
      </c>
      <c r="K331" s="37" t="e">
        <f t="shared" si="62"/>
        <v>#DIV/0!</v>
      </c>
      <c r="L331" s="37" t="e">
        <f t="shared" si="63"/>
        <v>#DIV/0!</v>
      </c>
      <c r="M331" s="37" t="e">
        <f t="shared" si="64"/>
        <v>#DIV/0!</v>
      </c>
      <c r="N331" s="41" t="e">
        <f>'jan-nov'!M331</f>
        <v>#DIV/0!</v>
      </c>
      <c r="O331" s="41" t="e">
        <f t="shared" si="65"/>
        <v>#DIV/0!</v>
      </c>
    </row>
    <row r="332" spans="1:15" x14ac:dyDescent="0.2">
      <c r="A332" s="33">
        <v>1724</v>
      </c>
      <c r="B332" s="34" t="s">
        <v>383</v>
      </c>
      <c r="C332" s="35"/>
      <c r="D332" s="36"/>
      <c r="E332" s="37" t="e">
        <f t="shared" si="56"/>
        <v>#DIV/0!</v>
      </c>
      <c r="F332" s="38" t="str">
        <f t="shared" si="57"/>
        <v/>
      </c>
      <c r="G332" s="39" t="e">
        <f t="shared" si="58"/>
        <v>#DIV/0!</v>
      </c>
      <c r="H332" s="39" t="e">
        <f t="shared" si="59"/>
        <v>#DIV/0!</v>
      </c>
      <c r="I332" s="37" t="e">
        <f t="shared" si="60"/>
        <v>#DIV/0!</v>
      </c>
      <c r="J332" s="40" t="e">
        <f t="shared" si="61"/>
        <v>#DIV/0!</v>
      </c>
      <c r="K332" s="37" t="e">
        <f t="shared" si="62"/>
        <v>#DIV/0!</v>
      </c>
      <c r="L332" s="37" t="e">
        <f t="shared" si="63"/>
        <v>#DIV/0!</v>
      </c>
      <c r="M332" s="37" t="e">
        <f t="shared" si="64"/>
        <v>#DIV/0!</v>
      </c>
      <c r="N332" s="41" t="e">
        <f>'jan-nov'!M332</f>
        <v>#DIV/0!</v>
      </c>
      <c r="O332" s="41" t="e">
        <f t="shared" si="65"/>
        <v>#DIV/0!</v>
      </c>
    </row>
    <row r="333" spans="1:15" x14ac:dyDescent="0.2">
      <c r="A333" s="33">
        <v>1725</v>
      </c>
      <c r="B333" s="34" t="s">
        <v>384</v>
      </c>
      <c r="C333" s="35"/>
      <c r="D333" s="36"/>
      <c r="E333" s="37" t="e">
        <f t="shared" si="56"/>
        <v>#DIV/0!</v>
      </c>
      <c r="F333" s="38" t="str">
        <f t="shared" si="57"/>
        <v/>
      </c>
      <c r="G333" s="39" t="e">
        <f t="shared" si="58"/>
        <v>#DIV/0!</v>
      </c>
      <c r="H333" s="39" t="e">
        <f t="shared" si="59"/>
        <v>#DIV/0!</v>
      </c>
      <c r="I333" s="37" t="e">
        <f t="shared" si="60"/>
        <v>#DIV/0!</v>
      </c>
      <c r="J333" s="40" t="e">
        <f t="shared" si="61"/>
        <v>#DIV/0!</v>
      </c>
      <c r="K333" s="37" t="e">
        <f t="shared" si="62"/>
        <v>#DIV/0!</v>
      </c>
      <c r="L333" s="37" t="e">
        <f t="shared" si="63"/>
        <v>#DIV/0!</v>
      </c>
      <c r="M333" s="37" t="e">
        <f t="shared" si="64"/>
        <v>#DIV/0!</v>
      </c>
      <c r="N333" s="41" t="e">
        <f>'jan-nov'!M333</f>
        <v>#DIV/0!</v>
      </c>
      <c r="O333" s="41" t="e">
        <f t="shared" si="65"/>
        <v>#DIV/0!</v>
      </c>
    </row>
    <row r="334" spans="1:15" x14ac:dyDescent="0.2">
      <c r="A334" s="33">
        <v>1736</v>
      </c>
      <c r="B334" s="34" t="s">
        <v>385</v>
      </c>
      <c r="C334" s="35"/>
      <c r="D334" s="36"/>
      <c r="E334" s="37" t="e">
        <f t="shared" si="56"/>
        <v>#DIV/0!</v>
      </c>
      <c r="F334" s="38" t="str">
        <f t="shared" si="57"/>
        <v/>
      </c>
      <c r="G334" s="39" t="e">
        <f t="shared" si="58"/>
        <v>#DIV/0!</v>
      </c>
      <c r="H334" s="39" t="e">
        <f t="shared" si="59"/>
        <v>#DIV/0!</v>
      </c>
      <c r="I334" s="37" t="e">
        <f t="shared" si="60"/>
        <v>#DIV/0!</v>
      </c>
      <c r="J334" s="40" t="e">
        <f t="shared" si="61"/>
        <v>#DIV/0!</v>
      </c>
      <c r="K334" s="37" t="e">
        <f t="shared" si="62"/>
        <v>#DIV/0!</v>
      </c>
      <c r="L334" s="37" t="e">
        <f t="shared" si="63"/>
        <v>#DIV/0!</v>
      </c>
      <c r="M334" s="37" t="e">
        <f t="shared" si="64"/>
        <v>#DIV/0!</v>
      </c>
      <c r="N334" s="41" t="e">
        <f>'jan-nov'!M334</f>
        <v>#DIV/0!</v>
      </c>
      <c r="O334" s="41" t="e">
        <f t="shared" si="65"/>
        <v>#DIV/0!</v>
      </c>
    </row>
    <row r="335" spans="1:15" x14ac:dyDescent="0.2">
      <c r="A335" s="33">
        <v>1738</v>
      </c>
      <c r="B335" s="34" t="s">
        <v>386</v>
      </c>
      <c r="C335" s="35"/>
      <c r="D335" s="36"/>
      <c r="E335" s="37" t="e">
        <f t="shared" si="56"/>
        <v>#DIV/0!</v>
      </c>
      <c r="F335" s="38" t="str">
        <f t="shared" si="57"/>
        <v/>
      </c>
      <c r="G335" s="39" t="e">
        <f t="shared" si="58"/>
        <v>#DIV/0!</v>
      </c>
      <c r="H335" s="39" t="e">
        <f t="shared" si="59"/>
        <v>#DIV/0!</v>
      </c>
      <c r="I335" s="37" t="e">
        <f t="shared" si="60"/>
        <v>#DIV/0!</v>
      </c>
      <c r="J335" s="40" t="e">
        <f t="shared" si="61"/>
        <v>#DIV/0!</v>
      </c>
      <c r="K335" s="37" t="e">
        <f t="shared" si="62"/>
        <v>#DIV/0!</v>
      </c>
      <c r="L335" s="37" t="e">
        <f t="shared" si="63"/>
        <v>#DIV/0!</v>
      </c>
      <c r="M335" s="37" t="e">
        <f t="shared" si="64"/>
        <v>#DIV/0!</v>
      </c>
      <c r="N335" s="41" t="e">
        <f>'jan-nov'!M335</f>
        <v>#DIV/0!</v>
      </c>
      <c r="O335" s="41" t="e">
        <f t="shared" si="65"/>
        <v>#DIV/0!</v>
      </c>
    </row>
    <row r="336" spans="1:15" x14ac:dyDescent="0.2">
      <c r="A336" s="33">
        <v>1739</v>
      </c>
      <c r="B336" s="34" t="s">
        <v>387</v>
      </c>
      <c r="C336" s="35"/>
      <c r="D336" s="36"/>
      <c r="E336" s="37" t="e">
        <f t="shared" si="56"/>
        <v>#DIV/0!</v>
      </c>
      <c r="F336" s="38" t="str">
        <f t="shared" si="57"/>
        <v/>
      </c>
      <c r="G336" s="39" t="e">
        <f t="shared" si="58"/>
        <v>#DIV/0!</v>
      </c>
      <c r="H336" s="39" t="e">
        <f t="shared" si="59"/>
        <v>#DIV/0!</v>
      </c>
      <c r="I336" s="37" t="e">
        <f t="shared" si="60"/>
        <v>#DIV/0!</v>
      </c>
      <c r="J336" s="40" t="e">
        <f t="shared" si="61"/>
        <v>#DIV/0!</v>
      </c>
      <c r="K336" s="37" t="e">
        <f t="shared" si="62"/>
        <v>#DIV/0!</v>
      </c>
      <c r="L336" s="37" t="e">
        <f t="shared" si="63"/>
        <v>#DIV/0!</v>
      </c>
      <c r="M336" s="37" t="e">
        <f t="shared" si="64"/>
        <v>#DIV/0!</v>
      </c>
      <c r="N336" s="41" t="e">
        <f>'jan-nov'!M336</f>
        <v>#DIV/0!</v>
      </c>
      <c r="O336" s="41" t="e">
        <f t="shared" si="65"/>
        <v>#DIV/0!</v>
      </c>
    </row>
    <row r="337" spans="1:15" x14ac:dyDescent="0.2">
      <c r="A337" s="33">
        <v>1740</v>
      </c>
      <c r="B337" s="34" t="s">
        <v>388</v>
      </c>
      <c r="C337" s="35"/>
      <c r="D337" s="36"/>
      <c r="E337" s="37" t="e">
        <f t="shared" si="56"/>
        <v>#DIV/0!</v>
      </c>
      <c r="F337" s="38" t="str">
        <f t="shared" si="57"/>
        <v/>
      </c>
      <c r="G337" s="39" t="e">
        <f t="shared" si="58"/>
        <v>#DIV/0!</v>
      </c>
      <c r="H337" s="39" t="e">
        <f t="shared" si="59"/>
        <v>#DIV/0!</v>
      </c>
      <c r="I337" s="37" t="e">
        <f t="shared" si="60"/>
        <v>#DIV/0!</v>
      </c>
      <c r="J337" s="40" t="e">
        <f t="shared" si="61"/>
        <v>#DIV/0!</v>
      </c>
      <c r="K337" s="37" t="e">
        <f t="shared" si="62"/>
        <v>#DIV/0!</v>
      </c>
      <c r="L337" s="37" t="e">
        <f t="shared" si="63"/>
        <v>#DIV/0!</v>
      </c>
      <c r="M337" s="37" t="e">
        <f t="shared" si="64"/>
        <v>#DIV/0!</v>
      </c>
      <c r="N337" s="41" t="e">
        <f>'jan-nov'!M337</f>
        <v>#DIV/0!</v>
      </c>
      <c r="O337" s="41" t="e">
        <f t="shared" si="65"/>
        <v>#DIV/0!</v>
      </c>
    </row>
    <row r="338" spans="1:15" x14ac:dyDescent="0.2">
      <c r="A338" s="33">
        <v>1742</v>
      </c>
      <c r="B338" s="34" t="s">
        <v>389</v>
      </c>
      <c r="C338" s="35"/>
      <c r="D338" s="36"/>
      <c r="E338" s="37" t="e">
        <f t="shared" si="56"/>
        <v>#DIV/0!</v>
      </c>
      <c r="F338" s="38" t="str">
        <f t="shared" si="57"/>
        <v/>
      </c>
      <c r="G338" s="39" t="e">
        <f t="shared" si="58"/>
        <v>#DIV/0!</v>
      </c>
      <c r="H338" s="39" t="e">
        <f t="shared" si="59"/>
        <v>#DIV/0!</v>
      </c>
      <c r="I338" s="37" t="e">
        <f t="shared" si="60"/>
        <v>#DIV/0!</v>
      </c>
      <c r="J338" s="40" t="e">
        <f t="shared" si="61"/>
        <v>#DIV/0!</v>
      </c>
      <c r="K338" s="37" t="e">
        <f t="shared" si="62"/>
        <v>#DIV/0!</v>
      </c>
      <c r="L338" s="37" t="e">
        <f t="shared" si="63"/>
        <v>#DIV/0!</v>
      </c>
      <c r="M338" s="37" t="e">
        <f t="shared" si="64"/>
        <v>#DIV/0!</v>
      </c>
      <c r="N338" s="41" t="e">
        <f>'jan-nov'!M338</f>
        <v>#DIV/0!</v>
      </c>
      <c r="O338" s="41" t="e">
        <f t="shared" si="65"/>
        <v>#DIV/0!</v>
      </c>
    </row>
    <row r="339" spans="1:15" x14ac:dyDescent="0.2">
      <c r="A339" s="33">
        <v>1743</v>
      </c>
      <c r="B339" s="34" t="s">
        <v>390</v>
      </c>
      <c r="C339" s="35"/>
      <c r="D339" s="36"/>
      <c r="E339" s="37" t="e">
        <f t="shared" si="56"/>
        <v>#DIV/0!</v>
      </c>
      <c r="F339" s="38" t="str">
        <f t="shared" si="57"/>
        <v/>
      </c>
      <c r="G339" s="39" t="e">
        <f t="shared" si="58"/>
        <v>#DIV/0!</v>
      </c>
      <c r="H339" s="39" t="e">
        <f t="shared" si="59"/>
        <v>#DIV/0!</v>
      </c>
      <c r="I339" s="37" t="e">
        <f t="shared" si="60"/>
        <v>#DIV/0!</v>
      </c>
      <c r="J339" s="40" t="e">
        <f t="shared" si="61"/>
        <v>#DIV/0!</v>
      </c>
      <c r="K339" s="37" t="e">
        <f t="shared" si="62"/>
        <v>#DIV/0!</v>
      </c>
      <c r="L339" s="37" t="e">
        <f t="shared" si="63"/>
        <v>#DIV/0!</v>
      </c>
      <c r="M339" s="37" t="e">
        <f t="shared" si="64"/>
        <v>#DIV/0!</v>
      </c>
      <c r="N339" s="41" t="e">
        <f>'jan-nov'!M339</f>
        <v>#DIV/0!</v>
      </c>
      <c r="O339" s="41" t="e">
        <f t="shared" si="65"/>
        <v>#DIV/0!</v>
      </c>
    </row>
    <row r="340" spans="1:15" x14ac:dyDescent="0.2">
      <c r="A340" s="33">
        <v>1744</v>
      </c>
      <c r="B340" s="34" t="s">
        <v>391</v>
      </c>
      <c r="C340" s="35"/>
      <c r="D340" s="36"/>
      <c r="E340" s="37" t="e">
        <f t="shared" si="56"/>
        <v>#DIV/0!</v>
      </c>
      <c r="F340" s="38" t="str">
        <f t="shared" si="57"/>
        <v/>
      </c>
      <c r="G340" s="39" t="e">
        <f t="shared" si="58"/>
        <v>#DIV/0!</v>
      </c>
      <c r="H340" s="39" t="e">
        <f t="shared" si="59"/>
        <v>#DIV/0!</v>
      </c>
      <c r="I340" s="37" t="e">
        <f t="shared" si="60"/>
        <v>#DIV/0!</v>
      </c>
      <c r="J340" s="40" t="e">
        <f t="shared" si="61"/>
        <v>#DIV/0!</v>
      </c>
      <c r="K340" s="37" t="e">
        <f t="shared" si="62"/>
        <v>#DIV/0!</v>
      </c>
      <c r="L340" s="37" t="e">
        <f t="shared" si="63"/>
        <v>#DIV/0!</v>
      </c>
      <c r="M340" s="37" t="e">
        <f t="shared" si="64"/>
        <v>#DIV/0!</v>
      </c>
      <c r="N340" s="41" t="e">
        <f>'jan-nov'!M340</f>
        <v>#DIV/0!</v>
      </c>
      <c r="O340" s="41" t="e">
        <f t="shared" si="65"/>
        <v>#DIV/0!</v>
      </c>
    </row>
    <row r="341" spans="1:15" x14ac:dyDescent="0.2">
      <c r="A341" s="33">
        <v>1748</v>
      </c>
      <c r="B341" s="34" t="s">
        <v>392</v>
      </c>
      <c r="C341" s="35"/>
      <c r="D341" s="36"/>
      <c r="E341" s="37" t="e">
        <f t="shared" si="56"/>
        <v>#DIV/0!</v>
      </c>
      <c r="F341" s="38" t="str">
        <f t="shared" si="57"/>
        <v/>
      </c>
      <c r="G341" s="39" t="e">
        <f t="shared" si="58"/>
        <v>#DIV/0!</v>
      </c>
      <c r="H341" s="39" t="e">
        <f t="shared" si="59"/>
        <v>#DIV/0!</v>
      </c>
      <c r="I341" s="37" t="e">
        <f t="shared" si="60"/>
        <v>#DIV/0!</v>
      </c>
      <c r="J341" s="40" t="e">
        <f t="shared" si="61"/>
        <v>#DIV/0!</v>
      </c>
      <c r="K341" s="37" t="e">
        <f t="shared" si="62"/>
        <v>#DIV/0!</v>
      </c>
      <c r="L341" s="37" t="e">
        <f t="shared" si="63"/>
        <v>#DIV/0!</v>
      </c>
      <c r="M341" s="37" t="e">
        <f t="shared" si="64"/>
        <v>#DIV/0!</v>
      </c>
      <c r="N341" s="41" t="e">
        <f>'jan-nov'!M341</f>
        <v>#DIV/0!</v>
      </c>
      <c r="O341" s="41" t="e">
        <f t="shared" si="65"/>
        <v>#DIV/0!</v>
      </c>
    </row>
    <row r="342" spans="1:15" x14ac:dyDescent="0.2">
      <c r="A342" s="33">
        <v>1749</v>
      </c>
      <c r="B342" s="34" t="s">
        <v>393</v>
      </c>
      <c r="C342" s="35"/>
      <c r="D342" s="36"/>
      <c r="E342" s="37" t="e">
        <f t="shared" si="56"/>
        <v>#DIV/0!</v>
      </c>
      <c r="F342" s="38" t="str">
        <f t="shared" si="57"/>
        <v/>
      </c>
      <c r="G342" s="39" t="e">
        <f t="shared" si="58"/>
        <v>#DIV/0!</v>
      </c>
      <c r="H342" s="39" t="e">
        <f t="shared" si="59"/>
        <v>#DIV/0!</v>
      </c>
      <c r="I342" s="37" t="e">
        <f t="shared" si="60"/>
        <v>#DIV/0!</v>
      </c>
      <c r="J342" s="40" t="e">
        <f t="shared" si="61"/>
        <v>#DIV/0!</v>
      </c>
      <c r="K342" s="37" t="e">
        <f t="shared" si="62"/>
        <v>#DIV/0!</v>
      </c>
      <c r="L342" s="37" t="e">
        <f t="shared" si="63"/>
        <v>#DIV/0!</v>
      </c>
      <c r="M342" s="37" t="e">
        <f t="shared" si="64"/>
        <v>#DIV/0!</v>
      </c>
      <c r="N342" s="41" t="e">
        <f>'jan-nov'!M342</f>
        <v>#DIV/0!</v>
      </c>
      <c r="O342" s="41" t="e">
        <f t="shared" si="65"/>
        <v>#DIV/0!</v>
      </c>
    </row>
    <row r="343" spans="1:15" x14ac:dyDescent="0.2">
      <c r="A343" s="33">
        <v>1750</v>
      </c>
      <c r="B343" s="34" t="s">
        <v>394</v>
      </c>
      <c r="C343" s="35"/>
      <c r="D343" s="36"/>
      <c r="E343" s="37" t="e">
        <f t="shared" si="56"/>
        <v>#DIV/0!</v>
      </c>
      <c r="F343" s="38" t="str">
        <f t="shared" si="57"/>
        <v/>
      </c>
      <c r="G343" s="39" t="e">
        <f t="shared" si="58"/>
        <v>#DIV/0!</v>
      </c>
      <c r="H343" s="39" t="e">
        <f t="shared" si="59"/>
        <v>#DIV/0!</v>
      </c>
      <c r="I343" s="37" t="e">
        <f t="shared" si="60"/>
        <v>#DIV/0!</v>
      </c>
      <c r="J343" s="40" t="e">
        <f t="shared" si="61"/>
        <v>#DIV/0!</v>
      </c>
      <c r="K343" s="37" t="e">
        <f t="shared" si="62"/>
        <v>#DIV/0!</v>
      </c>
      <c r="L343" s="37" t="e">
        <f t="shared" si="63"/>
        <v>#DIV/0!</v>
      </c>
      <c r="M343" s="37" t="e">
        <f t="shared" si="64"/>
        <v>#DIV/0!</v>
      </c>
      <c r="N343" s="41" t="e">
        <f>'jan-nov'!M343</f>
        <v>#DIV/0!</v>
      </c>
      <c r="O343" s="41" t="e">
        <f t="shared" si="65"/>
        <v>#DIV/0!</v>
      </c>
    </row>
    <row r="344" spans="1:15" x14ac:dyDescent="0.2">
      <c r="A344" s="33">
        <v>1751</v>
      </c>
      <c r="B344" s="34" t="s">
        <v>395</v>
      </c>
      <c r="C344" s="35"/>
      <c r="D344" s="36"/>
      <c r="E344" s="37" t="e">
        <f t="shared" si="56"/>
        <v>#DIV/0!</v>
      </c>
      <c r="F344" s="38" t="str">
        <f t="shared" si="57"/>
        <v/>
      </c>
      <c r="G344" s="39" t="e">
        <f t="shared" si="58"/>
        <v>#DIV/0!</v>
      </c>
      <c r="H344" s="39" t="e">
        <f t="shared" si="59"/>
        <v>#DIV/0!</v>
      </c>
      <c r="I344" s="37" t="e">
        <f t="shared" si="60"/>
        <v>#DIV/0!</v>
      </c>
      <c r="J344" s="40" t="e">
        <f t="shared" si="61"/>
        <v>#DIV/0!</v>
      </c>
      <c r="K344" s="37" t="e">
        <f t="shared" si="62"/>
        <v>#DIV/0!</v>
      </c>
      <c r="L344" s="37" t="e">
        <f t="shared" si="63"/>
        <v>#DIV/0!</v>
      </c>
      <c r="M344" s="37" t="e">
        <f t="shared" si="64"/>
        <v>#DIV/0!</v>
      </c>
      <c r="N344" s="41" t="e">
        <f>'jan-nov'!M344</f>
        <v>#DIV/0!</v>
      </c>
      <c r="O344" s="41" t="e">
        <f t="shared" si="65"/>
        <v>#DIV/0!</v>
      </c>
    </row>
    <row r="345" spans="1:15" x14ac:dyDescent="0.2">
      <c r="A345" s="33">
        <v>1755</v>
      </c>
      <c r="B345" s="34" t="s">
        <v>396</v>
      </c>
      <c r="C345" s="35"/>
      <c r="D345" s="36"/>
      <c r="E345" s="37" t="e">
        <f t="shared" si="56"/>
        <v>#DIV/0!</v>
      </c>
      <c r="F345" s="38" t="str">
        <f t="shared" si="57"/>
        <v/>
      </c>
      <c r="G345" s="39" t="e">
        <f t="shared" si="58"/>
        <v>#DIV/0!</v>
      </c>
      <c r="H345" s="39" t="e">
        <f t="shared" si="59"/>
        <v>#DIV/0!</v>
      </c>
      <c r="I345" s="37" t="e">
        <f t="shared" si="60"/>
        <v>#DIV/0!</v>
      </c>
      <c r="J345" s="40" t="e">
        <f t="shared" si="61"/>
        <v>#DIV/0!</v>
      </c>
      <c r="K345" s="37" t="e">
        <f t="shared" si="62"/>
        <v>#DIV/0!</v>
      </c>
      <c r="L345" s="37" t="e">
        <f t="shared" si="63"/>
        <v>#DIV/0!</v>
      </c>
      <c r="M345" s="37" t="e">
        <f t="shared" si="64"/>
        <v>#DIV/0!</v>
      </c>
      <c r="N345" s="41" t="e">
        <f>'jan-nov'!M345</f>
        <v>#DIV/0!</v>
      </c>
      <c r="O345" s="41" t="e">
        <f t="shared" si="65"/>
        <v>#DIV/0!</v>
      </c>
    </row>
    <row r="346" spans="1:15" x14ac:dyDescent="0.2">
      <c r="A346" s="33">
        <v>1756</v>
      </c>
      <c r="B346" s="34" t="s">
        <v>397</v>
      </c>
      <c r="C346" s="35"/>
      <c r="D346" s="36"/>
      <c r="E346" s="37" t="e">
        <f t="shared" si="56"/>
        <v>#DIV/0!</v>
      </c>
      <c r="F346" s="38" t="str">
        <f t="shared" si="57"/>
        <v/>
      </c>
      <c r="G346" s="39" t="e">
        <f t="shared" si="58"/>
        <v>#DIV/0!</v>
      </c>
      <c r="H346" s="39" t="e">
        <f t="shared" si="59"/>
        <v>#DIV/0!</v>
      </c>
      <c r="I346" s="37" t="e">
        <f t="shared" si="60"/>
        <v>#DIV/0!</v>
      </c>
      <c r="J346" s="40" t="e">
        <f t="shared" si="61"/>
        <v>#DIV/0!</v>
      </c>
      <c r="K346" s="37" t="e">
        <f t="shared" si="62"/>
        <v>#DIV/0!</v>
      </c>
      <c r="L346" s="37" t="e">
        <f t="shared" si="63"/>
        <v>#DIV/0!</v>
      </c>
      <c r="M346" s="37" t="e">
        <f t="shared" si="64"/>
        <v>#DIV/0!</v>
      </c>
      <c r="N346" s="41" t="e">
        <f>'jan-nov'!M346</f>
        <v>#DIV/0!</v>
      </c>
      <c r="O346" s="41" t="e">
        <f t="shared" si="65"/>
        <v>#DIV/0!</v>
      </c>
    </row>
    <row r="347" spans="1:15" x14ac:dyDescent="0.2">
      <c r="A347" s="33">
        <v>1804</v>
      </c>
      <c r="B347" s="34" t="s">
        <v>398</v>
      </c>
      <c r="C347" s="35"/>
      <c r="D347" s="36"/>
      <c r="E347" s="37" t="e">
        <f t="shared" si="56"/>
        <v>#DIV/0!</v>
      </c>
      <c r="F347" s="38" t="str">
        <f t="shared" si="57"/>
        <v/>
      </c>
      <c r="G347" s="39" t="e">
        <f t="shared" si="58"/>
        <v>#DIV/0!</v>
      </c>
      <c r="H347" s="39" t="e">
        <f t="shared" si="59"/>
        <v>#DIV/0!</v>
      </c>
      <c r="I347" s="37" t="e">
        <f t="shared" si="60"/>
        <v>#DIV/0!</v>
      </c>
      <c r="J347" s="40" t="e">
        <f t="shared" si="61"/>
        <v>#DIV/0!</v>
      </c>
      <c r="K347" s="37" t="e">
        <f t="shared" si="62"/>
        <v>#DIV/0!</v>
      </c>
      <c r="L347" s="37" t="e">
        <f t="shared" si="63"/>
        <v>#DIV/0!</v>
      </c>
      <c r="M347" s="37" t="e">
        <f t="shared" si="64"/>
        <v>#DIV/0!</v>
      </c>
      <c r="N347" s="41" t="e">
        <f>'jan-nov'!M347</f>
        <v>#DIV/0!</v>
      </c>
      <c r="O347" s="41" t="e">
        <f t="shared" si="65"/>
        <v>#DIV/0!</v>
      </c>
    </row>
    <row r="348" spans="1:15" x14ac:dyDescent="0.2">
      <c r="A348" s="33">
        <v>1805</v>
      </c>
      <c r="B348" s="34" t="s">
        <v>399</v>
      </c>
      <c r="C348" s="35"/>
      <c r="D348" s="36"/>
      <c r="E348" s="37" t="e">
        <f t="shared" si="56"/>
        <v>#DIV/0!</v>
      </c>
      <c r="F348" s="38" t="str">
        <f t="shared" si="57"/>
        <v/>
      </c>
      <c r="G348" s="39" t="e">
        <f t="shared" si="58"/>
        <v>#DIV/0!</v>
      </c>
      <c r="H348" s="39" t="e">
        <f t="shared" si="59"/>
        <v>#DIV/0!</v>
      </c>
      <c r="I348" s="37" t="e">
        <f t="shared" si="60"/>
        <v>#DIV/0!</v>
      </c>
      <c r="J348" s="40" t="e">
        <f t="shared" si="61"/>
        <v>#DIV/0!</v>
      </c>
      <c r="K348" s="37" t="e">
        <f t="shared" si="62"/>
        <v>#DIV/0!</v>
      </c>
      <c r="L348" s="37" t="e">
        <f t="shared" si="63"/>
        <v>#DIV/0!</v>
      </c>
      <c r="M348" s="37" t="e">
        <f t="shared" si="64"/>
        <v>#DIV/0!</v>
      </c>
      <c r="N348" s="41" t="e">
        <f>'jan-nov'!M348</f>
        <v>#DIV/0!</v>
      </c>
      <c r="O348" s="41" t="e">
        <f t="shared" si="65"/>
        <v>#DIV/0!</v>
      </c>
    </row>
    <row r="349" spans="1:15" x14ac:dyDescent="0.2">
      <c r="A349" s="33">
        <v>1811</v>
      </c>
      <c r="B349" s="34" t="s">
        <v>400</v>
      </c>
      <c r="C349" s="35"/>
      <c r="D349" s="36"/>
      <c r="E349" s="37" t="e">
        <f t="shared" si="56"/>
        <v>#DIV/0!</v>
      </c>
      <c r="F349" s="38" t="str">
        <f t="shared" si="57"/>
        <v/>
      </c>
      <c r="G349" s="39" t="e">
        <f t="shared" si="58"/>
        <v>#DIV/0!</v>
      </c>
      <c r="H349" s="39" t="e">
        <f t="shared" si="59"/>
        <v>#DIV/0!</v>
      </c>
      <c r="I349" s="37" t="e">
        <f t="shared" si="60"/>
        <v>#DIV/0!</v>
      </c>
      <c r="J349" s="40" t="e">
        <f t="shared" si="61"/>
        <v>#DIV/0!</v>
      </c>
      <c r="K349" s="37" t="e">
        <f t="shared" si="62"/>
        <v>#DIV/0!</v>
      </c>
      <c r="L349" s="37" t="e">
        <f t="shared" si="63"/>
        <v>#DIV/0!</v>
      </c>
      <c r="M349" s="37" t="e">
        <f t="shared" si="64"/>
        <v>#DIV/0!</v>
      </c>
      <c r="N349" s="41" t="e">
        <f>'jan-nov'!M349</f>
        <v>#DIV/0!</v>
      </c>
      <c r="O349" s="41" t="e">
        <f t="shared" si="65"/>
        <v>#DIV/0!</v>
      </c>
    </row>
    <row r="350" spans="1:15" x14ac:dyDescent="0.2">
      <c r="A350" s="33">
        <v>1812</v>
      </c>
      <c r="B350" s="34" t="s">
        <v>401</v>
      </c>
      <c r="C350" s="35"/>
      <c r="D350" s="36"/>
      <c r="E350" s="37" t="e">
        <f t="shared" si="56"/>
        <v>#DIV/0!</v>
      </c>
      <c r="F350" s="38" t="str">
        <f t="shared" si="57"/>
        <v/>
      </c>
      <c r="G350" s="39" t="e">
        <f t="shared" si="58"/>
        <v>#DIV/0!</v>
      </c>
      <c r="H350" s="39" t="e">
        <f t="shared" si="59"/>
        <v>#DIV/0!</v>
      </c>
      <c r="I350" s="37" t="e">
        <f t="shared" si="60"/>
        <v>#DIV/0!</v>
      </c>
      <c r="J350" s="40" t="e">
        <f t="shared" si="61"/>
        <v>#DIV/0!</v>
      </c>
      <c r="K350" s="37" t="e">
        <f t="shared" si="62"/>
        <v>#DIV/0!</v>
      </c>
      <c r="L350" s="37" t="e">
        <f t="shared" si="63"/>
        <v>#DIV/0!</v>
      </c>
      <c r="M350" s="37" t="e">
        <f t="shared" si="64"/>
        <v>#DIV/0!</v>
      </c>
      <c r="N350" s="41" t="e">
        <f>'jan-nov'!M350</f>
        <v>#DIV/0!</v>
      </c>
      <c r="O350" s="41" t="e">
        <f t="shared" si="65"/>
        <v>#DIV/0!</v>
      </c>
    </row>
    <row r="351" spans="1:15" x14ac:dyDescent="0.2">
      <c r="A351" s="33">
        <v>1813</v>
      </c>
      <c r="B351" s="34" t="s">
        <v>402</v>
      </c>
      <c r="C351" s="35"/>
      <c r="D351" s="36"/>
      <c r="E351" s="37" t="e">
        <f t="shared" si="56"/>
        <v>#DIV/0!</v>
      </c>
      <c r="F351" s="38" t="str">
        <f t="shared" si="57"/>
        <v/>
      </c>
      <c r="G351" s="39" t="e">
        <f t="shared" si="58"/>
        <v>#DIV/0!</v>
      </c>
      <c r="H351" s="39" t="e">
        <f t="shared" si="59"/>
        <v>#DIV/0!</v>
      </c>
      <c r="I351" s="37" t="e">
        <f t="shared" si="60"/>
        <v>#DIV/0!</v>
      </c>
      <c r="J351" s="40" t="e">
        <f t="shared" si="61"/>
        <v>#DIV/0!</v>
      </c>
      <c r="K351" s="37" t="e">
        <f t="shared" si="62"/>
        <v>#DIV/0!</v>
      </c>
      <c r="L351" s="37" t="e">
        <f t="shared" si="63"/>
        <v>#DIV/0!</v>
      </c>
      <c r="M351" s="37" t="e">
        <f t="shared" si="64"/>
        <v>#DIV/0!</v>
      </c>
      <c r="N351" s="41" t="e">
        <f>'jan-nov'!M351</f>
        <v>#DIV/0!</v>
      </c>
      <c r="O351" s="41" t="e">
        <f t="shared" si="65"/>
        <v>#DIV/0!</v>
      </c>
    </row>
    <row r="352" spans="1:15" x14ac:dyDescent="0.2">
      <c r="A352" s="33">
        <v>1815</v>
      </c>
      <c r="B352" s="34" t="s">
        <v>403</v>
      </c>
      <c r="C352" s="35"/>
      <c r="D352" s="36"/>
      <c r="E352" s="37" t="e">
        <f t="shared" si="56"/>
        <v>#DIV/0!</v>
      </c>
      <c r="F352" s="38" t="str">
        <f t="shared" si="57"/>
        <v/>
      </c>
      <c r="G352" s="39" t="e">
        <f t="shared" si="58"/>
        <v>#DIV/0!</v>
      </c>
      <c r="H352" s="39" t="e">
        <f t="shared" si="59"/>
        <v>#DIV/0!</v>
      </c>
      <c r="I352" s="37" t="e">
        <f t="shared" si="60"/>
        <v>#DIV/0!</v>
      </c>
      <c r="J352" s="40" t="e">
        <f t="shared" si="61"/>
        <v>#DIV/0!</v>
      </c>
      <c r="K352" s="37" t="e">
        <f t="shared" si="62"/>
        <v>#DIV/0!</v>
      </c>
      <c r="L352" s="37" t="e">
        <f t="shared" si="63"/>
        <v>#DIV/0!</v>
      </c>
      <c r="M352" s="37" t="e">
        <f t="shared" si="64"/>
        <v>#DIV/0!</v>
      </c>
      <c r="N352" s="41" t="e">
        <f>'jan-nov'!M352</f>
        <v>#DIV/0!</v>
      </c>
      <c r="O352" s="41" t="e">
        <f t="shared" si="65"/>
        <v>#DIV/0!</v>
      </c>
    </row>
    <row r="353" spans="1:15" x14ac:dyDescent="0.2">
      <c r="A353" s="33">
        <v>1816</v>
      </c>
      <c r="B353" s="34" t="s">
        <v>404</v>
      </c>
      <c r="C353" s="35"/>
      <c r="D353" s="36"/>
      <c r="E353" s="37" t="e">
        <f t="shared" si="56"/>
        <v>#DIV/0!</v>
      </c>
      <c r="F353" s="38" t="str">
        <f t="shared" si="57"/>
        <v/>
      </c>
      <c r="G353" s="39" t="e">
        <f t="shared" si="58"/>
        <v>#DIV/0!</v>
      </c>
      <c r="H353" s="39" t="e">
        <f t="shared" si="59"/>
        <v>#DIV/0!</v>
      </c>
      <c r="I353" s="37" t="e">
        <f t="shared" si="60"/>
        <v>#DIV/0!</v>
      </c>
      <c r="J353" s="40" t="e">
        <f t="shared" si="61"/>
        <v>#DIV/0!</v>
      </c>
      <c r="K353" s="37" t="e">
        <f t="shared" si="62"/>
        <v>#DIV/0!</v>
      </c>
      <c r="L353" s="37" t="e">
        <f t="shared" si="63"/>
        <v>#DIV/0!</v>
      </c>
      <c r="M353" s="37" t="e">
        <f t="shared" si="64"/>
        <v>#DIV/0!</v>
      </c>
      <c r="N353" s="41" t="e">
        <f>'jan-nov'!M353</f>
        <v>#DIV/0!</v>
      </c>
      <c r="O353" s="41" t="e">
        <f t="shared" si="65"/>
        <v>#DIV/0!</v>
      </c>
    </row>
    <row r="354" spans="1:15" x14ac:dyDescent="0.2">
      <c r="A354" s="33">
        <v>1818</v>
      </c>
      <c r="B354" s="34" t="s">
        <v>319</v>
      </c>
      <c r="C354" s="35"/>
      <c r="D354" s="36"/>
      <c r="E354" s="37" t="e">
        <f t="shared" si="56"/>
        <v>#DIV/0!</v>
      </c>
      <c r="F354" s="38" t="str">
        <f t="shared" si="57"/>
        <v/>
      </c>
      <c r="G354" s="39" t="e">
        <f t="shared" si="58"/>
        <v>#DIV/0!</v>
      </c>
      <c r="H354" s="39" t="e">
        <f t="shared" si="59"/>
        <v>#DIV/0!</v>
      </c>
      <c r="I354" s="37" t="e">
        <f t="shared" si="60"/>
        <v>#DIV/0!</v>
      </c>
      <c r="J354" s="40" t="e">
        <f t="shared" si="61"/>
        <v>#DIV/0!</v>
      </c>
      <c r="K354" s="37" t="e">
        <f t="shared" si="62"/>
        <v>#DIV/0!</v>
      </c>
      <c r="L354" s="37" t="e">
        <f t="shared" si="63"/>
        <v>#DIV/0!</v>
      </c>
      <c r="M354" s="37" t="e">
        <f t="shared" si="64"/>
        <v>#DIV/0!</v>
      </c>
      <c r="N354" s="41" t="e">
        <f>'jan-nov'!M354</f>
        <v>#DIV/0!</v>
      </c>
      <c r="O354" s="41" t="e">
        <f t="shared" si="65"/>
        <v>#DIV/0!</v>
      </c>
    </row>
    <row r="355" spans="1:15" x14ac:dyDescent="0.2">
      <c r="A355" s="33">
        <v>1820</v>
      </c>
      <c r="B355" s="34" t="s">
        <v>405</v>
      </c>
      <c r="C355" s="35"/>
      <c r="D355" s="36"/>
      <c r="E355" s="37" t="e">
        <f t="shared" si="56"/>
        <v>#DIV/0!</v>
      </c>
      <c r="F355" s="38" t="str">
        <f t="shared" si="57"/>
        <v/>
      </c>
      <c r="G355" s="39" t="e">
        <f t="shared" si="58"/>
        <v>#DIV/0!</v>
      </c>
      <c r="H355" s="39" t="e">
        <f t="shared" si="59"/>
        <v>#DIV/0!</v>
      </c>
      <c r="I355" s="37" t="e">
        <f t="shared" si="60"/>
        <v>#DIV/0!</v>
      </c>
      <c r="J355" s="40" t="e">
        <f t="shared" si="61"/>
        <v>#DIV/0!</v>
      </c>
      <c r="K355" s="37" t="e">
        <f t="shared" si="62"/>
        <v>#DIV/0!</v>
      </c>
      <c r="L355" s="37" t="e">
        <f t="shared" si="63"/>
        <v>#DIV/0!</v>
      </c>
      <c r="M355" s="37" t="e">
        <f t="shared" si="64"/>
        <v>#DIV/0!</v>
      </c>
      <c r="N355" s="41" t="e">
        <f>'jan-nov'!M355</f>
        <v>#DIV/0!</v>
      </c>
      <c r="O355" s="41" t="e">
        <f t="shared" si="65"/>
        <v>#DIV/0!</v>
      </c>
    </row>
    <row r="356" spans="1:15" x14ac:dyDescent="0.2">
      <c r="A356" s="33">
        <v>1822</v>
      </c>
      <c r="B356" s="34" t="s">
        <v>406</v>
      </c>
      <c r="C356" s="35"/>
      <c r="D356" s="36"/>
      <c r="E356" s="37" t="e">
        <f t="shared" si="56"/>
        <v>#DIV/0!</v>
      </c>
      <c r="F356" s="38" t="str">
        <f t="shared" si="57"/>
        <v/>
      </c>
      <c r="G356" s="39" t="e">
        <f t="shared" si="58"/>
        <v>#DIV/0!</v>
      </c>
      <c r="H356" s="39" t="e">
        <f t="shared" si="59"/>
        <v>#DIV/0!</v>
      </c>
      <c r="I356" s="37" t="e">
        <f t="shared" si="60"/>
        <v>#DIV/0!</v>
      </c>
      <c r="J356" s="40" t="e">
        <f t="shared" si="61"/>
        <v>#DIV/0!</v>
      </c>
      <c r="K356" s="37" t="e">
        <f t="shared" si="62"/>
        <v>#DIV/0!</v>
      </c>
      <c r="L356" s="37" t="e">
        <f t="shared" si="63"/>
        <v>#DIV/0!</v>
      </c>
      <c r="M356" s="37" t="e">
        <f t="shared" si="64"/>
        <v>#DIV/0!</v>
      </c>
      <c r="N356" s="41" t="e">
        <f>'jan-nov'!M356</f>
        <v>#DIV/0!</v>
      </c>
      <c r="O356" s="41" t="e">
        <f t="shared" si="65"/>
        <v>#DIV/0!</v>
      </c>
    </row>
    <row r="357" spans="1:15" x14ac:dyDescent="0.2">
      <c r="A357" s="33">
        <v>1824</v>
      </c>
      <c r="B357" s="34" t="s">
        <v>407</v>
      </c>
      <c r="C357" s="35"/>
      <c r="D357" s="36"/>
      <c r="E357" s="37" t="e">
        <f t="shared" si="56"/>
        <v>#DIV/0!</v>
      </c>
      <c r="F357" s="38" t="str">
        <f t="shared" si="57"/>
        <v/>
      </c>
      <c r="G357" s="39" t="e">
        <f t="shared" si="58"/>
        <v>#DIV/0!</v>
      </c>
      <c r="H357" s="39" t="e">
        <f t="shared" si="59"/>
        <v>#DIV/0!</v>
      </c>
      <c r="I357" s="37" t="e">
        <f t="shared" si="60"/>
        <v>#DIV/0!</v>
      </c>
      <c r="J357" s="40" t="e">
        <f t="shared" si="61"/>
        <v>#DIV/0!</v>
      </c>
      <c r="K357" s="37" t="e">
        <f t="shared" si="62"/>
        <v>#DIV/0!</v>
      </c>
      <c r="L357" s="37" t="e">
        <f t="shared" si="63"/>
        <v>#DIV/0!</v>
      </c>
      <c r="M357" s="37" t="e">
        <f t="shared" si="64"/>
        <v>#DIV/0!</v>
      </c>
      <c r="N357" s="41" t="e">
        <f>'jan-nov'!M357</f>
        <v>#DIV/0!</v>
      </c>
      <c r="O357" s="41" t="e">
        <f t="shared" si="65"/>
        <v>#DIV/0!</v>
      </c>
    </row>
    <row r="358" spans="1:15" x14ac:dyDescent="0.2">
      <c r="A358" s="33">
        <v>1825</v>
      </c>
      <c r="B358" s="34" t="s">
        <v>408</v>
      </c>
      <c r="C358" s="35"/>
      <c r="D358" s="36"/>
      <c r="E358" s="37" t="e">
        <f t="shared" si="56"/>
        <v>#DIV/0!</v>
      </c>
      <c r="F358" s="38" t="str">
        <f t="shared" si="57"/>
        <v/>
      </c>
      <c r="G358" s="39" t="e">
        <f t="shared" si="58"/>
        <v>#DIV/0!</v>
      </c>
      <c r="H358" s="39" t="e">
        <f t="shared" si="59"/>
        <v>#DIV/0!</v>
      </c>
      <c r="I358" s="37" t="e">
        <f t="shared" si="60"/>
        <v>#DIV/0!</v>
      </c>
      <c r="J358" s="40" t="e">
        <f t="shared" si="61"/>
        <v>#DIV/0!</v>
      </c>
      <c r="K358" s="37" t="e">
        <f t="shared" si="62"/>
        <v>#DIV/0!</v>
      </c>
      <c r="L358" s="37" t="e">
        <f t="shared" si="63"/>
        <v>#DIV/0!</v>
      </c>
      <c r="M358" s="37" t="e">
        <f t="shared" si="64"/>
        <v>#DIV/0!</v>
      </c>
      <c r="N358" s="41" t="e">
        <f>'jan-nov'!M358</f>
        <v>#DIV/0!</v>
      </c>
      <c r="O358" s="41" t="e">
        <f t="shared" si="65"/>
        <v>#DIV/0!</v>
      </c>
    </row>
    <row r="359" spans="1:15" x14ac:dyDescent="0.2">
      <c r="A359" s="33">
        <v>1826</v>
      </c>
      <c r="B359" s="34" t="s">
        <v>409</v>
      </c>
      <c r="C359" s="35"/>
      <c r="D359" s="36"/>
      <c r="E359" s="37" t="e">
        <f t="shared" si="56"/>
        <v>#DIV/0!</v>
      </c>
      <c r="F359" s="38" t="str">
        <f t="shared" si="57"/>
        <v/>
      </c>
      <c r="G359" s="39" t="e">
        <f t="shared" si="58"/>
        <v>#DIV/0!</v>
      </c>
      <c r="H359" s="39" t="e">
        <f t="shared" si="59"/>
        <v>#DIV/0!</v>
      </c>
      <c r="I359" s="37" t="e">
        <f t="shared" si="60"/>
        <v>#DIV/0!</v>
      </c>
      <c r="J359" s="40" t="e">
        <f t="shared" si="61"/>
        <v>#DIV/0!</v>
      </c>
      <c r="K359" s="37" t="e">
        <f t="shared" si="62"/>
        <v>#DIV/0!</v>
      </c>
      <c r="L359" s="37" t="e">
        <f t="shared" si="63"/>
        <v>#DIV/0!</v>
      </c>
      <c r="M359" s="37" t="e">
        <f t="shared" si="64"/>
        <v>#DIV/0!</v>
      </c>
      <c r="N359" s="41" t="e">
        <f>'jan-nov'!M359</f>
        <v>#DIV/0!</v>
      </c>
      <c r="O359" s="41" t="e">
        <f t="shared" si="65"/>
        <v>#DIV/0!</v>
      </c>
    </row>
    <row r="360" spans="1:15" x14ac:dyDescent="0.2">
      <c r="A360" s="33">
        <v>1827</v>
      </c>
      <c r="B360" s="34" t="s">
        <v>410</v>
      </c>
      <c r="C360" s="35"/>
      <c r="D360" s="36"/>
      <c r="E360" s="37" t="e">
        <f t="shared" si="56"/>
        <v>#DIV/0!</v>
      </c>
      <c r="F360" s="38" t="str">
        <f t="shared" si="57"/>
        <v/>
      </c>
      <c r="G360" s="39" t="e">
        <f t="shared" si="58"/>
        <v>#DIV/0!</v>
      </c>
      <c r="H360" s="39" t="e">
        <f t="shared" si="59"/>
        <v>#DIV/0!</v>
      </c>
      <c r="I360" s="37" t="e">
        <f t="shared" si="60"/>
        <v>#DIV/0!</v>
      </c>
      <c r="J360" s="40" t="e">
        <f t="shared" si="61"/>
        <v>#DIV/0!</v>
      </c>
      <c r="K360" s="37" t="e">
        <f t="shared" si="62"/>
        <v>#DIV/0!</v>
      </c>
      <c r="L360" s="37" t="e">
        <f t="shared" si="63"/>
        <v>#DIV/0!</v>
      </c>
      <c r="M360" s="37" t="e">
        <f t="shared" si="64"/>
        <v>#DIV/0!</v>
      </c>
      <c r="N360" s="41" t="e">
        <f>'jan-nov'!M360</f>
        <v>#DIV/0!</v>
      </c>
      <c r="O360" s="41" t="e">
        <f t="shared" si="65"/>
        <v>#DIV/0!</v>
      </c>
    </row>
    <row r="361" spans="1:15" x14ac:dyDescent="0.2">
      <c r="A361" s="33">
        <v>1828</v>
      </c>
      <c r="B361" s="34" t="s">
        <v>411</v>
      </c>
      <c r="C361" s="35"/>
      <c r="D361" s="36"/>
      <c r="E361" s="37" t="e">
        <f t="shared" si="56"/>
        <v>#DIV/0!</v>
      </c>
      <c r="F361" s="38" t="str">
        <f t="shared" si="57"/>
        <v/>
      </c>
      <c r="G361" s="39" t="e">
        <f t="shared" si="58"/>
        <v>#DIV/0!</v>
      </c>
      <c r="H361" s="39" t="e">
        <f t="shared" si="59"/>
        <v>#DIV/0!</v>
      </c>
      <c r="I361" s="37" t="e">
        <f t="shared" si="60"/>
        <v>#DIV/0!</v>
      </c>
      <c r="J361" s="40" t="e">
        <f t="shared" si="61"/>
        <v>#DIV/0!</v>
      </c>
      <c r="K361" s="37" t="e">
        <f t="shared" si="62"/>
        <v>#DIV/0!</v>
      </c>
      <c r="L361" s="37" t="e">
        <f t="shared" si="63"/>
        <v>#DIV/0!</v>
      </c>
      <c r="M361" s="37" t="e">
        <f t="shared" si="64"/>
        <v>#DIV/0!</v>
      </c>
      <c r="N361" s="41" t="e">
        <f>'jan-nov'!M361</f>
        <v>#DIV/0!</v>
      </c>
      <c r="O361" s="41" t="e">
        <f t="shared" si="65"/>
        <v>#DIV/0!</v>
      </c>
    </row>
    <row r="362" spans="1:15" x14ac:dyDescent="0.2">
      <c r="A362" s="33">
        <v>1832</v>
      </c>
      <c r="B362" s="34" t="s">
        <v>412</v>
      </c>
      <c r="C362" s="35"/>
      <c r="D362" s="36"/>
      <c r="E362" s="37" t="e">
        <f t="shared" si="56"/>
        <v>#DIV/0!</v>
      </c>
      <c r="F362" s="38" t="str">
        <f t="shared" si="57"/>
        <v/>
      </c>
      <c r="G362" s="39" t="e">
        <f t="shared" si="58"/>
        <v>#DIV/0!</v>
      </c>
      <c r="H362" s="39" t="e">
        <f t="shared" si="59"/>
        <v>#DIV/0!</v>
      </c>
      <c r="I362" s="37" t="e">
        <f t="shared" si="60"/>
        <v>#DIV/0!</v>
      </c>
      <c r="J362" s="40" t="e">
        <f t="shared" si="61"/>
        <v>#DIV/0!</v>
      </c>
      <c r="K362" s="37" t="e">
        <f t="shared" si="62"/>
        <v>#DIV/0!</v>
      </c>
      <c r="L362" s="37" t="e">
        <f t="shared" si="63"/>
        <v>#DIV/0!</v>
      </c>
      <c r="M362" s="37" t="e">
        <f t="shared" si="64"/>
        <v>#DIV/0!</v>
      </c>
      <c r="N362" s="41" t="e">
        <f>'jan-nov'!M362</f>
        <v>#DIV/0!</v>
      </c>
      <c r="O362" s="41" t="e">
        <f t="shared" si="65"/>
        <v>#DIV/0!</v>
      </c>
    </row>
    <row r="363" spans="1:15" x14ac:dyDescent="0.2">
      <c r="A363" s="33">
        <v>1833</v>
      </c>
      <c r="B363" s="34" t="s">
        <v>413</v>
      </c>
      <c r="C363" s="35"/>
      <c r="D363" s="36"/>
      <c r="E363" s="37" t="e">
        <f t="shared" si="56"/>
        <v>#DIV/0!</v>
      </c>
      <c r="F363" s="38" t="str">
        <f t="shared" si="57"/>
        <v/>
      </c>
      <c r="G363" s="39" t="e">
        <f t="shared" si="58"/>
        <v>#DIV/0!</v>
      </c>
      <c r="H363" s="39" t="e">
        <f t="shared" si="59"/>
        <v>#DIV/0!</v>
      </c>
      <c r="I363" s="37" t="e">
        <f t="shared" si="60"/>
        <v>#DIV/0!</v>
      </c>
      <c r="J363" s="40" t="e">
        <f t="shared" si="61"/>
        <v>#DIV/0!</v>
      </c>
      <c r="K363" s="37" t="e">
        <f t="shared" si="62"/>
        <v>#DIV/0!</v>
      </c>
      <c r="L363" s="37" t="e">
        <f t="shared" si="63"/>
        <v>#DIV/0!</v>
      </c>
      <c r="M363" s="37" t="e">
        <f t="shared" si="64"/>
        <v>#DIV/0!</v>
      </c>
      <c r="N363" s="41" t="e">
        <f>'jan-nov'!M363</f>
        <v>#DIV/0!</v>
      </c>
      <c r="O363" s="41" t="e">
        <f t="shared" si="65"/>
        <v>#DIV/0!</v>
      </c>
    </row>
    <row r="364" spans="1:15" x14ac:dyDescent="0.2">
      <c r="A364" s="33">
        <v>1834</v>
      </c>
      <c r="B364" s="34" t="s">
        <v>414</v>
      </c>
      <c r="C364" s="35"/>
      <c r="D364" s="36"/>
      <c r="E364" s="37" t="e">
        <f t="shared" si="56"/>
        <v>#DIV/0!</v>
      </c>
      <c r="F364" s="38" t="str">
        <f t="shared" si="57"/>
        <v/>
      </c>
      <c r="G364" s="39" t="e">
        <f t="shared" si="58"/>
        <v>#DIV/0!</v>
      </c>
      <c r="H364" s="39" t="e">
        <f t="shared" si="59"/>
        <v>#DIV/0!</v>
      </c>
      <c r="I364" s="37" t="e">
        <f t="shared" si="60"/>
        <v>#DIV/0!</v>
      </c>
      <c r="J364" s="40" t="e">
        <f t="shared" si="61"/>
        <v>#DIV/0!</v>
      </c>
      <c r="K364" s="37" t="e">
        <f t="shared" si="62"/>
        <v>#DIV/0!</v>
      </c>
      <c r="L364" s="37" t="e">
        <f t="shared" si="63"/>
        <v>#DIV/0!</v>
      </c>
      <c r="M364" s="37" t="e">
        <f t="shared" si="64"/>
        <v>#DIV/0!</v>
      </c>
      <c r="N364" s="41" t="e">
        <f>'jan-nov'!M364</f>
        <v>#DIV/0!</v>
      </c>
      <c r="O364" s="41" t="e">
        <f t="shared" si="65"/>
        <v>#DIV/0!</v>
      </c>
    </row>
    <row r="365" spans="1:15" x14ac:dyDescent="0.2">
      <c r="A365" s="33">
        <v>1835</v>
      </c>
      <c r="B365" s="34" t="s">
        <v>415</v>
      </c>
      <c r="C365" s="35"/>
      <c r="D365" s="36"/>
      <c r="E365" s="37" t="e">
        <f t="shared" si="56"/>
        <v>#DIV/0!</v>
      </c>
      <c r="F365" s="38" t="str">
        <f t="shared" si="57"/>
        <v/>
      </c>
      <c r="G365" s="39" t="e">
        <f t="shared" si="58"/>
        <v>#DIV/0!</v>
      </c>
      <c r="H365" s="39" t="e">
        <f t="shared" si="59"/>
        <v>#DIV/0!</v>
      </c>
      <c r="I365" s="37" t="e">
        <f t="shared" si="60"/>
        <v>#DIV/0!</v>
      </c>
      <c r="J365" s="40" t="e">
        <f t="shared" si="61"/>
        <v>#DIV/0!</v>
      </c>
      <c r="K365" s="37" t="e">
        <f t="shared" si="62"/>
        <v>#DIV/0!</v>
      </c>
      <c r="L365" s="37" t="e">
        <f t="shared" si="63"/>
        <v>#DIV/0!</v>
      </c>
      <c r="M365" s="37" t="e">
        <f t="shared" si="64"/>
        <v>#DIV/0!</v>
      </c>
      <c r="N365" s="41" t="e">
        <f>'jan-nov'!M365</f>
        <v>#DIV/0!</v>
      </c>
      <c r="O365" s="41" t="e">
        <f t="shared" si="65"/>
        <v>#DIV/0!</v>
      </c>
    </row>
    <row r="366" spans="1:15" x14ac:dyDescent="0.2">
      <c r="A366" s="33">
        <v>1836</v>
      </c>
      <c r="B366" s="34" t="s">
        <v>416</v>
      </c>
      <c r="C366" s="35"/>
      <c r="D366" s="36"/>
      <c r="E366" s="37" t="e">
        <f t="shared" si="56"/>
        <v>#DIV/0!</v>
      </c>
      <c r="F366" s="38" t="str">
        <f t="shared" si="57"/>
        <v/>
      </c>
      <c r="G366" s="39" t="e">
        <f t="shared" si="58"/>
        <v>#DIV/0!</v>
      </c>
      <c r="H366" s="39" t="e">
        <f t="shared" si="59"/>
        <v>#DIV/0!</v>
      </c>
      <c r="I366" s="37" t="e">
        <f t="shared" si="60"/>
        <v>#DIV/0!</v>
      </c>
      <c r="J366" s="40" t="e">
        <f t="shared" si="61"/>
        <v>#DIV/0!</v>
      </c>
      <c r="K366" s="37" t="e">
        <f t="shared" si="62"/>
        <v>#DIV/0!</v>
      </c>
      <c r="L366" s="37" t="e">
        <f t="shared" si="63"/>
        <v>#DIV/0!</v>
      </c>
      <c r="M366" s="37" t="e">
        <f t="shared" si="64"/>
        <v>#DIV/0!</v>
      </c>
      <c r="N366" s="41" t="e">
        <f>'jan-nov'!M366</f>
        <v>#DIV/0!</v>
      </c>
      <c r="O366" s="41" t="e">
        <f t="shared" si="65"/>
        <v>#DIV/0!</v>
      </c>
    </row>
    <row r="367" spans="1:15" x14ac:dyDescent="0.2">
      <c r="A367" s="33">
        <v>1837</v>
      </c>
      <c r="B367" s="34" t="s">
        <v>417</v>
      </c>
      <c r="C367" s="35"/>
      <c r="D367" s="36"/>
      <c r="E367" s="37" t="e">
        <f t="shared" si="56"/>
        <v>#DIV/0!</v>
      </c>
      <c r="F367" s="38" t="str">
        <f t="shared" si="57"/>
        <v/>
      </c>
      <c r="G367" s="39" t="e">
        <f t="shared" si="58"/>
        <v>#DIV/0!</v>
      </c>
      <c r="H367" s="39" t="e">
        <f t="shared" si="59"/>
        <v>#DIV/0!</v>
      </c>
      <c r="I367" s="37" t="e">
        <f t="shared" si="60"/>
        <v>#DIV/0!</v>
      </c>
      <c r="J367" s="40" t="e">
        <f t="shared" si="61"/>
        <v>#DIV/0!</v>
      </c>
      <c r="K367" s="37" t="e">
        <f t="shared" si="62"/>
        <v>#DIV/0!</v>
      </c>
      <c r="L367" s="37" t="e">
        <f t="shared" si="63"/>
        <v>#DIV/0!</v>
      </c>
      <c r="M367" s="37" t="e">
        <f t="shared" si="64"/>
        <v>#DIV/0!</v>
      </c>
      <c r="N367" s="41" t="e">
        <f>'jan-nov'!M367</f>
        <v>#DIV/0!</v>
      </c>
      <c r="O367" s="41" t="e">
        <f t="shared" si="65"/>
        <v>#DIV/0!</v>
      </c>
    </row>
    <row r="368" spans="1:15" x14ac:dyDescent="0.2">
      <c r="A368" s="33">
        <v>1838</v>
      </c>
      <c r="B368" s="34" t="s">
        <v>418</v>
      </c>
      <c r="C368" s="35"/>
      <c r="D368" s="36"/>
      <c r="E368" s="37" t="e">
        <f t="shared" si="56"/>
        <v>#DIV/0!</v>
      </c>
      <c r="F368" s="38" t="str">
        <f t="shared" si="57"/>
        <v/>
      </c>
      <c r="G368" s="39" t="e">
        <f t="shared" si="58"/>
        <v>#DIV/0!</v>
      </c>
      <c r="H368" s="39" t="e">
        <f t="shared" si="59"/>
        <v>#DIV/0!</v>
      </c>
      <c r="I368" s="37" t="e">
        <f t="shared" si="60"/>
        <v>#DIV/0!</v>
      </c>
      <c r="J368" s="40" t="e">
        <f t="shared" si="61"/>
        <v>#DIV/0!</v>
      </c>
      <c r="K368" s="37" t="e">
        <f t="shared" si="62"/>
        <v>#DIV/0!</v>
      </c>
      <c r="L368" s="37" t="e">
        <f t="shared" si="63"/>
        <v>#DIV/0!</v>
      </c>
      <c r="M368" s="37" t="e">
        <f t="shared" si="64"/>
        <v>#DIV/0!</v>
      </c>
      <c r="N368" s="41" t="e">
        <f>'jan-nov'!M368</f>
        <v>#DIV/0!</v>
      </c>
      <c r="O368" s="41" t="e">
        <f t="shared" si="65"/>
        <v>#DIV/0!</v>
      </c>
    </row>
    <row r="369" spans="1:15" x14ac:dyDescent="0.2">
      <c r="A369" s="33">
        <v>1839</v>
      </c>
      <c r="B369" s="34" t="s">
        <v>419</v>
      </c>
      <c r="C369" s="35"/>
      <c r="D369" s="36"/>
      <c r="E369" s="37" t="e">
        <f t="shared" si="56"/>
        <v>#DIV/0!</v>
      </c>
      <c r="F369" s="38" t="str">
        <f t="shared" si="57"/>
        <v/>
      </c>
      <c r="G369" s="39" t="e">
        <f t="shared" si="58"/>
        <v>#DIV/0!</v>
      </c>
      <c r="H369" s="39" t="e">
        <f t="shared" si="59"/>
        <v>#DIV/0!</v>
      </c>
      <c r="I369" s="37" t="e">
        <f t="shared" si="60"/>
        <v>#DIV/0!</v>
      </c>
      <c r="J369" s="40" t="e">
        <f t="shared" si="61"/>
        <v>#DIV/0!</v>
      </c>
      <c r="K369" s="37" t="e">
        <f t="shared" si="62"/>
        <v>#DIV/0!</v>
      </c>
      <c r="L369" s="37" t="e">
        <f t="shared" si="63"/>
        <v>#DIV/0!</v>
      </c>
      <c r="M369" s="37" t="e">
        <f t="shared" si="64"/>
        <v>#DIV/0!</v>
      </c>
      <c r="N369" s="41" t="e">
        <f>'jan-nov'!M369</f>
        <v>#DIV/0!</v>
      </c>
      <c r="O369" s="41" t="e">
        <f t="shared" si="65"/>
        <v>#DIV/0!</v>
      </c>
    </row>
    <row r="370" spans="1:15" x14ac:dyDescent="0.2">
      <c r="A370" s="33">
        <v>1840</v>
      </c>
      <c r="B370" s="34" t="s">
        <v>420</v>
      </c>
      <c r="C370" s="35"/>
      <c r="D370" s="36"/>
      <c r="E370" s="37" t="e">
        <f t="shared" si="56"/>
        <v>#DIV/0!</v>
      </c>
      <c r="F370" s="38" t="str">
        <f t="shared" si="57"/>
        <v/>
      </c>
      <c r="G370" s="39" t="e">
        <f t="shared" si="58"/>
        <v>#DIV/0!</v>
      </c>
      <c r="H370" s="39" t="e">
        <f t="shared" si="59"/>
        <v>#DIV/0!</v>
      </c>
      <c r="I370" s="37" t="e">
        <f t="shared" si="60"/>
        <v>#DIV/0!</v>
      </c>
      <c r="J370" s="40" t="e">
        <f t="shared" si="61"/>
        <v>#DIV/0!</v>
      </c>
      <c r="K370" s="37" t="e">
        <f t="shared" si="62"/>
        <v>#DIV/0!</v>
      </c>
      <c r="L370" s="37" t="e">
        <f t="shared" si="63"/>
        <v>#DIV/0!</v>
      </c>
      <c r="M370" s="37" t="e">
        <f t="shared" si="64"/>
        <v>#DIV/0!</v>
      </c>
      <c r="N370" s="41" t="e">
        <f>'jan-nov'!M370</f>
        <v>#DIV/0!</v>
      </c>
      <c r="O370" s="41" t="e">
        <f t="shared" si="65"/>
        <v>#DIV/0!</v>
      </c>
    </row>
    <row r="371" spans="1:15" x14ac:dyDescent="0.2">
      <c r="A371" s="33">
        <v>1841</v>
      </c>
      <c r="B371" s="34" t="s">
        <v>421</v>
      </c>
      <c r="C371" s="35"/>
      <c r="D371" s="36"/>
      <c r="E371" s="37" t="e">
        <f t="shared" si="56"/>
        <v>#DIV/0!</v>
      </c>
      <c r="F371" s="38" t="str">
        <f t="shared" si="57"/>
        <v/>
      </c>
      <c r="G371" s="39" t="e">
        <f t="shared" si="58"/>
        <v>#DIV/0!</v>
      </c>
      <c r="H371" s="39" t="e">
        <f t="shared" si="59"/>
        <v>#DIV/0!</v>
      </c>
      <c r="I371" s="37" t="e">
        <f t="shared" si="60"/>
        <v>#DIV/0!</v>
      </c>
      <c r="J371" s="40" t="e">
        <f t="shared" si="61"/>
        <v>#DIV/0!</v>
      </c>
      <c r="K371" s="37" t="e">
        <f t="shared" si="62"/>
        <v>#DIV/0!</v>
      </c>
      <c r="L371" s="37" t="e">
        <f t="shared" si="63"/>
        <v>#DIV/0!</v>
      </c>
      <c r="M371" s="37" t="e">
        <f t="shared" si="64"/>
        <v>#DIV/0!</v>
      </c>
      <c r="N371" s="41" t="e">
        <f>'jan-nov'!M371</f>
        <v>#DIV/0!</v>
      </c>
      <c r="O371" s="41" t="e">
        <f t="shared" si="65"/>
        <v>#DIV/0!</v>
      </c>
    </row>
    <row r="372" spans="1:15" x14ac:dyDescent="0.2">
      <c r="A372" s="33">
        <v>1845</v>
      </c>
      <c r="B372" s="34" t="s">
        <v>422</v>
      </c>
      <c r="C372" s="35"/>
      <c r="D372" s="36"/>
      <c r="E372" s="37" t="e">
        <f t="shared" si="56"/>
        <v>#DIV/0!</v>
      </c>
      <c r="F372" s="38" t="str">
        <f t="shared" si="57"/>
        <v/>
      </c>
      <c r="G372" s="39" t="e">
        <f t="shared" si="58"/>
        <v>#DIV/0!</v>
      </c>
      <c r="H372" s="39" t="e">
        <f t="shared" si="59"/>
        <v>#DIV/0!</v>
      </c>
      <c r="I372" s="37" t="e">
        <f t="shared" si="60"/>
        <v>#DIV/0!</v>
      </c>
      <c r="J372" s="40" t="e">
        <f t="shared" si="61"/>
        <v>#DIV/0!</v>
      </c>
      <c r="K372" s="37" t="e">
        <f t="shared" si="62"/>
        <v>#DIV/0!</v>
      </c>
      <c r="L372" s="37" t="e">
        <f t="shared" si="63"/>
        <v>#DIV/0!</v>
      </c>
      <c r="M372" s="37" t="e">
        <f t="shared" si="64"/>
        <v>#DIV/0!</v>
      </c>
      <c r="N372" s="41" t="e">
        <f>'jan-nov'!M372</f>
        <v>#DIV/0!</v>
      </c>
      <c r="O372" s="41" t="e">
        <f t="shared" si="65"/>
        <v>#DIV/0!</v>
      </c>
    </row>
    <row r="373" spans="1:15" x14ac:dyDescent="0.2">
      <c r="A373" s="33">
        <v>1848</v>
      </c>
      <c r="B373" s="34" t="s">
        <v>423</v>
      </c>
      <c r="C373" s="35"/>
      <c r="D373" s="36"/>
      <c r="E373" s="37" t="e">
        <f t="shared" si="56"/>
        <v>#DIV/0!</v>
      </c>
      <c r="F373" s="38" t="str">
        <f t="shared" si="57"/>
        <v/>
      </c>
      <c r="G373" s="39" t="e">
        <f t="shared" si="58"/>
        <v>#DIV/0!</v>
      </c>
      <c r="H373" s="39" t="e">
        <f t="shared" si="59"/>
        <v>#DIV/0!</v>
      </c>
      <c r="I373" s="37" t="e">
        <f t="shared" si="60"/>
        <v>#DIV/0!</v>
      </c>
      <c r="J373" s="40" t="e">
        <f t="shared" si="61"/>
        <v>#DIV/0!</v>
      </c>
      <c r="K373" s="37" t="e">
        <f t="shared" si="62"/>
        <v>#DIV/0!</v>
      </c>
      <c r="L373" s="37" t="e">
        <f t="shared" si="63"/>
        <v>#DIV/0!</v>
      </c>
      <c r="M373" s="37" t="e">
        <f t="shared" si="64"/>
        <v>#DIV/0!</v>
      </c>
      <c r="N373" s="41" t="e">
        <f>'jan-nov'!M373</f>
        <v>#DIV/0!</v>
      </c>
      <c r="O373" s="41" t="e">
        <f t="shared" si="65"/>
        <v>#DIV/0!</v>
      </c>
    </row>
    <row r="374" spans="1:15" x14ac:dyDescent="0.2">
      <c r="A374" s="33">
        <v>1849</v>
      </c>
      <c r="B374" s="34" t="s">
        <v>424</v>
      </c>
      <c r="C374" s="35"/>
      <c r="D374" s="36"/>
      <c r="E374" s="37" t="e">
        <f t="shared" si="56"/>
        <v>#DIV/0!</v>
      </c>
      <c r="F374" s="38" t="str">
        <f t="shared" si="57"/>
        <v/>
      </c>
      <c r="G374" s="39" t="e">
        <f t="shared" si="58"/>
        <v>#DIV/0!</v>
      </c>
      <c r="H374" s="39" t="e">
        <f t="shared" si="59"/>
        <v>#DIV/0!</v>
      </c>
      <c r="I374" s="37" t="e">
        <f t="shared" si="60"/>
        <v>#DIV/0!</v>
      </c>
      <c r="J374" s="40" t="e">
        <f t="shared" si="61"/>
        <v>#DIV/0!</v>
      </c>
      <c r="K374" s="37" t="e">
        <f t="shared" si="62"/>
        <v>#DIV/0!</v>
      </c>
      <c r="L374" s="37" t="e">
        <f t="shared" si="63"/>
        <v>#DIV/0!</v>
      </c>
      <c r="M374" s="37" t="e">
        <f t="shared" si="64"/>
        <v>#DIV/0!</v>
      </c>
      <c r="N374" s="41" t="e">
        <f>'jan-nov'!M374</f>
        <v>#DIV/0!</v>
      </c>
      <c r="O374" s="41" t="e">
        <f t="shared" si="65"/>
        <v>#DIV/0!</v>
      </c>
    </row>
    <row r="375" spans="1:15" x14ac:dyDescent="0.2">
      <c r="A375" s="33">
        <v>1850</v>
      </c>
      <c r="B375" s="34" t="s">
        <v>425</v>
      </c>
      <c r="C375" s="35"/>
      <c r="D375" s="36"/>
      <c r="E375" s="37" t="e">
        <f t="shared" si="56"/>
        <v>#DIV/0!</v>
      </c>
      <c r="F375" s="38" t="str">
        <f t="shared" si="57"/>
        <v/>
      </c>
      <c r="G375" s="39" t="e">
        <f t="shared" si="58"/>
        <v>#DIV/0!</v>
      </c>
      <c r="H375" s="39" t="e">
        <f t="shared" si="59"/>
        <v>#DIV/0!</v>
      </c>
      <c r="I375" s="37" t="e">
        <f t="shared" si="60"/>
        <v>#DIV/0!</v>
      </c>
      <c r="J375" s="40" t="e">
        <f t="shared" si="61"/>
        <v>#DIV/0!</v>
      </c>
      <c r="K375" s="37" t="e">
        <f t="shared" si="62"/>
        <v>#DIV/0!</v>
      </c>
      <c r="L375" s="37" t="e">
        <f t="shared" si="63"/>
        <v>#DIV/0!</v>
      </c>
      <c r="M375" s="37" t="e">
        <f t="shared" si="64"/>
        <v>#DIV/0!</v>
      </c>
      <c r="N375" s="41" t="e">
        <f>'jan-nov'!M375</f>
        <v>#DIV/0!</v>
      </c>
      <c r="O375" s="41" t="e">
        <f t="shared" si="65"/>
        <v>#DIV/0!</v>
      </c>
    </row>
    <row r="376" spans="1:15" x14ac:dyDescent="0.2">
      <c r="A376" s="33">
        <v>1851</v>
      </c>
      <c r="B376" s="34" t="s">
        <v>426</v>
      </c>
      <c r="C376" s="35"/>
      <c r="D376" s="36"/>
      <c r="E376" s="37" t="e">
        <f t="shared" si="56"/>
        <v>#DIV/0!</v>
      </c>
      <c r="F376" s="38" t="str">
        <f t="shared" si="57"/>
        <v/>
      </c>
      <c r="G376" s="39" t="e">
        <f t="shared" si="58"/>
        <v>#DIV/0!</v>
      </c>
      <c r="H376" s="39" t="e">
        <f t="shared" si="59"/>
        <v>#DIV/0!</v>
      </c>
      <c r="I376" s="37" t="e">
        <f t="shared" si="60"/>
        <v>#DIV/0!</v>
      </c>
      <c r="J376" s="40" t="e">
        <f t="shared" si="61"/>
        <v>#DIV/0!</v>
      </c>
      <c r="K376" s="37" t="e">
        <f t="shared" si="62"/>
        <v>#DIV/0!</v>
      </c>
      <c r="L376" s="37" t="e">
        <f t="shared" si="63"/>
        <v>#DIV/0!</v>
      </c>
      <c r="M376" s="37" t="e">
        <f t="shared" si="64"/>
        <v>#DIV/0!</v>
      </c>
      <c r="N376" s="41" t="e">
        <f>'jan-nov'!M376</f>
        <v>#DIV/0!</v>
      </c>
      <c r="O376" s="41" t="e">
        <f t="shared" si="65"/>
        <v>#DIV/0!</v>
      </c>
    </row>
    <row r="377" spans="1:15" x14ac:dyDescent="0.2">
      <c r="A377" s="33">
        <v>1852</v>
      </c>
      <c r="B377" s="34" t="s">
        <v>427</v>
      </c>
      <c r="C377" s="35"/>
      <c r="D377" s="36"/>
      <c r="E377" s="37" t="e">
        <f t="shared" si="56"/>
        <v>#DIV/0!</v>
      </c>
      <c r="F377" s="38" t="str">
        <f t="shared" si="57"/>
        <v/>
      </c>
      <c r="G377" s="39" t="e">
        <f t="shared" si="58"/>
        <v>#DIV/0!</v>
      </c>
      <c r="H377" s="39" t="e">
        <f t="shared" si="59"/>
        <v>#DIV/0!</v>
      </c>
      <c r="I377" s="37" t="e">
        <f t="shared" si="60"/>
        <v>#DIV/0!</v>
      </c>
      <c r="J377" s="40" t="e">
        <f t="shared" si="61"/>
        <v>#DIV/0!</v>
      </c>
      <c r="K377" s="37" t="e">
        <f t="shared" si="62"/>
        <v>#DIV/0!</v>
      </c>
      <c r="L377" s="37" t="e">
        <f t="shared" si="63"/>
        <v>#DIV/0!</v>
      </c>
      <c r="M377" s="37" t="e">
        <f t="shared" si="64"/>
        <v>#DIV/0!</v>
      </c>
      <c r="N377" s="41" t="e">
        <f>'jan-nov'!M377</f>
        <v>#DIV/0!</v>
      </c>
      <c r="O377" s="41" t="e">
        <f t="shared" si="65"/>
        <v>#DIV/0!</v>
      </c>
    </row>
    <row r="378" spans="1:15" x14ac:dyDescent="0.2">
      <c r="A378" s="33">
        <v>1853</v>
      </c>
      <c r="B378" s="34" t="s">
        <v>428</v>
      </c>
      <c r="C378" s="35"/>
      <c r="D378" s="36"/>
      <c r="E378" s="37" t="e">
        <f t="shared" si="56"/>
        <v>#DIV/0!</v>
      </c>
      <c r="F378" s="38" t="str">
        <f t="shared" si="57"/>
        <v/>
      </c>
      <c r="G378" s="39" t="e">
        <f t="shared" si="58"/>
        <v>#DIV/0!</v>
      </c>
      <c r="H378" s="39" t="e">
        <f t="shared" si="59"/>
        <v>#DIV/0!</v>
      </c>
      <c r="I378" s="37" t="e">
        <f t="shared" si="60"/>
        <v>#DIV/0!</v>
      </c>
      <c r="J378" s="40" t="e">
        <f t="shared" si="61"/>
        <v>#DIV/0!</v>
      </c>
      <c r="K378" s="37" t="e">
        <f t="shared" si="62"/>
        <v>#DIV/0!</v>
      </c>
      <c r="L378" s="37" t="e">
        <f t="shared" si="63"/>
        <v>#DIV/0!</v>
      </c>
      <c r="M378" s="37" t="e">
        <f t="shared" si="64"/>
        <v>#DIV/0!</v>
      </c>
      <c r="N378" s="41" t="e">
        <f>'jan-nov'!M378</f>
        <v>#DIV/0!</v>
      </c>
      <c r="O378" s="41" t="e">
        <f t="shared" si="65"/>
        <v>#DIV/0!</v>
      </c>
    </row>
    <row r="379" spans="1:15" x14ac:dyDescent="0.2">
      <c r="A379" s="33">
        <v>1854</v>
      </c>
      <c r="B379" s="34" t="s">
        <v>429</v>
      </c>
      <c r="C379" s="35"/>
      <c r="D379" s="36"/>
      <c r="E379" s="37" t="e">
        <f t="shared" si="56"/>
        <v>#DIV/0!</v>
      </c>
      <c r="F379" s="38" t="str">
        <f t="shared" si="57"/>
        <v/>
      </c>
      <c r="G379" s="39" t="e">
        <f t="shared" si="58"/>
        <v>#DIV/0!</v>
      </c>
      <c r="H379" s="39" t="e">
        <f t="shared" si="59"/>
        <v>#DIV/0!</v>
      </c>
      <c r="I379" s="37" t="e">
        <f t="shared" si="60"/>
        <v>#DIV/0!</v>
      </c>
      <c r="J379" s="40" t="e">
        <f t="shared" si="61"/>
        <v>#DIV/0!</v>
      </c>
      <c r="K379" s="37" t="e">
        <f t="shared" si="62"/>
        <v>#DIV/0!</v>
      </c>
      <c r="L379" s="37" t="e">
        <f t="shared" si="63"/>
        <v>#DIV/0!</v>
      </c>
      <c r="M379" s="37" t="e">
        <f t="shared" si="64"/>
        <v>#DIV/0!</v>
      </c>
      <c r="N379" s="41" t="e">
        <f>'jan-nov'!M379</f>
        <v>#DIV/0!</v>
      </c>
      <c r="O379" s="41" t="e">
        <f t="shared" si="65"/>
        <v>#DIV/0!</v>
      </c>
    </row>
    <row r="380" spans="1:15" x14ac:dyDescent="0.2">
      <c r="A380" s="33">
        <v>1856</v>
      </c>
      <c r="B380" s="34" t="s">
        <v>430</v>
      </c>
      <c r="C380" s="35"/>
      <c r="D380" s="36"/>
      <c r="E380" s="37" t="e">
        <f t="shared" si="56"/>
        <v>#DIV/0!</v>
      </c>
      <c r="F380" s="38" t="str">
        <f t="shared" si="57"/>
        <v/>
      </c>
      <c r="G380" s="39" t="e">
        <f t="shared" si="58"/>
        <v>#DIV/0!</v>
      </c>
      <c r="H380" s="39" t="e">
        <f t="shared" si="59"/>
        <v>#DIV/0!</v>
      </c>
      <c r="I380" s="37" t="e">
        <f t="shared" si="60"/>
        <v>#DIV/0!</v>
      </c>
      <c r="J380" s="40" t="e">
        <f t="shared" si="61"/>
        <v>#DIV/0!</v>
      </c>
      <c r="K380" s="37" t="e">
        <f t="shared" si="62"/>
        <v>#DIV/0!</v>
      </c>
      <c r="L380" s="37" t="e">
        <f t="shared" si="63"/>
        <v>#DIV/0!</v>
      </c>
      <c r="M380" s="37" t="e">
        <f t="shared" si="64"/>
        <v>#DIV/0!</v>
      </c>
      <c r="N380" s="41" t="e">
        <f>'jan-nov'!M380</f>
        <v>#DIV/0!</v>
      </c>
      <c r="O380" s="41" t="e">
        <f t="shared" si="65"/>
        <v>#DIV/0!</v>
      </c>
    </row>
    <row r="381" spans="1:15" x14ac:dyDescent="0.2">
      <c r="A381" s="33">
        <v>1857</v>
      </c>
      <c r="B381" s="34" t="s">
        <v>431</v>
      </c>
      <c r="C381" s="35"/>
      <c r="D381" s="36"/>
      <c r="E381" s="37" t="e">
        <f t="shared" si="56"/>
        <v>#DIV/0!</v>
      </c>
      <c r="F381" s="38" t="str">
        <f t="shared" si="57"/>
        <v/>
      </c>
      <c r="G381" s="39" t="e">
        <f t="shared" si="58"/>
        <v>#DIV/0!</v>
      </c>
      <c r="H381" s="39" t="e">
        <f t="shared" si="59"/>
        <v>#DIV/0!</v>
      </c>
      <c r="I381" s="37" t="e">
        <f t="shared" si="60"/>
        <v>#DIV/0!</v>
      </c>
      <c r="J381" s="40" t="e">
        <f t="shared" si="61"/>
        <v>#DIV/0!</v>
      </c>
      <c r="K381" s="37" t="e">
        <f t="shared" si="62"/>
        <v>#DIV/0!</v>
      </c>
      <c r="L381" s="37" t="e">
        <f t="shared" si="63"/>
        <v>#DIV/0!</v>
      </c>
      <c r="M381" s="37" t="e">
        <f t="shared" si="64"/>
        <v>#DIV/0!</v>
      </c>
      <c r="N381" s="41" t="e">
        <f>'jan-nov'!M381</f>
        <v>#DIV/0!</v>
      </c>
      <c r="O381" s="41" t="e">
        <f t="shared" si="65"/>
        <v>#DIV/0!</v>
      </c>
    </row>
    <row r="382" spans="1:15" x14ac:dyDescent="0.2">
      <c r="A382" s="33">
        <v>1859</v>
      </c>
      <c r="B382" s="34" t="s">
        <v>432</v>
      </c>
      <c r="C382" s="35"/>
      <c r="D382" s="36"/>
      <c r="E382" s="37" t="e">
        <f t="shared" si="56"/>
        <v>#DIV/0!</v>
      </c>
      <c r="F382" s="38" t="str">
        <f t="shared" si="57"/>
        <v/>
      </c>
      <c r="G382" s="39" t="e">
        <f t="shared" si="58"/>
        <v>#DIV/0!</v>
      </c>
      <c r="H382" s="39" t="e">
        <f t="shared" si="59"/>
        <v>#DIV/0!</v>
      </c>
      <c r="I382" s="37" t="e">
        <f t="shared" si="60"/>
        <v>#DIV/0!</v>
      </c>
      <c r="J382" s="40" t="e">
        <f t="shared" si="61"/>
        <v>#DIV/0!</v>
      </c>
      <c r="K382" s="37" t="e">
        <f t="shared" si="62"/>
        <v>#DIV/0!</v>
      </c>
      <c r="L382" s="37" t="e">
        <f t="shared" si="63"/>
        <v>#DIV/0!</v>
      </c>
      <c r="M382" s="37" t="e">
        <f t="shared" si="64"/>
        <v>#DIV/0!</v>
      </c>
      <c r="N382" s="41" t="e">
        <f>'jan-nov'!M382</f>
        <v>#DIV/0!</v>
      </c>
      <c r="O382" s="41" t="e">
        <f t="shared" si="65"/>
        <v>#DIV/0!</v>
      </c>
    </row>
    <row r="383" spans="1:15" x14ac:dyDescent="0.2">
      <c r="A383" s="33">
        <v>1860</v>
      </c>
      <c r="B383" s="34" t="s">
        <v>433</v>
      </c>
      <c r="C383" s="35"/>
      <c r="D383" s="36"/>
      <c r="E383" s="37" t="e">
        <f t="shared" si="56"/>
        <v>#DIV/0!</v>
      </c>
      <c r="F383" s="38" t="str">
        <f t="shared" si="57"/>
        <v/>
      </c>
      <c r="G383" s="39" t="e">
        <f t="shared" si="58"/>
        <v>#DIV/0!</v>
      </c>
      <c r="H383" s="39" t="e">
        <f t="shared" si="59"/>
        <v>#DIV/0!</v>
      </c>
      <c r="I383" s="37" t="e">
        <f t="shared" si="60"/>
        <v>#DIV/0!</v>
      </c>
      <c r="J383" s="40" t="e">
        <f t="shared" si="61"/>
        <v>#DIV/0!</v>
      </c>
      <c r="K383" s="37" t="e">
        <f t="shared" si="62"/>
        <v>#DIV/0!</v>
      </c>
      <c r="L383" s="37" t="e">
        <f t="shared" si="63"/>
        <v>#DIV/0!</v>
      </c>
      <c r="M383" s="37" t="e">
        <f t="shared" si="64"/>
        <v>#DIV/0!</v>
      </c>
      <c r="N383" s="41" t="e">
        <f>'jan-nov'!M383</f>
        <v>#DIV/0!</v>
      </c>
      <c r="O383" s="41" t="e">
        <f t="shared" si="65"/>
        <v>#DIV/0!</v>
      </c>
    </row>
    <row r="384" spans="1:15" x14ac:dyDescent="0.2">
      <c r="A384" s="33">
        <v>1865</v>
      </c>
      <c r="B384" s="34" t="s">
        <v>434</v>
      </c>
      <c r="C384" s="35"/>
      <c r="D384" s="36"/>
      <c r="E384" s="37" t="e">
        <f t="shared" si="56"/>
        <v>#DIV/0!</v>
      </c>
      <c r="F384" s="38" t="str">
        <f t="shared" si="57"/>
        <v/>
      </c>
      <c r="G384" s="39" t="e">
        <f t="shared" si="58"/>
        <v>#DIV/0!</v>
      </c>
      <c r="H384" s="39" t="e">
        <f t="shared" si="59"/>
        <v>#DIV/0!</v>
      </c>
      <c r="I384" s="37" t="e">
        <f t="shared" si="60"/>
        <v>#DIV/0!</v>
      </c>
      <c r="J384" s="40" t="e">
        <f t="shared" si="61"/>
        <v>#DIV/0!</v>
      </c>
      <c r="K384" s="37" t="e">
        <f t="shared" si="62"/>
        <v>#DIV/0!</v>
      </c>
      <c r="L384" s="37" t="e">
        <f t="shared" si="63"/>
        <v>#DIV/0!</v>
      </c>
      <c r="M384" s="37" t="e">
        <f t="shared" si="64"/>
        <v>#DIV/0!</v>
      </c>
      <c r="N384" s="41" t="e">
        <f>'jan-nov'!M384</f>
        <v>#DIV/0!</v>
      </c>
      <c r="O384" s="41" t="e">
        <f t="shared" si="65"/>
        <v>#DIV/0!</v>
      </c>
    </row>
    <row r="385" spans="1:15" x14ac:dyDescent="0.2">
      <c r="A385" s="33">
        <v>1866</v>
      </c>
      <c r="B385" s="34" t="s">
        <v>435</v>
      </c>
      <c r="C385" s="35"/>
      <c r="D385" s="36"/>
      <c r="E385" s="37" t="e">
        <f t="shared" si="56"/>
        <v>#DIV/0!</v>
      </c>
      <c r="F385" s="38" t="str">
        <f t="shared" si="57"/>
        <v/>
      </c>
      <c r="G385" s="39" t="e">
        <f t="shared" si="58"/>
        <v>#DIV/0!</v>
      </c>
      <c r="H385" s="39" t="e">
        <f t="shared" si="59"/>
        <v>#DIV/0!</v>
      </c>
      <c r="I385" s="37" t="e">
        <f t="shared" si="60"/>
        <v>#DIV/0!</v>
      </c>
      <c r="J385" s="40" t="e">
        <f t="shared" si="61"/>
        <v>#DIV/0!</v>
      </c>
      <c r="K385" s="37" t="e">
        <f t="shared" si="62"/>
        <v>#DIV/0!</v>
      </c>
      <c r="L385" s="37" t="e">
        <f t="shared" si="63"/>
        <v>#DIV/0!</v>
      </c>
      <c r="M385" s="37" t="e">
        <f t="shared" si="64"/>
        <v>#DIV/0!</v>
      </c>
      <c r="N385" s="41" t="e">
        <f>'jan-nov'!M385</f>
        <v>#DIV/0!</v>
      </c>
      <c r="O385" s="41" t="e">
        <f t="shared" si="65"/>
        <v>#DIV/0!</v>
      </c>
    </row>
    <row r="386" spans="1:15" x14ac:dyDescent="0.2">
      <c r="A386" s="33">
        <v>1867</v>
      </c>
      <c r="B386" s="34" t="s">
        <v>191</v>
      </c>
      <c r="C386" s="35"/>
      <c r="D386" s="36"/>
      <c r="E386" s="37" t="e">
        <f t="shared" si="56"/>
        <v>#DIV/0!</v>
      </c>
      <c r="F386" s="38" t="str">
        <f t="shared" si="57"/>
        <v/>
      </c>
      <c r="G386" s="39" t="e">
        <f t="shared" si="58"/>
        <v>#DIV/0!</v>
      </c>
      <c r="H386" s="39" t="e">
        <f t="shared" si="59"/>
        <v>#DIV/0!</v>
      </c>
      <c r="I386" s="37" t="e">
        <f t="shared" si="60"/>
        <v>#DIV/0!</v>
      </c>
      <c r="J386" s="40" t="e">
        <f t="shared" si="61"/>
        <v>#DIV/0!</v>
      </c>
      <c r="K386" s="37" t="e">
        <f t="shared" si="62"/>
        <v>#DIV/0!</v>
      </c>
      <c r="L386" s="37" t="e">
        <f t="shared" si="63"/>
        <v>#DIV/0!</v>
      </c>
      <c r="M386" s="37" t="e">
        <f t="shared" si="64"/>
        <v>#DIV/0!</v>
      </c>
      <c r="N386" s="41" t="e">
        <f>'jan-nov'!M386</f>
        <v>#DIV/0!</v>
      </c>
      <c r="O386" s="41" t="e">
        <f t="shared" si="65"/>
        <v>#DIV/0!</v>
      </c>
    </row>
    <row r="387" spans="1:15" x14ac:dyDescent="0.2">
      <c r="A387" s="33">
        <v>1868</v>
      </c>
      <c r="B387" s="34" t="s">
        <v>436</v>
      </c>
      <c r="C387" s="35"/>
      <c r="D387" s="36"/>
      <c r="E387" s="37" t="e">
        <f t="shared" si="56"/>
        <v>#DIV/0!</v>
      </c>
      <c r="F387" s="38" t="str">
        <f t="shared" si="57"/>
        <v/>
      </c>
      <c r="G387" s="39" t="e">
        <f t="shared" si="58"/>
        <v>#DIV/0!</v>
      </c>
      <c r="H387" s="39" t="e">
        <f t="shared" si="59"/>
        <v>#DIV/0!</v>
      </c>
      <c r="I387" s="37" t="e">
        <f t="shared" si="60"/>
        <v>#DIV/0!</v>
      </c>
      <c r="J387" s="40" t="e">
        <f t="shared" si="61"/>
        <v>#DIV/0!</v>
      </c>
      <c r="K387" s="37" t="e">
        <f t="shared" si="62"/>
        <v>#DIV/0!</v>
      </c>
      <c r="L387" s="37" t="e">
        <f t="shared" si="63"/>
        <v>#DIV/0!</v>
      </c>
      <c r="M387" s="37" t="e">
        <f t="shared" si="64"/>
        <v>#DIV/0!</v>
      </c>
      <c r="N387" s="41" t="e">
        <f>'jan-nov'!M387</f>
        <v>#DIV/0!</v>
      </c>
      <c r="O387" s="41" t="e">
        <f t="shared" si="65"/>
        <v>#DIV/0!</v>
      </c>
    </row>
    <row r="388" spans="1:15" x14ac:dyDescent="0.2">
      <c r="A388" s="33">
        <v>1870</v>
      </c>
      <c r="B388" s="34" t="s">
        <v>437</v>
      </c>
      <c r="C388" s="35"/>
      <c r="D388" s="36"/>
      <c r="E388" s="37" t="e">
        <f t="shared" si="56"/>
        <v>#DIV/0!</v>
      </c>
      <c r="F388" s="38" t="str">
        <f t="shared" si="57"/>
        <v/>
      </c>
      <c r="G388" s="39" t="e">
        <f t="shared" si="58"/>
        <v>#DIV/0!</v>
      </c>
      <c r="H388" s="39" t="e">
        <f t="shared" si="59"/>
        <v>#DIV/0!</v>
      </c>
      <c r="I388" s="37" t="e">
        <f t="shared" si="60"/>
        <v>#DIV/0!</v>
      </c>
      <c r="J388" s="40" t="e">
        <f t="shared" si="61"/>
        <v>#DIV/0!</v>
      </c>
      <c r="K388" s="37" t="e">
        <f t="shared" si="62"/>
        <v>#DIV/0!</v>
      </c>
      <c r="L388" s="37" t="e">
        <f t="shared" si="63"/>
        <v>#DIV/0!</v>
      </c>
      <c r="M388" s="37" t="e">
        <f t="shared" si="64"/>
        <v>#DIV/0!</v>
      </c>
      <c r="N388" s="41" t="e">
        <f>'jan-nov'!M388</f>
        <v>#DIV/0!</v>
      </c>
      <c r="O388" s="41" t="e">
        <f t="shared" si="65"/>
        <v>#DIV/0!</v>
      </c>
    </row>
    <row r="389" spans="1:15" x14ac:dyDescent="0.2">
      <c r="A389" s="33">
        <v>1871</v>
      </c>
      <c r="B389" s="34" t="s">
        <v>438</v>
      </c>
      <c r="C389" s="35"/>
      <c r="D389" s="36"/>
      <c r="E389" s="37" t="e">
        <f t="shared" si="56"/>
        <v>#DIV/0!</v>
      </c>
      <c r="F389" s="38" t="str">
        <f t="shared" si="57"/>
        <v/>
      </c>
      <c r="G389" s="39" t="e">
        <f t="shared" si="58"/>
        <v>#DIV/0!</v>
      </c>
      <c r="H389" s="39" t="e">
        <f t="shared" si="59"/>
        <v>#DIV/0!</v>
      </c>
      <c r="I389" s="37" t="e">
        <f t="shared" si="60"/>
        <v>#DIV/0!</v>
      </c>
      <c r="J389" s="40" t="e">
        <f t="shared" si="61"/>
        <v>#DIV/0!</v>
      </c>
      <c r="K389" s="37" t="e">
        <f t="shared" si="62"/>
        <v>#DIV/0!</v>
      </c>
      <c r="L389" s="37" t="e">
        <f t="shared" si="63"/>
        <v>#DIV/0!</v>
      </c>
      <c r="M389" s="37" t="e">
        <f t="shared" si="64"/>
        <v>#DIV/0!</v>
      </c>
      <c r="N389" s="41" t="e">
        <f>'jan-nov'!M389</f>
        <v>#DIV/0!</v>
      </c>
      <c r="O389" s="41" t="e">
        <f t="shared" si="65"/>
        <v>#DIV/0!</v>
      </c>
    </row>
    <row r="390" spans="1:15" x14ac:dyDescent="0.2">
      <c r="A390" s="33">
        <v>1874</v>
      </c>
      <c r="B390" s="34" t="s">
        <v>439</v>
      </c>
      <c r="C390" s="35"/>
      <c r="D390" s="36"/>
      <c r="E390" s="37" t="e">
        <f t="shared" si="56"/>
        <v>#DIV/0!</v>
      </c>
      <c r="F390" s="38" t="str">
        <f t="shared" si="57"/>
        <v/>
      </c>
      <c r="G390" s="39" t="e">
        <f t="shared" si="58"/>
        <v>#DIV/0!</v>
      </c>
      <c r="H390" s="39" t="e">
        <f t="shared" si="59"/>
        <v>#DIV/0!</v>
      </c>
      <c r="I390" s="37" t="e">
        <f t="shared" si="60"/>
        <v>#DIV/0!</v>
      </c>
      <c r="J390" s="40" t="e">
        <f t="shared" si="61"/>
        <v>#DIV/0!</v>
      </c>
      <c r="K390" s="37" t="e">
        <f t="shared" si="62"/>
        <v>#DIV/0!</v>
      </c>
      <c r="L390" s="37" t="e">
        <f t="shared" si="63"/>
        <v>#DIV/0!</v>
      </c>
      <c r="M390" s="37" t="e">
        <f t="shared" si="64"/>
        <v>#DIV/0!</v>
      </c>
      <c r="N390" s="41" t="e">
        <f>'jan-nov'!M390</f>
        <v>#DIV/0!</v>
      </c>
      <c r="O390" s="41" t="e">
        <f t="shared" si="65"/>
        <v>#DIV/0!</v>
      </c>
    </row>
    <row r="391" spans="1:15" x14ac:dyDescent="0.2">
      <c r="A391" s="33">
        <v>1902</v>
      </c>
      <c r="B391" s="34" t="s">
        <v>440</v>
      </c>
      <c r="C391" s="35"/>
      <c r="D391" s="36"/>
      <c r="E391" s="37" t="e">
        <f t="shared" si="56"/>
        <v>#DIV/0!</v>
      </c>
      <c r="F391" s="38" t="str">
        <f t="shared" si="57"/>
        <v/>
      </c>
      <c r="G391" s="39" t="e">
        <f t="shared" si="58"/>
        <v>#DIV/0!</v>
      </c>
      <c r="H391" s="39" t="e">
        <f t="shared" si="59"/>
        <v>#DIV/0!</v>
      </c>
      <c r="I391" s="37" t="e">
        <f t="shared" si="60"/>
        <v>#DIV/0!</v>
      </c>
      <c r="J391" s="40" t="e">
        <f t="shared" si="61"/>
        <v>#DIV/0!</v>
      </c>
      <c r="K391" s="37" t="e">
        <f t="shared" si="62"/>
        <v>#DIV/0!</v>
      </c>
      <c r="L391" s="37" t="e">
        <f t="shared" si="63"/>
        <v>#DIV/0!</v>
      </c>
      <c r="M391" s="37" t="e">
        <f t="shared" si="64"/>
        <v>#DIV/0!</v>
      </c>
      <c r="N391" s="41" t="e">
        <f>'jan-nov'!M391</f>
        <v>#DIV/0!</v>
      </c>
      <c r="O391" s="41" t="e">
        <f t="shared" si="65"/>
        <v>#DIV/0!</v>
      </c>
    </row>
    <row r="392" spans="1:15" x14ac:dyDescent="0.2">
      <c r="A392" s="33">
        <v>1903</v>
      </c>
      <c r="B392" s="34" t="s">
        <v>441</v>
      </c>
      <c r="C392" s="35"/>
      <c r="D392" s="36"/>
      <c r="E392" s="37" t="e">
        <f t="shared" si="56"/>
        <v>#DIV/0!</v>
      </c>
      <c r="F392" s="38" t="str">
        <f t="shared" si="57"/>
        <v/>
      </c>
      <c r="G392" s="39" t="e">
        <f t="shared" si="58"/>
        <v>#DIV/0!</v>
      </c>
      <c r="H392" s="39" t="e">
        <f t="shared" si="59"/>
        <v>#DIV/0!</v>
      </c>
      <c r="I392" s="37" t="e">
        <f t="shared" si="60"/>
        <v>#DIV/0!</v>
      </c>
      <c r="J392" s="40" t="e">
        <f t="shared" si="61"/>
        <v>#DIV/0!</v>
      </c>
      <c r="K392" s="37" t="e">
        <f t="shared" si="62"/>
        <v>#DIV/0!</v>
      </c>
      <c r="L392" s="37" t="e">
        <f t="shared" si="63"/>
        <v>#DIV/0!</v>
      </c>
      <c r="M392" s="37" t="e">
        <f t="shared" si="64"/>
        <v>#DIV/0!</v>
      </c>
      <c r="N392" s="41" t="e">
        <f>'jan-nov'!M392</f>
        <v>#DIV/0!</v>
      </c>
      <c r="O392" s="41" t="e">
        <f t="shared" si="65"/>
        <v>#DIV/0!</v>
      </c>
    </row>
    <row r="393" spans="1:15" x14ac:dyDescent="0.2">
      <c r="A393" s="33">
        <v>1911</v>
      </c>
      <c r="B393" s="34" t="s">
        <v>442</v>
      </c>
      <c r="C393" s="35"/>
      <c r="D393" s="36"/>
      <c r="E393" s="37" t="e">
        <f t="shared" ref="E393:E433" si="66">(C393*1000)/D393</f>
        <v>#DIV/0!</v>
      </c>
      <c r="F393" s="38" t="str">
        <f t="shared" ref="F393:F433" si="67">IF(ISNUMBER(C393),E393/E$435,"")</f>
        <v/>
      </c>
      <c r="G393" s="39" t="e">
        <f t="shared" ref="G393:G433" si="68">(E$435-E393)*0.6</f>
        <v>#DIV/0!</v>
      </c>
      <c r="H393" s="39" t="e">
        <f t="shared" ref="H393:H433" si="69">IF(E393&gt;=E$435*0.9,0,IF(E393&lt;0.9*E$435,(E$435*0.9-E393)*0.35))</f>
        <v>#DIV/0!</v>
      </c>
      <c r="I393" s="37" t="e">
        <f t="shared" ref="I393:I433" si="70">G393+H393</f>
        <v>#DIV/0!</v>
      </c>
      <c r="J393" s="40" t="e">
        <f t="shared" ref="J393:J433" si="71">I$437</f>
        <v>#DIV/0!</v>
      </c>
      <c r="K393" s="37" t="e">
        <f t="shared" ref="K393:K433" si="72">I393+J393</f>
        <v>#DIV/0!</v>
      </c>
      <c r="L393" s="37" t="e">
        <f t="shared" ref="L393:L433" si="73">(I393*D393)</f>
        <v>#DIV/0!</v>
      </c>
      <c r="M393" s="37" t="e">
        <f t="shared" ref="M393:M433" si="74">(K393*D393)</f>
        <v>#DIV/0!</v>
      </c>
      <c r="N393" s="41" t="e">
        <f>'jan-nov'!M393</f>
        <v>#DIV/0!</v>
      </c>
      <c r="O393" s="41" t="e">
        <f t="shared" ref="O393:O433" si="75">M393-N393</f>
        <v>#DIV/0!</v>
      </c>
    </row>
    <row r="394" spans="1:15" x14ac:dyDescent="0.2">
      <c r="A394" s="33">
        <v>1913</v>
      </c>
      <c r="B394" s="34" t="s">
        <v>443</v>
      </c>
      <c r="C394" s="35"/>
      <c r="D394" s="36"/>
      <c r="E394" s="37" t="e">
        <f t="shared" si="66"/>
        <v>#DIV/0!</v>
      </c>
      <c r="F394" s="38" t="str">
        <f t="shared" si="67"/>
        <v/>
      </c>
      <c r="G394" s="39" t="e">
        <f t="shared" si="68"/>
        <v>#DIV/0!</v>
      </c>
      <c r="H394" s="39" t="e">
        <f t="shared" si="69"/>
        <v>#DIV/0!</v>
      </c>
      <c r="I394" s="37" t="e">
        <f t="shared" si="70"/>
        <v>#DIV/0!</v>
      </c>
      <c r="J394" s="40" t="e">
        <f t="shared" si="71"/>
        <v>#DIV/0!</v>
      </c>
      <c r="K394" s="37" t="e">
        <f t="shared" si="72"/>
        <v>#DIV/0!</v>
      </c>
      <c r="L394" s="37" t="e">
        <f t="shared" si="73"/>
        <v>#DIV/0!</v>
      </c>
      <c r="M394" s="37" t="e">
        <f t="shared" si="74"/>
        <v>#DIV/0!</v>
      </c>
      <c r="N394" s="41" t="e">
        <f>'jan-nov'!M394</f>
        <v>#DIV/0!</v>
      </c>
      <c r="O394" s="41" t="e">
        <f t="shared" si="75"/>
        <v>#DIV/0!</v>
      </c>
    </row>
    <row r="395" spans="1:15" x14ac:dyDescent="0.2">
      <c r="A395" s="33">
        <v>1917</v>
      </c>
      <c r="B395" s="34" t="s">
        <v>444</v>
      </c>
      <c r="C395" s="35"/>
      <c r="D395" s="36"/>
      <c r="E395" s="37" t="e">
        <f t="shared" si="66"/>
        <v>#DIV/0!</v>
      </c>
      <c r="F395" s="38" t="str">
        <f t="shared" si="67"/>
        <v/>
      </c>
      <c r="G395" s="39" t="e">
        <f t="shared" si="68"/>
        <v>#DIV/0!</v>
      </c>
      <c r="H395" s="39" t="e">
        <f t="shared" si="69"/>
        <v>#DIV/0!</v>
      </c>
      <c r="I395" s="37" t="e">
        <f t="shared" si="70"/>
        <v>#DIV/0!</v>
      </c>
      <c r="J395" s="40" t="e">
        <f t="shared" si="71"/>
        <v>#DIV/0!</v>
      </c>
      <c r="K395" s="37" t="e">
        <f t="shared" si="72"/>
        <v>#DIV/0!</v>
      </c>
      <c r="L395" s="37" t="e">
        <f t="shared" si="73"/>
        <v>#DIV/0!</v>
      </c>
      <c r="M395" s="37" t="e">
        <f t="shared" si="74"/>
        <v>#DIV/0!</v>
      </c>
      <c r="N395" s="41" t="e">
        <f>'jan-nov'!M395</f>
        <v>#DIV/0!</v>
      </c>
      <c r="O395" s="41" t="e">
        <f t="shared" si="75"/>
        <v>#DIV/0!</v>
      </c>
    </row>
    <row r="396" spans="1:15" x14ac:dyDescent="0.2">
      <c r="A396" s="33">
        <v>1919</v>
      </c>
      <c r="B396" s="34" t="s">
        <v>445</v>
      </c>
      <c r="C396" s="35"/>
      <c r="D396" s="36"/>
      <c r="E396" s="37" t="e">
        <f t="shared" si="66"/>
        <v>#DIV/0!</v>
      </c>
      <c r="F396" s="38" t="str">
        <f t="shared" si="67"/>
        <v/>
      </c>
      <c r="G396" s="39" t="e">
        <f t="shared" si="68"/>
        <v>#DIV/0!</v>
      </c>
      <c r="H396" s="39" t="e">
        <f t="shared" si="69"/>
        <v>#DIV/0!</v>
      </c>
      <c r="I396" s="37" t="e">
        <f t="shared" si="70"/>
        <v>#DIV/0!</v>
      </c>
      <c r="J396" s="40" t="e">
        <f t="shared" si="71"/>
        <v>#DIV/0!</v>
      </c>
      <c r="K396" s="37" t="e">
        <f t="shared" si="72"/>
        <v>#DIV/0!</v>
      </c>
      <c r="L396" s="37" t="e">
        <f t="shared" si="73"/>
        <v>#DIV/0!</v>
      </c>
      <c r="M396" s="37" t="e">
        <f t="shared" si="74"/>
        <v>#DIV/0!</v>
      </c>
      <c r="N396" s="41" t="e">
        <f>'jan-nov'!M396</f>
        <v>#DIV/0!</v>
      </c>
      <c r="O396" s="41" t="e">
        <f t="shared" si="75"/>
        <v>#DIV/0!</v>
      </c>
    </row>
    <row r="397" spans="1:15" x14ac:dyDescent="0.2">
      <c r="A397" s="33">
        <v>1920</v>
      </c>
      <c r="B397" s="34" t="s">
        <v>446</v>
      </c>
      <c r="C397" s="35"/>
      <c r="D397" s="36"/>
      <c r="E397" s="37" t="e">
        <f t="shared" si="66"/>
        <v>#DIV/0!</v>
      </c>
      <c r="F397" s="38" t="str">
        <f t="shared" si="67"/>
        <v/>
      </c>
      <c r="G397" s="39" t="e">
        <f t="shared" si="68"/>
        <v>#DIV/0!</v>
      </c>
      <c r="H397" s="39" t="e">
        <f t="shared" si="69"/>
        <v>#DIV/0!</v>
      </c>
      <c r="I397" s="37" t="e">
        <f t="shared" si="70"/>
        <v>#DIV/0!</v>
      </c>
      <c r="J397" s="40" t="e">
        <f t="shared" si="71"/>
        <v>#DIV/0!</v>
      </c>
      <c r="K397" s="37" t="e">
        <f t="shared" si="72"/>
        <v>#DIV/0!</v>
      </c>
      <c r="L397" s="37" t="e">
        <f t="shared" si="73"/>
        <v>#DIV/0!</v>
      </c>
      <c r="M397" s="37" t="e">
        <f t="shared" si="74"/>
        <v>#DIV/0!</v>
      </c>
      <c r="N397" s="41" t="e">
        <f>'jan-nov'!M397</f>
        <v>#DIV/0!</v>
      </c>
      <c r="O397" s="41" t="e">
        <f t="shared" si="75"/>
        <v>#DIV/0!</v>
      </c>
    </row>
    <row r="398" spans="1:15" x14ac:dyDescent="0.2">
      <c r="A398" s="33">
        <v>1922</v>
      </c>
      <c r="B398" s="34" t="s">
        <v>447</v>
      </c>
      <c r="C398" s="35"/>
      <c r="D398" s="36"/>
      <c r="E398" s="37" t="e">
        <f t="shared" si="66"/>
        <v>#DIV/0!</v>
      </c>
      <c r="F398" s="38" t="str">
        <f t="shared" si="67"/>
        <v/>
      </c>
      <c r="G398" s="39" t="e">
        <f t="shared" si="68"/>
        <v>#DIV/0!</v>
      </c>
      <c r="H398" s="39" t="e">
        <f t="shared" si="69"/>
        <v>#DIV/0!</v>
      </c>
      <c r="I398" s="37" t="e">
        <f t="shared" si="70"/>
        <v>#DIV/0!</v>
      </c>
      <c r="J398" s="40" t="e">
        <f t="shared" si="71"/>
        <v>#DIV/0!</v>
      </c>
      <c r="K398" s="37" t="e">
        <f t="shared" si="72"/>
        <v>#DIV/0!</v>
      </c>
      <c r="L398" s="37" t="e">
        <f t="shared" si="73"/>
        <v>#DIV/0!</v>
      </c>
      <c r="M398" s="37" t="e">
        <f t="shared" si="74"/>
        <v>#DIV/0!</v>
      </c>
      <c r="N398" s="41" t="e">
        <f>'jan-nov'!M398</f>
        <v>#DIV/0!</v>
      </c>
      <c r="O398" s="41" t="e">
        <f t="shared" si="75"/>
        <v>#DIV/0!</v>
      </c>
    </row>
    <row r="399" spans="1:15" x14ac:dyDescent="0.2">
      <c r="A399" s="33">
        <v>1923</v>
      </c>
      <c r="B399" s="34" t="s">
        <v>448</v>
      </c>
      <c r="C399" s="35"/>
      <c r="D399" s="36"/>
      <c r="E399" s="37" t="e">
        <f t="shared" si="66"/>
        <v>#DIV/0!</v>
      </c>
      <c r="F399" s="38" t="str">
        <f t="shared" si="67"/>
        <v/>
      </c>
      <c r="G399" s="39" t="e">
        <f t="shared" si="68"/>
        <v>#DIV/0!</v>
      </c>
      <c r="H399" s="39" t="e">
        <f t="shared" si="69"/>
        <v>#DIV/0!</v>
      </c>
      <c r="I399" s="37" t="e">
        <f t="shared" si="70"/>
        <v>#DIV/0!</v>
      </c>
      <c r="J399" s="40" t="e">
        <f t="shared" si="71"/>
        <v>#DIV/0!</v>
      </c>
      <c r="K399" s="37" t="e">
        <f t="shared" si="72"/>
        <v>#DIV/0!</v>
      </c>
      <c r="L399" s="37" t="e">
        <f t="shared" si="73"/>
        <v>#DIV/0!</v>
      </c>
      <c r="M399" s="37" t="e">
        <f t="shared" si="74"/>
        <v>#DIV/0!</v>
      </c>
      <c r="N399" s="41" t="e">
        <f>'jan-nov'!M399</f>
        <v>#DIV/0!</v>
      </c>
      <c r="O399" s="41" t="e">
        <f t="shared" si="75"/>
        <v>#DIV/0!</v>
      </c>
    </row>
    <row r="400" spans="1:15" x14ac:dyDescent="0.2">
      <c r="A400" s="33">
        <v>1924</v>
      </c>
      <c r="B400" s="34" t="s">
        <v>449</v>
      </c>
      <c r="C400" s="35"/>
      <c r="D400" s="36"/>
      <c r="E400" s="37" t="e">
        <f t="shared" si="66"/>
        <v>#DIV/0!</v>
      </c>
      <c r="F400" s="38" t="str">
        <f t="shared" si="67"/>
        <v/>
      </c>
      <c r="G400" s="39" t="e">
        <f t="shared" si="68"/>
        <v>#DIV/0!</v>
      </c>
      <c r="H400" s="39" t="e">
        <f t="shared" si="69"/>
        <v>#DIV/0!</v>
      </c>
      <c r="I400" s="37" t="e">
        <f t="shared" si="70"/>
        <v>#DIV/0!</v>
      </c>
      <c r="J400" s="40" t="e">
        <f t="shared" si="71"/>
        <v>#DIV/0!</v>
      </c>
      <c r="K400" s="37" t="e">
        <f t="shared" si="72"/>
        <v>#DIV/0!</v>
      </c>
      <c r="L400" s="37" t="e">
        <f t="shared" si="73"/>
        <v>#DIV/0!</v>
      </c>
      <c r="M400" s="37" t="e">
        <f t="shared" si="74"/>
        <v>#DIV/0!</v>
      </c>
      <c r="N400" s="41" t="e">
        <f>'jan-nov'!M400</f>
        <v>#DIV/0!</v>
      </c>
      <c r="O400" s="41" t="e">
        <f t="shared" si="75"/>
        <v>#DIV/0!</v>
      </c>
    </row>
    <row r="401" spans="1:15" x14ac:dyDescent="0.2">
      <c r="A401" s="33">
        <v>1925</v>
      </c>
      <c r="B401" s="34" t="s">
        <v>450</v>
      </c>
      <c r="C401" s="35"/>
      <c r="D401" s="36"/>
      <c r="E401" s="37" t="e">
        <f t="shared" si="66"/>
        <v>#DIV/0!</v>
      </c>
      <c r="F401" s="38" t="str">
        <f t="shared" si="67"/>
        <v/>
      </c>
      <c r="G401" s="39" t="e">
        <f t="shared" si="68"/>
        <v>#DIV/0!</v>
      </c>
      <c r="H401" s="39" t="e">
        <f t="shared" si="69"/>
        <v>#DIV/0!</v>
      </c>
      <c r="I401" s="37" t="e">
        <f t="shared" si="70"/>
        <v>#DIV/0!</v>
      </c>
      <c r="J401" s="40" t="e">
        <f t="shared" si="71"/>
        <v>#DIV/0!</v>
      </c>
      <c r="K401" s="37" t="e">
        <f t="shared" si="72"/>
        <v>#DIV/0!</v>
      </c>
      <c r="L401" s="37" t="e">
        <f t="shared" si="73"/>
        <v>#DIV/0!</v>
      </c>
      <c r="M401" s="37" t="e">
        <f t="shared" si="74"/>
        <v>#DIV/0!</v>
      </c>
      <c r="N401" s="41" t="e">
        <f>'jan-nov'!M401</f>
        <v>#DIV/0!</v>
      </c>
      <c r="O401" s="41" t="e">
        <f t="shared" si="75"/>
        <v>#DIV/0!</v>
      </c>
    </row>
    <row r="402" spans="1:15" x14ac:dyDescent="0.2">
      <c r="A402" s="33">
        <v>1926</v>
      </c>
      <c r="B402" s="34" t="s">
        <v>451</v>
      </c>
      <c r="C402" s="35"/>
      <c r="D402" s="36"/>
      <c r="E402" s="37" t="e">
        <f t="shared" si="66"/>
        <v>#DIV/0!</v>
      </c>
      <c r="F402" s="38" t="str">
        <f t="shared" si="67"/>
        <v/>
      </c>
      <c r="G402" s="39" t="e">
        <f t="shared" si="68"/>
        <v>#DIV/0!</v>
      </c>
      <c r="H402" s="39" t="e">
        <f t="shared" si="69"/>
        <v>#DIV/0!</v>
      </c>
      <c r="I402" s="37" t="e">
        <f t="shared" si="70"/>
        <v>#DIV/0!</v>
      </c>
      <c r="J402" s="40" t="e">
        <f t="shared" si="71"/>
        <v>#DIV/0!</v>
      </c>
      <c r="K402" s="37" t="e">
        <f t="shared" si="72"/>
        <v>#DIV/0!</v>
      </c>
      <c r="L402" s="37" t="e">
        <f t="shared" si="73"/>
        <v>#DIV/0!</v>
      </c>
      <c r="M402" s="37" t="e">
        <f t="shared" si="74"/>
        <v>#DIV/0!</v>
      </c>
      <c r="N402" s="41" t="e">
        <f>'jan-nov'!M402</f>
        <v>#DIV/0!</v>
      </c>
      <c r="O402" s="41" t="e">
        <f t="shared" si="75"/>
        <v>#DIV/0!</v>
      </c>
    </row>
    <row r="403" spans="1:15" x14ac:dyDescent="0.2">
      <c r="A403" s="33">
        <v>1927</v>
      </c>
      <c r="B403" s="34" t="s">
        <v>452</v>
      </c>
      <c r="C403" s="35"/>
      <c r="D403" s="36"/>
      <c r="E403" s="37" t="e">
        <f t="shared" si="66"/>
        <v>#DIV/0!</v>
      </c>
      <c r="F403" s="38" t="str">
        <f t="shared" si="67"/>
        <v/>
      </c>
      <c r="G403" s="39" t="e">
        <f t="shared" si="68"/>
        <v>#DIV/0!</v>
      </c>
      <c r="H403" s="39" t="e">
        <f t="shared" si="69"/>
        <v>#DIV/0!</v>
      </c>
      <c r="I403" s="37" t="e">
        <f t="shared" si="70"/>
        <v>#DIV/0!</v>
      </c>
      <c r="J403" s="40" t="e">
        <f t="shared" si="71"/>
        <v>#DIV/0!</v>
      </c>
      <c r="K403" s="37" t="e">
        <f t="shared" si="72"/>
        <v>#DIV/0!</v>
      </c>
      <c r="L403" s="37" t="e">
        <f t="shared" si="73"/>
        <v>#DIV/0!</v>
      </c>
      <c r="M403" s="37" t="e">
        <f t="shared" si="74"/>
        <v>#DIV/0!</v>
      </c>
      <c r="N403" s="41" t="e">
        <f>'jan-nov'!M403</f>
        <v>#DIV/0!</v>
      </c>
      <c r="O403" s="41" t="e">
        <f t="shared" si="75"/>
        <v>#DIV/0!</v>
      </c>
    </row>
    <row r="404" spans="1:15" x14ac:dyDescent="0.2">
      <c r="A404" s="33">
        <v>1928</v>
      </c>
      <c r="B404" s="34" t="s">
        <v>453</v>
      </c>
      <c r="C404" s="35"/>
      <c r="D404" s="36"/>
      <c r="E404" s="37" t="e">
        <f t="shared" si="66"/>
        <v>#DIV/0!</v>
      </c>
      <c r="F404" s="38" t="str">
        <f t="shared" si="67"/>
        <v/>
      </c>
      <c r="G404" s="39" t="e">
        <f t="shared" si="68"/>
        <v>#DIV/0!</v>
      </c>
      <c r="H404" s="39" t="e">
        <f t="shared" si="69"/>
        <v>#DIV/0!</v>
      </c>
      <c r="I404" s="37" t="e">
        <f t="shared" si="70"/>
        <v>#DIV/0!</v>
      </c>
      <c r="J404" s="40" t="e">
        <f t="shared" si="71"/>
        <v>#DIV/0!</v>
      </c>
      <c r="K404" s="37" t="e">
        <f t="shared" si="72"/>
        <v>#DIV/0!</v>
      </c>
      <c r="L404" s="37" t="e">
        <f t="shared" si="73"/>
        <v>#DIV/0!</v>
      </c>
      <c r="M404" s="37" t="e">
        <f t="shared" si="74"/>
        <v>#DIV/0!</v>
      </c>
      <c r="N404" s="41" t="e">
        <f>'jan-nov'!M404</f>
        <v>#DIV/0!</v>
      </c>
      <c r="O404" s="41" t="e">
        <f t="shared" si="75"/>
        <v>#DIV/0!</v>
      </c>
    </row>
    <row r="405" spans="1:15" x14ac:dyDescent="0.2">
      <c r="A405" s="33">
        <v>1929</v>
      </c>
      <c r="B405" s="34" t="s">
        <v>454</v>
      </c>
      <c r="C405" s="35"/>
      <c r="D405" s="36"/>
      <c r="E405" s="37" t="e">
        <f t="shared" si="66"/>
        <v>#DIV/0!</v>
      </c>
      <c r="F405" s="38" t="str">
        <f t="shared" si="67"/>
        <v/>
      </c>
      <c r="G405" s="39" t="e">
        <f t="shared" si="68"/>
        <v>#DIV/0!</v>
      </c>
      <c r="H405" s="39" t="e">
        <f t="shared" si="69"/>
        <v>#DIV/0!</v>
      </c>
      <c r="I405" s="37" t="e">
        <f t="shared" si="70"/>
        <v>#DIV/0!</v>
      </c>
      <c r="J405" s="40" t="e">
        <f t="shared" si="71"/>
        <v>#DIV/0!</v>
      </c>
      <c r="K405" s="37" t="e">
        <f t="shared" si="72"/>
        <v>#DIV/0!</v>
      </c>
      <c r="L405" s="37" t="e">
        <f t="shared" si="73"/>
        <v>#DIV/0!</v>
      </c>
      <c r="M405" s="37" t="e">
        <f t="shared" si="74"/>
        <v>#DIV/0!</v>
      </c>
      <c r="N405" s="41" t="e">
        <f>'jan-nov'!M405</f>
        <v>#DIV/0!</v>
      </c>
      <c r="O405" s="41" t="e">
        <f t="shared" si="75"/>
        <v>#DIV/0!</v>
      </c>
    </row>
    <row r="406" spans="1:15" x14ac:dyDescent="0.2">
      <c r="A406" s="33">
        <v>1931</v>
      </c>
      <c r="B406" s="34" t="s">
        <v>455</v>
      </c>
      <c r="C406" s="35"/>
      <c r="D406" s="36"/>
      <c r="E406" s="37" t="e">
        <f t="shared" si="66"/>
        <v>#DIV/0!</v>
      </c>
      <c r="F406" s="38" t="str">
        <f t="shared" si="67"/>
        <v/>
      </c>
      <c r="G406" s="39" t="e">
        <f t="shared" si="68"/>
        <v>#DIV/0!</v>
      </c>
      <c r="H406" s="39" t="e">
        <f t="shared" si="69"/>
        <v>#DIV/0!</v>
      </c>
      <c r="I406" s="37" t="e">
        <f t="shared" si="70"/>
        <v>#DIV/0!</v>
      </c>
      <c r="J406" s="40" t="e">
        <f t="shared" si="71"/>
        <v>#DIV/0!</v>
      </c>
      <c r="K406" s="37" t="e">
        <f t="shared" si="72"/>
        <v>#DIV/0!</v>
      </c>
      <c r="L406" s="37" t="e">
        <f t="shared" si="73"/>
        <v>#DIV/0!</v>
      </c>
      <c r="M406" s="37" t="e">
        <f t="shared" si="74"/>
        <v>#DIV/0!</v>
      </c>
      <c r="N406" s="41" t="e">
        <f>'jan-nov'!M406</f>
        <v>#DIV/0!</v>
      </c>
      <c r="O406" s="41" t="e">
        <f t="shared" si="75"/>
        <v>#DIV/0!</v>
      </c>
    </row>
    <row r="407" spans="1:15" x14ac:dyDescent="0.2">
      <c r="A407" s="33">
        <v>1933</v>
      </c>
      <c r="B407" s="34" t="s">
        <v>456</v>
      </c>
      <c r="C407" s="35"/>
      <c r="D407" s="36"/>
      <c r="E407" s="37" t="e">
        <f t="shared" si="66"/>
        <v>#DIV/0!</v>
      </c>
      <c r="F407" s="38" t="str">
        <f t="shared" si="67"/>
        <v/>
      </c>
      <c r="G407" s="39" t="e">
        <f t="shared" si="68"/>
        <v>#DIV/0!</v>
      </c>
      <c r="H407" s="39" t="e">
        <f t="shared" si="69"/>
        <v>#DIV/0!</v>
      </c>
      <c r="I407" s="37" t="e">
        <f t="shared" si="70"/>
        <v>#DIV/0!</v>
      </c>
      <c r="J407" s="40" t="e">
        <f t="shared" si="71"/>
        <v>#DIV/0!</v>
      </c>
      <c r="K407" s="37" t="e">
        <f t="shared" si="72"/>
        <v>#DIV/0!</v>
      </c>
      <c r="L407" s="37" t="e">
        <f t="shared" si="73"/>
        <v>#DIV/0!</v>
      </c>
      <c r="M407" s="37" t="e">
        <f t="shared" si="74"/>
        <v>#DIV/0!</v>
      </c>
      <c r="N407" s="41" t="e">
        <f>'jan-nov'!M407</f>
        <v>#DIV/0!</v>
      </c>
      <c r="O407" s="41" t="e">
        <f t="shared" si="75"/>
        <v>#DIV/0!</v>
      </c>
    </row>
    <row r="408" spans="1:15" x14ac:dyDescent="0.2">
      <c r="A408" s="33">
        <v>1936</v>
      </c>
      <c r="B408" s="34" t="s">
        <v>457</v>
      </c>
      <c r="C408" s="35"/>
      <c r="D408" s="36"/>
      <c r="E408" s="37" t="e">
        <f t="shared" si="66"/>
        <v>#DIV/0!</v>
      </c>
      <c r="F408" s="38" t="str">
        <f t="shared" si="67"/>
        <v/>
      </c>
      <c r="G408" s="39" t="e">
        <f t="shared" si="68"/>
        <v>#DIV/0!</v>
      </c>
      <c r="H408" s="39" t="e">
        <f t="shared" si="69"/>
        <v>#DIV/0!</v>
      </c>
      <c r="I408" s="37" t="e">
        <f t="shared" si="70"/>
        <v>#DIV/0!</v>
      </c>
      <c r="J408" s="40" t="e">
        <f t="shared" si="71"/>
        <v>#DIV/0!</v>
      </c>
      <c r="K408" s="37" t="e">
        <f t="shared" si="72"/>
        <v>#DIV/0!</v>
      </c>
      <c r="L408" s="37" t="e">
        <f t="shared" si="73"/>
        <v>#DIV/0!</v>
      </c>
      <c r="M408" s="37" t="e">
        <f t="shared" si="74"/>
        <v>#DIV/0!</v>
      </c>
      <c r="N408" s="41" t="e">
        <f>'jan-nov'!M408</f>
        <v>#DIV/0!</v>
      </c>
      <c r="O408" s="41" t="e">
        <f t="shared" si="75"/>
        <v>#DIV/0!</v>
      </c>
    </row>
    <row r="409" spans="1:15" x14ac:dyDescent="0.2">
      <c r="A409" s="33">
        <v>1938</v>
      </c>
      <c r="B409" s="34" t="s">
        <v>458</v>
      </c>
      <c r="C409" s="35"/>
      <c r="D409" s="36"/>
      <c r="E409" s="37" t="e">
        <f t="shared" si="66"/>
        <v>#DIV/0!</v>
      </c>
      <c r="F409" s="38" t="str">
        <f t="shared" si="67"/>
        <v/>
      </c>
      <c r="G409" s="39" t="e">
        <f t="shared" si="68"/>
        <v>#DIV/0!</v>
      </c>
      <c r="H409" s="39" t="e">
        <f t="shared" si="69"/>
        <v>#DIV/0!</v>
      </c>
      <c r="I409" s="37" t="e">
        <f t="shared" si="70"/>
        <v>#DIV/0!</v>
      </c>
      <c r="J409" s="40" t="e">
        <f t="shared" si="71"/>
        <v>#DIV/0!</v>
      </c>
      <c r="K409" s="37" t="e">
        <f t="shared" si="72"/>
        <v>#DIV/0!</v>
      </c>
      <c r="L409" s="37" t="e">
        <f t="shared" si="73"/>
        <v>#DIV/0!</v>
      </c>
      <c r="M409" s="37" t="e">
        <f t="shared" si="74"/>
        <v>#DIV/0!</v>
      </c>
      <c r="N409" s="41" t="e">
        <f>'jan-nov'!M409</f>
        <v>#DIV/0!</v>
      </c>
      <c r="O409" s="41" t="e">
        <f t="shared" si="75"/>
        <v>#DIV/0!</v>
      </c>
    </row>
    <row r="410" spans="1:15" x14ac:dyDescent="0.2">
      <c r="A410" s="33">
        <v>1939</v>
      </c>
      <c r="B410" s="34" t="s">
        <v>459</v>
      </c>
      <c r="C410" s="35"/>
      <c r="D410" s="36"/>
      <c r="E410" s="37" t="e">
        <f t="shared" si="66"/>
        <v>#DIV/0!</v>
      </c>
      <c r="F410" s="38" t="str">
        <f t="shared" si="67"/>
        <v/>
      </c>
      <c r="G410" s="39" t="e">
        <f t="shared" si="68"/>
        <v>#DIV/0!</v>
      </c>
      <c r="H410" s="39" t="e">
        <f t="shared" si="69"/>
        <v>#DIV/0!</v>
      </c>
      <c r="I410" s="37" t="e">
        <f t="shared" si="70"/>
        <v>#DIV/0!</v>
      </c>
      <c r="J410" s="40" t="e">
        <f t="shared" si="71"/>
        <v>#DIV/0!</v>
      </c>
      <c r="K410" s="37" t="e">
        <f t="shared" si="72"/>
        <v>#DIV/0!</v>
      </c>
      <c r="L410" s="37" t="e">
        <f t="shared" si="73"/>
        <v>#DIV/0!</v>
      </c>
      <c r="M410" s="37" t="e">
        <f t="shared" si="74"/>
        <v>#DIV/0!</v>
      </c>
      <c r="N410" s="41" t="e">
        <f>'jan-nov'!M410</f>
        <v>#DIV/0!</v>
      </c>
      <c r="O410" s="41" t="e">
        <f t="shared" si="75"/>
        <v>#DIV/0!</v>
      </c>
    </row>
    <row r="411" spans="1:15" x14ac:dyDescent="0.2">
      <c r="A411" s="33">
        <v>1940</v>
      </c>
      <c r="B411" s="34" t="s">
        <v>460</v>
      </c>
      <c r="C411" s="35"/>
      <c r="D411" s="36"/>
      <c r="E411" s="37" t="e">
        <f t="shared" si="66"/>
        <v>#DIV/0!</v>
      </c>
      <c r="F411" s="38" t="str">
        <f t="shared" si="67"/>
        <v/>
      </c>
      <c r="G411" s="39" t="e">
        <f t="shared" si="68"/>
        <v>#DIV/0!</v>
      </c>
      <c r="H411" s="39" t="e">
        <f t="shared" si="69"/>
        <v>#DIV/0!</v>
      </c>
      <c r="I411" s="37" t="e">
        <f t="shared" si="70"/>
        <v>#DIV/0!</v>
      </c>
      <c r="J411" s="40" t="e">
        <f t="shared" si="71"/>
        <v>#DIV/0!</v>
      </c>
      <c r="K411" s="37" t="e">
        <f t="shared" si="72"/>
        <v>#DIV/0!</v>
      </c>
      <c r="L411" s="37" t="e">
        <f t="shared" si="73"/>
        <v>#DIV/0!</v>
      </c>
      <c r="M411" s="37" t="e">
        <f t="shared" si="74"/>
        <v>#DIV/0!</v>
      </c>
      <c r="N411" s="41" t="e">
        <f>'jan-nov'!M411</f>
        <v>#DIV/0!</v>
      </c>
      <c r="O411" s="41" t="e">
        <f t="shared" si="75"/>
        <v>#DIV/0!</v>
      </c>
    </row>
    <row r="412" spans="1:15" x14ac:dyDescent="0.2">
      <c r="A412" s="33">
        <v>1941</v>
      </c>
      <c r="B412" s="34" t="s">
        <v>461</v>
      </c>
      <c r="C412" s="35"/>
      <c r="D412" s="36"/>
      <c r="E412" s="37" t="e">
        <f t="shared" si="66"/>
        <v>#DIV/0!</v>
      </c>
      <c r="F412" s="38" t="str">
        <f t="shared" si="67"/>
        <v/>
      </c>
      <c r="G412" s="39" t="e">
        <f t="shared" si="68"/>
        <v>#DIV/0!</v>
      </c>
      <c r="H412" s="39" t="e">
        <f t="shared" si="69"/>
        <v>#DIV/0!</v>
      </c>
      <c r="I412" s="37" t="e">
        <f t="shared" si="70"/>
        <v>#DIV/0!</v>
      </c>
      <c r="J412" s="40" t="e">
        <f t="shared" si="71"/>
        <v>#DIV/0!</v>
      </c>
      <c r="K412" s="37" t="e">
        <f t="shared" si="72"/>
        <v>#DIV/0!</v>
      </c>
      <c r="L412" s="37" t="e">
        <f t="shared" si="73"/>
        <v>#DIV/0!</v>
      </c>
      <c r="M412" s="37" t="e">
        <f t="shared" si="74"/>
        <v>#DIV/0!</v>
      </c>
      <c r="N412" s="41" t="e">
        <f>'jan-nov'!M412</f>
        <v>#DIV/0!</v>
      </c>
      <c r="O412" s="41" t="e">
        <f t="shared" si="75"/>
        <v>#DIV/0!</v>
      </c>
    </row>
    <row r="413" spans="1:15" x14ac:dyDescent="0.2">
      <c r="A413" s="33">
        <v>1942</v>
      </c>
      <c r="B413" s="34" t="s">
        <v>462</v>
      </c>
      <c r="C413" s="35"/>
      <c r="D413" s="36"/>
      <c r="E413" s="37" t="e">
        <f t="shared" si="66"/>
        <v>#DIV/0!</v>
      </c>
      <c r="F413" s="38" t="str">
        <f t="shared" si="67"/>
        <v/>
      </c>
      <c r="G413" s="39" t="e">
        <f t="shared" si="68"/>
        <v>#DIV/0!</v>
      </c>
      <c r="H413" s="39" t="e">
        <f t="shared" si="69"/>
        <v>#DIV/0!</v>
      </c>
      <c r="I413" s="37" t="e">
        <f t="shared" si="70"/>
        <v>#DIV/0!</v>
      </c>
      <c r="J413" s="40" t="e">
        <f t="shared" si="71"/>
        <v>#DIV/0!</v>
      </c>
      <c r="K413" s="37" t="e">
        <f t="shared" si="72"/>
        <v>#DIV/0!</v>
      </c>
      <c r="L413" s="37" t="e">
        <f t="shared" si="73"/>
        <v>#DIV/0!</v>
      </c>
      <c r="M413" s="37" t="e">
        <f t="shared" si="74"/>
        <v>#DIV/0!</v>
      </c>
      <c r="N413" s="41" t="e">
        <f>'jan-nov'!M413</f>
        <v>#DIV/0!</v>
      </c>
      <c r="O413" s="41" t="e">
        <f t="shared" si="75"/>
        <v>#DIV/0!</v>
      </c>
    </row>
    <row r="414" spans="1:15" x14ac:dyDescent="0.2">
      <c r="A414" s="33">
        <v>1943</v>
      </c>
      <c r="B414" s="34" t="s">
        <v>463</v>
      </c>
      <c r="C414" s="35"/>
      <c r="D414" s="36"/>
      <c r="E414" s="37" t="e">
        <f t="shared" si="66"/>
        <v>#DIV/0!</v>
      </c>
      <c r="F414" s="38" t="str">
        <f t="shared" si="67"/>
        <v/>
      </c>
      <c r="G414" s="39" t="e">
        <f t="shared" si="68"/>
        <v>#DIV/0!</v>
      </c>
      <c r="H414" s="39" t="e">
        <f t="shared" si="69"/>
        <v>#DIV/0!</v>
      </c>
      <c r="I414" s="37" t="e">
        <f t="shared" si="70"/>
        <v>#DIV/0!</v>
      </c>
      <c r="J414" s="40" t="e">
        <f t="shared" si="71"/>
        <v>#DIV/0!</v>
      </c>
      <c r="K414" s="37" t="e">
        <f t="shared" si="72"/>
        <v>#DIV/0!</v>
      </c>
      <c r="L414" s="37" t="e">
        <f t="shared" si="73"/>
        <v>#DIV/0!</v>
      </c>
      <c r="M414" s="37" t="e">
        <f t="shared" si="74"/>
        <v>#DIV/0!</v>
      </c>
      <c r="N414" s="41" t="e">
        <f>'jan-nov'!M414</f>
        <v>#DIV/0!</v>
      </c>
      <c r="O414" s="41" t="e">
        <f t="shared" si="75"/>
        <v>#DIV/0!</v>
      </c>
    </row>
    <row r="415" spans="1:15" x14ac:dyDescent="0.2">
      <c r="A415" s="33">
        <v>2002</v>
      </c>
      <c r="B415" s="34" t="s">
        <v>464</v>
      </c>
      <c r="C415" s="35"/>
      <c r="D415" s="36"/>
      <c r="E415" s="37" t="e">
        <f t="shared" si="66"/>
        <v>#DIV/0!</v>
      </c>
      <c r="F415" s="38" t="str">
        <f t="shared" si="67"/>
        <v/>
      </c>
      <c r="G415" s="39" t="e">
        <f t="shared" si="68"/>
        <v>#DIV/0!</v>
      </c>
      <c r="H415" s="39" t="e">
        <f t="shared" si="69"/>
        <v>#DIV/0!</v>
      </c>
      <c r="I415" s="37" t="e">
        <f t="shared" si="70"/>
        <v>#DIV/0!</v>
      </c>
      <c r="J415" s="40" t="e">
        <f t="shared" si="71"/>
        <v>#DIV/0!</v>
      </c>
      <c r="K415" s="37" t="e">
        <f t="shared" si="72"/>
        <v>#DIV/0!</v>
      </c>
      <c r="L415" s="37" t="e">
        <f t="shared" si="73"/>
        <v>#DIV/0!</v>
      </c>
      <c r="M415" s="37" t="e">
        <f t="shared" si="74"/>
        <v>#DIV/0!</v>
      </c>
      <c r="N415" s="41" t="e">
        <f>'jan-nov'!M415</f>
        <v>#DIV/0!</v>
      </c>
      <c r="O415" s="41" t="e">
        <f t="shared" si="75"/>
        <v>#DIV/0!</v>
      </c>
    </row>
    <row r="416" spans="1:15" x14ac:dyDescent="0.2">
      <c r="A416" s="33">
        <v>2003</v>
      </c>
      <c r="B416" s="34" t="s">
        <v>465</v>
      </c>
      <c r="C416" s="35"/>
      <c r="D416" s="36"/>
      <c r="E416" s="37" t="e">
        <f t="shared" si="66"/>
        <v>#DIV/0!</v>
      </c>
      <c r="F416" s="38" t="str">
        <f t="shared" si="67"/>
        <v/>
      </c>
      <c r="G416" s="39" t="e">
        <f t="shared" si="68"/>
        <v>#DIV/0!</v>
      </c>
      <c r="H416" s="39" t="e">
        <f t="shared" si="69"/>
        <v>#DIV/0!</v>
      </c>
      <c r="I416" s="37" t="e">
        <f t="shared" si="70"/>
        <v>#DIV/0!</v>
      </c>
      <c r="J416" s="40" t="e">
        <f t="shared" si="71"/>
        <v>#DIV/0!</v>
      </c>
      <c r="K416" s="37" t="e">
        <f t="shared" si="72"/>
        <v>#DIV/0!</v>
      </c>
      <c r="L416" s="37" t="e">
        <f t="shared" si="73"/>
        <v>#DIV/0!</v>
      </c>
      <c r="M416" s="37" t="e">
        <f t="shared" si="74"/>
        <v>#DIV/0!</v>
      </c>
      <c r="N416" s="41" t="e">
        <f>'jan-nov'!M416</f>
        <v>#DIV/0!</v>
      </c>
      <c r="O416" s="41" t="e">
        <f t="shared" si="75"/>
        <v>#DIV/0!</v>
      </c>
    </row>
    <row r="417" spans="1:15" x14ac:dyDescent="0.2">
      <c r="A417" s="33">
        <v>2004</v>
      </c>
      <c r="B417" s="34" t="s">
        <v>466</v>
      </c>
      <c r="C417" s="35"/>
      <c r="D417" s="36"/>
      <c r="E417" s="37" t="e">
        <f t="shared" si="66"/>
        <v>#DIV/0!</v>
      </c>
      <c r="F417" s="38" t="str">
        <f t="shared" si="67"/>
        <v/>
      </c>
      <c r="G417" s="39" t="e">
        <f t="shared" si="68"/>
        <v>#DIV/0!</v>
      </c>
      <c r="H417" s="39" t="e">
        <f t="shared" si="69"/>
        <v>#DIV/0!</v>
      </c>
      <c r="I417" s="37" t="e">
        <f t="shared" si="70"/>
        <v>#DIV/0!</v>
      </c>
      <c r="J417" s="40" t="e">
        <f t="shared" si="71"/>
        <v>#DIV/0!</v>
      </c>
      <c r="K417" s="37" t="e">
        <f t="shared" si="72"/>
        <v>#DIV/0!</v>
      </c>
      <c r="L417" s="37" t="e">
        <f t="shared" si="73"/>
        <v>#DIV/0!</v>
      </c>
      <c r="M417" s="37" t="e">
        <f t="shared" si="74"/>
        <v>#DIV/0!</v>
      </c>
      <c r="N417" s="41" t="e">
        <f>'jan-nov'!M417</f>
        <v>#DIV/0!</v>
      </c>
      <c r="O417" s="41" t="e">
        <f t="shared" si="75"/>
        <v>#DIV/0!</v>
      </c>
    </row>
    <row r="418" spans="1:15" x14ac:dyDescent="0.2">
      <c r="A418" s="33">
        <v>2011</v>
      </c>
      <c r="B418" s="34" t="s">
        <v>467</v>
      </c>
      <c r="C418" s="35"/>
      <c r="D418" s="36"/>
      <c r="E418" s="37" t="e">
        <f t="shared" si="66"/>
        <v>#DIV/0!</v>
      </c>
      <c r="F418" s="38" t="str">
        <f t="shared" si="67"/>
        <v/>
      </c>
      <c r="G418" s="39" t="e">
        <f t="shared" si="68"/>
        <v>#DIV/0!</v>
      </c>
      <c r="H418" s="39" t="e">
        <f t="shared" si="69"/>
        <v>#DIV/0!</v>
      </c>
      <c r="I418" s="37" t="e">
        <f t="shared" si="70"/>
        <v>#DIV/0!</v>
      </c>
      <c r="J418" s="40" t="e">
        <f t="shared" si="71"/>
        <v>#DIV/0!</v>
      </c>
      <c r="K418" s="37" t="e">
        <f t="shared" si="72"/>
        <v>#DIV/0!</v>
      </c>
      <c r="L418" s="37" t="e">
        <f t="shared" si="73"/>
        <v>#DIV/0!</v>
      </c>
      <c r="M418" s="37" t="e">
        <f t="shared" si="74"/>
        <v>#DIV/0!</v>
      </c>
      <c r="N418" s="41" t="e">
        <f>'jan-nov'!M418</f>
        <v>#DIV/0!</v>
      </c>
      <c r="O418" s="41" t="e">
        <f t="shared" si="75"/>
        <v>#DIV/0!</v>
      </c>
    </row>
    <row r="419" spans="1:15" x14ac:dyDescent="0.2">
      <c r="A419" s="33">
        <v>2012</v>
      </c>
      <c r="B419" s="34" t="s">
        <v>468</v>
      </c>
      <c r="C419" s="35"/>
      <c r="D419" s="36"/>
      <c r="E419" s="37" t="e">
        <f t="shared" si="66"/>
        <v>#DIV/0!</v>
      </c>
      <c r="F419" s="38" t="str">
        <f t="shared" si="67"/>
        <v/>
      </c>
      <c r="G419" s="39" t="e">
        <f t="shared" si="68"/>
        <v>#DIV/0!</v>
      </c>
      <c r="H419" s="39" t="e">
        <f t="shared" si="69"/>
        <v>#DIV/0!</v>
      </c>
      <c r="I419" s="37" t="e">
        <f t="shared" si="70"/>
        <v>#DIV/0!</v>
      </c>
      <c r="J419" s="40" t="e">
        <f t="shared" si="71"/>
        <v>#DIV/0!</v>
      </c>
      <c r="K419" s="37" t="e">
        <f t="shared" si="72"/>
        <v>#DIV/0!</v>
      </c>
      <c r="L419" s="37" t="e">
        <f t="shared" si="73"/>
        <v>#DIV/0!</v>
      </c>
      <c r="M419" s="37" t="e">
        <f t="shared" si="74"/>
        <v>#DIV/0!</v>
      </c>
      <c r="N419" s="41" t="e">
        <f>'jan-nov'!M419</f>
        <v>#DIV/0!</v>
      </c>
      <c r="O419" s="41" t="e">
        <f t="shared" si="75"/>
        <v>#DIV/0!</v>
      </c>
    </row>
    <row r="420" spans="1:15" x14ac:dyDescent="0.2">
      <c r="A420" s="33">
        <v>2014</v>
      </c>
      <c r="B420" s="34" t="s">
        <v>469</v>
      </c>
      <c r="C420" s="35"/>
      <c r="D420" s="36"/>
      <c r="E420" s="37" t="e">
        <f t="shared" si="66"/>
        <v>#DIV/0!</v>
      </c>
      <c r="F420" s="38" t="str">
        <f t="shared" si="67"/>
        <v/>
      </c>
      <c r="G420" s="39" t="e">
        <f t="shared" si="68"/>
        <v>#DIV/0!</v>
      </c>
      <c r="H420" s="39" t="e">
        <f t="shared" si="69"/>
        <v>#DIV/0!</v>
      </c>
      <c r="I420" s="37" t="e">
        <f t="shared" si="70"/>
        <v>#DIV/0!</v>
      </c>
      <c r="J420" s="40" t="e">
        <f t="shared" si="71"/>
        <v>#DIV/0!</v>
      </c>
      <c r="K420" s="37" t="e">
        <f t="shared" si="72"/>
        <v>#DIV/0!</v>
      </c>
      <c r="L420" s="37" t="e">
        <f t="shared" si="73"/>
        <v>#DIV/0!</v>
      </c>
      <c r="M420" s="37" t="e">
        <f t="shared" si="74"/>
        <v>#DIV/0!</v>
      </c>
      <c r="N420" s="41" t="e">
        <f>'jan-nov'!M420</f>
        <v>#DIV/0!</v>
      </c>
      <c r="O420" s="41" t="e">
        <f t="shared" si="75"/>
        <v>#DIV/0!</v>
      </c>
    </row>
    <row r="421" spans="1:15" x14ac:dyDescent="0.2">
      <c r="A421" s="33">
        <v>2015</v>
      </c>
      <c r="B421" s="34" t="s">
        <v>470</v>
      </c>
      <c r="C421" s="35"/>
      <c r="D421" s="36"/>
      <c r="E421" s="37" t="e">
        <f t="shared" si="66"/>
        <v>#DIV/0!</v>
      </c>
      <c r="F421" s="38" t="str">
        <f t="shared" si="67"/>
        <v/>
      </c>
      <c r="G421" s="39" t="e">
        <f t="shared" si="68"/>
        <v>#DIV/0!</v>
      </c>
      <c r="H421" s="39" t="e">
        <f t="shared" si="69"/>
        <v>#DIV/0!</v>
      </c>
      <c r="I421" s="37" t="e">
        <f t="shared" si="70"/>
        <v>#DIV/0!</v>
      </c>
      <c r="J421" s="40" t="e">
        <f t="shared" si="71"/>
        <v>#DIV/0!</v>
      </c>
      <c r="K421" s="37" t="e">
        <f t="shared" si="72"/>
        <v>#DIV/0!</v>
      </c>
      <c r="L421" s="37" t="e">
        <f t="shared" si="73"/>
        <v>#DIV/0!</v>
      </c>
      <c r="M421" s="37" t="e">
        <f t="shared" si="74"/>
        <v>#DIV/0!</v>
      </c>
      <c r="N421" s="41" t="e">
        <f>'jan-nov'!M421</f>
        <v>#DIV/0!</v>
      </c>
      <c r="O421" s="41" t="e">
        <f t="shared" si="75"/>
        <v>#DIV/0!</v>
      </c>
    </row>
    <row r="422" spans="1:15" x14ac:dyDescent="0.2">
      <c r="A422" s="33">
        <v>2017</v>
      </c>
      <c r="B422" s="34" t="s">
        <v>471</v>
      </c>
      <c r="C422" s="35"/>
      <c r="D422" s="36"/>
      <c r="E422" s="37" t="e">
        <f t="shared" si="66"/>
        <v>#DIV/0!</v>
      </c>
      <c r="F422" s="38" t="str">
        <f t="shared" si="67"/>
        <v/>
      </c>
      <c r="G422" s="39" t="e">
        <f t="shared" si="68"/>
        <v>#DIV/0!</v>
      </c>
      <c r="H422" s="39" t="e">
        <f t="shared" si="69"/>
        <v>#DIV/0!</v>
      </c>
      <c r="I422" s="37" t="e">
        <f t="shared" si="70"/>
        <v>#DIV/0!</v>
      </c>
      <c r="J422" s="40" t="e">
        <f t="shared" si="71"/>
        <v>#DIV/0!</v>
      </c>
      <c r="K422" s="37" t="e">
        <f t="shared" si="72"/>
        <v>#DIV/0!</v>
      </c>
      <c r="L422" s="37" t="e">
        <f t="shared" si="73"/>
        <v>#DIV/0!</v>
      </c>
      <c r="M422" s="37" t="e">
        <f t="shared" si="74"/>
        <v>#DIV/0!</v>
      </c>
      <c r="N422" s="41" t="e">
        <f>'jan-nov'!M422</f>
        <v>#DIV/0!</v>
      </c>
      <c r="O422" s="41" t="e">
        <f t="shared" si="75"/>
        <v>#DIV/0!</v>
      </c>
    </row>
    <row r="423" spans="1:15" x14ac:dyDescent="0.2">
      <c r="A423" s="33">
        <v>2018</v>
      </c>
      <c r="B423" s="34" t="s">
        <v>472</v>
      </c>
      <c r="C423" s="35"/>
      <c r="D423" s="36"/>
      <c r="E423" s="37" t="e">
        <f t="shared" si="66"/>
        <v>#DIV/0!</v>
      </c>
      <c r="F423" s="38" t="str">
        <f t="shared" si="67"/>
        <v/>
      </c>
      <c r="G423" s="39" t="e">
        <f t="shared" si="68"/>
        <v>#DIV/0!</v>
      </c>
      <c r="H423" s="39" t="e">
        <f t="shared" si="69"/>
        <v>#DIV/0!</v>
      </c>
      <c r="I423" s="37" t="e">
        <f t="shared" si="70"/>
        <v>#DIV/0!</v>
      </c>
      <c r="J423" s="40" t="e">
        <f t="shared" si="71"/>
        <v>#DIV/0!</v>
      </c>
      <c r="K423" s="37" t="e">
        <f t="shared" si="72"/>
        <v>#DIV/0!</v>
      </c>
      <c r="L423" s="37" t="e">
        <f t="shared" si="73"/>
        <v>#DIV/0!</v>
      </c>
      <c r="M423" s="37" t="e">
        <f t="shared" si="74"/>
        <v>#DIV/0!</v>
      </c>
      <c r="N423" s="41" t="e">
        <f>'jan-nov'!M423</f>
        <v>#DIV/0!</v>
      </c>
      <c r="O423" s="41" t="e">
        <f t="shared" si="75"/>
        <v>#DIV/0!</v>
      </c>
    </row>
    <row r="424" spans="1:15" x14ac:dyDescent="0.2">
      <c r="A424" s="33">
        <v>2019</v>
      </c>
      <c r="B424" s="34" t="s">
        <v>473</v>
      </c>
      <c r="C424" s="35"/>
      <c r="D424" s="36"/>
      <c r="E424" s="37" t="e">
        <f t="shared" si="66"/>
        <v>#DIV/0!</v>
      </c>
      <c r="F424" s="38" t="str">
        <f t="shared" si="67"/>
        <v/>
      </c>
      <c r="G424" s="39" t="e">
        <f t="shared" si="68"/>
        <v>#DIV/0!</v>
      </c>
      <c r="H424" s="39" t="e">
        <f t="shared" si="69"/>
        <v>#DIV/0!</v>
      </c>
      <c r="I424" s="37" t="e">
        <f t="shared" si="70"/>
        <v>#DIV/0!</v>
      </c>
      <c r="J424" s="40" t="e">
        <f t="shared" si="71"/>
        <v>#DIV/0!</v>
      </c>
      <c r="K424" s="37" t="e">
        <f t="shared" si="72"/>
        <v>#DIV/0!</v>
      </c>
      <c r="L424" s="37" t="e">
        <f t="shared" si="73"/>
        <v>#DIV/0!</v>
      </c>
      <c r="M424" s="37" t="e">
        <f t="shared" si="74"/>
        <v>#DIV/0!</v>
      </c>
      <c r="N424" s="41" t="e">
        <f>'jan-nov'!M424</f>
        <v>#DIV/0!</v>
      </c>
      <c r="O424" s="41" t="e">
        <f t="shared" si="75"/>
        <v>#DIV/0!</v>
      </c>
    </row>
    <row r="425" spans="1:15" x14ac:dyDescent="0.2">
      <c r="A425" s="33">
        <v>2020</v>
      </c>
      <c r="B425" s="34" t="s">
        <v>474</v>
      </c>
      <c r="C425" s="35"/>
      <c r="D425" s="36"/>
      <c r="E425" s="37" t="e">
        <f t="shared" si="66"/>
        <v>#DIV/0!</v>
      </c>
      <c r="F425" s="38" t="str">
        <f t="shared" si="67"/>
        <v/>
      </c>
      <c r="G425" s="39" t="e">
        <f t="shared" si="68"/>
        <v>#DIV/0!</v>
      </c>
      <c r="H425" s="39" t="e">
        <f t="shared" si="69"/>
        <v>#DIV/0!</v>
      </c>
      <c r="I425" s="37" t="e">
        <f t="shared" si="70"/>
        <v>#DIV/0!</v>
      </c>
      <c r="J425" s="40" t="e">
        <f t="shared" si="71"/>
        <v>#DIV/0!</v>
      </c>
      <c r="K425" s="37" t="e">
        <f t="shared" si="72"/>
        <v>#DIV/0!</v>
      </c>
      <c r="L425" s="37" t="e">
        <f t="shared" si="73"/>
        <v>#DIV/0!</v>
      </c>
      <c r="M425" s="37" t="e">
        <f t="shared" si="74"/>
        <v>#DIV/0!</v>
      </c>
      <c r="N425" s="41" t="e">
        <f>'jan-nov'!M425</f>
        <v>#DIV/0!</v>
      </c>
      <c r="O425" s="41" t="e">
        <f t="shared" si="75"/>
        <v>#DIV/0!</v>
      </c>
    </row>
    <row r="426" spans="1:15" x14ac:dyDescent="0.2">
      <c r="A426" s="33">
        <v>2021</v>
      </c>
      <c r="B426" s="34" t="s">
        <v>475</v>
      </c>
      <c r="C426" s="35"/>
      <c r="D426" s="36"/>
      <c r="E426" s="37" t="e">
        <f t="shared" si="66"/>
        <v>#DIV/0!</v>
      </c>
      <c r="F426" s="38" t="str">
        <f t="shared" si="67"/>
        <v/>
      </c>
      <c r="G426" s="39" t="e">
        <f t="shared" si="68"/>
        <v>#DIV/0!</v>
      </c>
      <c r="H426" s="39" t="e">
        <f t="shared" si="69"/>
        <v>#DIV/0!</v>
      </c>
      <c r="I426" s="37" t="e">
        <f t="shared" si="70"/>
        <v>#DIV/0!</v>
      </c>
      <c r="J426" s="40" t="e">
        <f t="shared" si="71"/>
        <v>#DIV/0!</v>
      </c>
      <c r="K426" s="37" t="e">
        <f t="shared" si="72"/>
        <v>#DIV/0!</v>
      </c>
      <c r="L426" s="37" t="e">
        <f t="shared" si="73"/>
        <v>#DIV/0!</v>
      </c>
      <c r="M426" s="37" t="e">
        <f t="shared" si="74"/>
        <v>#DIV/0!</v>
      </c>
      <c r="N426" s="41" t="e">
        <f>'jan-nov'!M426</f>
        <v>#DIV/0!</v>
      </c>
      <c r="O426" s="41" t="e">
        <f t="shared" si="75"/>
        <v>#DIV/0!</v>
      </c>
    </row>
    <row r="427" spans="1:15" x14ac:dyDescent="0.2">
      <c r="A427" s="33">
        <v>2022</v>
      </c>
      <c r="B427" s="34" t="s">
        <v>476</v>
      </c>
      <c r="C427" s="35"/>
      <c r="D427" s="36"/>
      <c r="E427" s="37" t="e">
        <f t="shared" si="66"/>
        <v>#DIV/0!</v>
      </c>
      <c r="F427" s="38" t="str">
        <f t="shared" si="67"/>
        <v/>
      </c>
      <c r="G427" s="39" t="e">
        <f t="shared" si="68"/>
        <v>#DIV/0!</v>
      </c>
      <c r="H427" s="39" t="e">
        <f t="shared" si="69"/>
        <v>#DIV/0!</v>
      </c>
      <c r="I427" s="37" t="e">
        <f t="shared" si="70"/>
        <v>#DIV/0!</v>
      </c>
      <c r="J427" s="40" t="e">
        <f t="shared" si="71"/>
        <v>#DIV/0!</v>
      </c>
      <c r="K427" s="37" t="e">
        <f t="shared" si="72"/>
        <v>#DIV/0!</v>
      </c>
      <c r="L427" s="37" t="e">
        <f t="shared" si="73"/>
        <v>#DIV/0!</v>
      </c>
      <c r="M427" s="37" t="e">
        <f t="shared" si="74"/>
        <v>#DIV/0!</v>
      </c>
      <c r="N427" s="41" t="e">
        <f>'jan-nov'!M427</f>
        <v>#DIV/0!</v>
      </c>
      <c r="O427" s="41" t="e">
        <f t="shared" si="75"/>
        <v>#DIV/0!</v>
      </c>
    </row>
    <row r="428" spans="1:15" x14ac:dyDescent="0.2">
      <c r="A428" s="33">
        <v>2023</v>
      </c>
      <c r="B428" s="34" t="s">
        <v>477</v>
      </c>
      <c r="C428" s="35"/>
      <c r="D428" s="36"/>
      <c r="E428" s="37" t="e">
        <f t="shared" si="66"/>
        <v>#DIV/0!</v>
      </c>
      <c r="F428" s="38" t="str">
        <f t="shared" si="67"/>
        <v/>
      </c>
      <c r="G428" s="39" t="e">
        <f t="shared" si="68"/>
        <v>#DIV/0!</v>
      </c>
      <c r="H428" s="39" t="e">
        <f t="shared" si="69"/>
        <v>#DIV/0!</v>
      </c>
      <c r="I428" s="37" t="e">
        <f t="shared" si="70"/>
        <v>#DIV/0!</v>
      </c>
      <c r="J428" s="40" t="e">
        <f t="shared" si="71"/>
        <v>#DIV/0!</v>
      </c>
      <c r="K428" s="37" t="e">
        <f t="shared" si="72"/>
        <v>#DIV/0!</v>
      </c>
      <c r="L428" s="37" t="e">
        <f t="shared" si="73"/>
        <v>#DIV/0!</v>
      </c>
      <c r="M428" s="37" t="e">
        <f t="shared" si="74"/>
        <v>#DIV/0!</v>
      </c>
      <c r="N428" s="41" t="e">
        <f>'jan-nov'!M428</f>
        <v>#DIV/0!</v>
      </c>
      <c r="O428" s="41" t="e">
        <f t="shared" si="75"/>
        <v>#DIV/0!</v>
      </c>
    </row>
    <row r="429" spans="1:15" x14ac:dyDescent="0.2">
      <c r="A429" s="33">
        <v>2024</v>
      </c>
      <c r="B429" s="34" t="s">
        <v>478</v>
      </c>
      <c r="C429" s="35"/>
      <c r="D429" s="36"/>
      <c r="E429" s="37" t="e">
        <f t="shared" si="66"/>
        <v>#DIV/0!</v>
      </c>
      <c r="F429" s="38" t="str">
        <f t="shared" si="67"/>
        <v/>
      </c>
      <c r="G429" s="39" t="e">
        <f t="shared" si="68"/>
        <v>#DIV/0!</v>
      </c>
      <c r="H429" s="39" t="e">
        <f t="shared" si="69"/>
        <v>#DIV/0!</v>
      </c>
      <c r="I429" s="37" t="e">
        <f t="shared" si="70"/>
        <v>#DIV/0!</v>
      </c>
      <c r="J429" s="40" t="e">
        <f t="shared" si="71"/>
        <v>#DIV/0!</v>
      </c>
      <c r="K429" s="37" t="e">
        <f t="shared" si="72"/>
        <v>#DIV/0!</v>
      </c>
      <c r="L429" s="37" t="e">
        <f t="shared" si="73"/>
        <v>#DIV/0!</v>
      </c>
      <c r="M429" s="37" t="e">
        <f t="shared" si="74"/>
        <v>#DIV/0!</v>
      </c>
      <c r="N429" s="41" t="e">
        <f>'jan-nov'!M429</f>
        <v>#DIV/0!</v>
      </c>
      <c r="O429" s="41" t="e">
        <f t="shared" si="75"/>
        <v>#DIV/0!</v>
      </c>
    </row>
    <row r="430" spans="1:15" x14ac:dyDescent="0.2">
      <c r="A430" s="33">
        <v>2025</v>
      </c>
      <c r="B430" s="34" t="s">
        <v>479</v>
      </c>
      <c r="C430" s="35"/>
      <c r="D430" s="36"/>
      <c r="E430" s="37" t="e">
        <f t="shared" si="66"/>
        <v>#DIV/0!</v>
      </c>
      <c r="F430" s="38" t="str">
        <f t="shared" si="67"/>
        <v/>
      </c>
      <c r="G430" s="39" t="e">
        <f t="shared" si="68"/>
        <v>#DIV/0!</v>
      </c>
      <c r="H430" s="39" t="e">
        <f t="shared" si="69"/>
        <v>#DIV/0!</v>
      </c>
      <c r="I430" s="37" t="e">
        <f t="shared" si="70"/>
        <v>#DIV/0!</v>
      </c>
      <c r="J430" s="40" t="e">
        <f t="shared" si="71"/>
        <v>#DIV/0!</v>
      </c>
      <c r="K430" s="37" t="e">
        <f t="shared" si="72"/>
        <v>#DIV/0!</v>
      </c>
      <c r="L430" s="37" t="e">
        <f t="shared" si="73"/>
        <v>#DIV/0!</v>
      </c>
      <c r="M430" s="37" t="e">
        <f t="shared" si="74"/>
        <v>#DIV/0!</v>
      </c>
      <c r="N430" s="41" t="e">
        <f>'jan-nov'!M430</f>
        <v>#DIV/0!</v>
      </c>
      <c r="O430" s="41" t="e">
        <f t="shared" si="75"/>
        <v>#DIV/0!</v>
      </c>
    </row>
    <row r="431" spans="1:15" x14ac:dyDescent="0.2">
      <c r="A431" s="33">
        <v>2027</v>
      </c>
      <c r="B431" s="34" t="s">
        <v>480</v>
      </c>
      <c r="C431" s="35"/>
      <c r="D431" s="36"/>
      <c r="E431" s="37" t="e">
        <f t="shared" si="66"/>
        <v>#DIV/0!</v>
      </c>
      <c r="F431" s="38" t="str">
        <f t="shared" si="67"/>
        <v/>
      </c>
      <c r="G431" s="39" t="e">
        <f t="shared" si="68"/>
        <v>#DIV/0!</v>
      </c>
      <c r="H431" s="39" t="e">
        <f t="shared" si="69"/>
        <v>#DIV/0!</v>
      </c>
      <c r="I431" s="37" t="e">
        <f t="shared" si="70"/>
        <v>#DIV/0!</v>
      </c>
      <c r="J431" s="40" t="e">
        <f t="shared" si="71"/>
        <v>#DIV/0!</v>
      </c>
      <c r="K431" s="37" t="e">
        <f t="shared" si="72"/>
        <v>#DIV/0!</v>
      </c>
      <c r="L431" s="37" t="e">
        <f t="shared" si="73"/>
        <v>#DIV/0!</v>
      </c>
      <c r="M431" s="37" t="e">
        <f t="shared" si="74"/>
        <v>#DIV/0!</v>
      </c>
      <c r="N431" s="41" t="e">
        <f>'jan-nov'!M431</f>
        <v>#DIV/0!</v>
      </c>
      <c r="O431" s="41" t="e">
        <f t="shared" si="75"/>
        <v>#DIV/0!</v>
      </c>
    </row>
    <row r="432" spans="1:15" x14ac:dyDescent="0.2">
      <c r="A432" s="33">
        <v>2028</v>
      </c>
      <c r="B432" s="34" t="s">
        <v>481</v>
      </c>
      <c r="C432" s="35"/>
      <c r="D432" s="36"/>
      <c r="E432" s="37" t="e">
        <f t="shared" si="66"/>
        <v>#DIV/0!</v>
      </c>
      <c r="F432" s="38" t="str">
        <f t="shared" si="67"/>
        <v/>
      </c>
      <c r="G432" s="39" t="e">
        <f t="shared" si="68"/>
        <v>#DIV/0!</v>
      </c>
      <c r="H432" s="39" t="e">
        <f t="shared" si="69"/>
        <v>#DIV/0!</v>
      </c>
      <c r="I432" s="37" t="e">
        <f t="shared" si="70"/>
        <v>#DIV/0!</v>
      </c>
      <c r="J432" s="40" t="e">
        <f t="shared" si="71"/>
        <v>#DIV/0!</v>
      </c>
      <c r="K432" s="37" t="e">
        <f t="shared" si="72"/>
        <v>#DIV/0!</v>
      </c>
      <c r="L432" s="37" t="e">
        <f t="shared" si="73"/>
        <v>#DIV/0!</v>
      </c>
      <c r="M432" s="37" t="e">
        <f t="shared" si="74"/>
        <v>#DIV/0!</v>
      </c>
      <c r="N432" s="41" t="e">
        <f>'jan-nov'!M432</f>
        <v>#DIV/0!</v>
      </c>
      <c r="O432" s="41" t="e">
        <f t="shared" si="75"/>
        <v>#DIV/0!</v>
      </c>
    </row>
    <row r="433" spans="1:15" x14ac:dyDescent="0.2">
      <c r="A433" s="33">
        <v>2030</v>
      </c>
      <c r="B433" s="34" t="s">
        <v>482</v>
      </c>
      <c r="C433" s="35"/>
      <c r="D433" s="36"/>
      <c r="E433" s="37" t="e">
        <f t="shared" si="66"/>
        <v>#DIV/0!</v>
      </c>
      <c r="F433" s="38" t="str">
        <f t="shared" si="67"/>
        <v/>
      </c>
      <c r="G433" s="39" t="e">
        <f t="shared" si="68"/>
        <v>#DIV/0!</v>
      </c>
      <c r="H433" s="39" t="e">
        <f t="shared" si="69"/>
        <v>#DIV/0!</v>
      </c>
      <c r="I433" s="37" t="e">
        <f t="shared" si="70"/>
        <v>#DIV/0!</v>
      </c>
      <c r="J433" s="40" t="e">
        <f t="shared" si="71"/>
        <v>#DIV/0!</v>
      </c>
      <c r="K433" s="37" t="e">
        <f t="shared" si="72"/>
        <v>#DIV/0!</v>
      </c>
      <c r="L433" s="37" t="e">
        <f t="shared" si="73"/>
        <v>#DIV/0!</v>
      </c>
      <c r="M433" s="37" t="e">
        <f t="shared" si="74"/>
        <v>#DIV/0!</v>
      </c>
      <c r="N433" s="41" t="e">
        <f>'jan-nov'!M433</f>
        <v>#DIV/0!</v>
      </c>
      <c r="O433" s="41" t="e">
        <f t="shared" si="75"/>
        <v>#DIV/0!</v>
      </c>
    </row>
    <row r="434" spans="1:15" x14ac:dyDescent="0.2">
      <c r="A434" s="42"/>
      <c r="B434" s="34"/>
      <c r="C434" s="36"/>
      <c r="D434" s="43"/>
      <c r="E434" s="37"/>
      <c r="F434" s="38"/>
      <c r="G434" s="39"/>
      <c r="H434" s="39"/>
      <c r="I434" s="37"/>
      <c r="J434" s="40"/>
      <c r="K434" s="37"/>
      <c r="L434" s="34"/>
      <c r="M434" s="37"/>
      <c r="N434" s="41"/>
      <c r="O434" s="41"/>
    </row>
    <row r="435" spans="1:15" ht="13.5" thickBot="1" x14ac:dyDescent="0.25">
      <c r="A435" s="44"/>
      <c r="B435" s="44" t="s">
        <v>32</v>
      </c>
      <c r="C435" s="45">
        <f>SUM(C8:C434)</f>
        <v>0</v>
      </c>
      <c r="D435" s="46">
        <f>SUM(D8:D433)</f>
        <v>0</v>
      </c>
      <c r="E435" s="46" t="e">
        <f>(C435*1000)/D435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jan!M435</f>
        <v>6.7986547946929932E-8</v>
      </c>
      <c r="O435" s="46" t="e">
        <f t="shared" ref="O435" si="76">M435-N435</f>
        <v>#DIV/0!</v>
      </c>
    </row>
    <row r="436" spans="1:15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N436" s="34"/>
      <c r="O436" s="51"/>
    </row>
    <row r="437" spans="1:15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K437" s="34"/>
      <c r="L437" s="34"/>
      <c r="M437" s="58"/>
      <c r="N437" s="34"/>
      <c r="O437" s="3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29" sqref="A8:B429"/>
    </sheetView>
  </sheetViews>
  <sheetFormatPr baseColWidth="10" defaultColWidth="8.7109375" defaultRowHeight="12.75" x14ac:dyDescent="0.2"/>
  <cols>
    <col min="1" max="1" width="6.5703125" style="2" customWidth="1"/>
    <col min="2" max="2" width="14" style="2" bestFit="1" customWidth="1"/>
    <col min="3" max="3" width="13.285156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3" style="2" customWidth="1"/>
    <col min="13" max="200" width="11.42578125" style="2" customWidth="1"/>
    <col min="201" max="16384" width="8.7109375" style="2"/>
  </cols>
  <sheetData>
    <row r="1" spans="1:16" ht="22.5" customHeight="1" x14ac:dyDescent="0.2">
      <c r="A1" s="78" t="s">
        <v>502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6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503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</row>
    <row r="3" spans="1:16" x14ac:dyDescent="0.2">
      <c r="A3" s="81"/>
      <c r="B3" s="81"/>
      <c r="C3" s="8" t="s">
        <v>8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</row>
    <row r="4" spans="1:16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</row>
    <row r="5" spans="1:16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73" t="s">
        <v>28</v>
      </c>
      <c r="I5" s="70"/>
      <c r="J5" s="26" t="s">
        <v>29</v>
      </c>
      <c r="K5" s="22"/>
      <c r="L5" s="23" t="s">
        <v>30</v>
      </c>
      <c r="M5" s="23" t="s">
        <v>31</v>
      </c>
    </row>
    <row r="6" spans="1:16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</row>
    <row r="7" spans="1:16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67"/>
      <c r="L7" s="29"/>
      <c r="M7" s="29"/>
    </row>
    <row r="8" spans="1:16" s="34" customFormat="1" x14ac:dyDescent="0.2">
      <c r="A8" s="33">
        <v>101</v>
      </c>
      <c r="B8" s="34" t="s">
        <v>504</v>
      </c>
      <c r="C8" s="36">
        <v>89803206</v>
      </c>
      <c r="D8" s="77">
        <v>31037</v>
      </c>
      <c r="E8" s="37">
        <f>(C8)/D8</f>
        <v>2893.4241711505624</v>
      </c>
      <c r="F8" s="38">
        <f>IF(ISNUMBER(C8),E8/E$435,"")</f>
        <v>0.79336439919255597</v>
      </c>
      <c r="G8" s="39">
        <f>(E$435-E8)*0.6</f>
        <v>452.16380463124284</v>
      </c>
      <c r="H8" s="39">
        <f>IF(E8&gt;=E$435*0.9,0,IF(E8&lt;0.9*E$435,(E$435*0.9-E8)*0.35))</f>
        <v>136.11615144113287</v>
      </c>
      <c r="I8" s="68">
        <f>G8+H8</f>
        <v>588.27995607237574</v>
      </c>
      <c r="J8" s="40">
        <f>I$437</f>
        <v>-35.453845465439485</v>
      </c>
      <c r="K8" s="37">
        <f t="shared" ref="K8" si="1">I8+J8</f>
        <v>552.82611060693625</v>
      </c>
      <c r="L8" s="37">
        <f>(I8*D8)</f>
        <v>18258444.996618327</v>
      </c>
      <c r="M8" s="37">
        <f>(K8*D8)</f>
        <v>17158063.99490748</v>
      </c>
      <c r="N8" s="63"/>
      <c r="O8" s="74"/>
      <c r="P8" s="69"/>
    </row>
    <row r="9" spans="1:16" s="34" customFormat="1" x14ac:dyDescent="0.2">
      <c r="A9" s="33">
        <v>104</v>
      </c>
      <c r="B9" s="34" t="s">
        <v>505</v>
      </c>
      <c r="C9" s="36">
        <v>101394129</v>
      </c>
      <c r="D9" s="77">
        <v>32588</v>
      </c>
      <c r="E9" s="37">
        <f t="shared" ref="E9:E72" si="2">(C9)/D9</f>
        <v>3111.3946544740397</v>
      </c>
      <c r="F9" s="38">
        <f t="shared" ref="F9:F72" si="3">IF(ISNUMBER(C9),E9/E$435,"")</f>
        <v>0.85313096341354833</v>
      </c>
      <c r="G9" s="39">
        <f t="shared" ref="G9:G72" si="4">(E$435-E9)*0.6</f>
        <v>321.3815146371565</v>
      </c>
      <c r="H9" s="39">
        <f t="shared" ref="H9:H72" si="5">IF(E9&gt;=E$435*0.9,0,IF(E9&lt;0.9*E$435,(E$435*0.9-E9)*0.35))</f>
        <v>59.826482277915822</v>
      </c>
      <c r="I9" s="68">
        <f t="shared" ref="I9:I72" si="6">G9+H9</f>
        <v>381.20799691507233</v>
      </c>
      <c r="J9" s="40">
        <f t="shared" ref="J9:J72" si="7">I$437</f>
        <v>-35.453845465439485</v>
      </c>
      <c r="K9" s="37">
        <f t="shared" ref="K9:K72" si="8">I9+J9</f>
        <v>345.75415144963284</v>
      </c>
      <c r="L9" s="37">
        <f t="shared" ref="L9:L72" si="9">(I9*D9)</f>
        <v>12422806.203468377</v>
      </c>
      <c r="M9" s="37">
        <f t="shared" ref="M9:M72" si="10">(K9*D9)</f>
        <v>11267436.287440635</v>
      </c>
      <c r="N9" s="63"/>
      <c r="O9" s="74"/>
      <c r="P9" s="69"/>
    </row>
    <row r="10" spans="1:16" s="34" customFormat="1" x14ac:dyDescent="0.2">
      <c r="A10" s="33">
        <v>105</v>
      </c>
      <c r="B10" s="34" t="s">
        <v>506</v>
      </c>
      <c r="C10" s="36">
        <v>166537033</v>
      </c>
      <c r="D10" s="77">
        <v>55543</v>
      </c>
      <c r="E10" s="37">
        <f t="shared" si="2"/>
        <v>2998.3442197936733</v>
      </c>
      <c r="F10" s="38">
        <f t="shared" si="3"/>
        <v>0.82213302295154511</v>
      </c>
      <c r="G10" s="39">
        <f t="shared" si="4"/>
        <v>389.2117754453763</v>
      </c>
      <c r="H10" s="39">
        <f t="shared" si="5"/>
        <v>99.394134416044054</v>
      </c>
      <c r="I10" s="68">
        <f t="shared" si="6"/>
        <v>488.60590986142034</v>
      </c>
      <c r="J10" s="40">
        <f t="shared" si="7"/>
        <v>-35.453845465439485</v>
      </c>
      <c r="K10" s="37">
        <f t="shared" si="8"/>
        <v>453.15206439598086</v>
      </c>
      <c r="L10" s="37">
        <f t="shared" si="9"/>
        <v>27138638.05143287</v>
      </c>
      <c r="M10" s="37">
        <f t="shared" si="10"/>
        <v>25169425.112745963</v>
      </c>
      <c r="N10" s="63"/>
      <c r="O10" s="74"/>
      <c r="P10" s="69"/>
    </row>
    <row r="11" spans="1:16" s="34" customFormat="1" x14ac:dyDescent="0.2">
      <c r="A11" s="33">
        <v>106</v>
      </c>
      <c r="B11" s="34" t="s">
        <v>507</v>
      </c>
      <c r="C11" s="36">
        <v>253402935</v>
      </c>
      <c r="D11" s="77">
        <v>80977</v>
      </c>
      <c r="E11" s="37">
        <f t="shared" si="2"/>
        <v>3129.3198686046653</v>
      </c>
      <c r="F11" s="38">
        <f t="shared" si="3"/>
        <v>0.85804597963582818</v>
      </c>
      <c r="G11" s="39">
        <f t="shared" si="4"/>
        <v>310.62638615878114</v>
      </c>
      <c r="H11" s="39">
        <f t="shared" si="5"/>
        <v>53.552657332196873</v>
      </c>
      <c r="I11" s="68">
        <f t="shared" si="6"/>
        <v>364.17904349097802</v>
      </c>
      <c r="J11" s="40">
        <f t="shared" si="7"/>
        <v>-35.453845465439485</v>
      </c>
      <c r="K11" s="37">
        <f t="shared" si="8"/>
        <v>328.72519802553853</v>
      </c>
      <c r="L11" s="37">
        <f t="shared" si="9"/>
        <v>29490126.404768925</v>
      </c>
      <c r="M11" s="37">
        <f t="shared" si="10"/>
        <v>26619180.360514034</v>
      </c>
      <c r="N11" s="63"/>
      <c r="O11" s="74"/>
      <c r="P11" s="69"/>
    </row>
    <row r="12" spans="1:16" s="34" customFormat="1" x14ac:dyDescent="0.2">
      <c r="A12" s="33">
        <v>111</v>
      </c>
      <c r="B12" s="34" t="s">
        <v>508</v>
      </c>
      <c r="C12" s="36">
        <v>16205145</v>
      </c>
      <c r="D12" s="77">
        <v>4540</v>
      </c>
      <c r="E12" s="37">
        <f t="shared" si="2"/>
        <v>3569.4151982378853</v>
      </c>
      <c r="F12" s="38">
        <f t="shared" si="3"/>
        <v>0.97871821644895629</v>
      </c>
      <c r="G12" s="39">
        <f t="shared" si="4"/>
        <v>46.569188378849141</v>
      </c>
      <c r="H12" s="39">
        <f t="shared" si="5"/>
        <v>0</v>
      </c>
      <c r="I12" s="68">
        <f t="shared" si="6"/>
        <v>46.569188378849141</v>
      </c>
      <c r="J12" s="40">
        <f t="shared" si="7"/>
        <v>-35.453845465439485</v>
      </c>
      <c r="K12" s="37">
        <f t="shared" si="8"/>
        <v>11.115342913409656</v>
      </c>
      <c r="L12" s="37">
        <f t="shared" si="9"/>
        <v>211424.1152399751</v>
      </c>
      <c r="M12" s="37">
        <f t="shared" si="10"/>
        <v>50463.656826879836</v>
      </c>
      <c r="N12" s="63"/>
      <c r="O12" s="74"/>
      <c r="P12" s="69"/>
    </row>
    <row r="13" spans="1:16" s="34" customFormat="1" x14ac:dyDescent="0.2">
      <c r="A13" s="33">
        <v>118</v>
      </c>
      <c r="B13" s="34" t="s">
        <v>509</v>
      </c>
      <c r="C13" s="36">
        <v>4109387</v>
      </c>
      <c r="D13" s="77">
        <v>1399</v>
      </c>
      <c r="E13" s="37">
        <f t="shared" si="2"/>
        <v>2937.374553252323</v>
      </c>
      <c r="F13" s="38">
        <f t="shared" si="3"/>
        <v>0.80541540396334321</v>
      </c>
      <c r="G13" s="39">
        <f t="shared" si="4"/>
        <v>425.79357537018649</v>
      </c>
      <c r="H13" s="39">
        <f t="shared" si="5"/>
        <v>120.73351770551666</v>
      </c>
      <c r="I13" s="68">
        <f t="shared" si="6"/>
        <v>546.52709307570319</v>
      </c>
      <c r="J13" s="40">
        <f t="shared" si="7"/>
        <v>-35.453845465439485</v>
      </c>
      <c r="K13" s="37">
        <f t="shared" si="8"/>
        <v>511.07324761026371</v>
      </c>
      <c r="L13" s="37">
        <f t="shared" si="9"/>
        <v>764591.40321290877</v>
      </c>
      <c r="M13" s="37">
        <f t="shared" si="10"/>
        <v>714991.47340675897</v>
      </c>
      <c r="N13" s="63"/>
      <c r="O13" s="74"/>
      <c r="P13" s="69"/>
    </row>
    <row r="14" spans="1:16" s="34" customFormat="1" x14ac:dyDescent="0.2">
      <c r="A14" s="33">
        <v>119</v>
      </c>
      <c r="B14" s="34" t="s">
        <v>510</v>
      </c>
      <c r="C14" s="36">
        <v>10193004</v>
      </c>
      <c r="D14" s="77">
        <v>3567</v>
      </c>
      <c r="E14" s="37">
        <f t="shared" si="2"/>
        <v>2857.5845248107653</v>
      </c>
      <c r="F14" s="38">
        <f t="shared" si="3"/>
        <v>0.78353732310424773</v>
      </c>
      <c r="G14" s="39">
        <f t="shared" si="4"/>
        <v>473.66759243512115</v>
      </c>
      <c r="H14" s="39">
        <f t="shared" si="5"/>
        <v>148.66002766006187</v>
      </c>
      <c r="I14" s="68">
        <f t="shared" si="6"/>
        <v>622.32762009518297</v>
      </c>
      <c r="J14" s="40">
        <f t="shared" si="7"/>
        <v>-35.453845465439485</v>
      </c>
      <c r="K14" s="37">
        <f t="shared" si="8"/>
        <v>586.87377462974348</v>
      </c>
      <c r="L14" s="37">
        <f t="shared" si="9"/>
        <v>2219842.6208795179</v>
      </c>
      <c r="M14" s="37">
        <f t="shared" si="10"/>
        <v>2093378.754104295</v>
      </c>
      <c r="N14" s="63"/>
      <c r="O14" s="74"/>
      <c r="P14" s="69"/>
    </row>
    <row r="15" spans="1:16" s="34" customFormat="1" x14ac:dyDescent="0.2">
      <c r="A15" s="33">
        <v>121</v>
      </c>
      <c r="B15" s="34" t="s">
        <v>511</v>
      </c>
      <c r="C15" s="36">
        <v>2429915</v>
      </c>
      <c r="D15" s="77">
        <v>682</v>
      </c>
      <c r="E15" s="37">
        <f t="shared" si="2"/>
        <v>3562.925219941349</v>
      </c>
      <c r="F15" s="38">
        <f t="shared" si="3"/>
        <v>0.97693869245681486</v>
      </c>
      <c r="G15" s="39">
        <f t="shared" si="4"/>
        <v>50.463175356770897</v>
      </c>
      <c r="H15" s="39">
        <f t="shared" si="5"/>
        <v>0</v>
      </c>
      <c r="I15" s="68">
        <f t="shared" si="6"/>
        <v>50.463175356770897</v>
      </c>
      <c r="J15" s="40">
        <f t="shared" si="7"/>
        <v>-35.453845465439485</v>
      </c>
      <c r="K15" s="37">
        <f t="shared" si="8"/>
        <v>15.009329891331411</v>
      </c>
      <c r="L15" s="37">
        <f t="shared" si="9"/>
        <v>34415.885593317755</v>
      </c>
      <c r="M15" s="37">
        <f t="shared" si="10"/>
        <v>10236.362985888023</v>
      </c>
      <c r="N15" s="63"/>
      <c r="O15" s="74"/>
      <c r="P15" s="69"/>
    </row>
    <row r="16" spans="1:16" s="34" customFormat="1" x14ac:dyDescent="0.2">
      <c r="A16" s="33">
        <v>122</v>
      </c>
      <c r="B16" s="34" t="s">
        <v>512</v>
      </c>
      <c r="C16" s="36">
        <v>15623281</v>
      </c>
      <c r="D16" s="77">
        <v>5337</v>
      </c>
      <c r="E16" s="37">
        <f t="shared" si="2"/>
        <v>2927.3526325651114</v>
      </c>
      <c r="F16" s="38">
        <f t="shared" si="3"/>
        <v>0.80266743663658824</v>
      </c>
      <c r="G16" s="39">
        <f t="shared" si="4"/>
        <v>431.80672778251346</v>
      </c>
      <c r="H16" s="39">
        <f t="shared" si="5"/>
        <v>124.24118994604072</v>
      </c>
      <c r="I16" s="68">
        <f t="shared" si="6"/>
        <v>556.04791772855424</v>
      </c>
      <c r="J16" s="40">
        <f t="shared" si="7"/>
        <v>-35.453845465439485</v>
      </c>
      <c r="K16" s="37">
        <f t="shared" si="8"/>
        <v>520.59407226311475</v>
      </c>
      <c r="L16" s="37">
        <f t="shared" si="9"/>
        <v>2967627.7369172941</v>
      </c>
      <c r="M16" s="37">
        <f t="shared" si="10"/>
        <v>2778410.5636682436</v>
      </c>
      <c r="N16" s="63"/>
      <c r="O16" s="74"/>
      <c r="P16" s="69"/>
    </row>
    <row r="17" spans="1:16" s="34" customFormat="1" x14ac:dyDescent="0.2">
      <c r="A17" s="33">
        <v>123</v>
      </c>
      <c r="B17" s="34" t="s">
        <v>513</v>
      </c>
      <c r="C17" s="36">
        <v>17587495</v>
      </c>
      <c r="D17" s="77">
        <v>5853</v>
      </c>
      <c r="E17" s="37">
        <f t="shared" si="2"/>
        <v>3004.8684435332307</v>
      </c>
      <c r="F17" s="38">
        <f t="shared" si="3"/>
        <v>0.8239219368961167</v>
      </c>
      <c r="G17" s="39">
        <f t="shared" si="4"/>
        <v>385.2972412016419</v>
      </c>
      <c r="H17" s="39">
        <f t="shared" si="5"/>
        <v>97.110656107198992</v>
      </c>
      <c r="I17" s="68">
        <f t="shared" si="6"/>
        <v>482.40789730884092</v>
      </c>
      <c r="J17" s="40">
        <f t="shared" si="7"/>
        <v>-35.453845465439485</v>
      </c>
      <c r="K17" s="37">
        <f t="shared" si="8"/>
        <v>446.95405184340143</v>
      </c>
      <c r="L17" s="37">
        <f t="shared" si="9"/>
        <v>2823533.4229486459</v>
      </c>
      <c r="M17" s="37">
        <f t="shared" si="10"/>
        <v>2616022.0654394287</v>
      </c>
      <c r="N17" s="63"/>
      <c r="O17" s="74"/>
      <c r="P17" s="69"/>
    </row>
    <row r="18" spans="1:16" s="34" customFormat="1" x14ac:dyDescent="0.2">
      <c r="A18" s="33">
        <v>124</v>
      </c>
      <c r="B18" s="34" t="s">
        <v>514</v>
      </c>
      <c r="C18" s="36">
        <v>46424115</v>
      </c>
      <c r="D18" s="77">
        <v>15810</v>
      </c>
      <c r="E18" s="37">
        <f t="shared" si="2"/>
        <v>2936.3766603415561</v>
      </c>
      <c r="F18" s="38">
        <f t="shared" si="3"/>
        <v>0.80514178604119313</v>
      </c>
      <c r="G18" s="39">
        <f t="shared" si="4"/>
        <v>426.39231111664668</v>
      </c>
      <c r="H18" s="39">
        <f t="shared" si="5"/>
        <v>121.08278022428509</v>
      </c>
      <c r="I18" s="68">
        <f t="shared" si="6"/>
        <v>547.47509134093173</v>
      </c>
      <c r="J18" s="40">
        <f t="shared" si="7"/>
        <v>-35.453845465439485</v>
      </c>
      <c r="K18" s="37">
        <f t="shared" si="8"/>
        <v>512.02124587549224</v>
      </c>
      <c r="L18" s="37">
        <f t="shared" si="9"/>
        <v>8655581.1941001303</v>
      </c>
      <c r="M18" s="37">
        <f t="shared" si="10"/>
        <v>8095055.8972915327</v>
      </c>
      <c r="N18" s="63"/>
      <c r="O18" s="74"/>
      <c r="P18" s="69"/>
    </row>
    <row r="19" spans="1:16" s="34" customFormat="1" x14ac:dyDescent="0.2">
      <c r="A19" s="33">
        <v>125</v>
      </c>
      <c r="B19" s="34" t="s">
        <v>515</v>
      </c>
      <c r="C19" s="36">
        <v>32935370</v>
      </c>
      <c r="D19" s="77">
        <v>11414</v>
      </c>
      <c r="E19" s="37">
        <f t="shared" si="2"/>
        <v>2885.5239179954442</v>
      </c>
      <c r="F19" s="38">
        <f t="shared" si="3"/>
        <v>0.79119818393093844</v>
      </c>
      <c r="G19" s="39">
        <f t="shared" si="4"/>
        <v>456.9039565243138</v>
      </c>
      <c r="H19" s="39">
        <f t="shared" si="5"/>
        <v>138.88124004542425</v>
      </c>
      <c r="I19" s="68">
        <f t="shared" si="6"/>
        <v>595.78519656973799</v>
      </c>
      <c r="J19" s="40">
        <f t="shared" si="7"/>
        <v>-35.453845465439485</v>
      </c>
      <c r="K19" s="37">
        <f t="shared" si="8"/>
        <v>560.33135110429851</v>
      </c>
      <c r="L19" s="37">
        <f t="shared" si="9"/>
        <v>6800292.2336469898</v>
      </c>
      <c r="M19" s="37">
        <f t="shared" si="10"/>
        <v>6395622.0415044632</v>
      </c>
      <c r="N19" s="63"/>
      <c r="O19" s="74"/>
      <c r="P19" s="69"/>
    </row>
    <row r="20" spans="1:16" s="34" customFormat="1" x14ac:dyDescent="0.2">
      <c r="A20" s="33">
        <v>127</v>
      </c>
      <c r="B20" s="34" t="s">
        <v>516</v>
      </c>
      <c r="C20" s="36">
        <v>11245766</v>
      </c>
      <c r="D20" s="77">
        <v>3831</v>
      </c>
      <c r="E20" s="37">
        <f t="shared" si="2"/>
        <v>2935.4648916731926</v>
      </c>
      <c r="F20" s="38">
        <f t="shared" si="3"/>
        <v>0.80489178301398712</v>
      </c>
      <c r="G20" s="39">
        <f t="shared" si="4"/>
        <v>426.93937231766478</v>
      </c>
      <c r="H20" s="39">
        <f t="shared" si="5"/>
        <v>121.40189925821231</v>
      </c>
      <c r="I20" s="68">
        <f t="shared" si="6"/>
        <v>548.34127157587704</v>
      </c>
      <c r="J20" s="40">
        <f t="shared" si="7"/>
        <v>-35.453845465439485</v>
      </c>
      <c r="K20" s="37">
        <f t="shared" si="8"/>
        <v>512.88742611043756</v>
      </c>
      <c r="L20" s="37">
        <f t="shared" si="9"/>
        <v>2100695.4114071848</v>
      </c>
      <c r="M20" s="37">
        <f t="shared" si="10"/>
        <v>1964871.7294290862</v>
      </c>
      <c r="N20" s="63"/>
      <c r="O20" s="74"/>
      <c r="P20" s="69"/>
    </row>
    <row r="21" spans="1:16" s="34" customFormat="1" x14ac:dyDescent="0.2">
      <c r="A21" s="33">
        <v>128</v>
      </c>
      <c r="B21" s="34" t="s">
        <v>517</v>
      </c>
      <c r="C21" s="36">
        <v>23412782</v>
      </c>
      <c r="D21" s="77">
        <v>8202</v>
      </c>
      <c r="E21" s="37">
        <f t="shared" si="2"/>
        <v>2854.521092416484</v>
      </c>
      <c r="F21" s="38">
        <f t="shared" si="3"/>
        <v>0.78269734318523376</v>
      </c>
      <c r="G21" s="39">
        <f t="shared" si="4"/>
        <v>475.50565187168991</v>
      </c>
      <c r="H21" s="39">
        <f t="shared" si="5"/>
        <v>149.73222899806035</v>
      </c>
      <c r="I21" s="68">
        <f t="shared" si="6"/>
        <v>625.23788086975026</v>
      </c>
      <c r="J21" s="40">
        <f t="shared" si="7"/>
        <v>-35.453845465439485</v>
      </c>
      <c r="K21" s="37">
        <f t="shared" si="8"/>
        <v>589.78403540431077</v>
      </c>
      <c r="L21" s="37">
        <f t="shared" si="9"/>
        <v>5128201.0988936918</v>
      </c>
      <c r="M21" s="37">
        <f t="shared" si="10"/>
        <v>4837408.6583861569</v>
      </c>
      <c r="N21" s="63"/>
      <c r="O21" s="74"/>
      <c r="P21" s="69"/>
    </row>
    <row r="22" spans="1:16" s="34" customFormat="1" x14ac:dyDescent="0.2">
      <c r="A22" s="33">
        <v>135</v>
      </c>
      <c r="B22" s="34" t="s">
        <v>518</v>
      </c>
      <c r="C22" s="36">
        <v>23880002</v>
      </c>
      <c r="D22" s="77">
        <v>7465</v>
      </c>
      <c r="E22" s="37">
        <f t="shared" si="2"/>
        <v>3198.9286001339583</v>
      </c>
      <c r="F22" s="38">
        <f t="shared" si="3"/>
        <v>0.87713239289625711</v>
      </c>
      <c r="G22" s="39">
        <f t="shared" si="4"/>
        <v>268.86114724120534</v>
      </c>
      <c r="H22" s="39">
        <f t="shared" si="5"/>
        <v>29.189601296944328</v>
      </c>
      <c r="I22" s="68">
        <f t="shared" si="6"/>
        <v>298.05074853814966</v>
      </c>
      <c r="J22" s="40">
        <f t="shared" si="7"/>
        <v>-35.453845465439485</v>
      </c>
      <c r="K22" s="37">
        <f t="shared" si="8"/>
        <v>262.59690307271018</v>
      </c>
      <c r="L22" s="37">
        <f t="shared" si="9"/>
        <v>2224948.8378372872</v>
      </c>
      <c r="M22" s="37">
        <f t="shared" si="10"/>
        <v>1960285.8814377815</v>
      </c>
      <c r="N22" s="63"/>
      <c r="O22" s="74"/>
      <c r="P22" s="69"/>
    </row>
    <row r="23" spans="1:16" s="34" customFormat="1" x14ac:dyDescent="0.2">
      <c r="A23" s="33">
        <v>136</v>
      </c>
      <c r="B23" s="34" t="s">
        <v>519</v>
      </c>
      <c r="C23" s="36">
        <v>51433234</v>
      </c>
      <c r="D23" s="77">
        <v>16083</v>
      </c>
      <c r="E23" s="37">
        <f t="shared" si="2"/>
        <v>3197.9875645091088</v>
      </c>
      <c r="F23" s="38">
        <f t="shared" si="3"/>
        <v>0.87687436499610627</v>
      </c>
      <c r="G23" s="39">
        <f t="shared" si="4"/>
        <v>269.42576861611502</v>
      </c>
      <c r="H23" s="39">
        <f t="shared" si="5"/>
        <v>29.518963765641658</v>
      </c>
      <c r="I23" s="68">
        <f t="shared" si="6"/>
        <v>298.94473238175669</v>
      </c>
      <c r="J23" s="40">
        <f t="shared" si="7"/>
        <v>-35.453845465439485</v>
      </c>
      <c r="K23" s="37">
        <f t="shared" si="8"/>
        <v>263.49088691631721</v>
      </c>
      <c r="L23" s="37">
        <f t="shared" si="9"/>
        <v>4807928.1308957925</v>
      </c>
      <c r="M23" s="37">
        <f t="shared" si="10"/>
        <v>4237723.9342751298</v>
      </c>
      <c r="N23" s="63"/>
      <c r="O23" s="74"/>
      <c r="P23" s="69"/>
    </row>
    <row r="24" spans="1:16" s="34" customFormat="1" x14ac:dyDescent="0.2">
      <c r="A24" s="33">
        <v>137</v>
      </c>
      <c r="B24" s="34" t="s">
        <v>520</v>
      </c>
      <c r="C24" s="36">
        <v>16855684</v>
      </c>
      <c r="D24" s="77">
        <v>5471</v>
      </c>
      <c r="E24" s="37">
        <f t="shared" si="2"/>
        <v>3080.9146408334855</v>
      </c>
      <c r="F24" s="38">
        <f t="shared" si="3"/>
        <v>0.84477347544119086</v>
      </c>
      <c r="G24" s="39">
        <f t="shared" si="4"/>
        <v>339.66952282148901</v>
      </c>
      <c r="H24" s="39">
        <f t="shared" si="5"/>
        <v>70.494487052109818</v>
      </c>
      <c r="I24" s="68">
        <f t="shared" si="6"/>
        <v>410.16400987359884</v>
      </c>
      <c r="J24" s="40">
        <f t="shared" si="7"/>
        <v>-35.453845465439485</v>
      </c>
      <c r="K24" s="37">
        <f t="shared" si="8"/>
        <v>374.71016440815936</v>
      </c>
      <c r="L24" s="37">
        <f t="shared" si="9"/>
        <v>2244007.2980184592</v>
      </c>
      <c r="M24" s="37">
        <f t="shared" si="10"/>
        <v>2050039.3094770398</v>
      </c>
      <c r="N24" s="63"/>
      <c r="O24" s="74"/>
      <c r="P24" s="69"/>
    </row>
    <row r="25" spans="1:16" s="34" customFormat="1" x14ac:dyDescent="0.2">
      <c r="A25" s="33">
        <v>138</v>
      </c>
      <c r="B25" s="34" t="s">
        <v>521</v>
      </c>
      <c r="C25" s="36">
        <v>17746766</v>
      </c>
      <c r="D25" s="77">
        <v>5621</v>
      </c>
      <c r="E25" s="37">
        <f t="shared" si="2"/>
        <v>3157.225760540829</v>
      </c>
      <c r="F25" s="38">
        <f t="shared" si="3"/>
        <v>0.86569765456500503</v>
      </c>
      <c r="G25" s="39">
        <f t="shared" si="4"/>
        <v>293.88285099708293</v>
      </c>
      <c r="H25" s="39">
        <f t="shared" si="5"/>
        <v>43.785595154539578</v>
      </c>
      <c r="I25" s="68">
        <f t="shared" si="6"/>
        <v>337.6684461516225</v>
      </c>
      <c r="J25" s="40">
        <f t="shared" si="7"/>
        <v>-35.453845465439485</v>
      </c>
      <c r="K25" s="37">
        <f t="shared" si="8"/>
        <v>302.21460068618302</v>
      </c>
      <c r="L25" s="37">
        <f t="shared" si="9"/>
        <v>1898034.33581827</v>
      </c>
      <c r="M25" s="37">
        <f t="shared" si="10"/>
        <v>1698748.2704570347</v>
      </c>
      <c r="N25" s="63"/>
      <c r="O25" s="74"/>
      <c r="P25" s="69"/>
    </row>
    <row r="26" spans="1:16" s="34" customFormat="1" x14ac:dyDescent="0.2">
      <c r="A26" s="33">
        <v>211</v>
      </c>
      <c r="B26" s="34" t="s">
        <v>522</v>
      </c>
      <c r="C26" s="36">
        <v>63094256</v>
      </c>
      <c r="D26" s="77">
        <v>17486</v>
      </c>
      <c r="E26" s="37">
        <f t="shared" si="2"/>
        <v>3608.2726752830836</v>
      </c>
      <c r="F26" s="38">
        <f t="shared" si="3"/>
        <v>0.98937276867032775</v>
      </c>
      <c r="G26" s="39">
        <f t="shared" si="4"/>
        <v>23.254702151730179</v>
      </c>
      <c r="H26" s="39">
        <f t="shared" si="5"/>
        <v>0</v>
      </c>
      <c r="I26" s="68">
        <f t="shared" si="6"/>
        <v>23.254702151730179</v>
      </c>
      <c r="J26" s="40">
        <f t="shared" si="7"/>
        <v>-35.453845465439485</v>
      </c>
      <c r="K26" s="37">
        <f t="shared" si="8"/>
        <v>-12.199143313709307</v>
      </c>
      <c r="L26" s="37">
        <f t="shared" si="9"/>
        <v>406631.72182515392</v>
      </c>
      <c r="M26" s="37">
        <f t="shared" si="10"/>
        <v>-213314.21998352095</v>
      </c>
      <c r="N26" s="63"/>
      <c r="O26" s="74"/>
      <c r="P26" s="69"/>
    </row>
    <row r="27" spans="1:16" s="34" customFormat="1" x14ac:dyDescent="0.2">
      <c r="A27" s="33">
        <v>213</v>
      </c>
      <c r="B27" s="34" t="s">
        <v>523</v>
      </c>
      <c r="C27" s="36">
        <v>119855453</v>
      </c>
      <c r="D27" s="77">
        <v>30880</v>
      </c>
      <c r="E27" s="37">
        <f t="shared" si="2"/>
        <v>3881.3294365284974</v>
      </c>
      <c r="F27" s="38">
        <f t="shared" si="3"/>
        <v>1.064243752154505</v>
      </c>
      <c r="G27" s="39">
        <f t="shared" si="4"/>
        <v>-140.57935459551808</v>
      </c>
      <c r="H27" s="39">
        <f t="shared" si="5"/>
        <v>0</v>
      </c>
      <c r="I27" s="68">
        <f t="shared" si="6"/>
        <v>-140.57935459551808</v>
      </c>
      <c r="J27" s="40">
        <f t="shared" si="7"/>
        <v>-35.453845465439485</v>
      </c>
      <c r="K27" s="37">
        <f t="shared" si="8"/>
        <v>-176.03320006095757</v>
      </c>
      <c r="L27" s="37">
        <f t="shared" si="9"/>
        <v>-4341090.4699095981</v>
      </c>
      <c r="M27" s="37">
        <f t="shared" si="10"/>
        <v>-5435905.2178823696</v>
      </c>
      <c r="N27" s="63"/>
      <c r="O27" s="74"/>
      <c r="P27" s="69"/>
    </row>
    <row r="28" spans="1:16" s="34" customFormat="1" x14ac:dyDescent="0.2">
      <c r="A28" s="33">
        <v>214</v>
      </c>
      <c r="B28" s="34" t="s">
        <v>524</v>
      </c>
      <c r="C28" s="36">
        <v>68887292</v>
      </c>
      <c r="D28" s="77">
        <v>20084</v>
      </c>
      <c r="E28" s="37">
        <f t="shared" si="2"/>
        <v>3429.9587731527586</v>
      </c>
      <c r="F28" s="38">
        <f t="shared" si="3"/>
        <v>0.94047986757347579</v>
      </c>
      <c r="G28" s="39">
        <f t="shared" si="4"/>
        <v>130.24304342992517</v>
      </c>
      <c r="H28" s="39">
        <f t="shared" si="5"/>
        <v>0</v>
      </c>
      <c r="I28" s="68">
        <f t="shared" si="6"/>
        <v>130.24304342992517</v>
      </c>
      <c r="J28" s="40">
        <f t="shared" si="7"/>
        <v>-35.453845465439485</v>
      </c>
      <c r="K28" s="37">
        <f t="shared" si="8"/>
        <v>94.78919796448568</v>
      </c>
      <c r="L28" s="37">
        <f t="shared" si="9"/>
        <v>2615801.284246617</v>
      </c>
      <c r="M28" s="37">
        <f t="shared" si="10"/>
        <v>1903746.2519187303</v>
      </c>
      <c r="N28" s="63"/>
      <c r="O28" s="74"/>
      <c r="P28" s="69"/>
    </row>
    <row r="29" spans="1:16" s="34" customFormat="1" x14ac:dyDescent="0.2">
      <c r="A29" s="33">
        <v>215</v>
      </c>
      <c r="B29" s="34" t="s">
        <v>525</v>
      </c>
      <c r="C29" s="36">
        <v>66675146</v>
      </c>
      <c r="D29" s="77">
        <v>15735</v>
      </c>
      <c r="E29" s="37">
        <f t="shared" si="2"/>
        <v>4237.37820146171</v>
      </c>
      <c r="F29" s="38">
        <f t="shared" si="3"/>
        <v>1.1618707842678657</v>
      </c>
      <c r="G29" s="39">
        <f t="shared" si="4"/>
        <v>-354.20861355544565</v>
      </c>
      <c r="H29" s="39">
        <f t="shared" si="5"/>
        <v>0</v>
      </c>
      <c r="I29" s="68">
        <f t="shared" si="6"/>
        <v>-354.20861355544565</v>
      </c>
      <c r="J29" s="40">
        <f t="shared" si="7"/>
        <v>-35.453845465439485</v>
      </c>
      <c r="K29" s="37">
        <f t="shared" si="8"/>
        <v>-389.66245902088514</v>
      </c>
      <c r="L29" s="37">
        <f t="shared" si="9"/>
        <v>-5573472.5342949377</v>
      </c>
      <c r="M29" s="37">
        <f t="shared" si="10"/>
        <v>-6131338.792693628</v>
      </c>
      <c r="N29" s="63"/>
      <c r="O29" s="74"/>
      <c r="P29" s="69"/>
    </row>
    <row r="30" spans="1:16" s="34" customFormat="1" x14ac:dyDescent="0.2">
      <c r="A30" s="33">
        <v>216</v>
      </c>
      <c r="B30" s="34" t="s">
        <v>526</v>
      </c>
      <c r="C30" s="36">
        <v>71088858</v>
      </c>
      <c r="D30" s="77">
        <v>19287</v>
      </c>
      <c r="E30" s="37">
        <f t="shared" si="2"/>
        <v>3685.8432104526364</v>
      </c>
      <c r="F30" s="38">
        <f t="shared" si="3"/>
        <v>1.0106422740693117</v>
      </c>
      <c r="G30" s="39">
        <f t="shared" si="4"/>
        <v>-23.287618950001523</v>
      </c>
      <c r="H30" s="39">
        <f t="shared" si="5"/>
        <v>0</v>
      </c>
      <c r="I30" s="68">
        <f t="shared" si="6"/>
        <v>-23.287618950001523</v>
      </c>
      <c r="J30" s="40">
        <f t="shared" si="7"/>
        <v>-35.453845465439485</v>
      </c>
      <c r="K30" s="37">
        <f t="shared" si="8"/>
        <v>-58.741464415441008</v>
      </c>
      <c r="L30" s="37">
        <f t="shared" si="9"/>
        <v>-449148.30668867938</v>
      </c>
      <c r="M30" s="37">
        <f t="shared" si="10"/>
        <v>-1132946.6241806108</v>
      </c>
      <c r="N30" s="63"/>
      <c r="O30" s="74"/>
      <c r="P30" s="69"/>
    </row>
    <row r="31" spans="1:16" s="34" customFormat="1" x14ac:dyDescent="0.2">
      <c r="A31" s="33">
        <v>217</v>
      </c>
      <c r="B31" s="34" t="s">
        <v>527</v>
      </c>
      <c r="C31" s="36">
        <v>121410868</v>
      </c>
      <c r="D31" s="77">
        <v>27178</v>
      </c>
      <c r="E31" s="37">
        <f t="shared" si="2"/>
        <v>4467.2480682905289</v>
      </c>
      <c r="F31" s="38">
        <f t="shared" si="3"/>
        <v>1.224900108003901</v>
      </c>
      <c r="G31" s="39">
        <f t="shared" si="4"/>
        <v>-492.13053365273697</v>
      </c>
      <c r="H31" s="39">
        <f t="shared" si="5"/>
        <v>0</v>
      </c>
      <c r="I31" s="68">
        <f t="shared" si="6"/>
        <v>-492.13053365273697</v>
      </c>
      <c r="J31" s="40">
        <f t="shared" si="7"/>
        <v>-35.453845465439485</v>
      </c>
      <c r="K31" s="37">
        <f t="shared" si="8"/>
        <v>-527.58437911817646</v>
      </c>
      <c r="L31" s="37">
        <f t="shared" si="9"/>
        <v>-13375123.643614085</v>
      </c>
      <c r="M31" s="37">
        <f t="shared" si="10"/>
        <v>-14338688.2556738</v>
      </c>
      <c r="N31" s="63"/>
      <c r="O31" s="74"/>
      <c r="P31" s="69"/>
    </row>
    <row r="32" spans="1:16" s="34" customFormat="1" x14ac:dyDescent="0.2">
      <c r="A32" s="33">
        <v>219</v>
      </c>
      <c r="B32" s="34" t="s">
        <v>528</v>
      </c>
      <c r="C32" s="36">
        <v>666795727</v>
      </c>
      <c r="D32" s="77">
        <v>125454</v>
      </c>
      <c r="E32" s="37">
        <f t="shared" si="2"/>
        <v>5315.0615125862869</v>
      </c>
      <c r="F32" s="38">
        <f t="shared" si="3"/>
        <v>1.4573668892548532</v>
      </c>
      <c r="G32" s="39">
        <f t="shared" si="4"/>
        <v>-1000.8186002301918</v>
      </c>
      <c r="H32" s="39">
        <f t="shared" si="5"/>
        <v>0</v>
      </c>
      <c r="I32" s="68">
        <f t="shared" si="6"/>
        <v>-1000.8186002301918</v>
      </c>
      <c r="J32" s="40">
        <f t="shared" si="7"/>
        <v>-35.453845465439485</v>
      </c>
      <c r="K32" s="37">
        <f t="shared" si="8"/>
        <v>-1036.2724456956312</v>
      </c>
      <c r="L32" s="37">
        <f t="shared" si="9"/>
        <v>-125556696.67327848</v>
      </c>
      <c r="M32" s="37">
        <f t="shared" si="10"/>
        <v>-130004523.40229972</v>
      </c>
      <c r="N32" s="63"/>
      <c r="O32" s="74"/>
      <c r="P32" s="69"/>
    </row>
    <row r="33" spans="1:16" s="34" customFormat="1" x14ac:dyDescent="0.2">
      <c r="A33" s="33">
        <v>220</v>
      </c>
      <c r="B33" s="34" t="s">
        <v>529</v>
      </c>
      <c r="C33" s="36">
        <v>309268597</v>
      </c>
      <c r="D33" s="77">
        <v>60926</v>
      </c>
      <c r="E33" s="37">
        <f t="shared" si="2"/>
        <v>5076.1349341824507</v>
      </c>
      <c r="F33" s="38">
        <f t="shared" si="3"/>
        <v>1.3918542543579393</v>
      </c>
      <c r="G33" s="39">
        <f t="shared" si="4"/>
        <v>-857.46265318789006</v>
      </c>
      <c r="H33" s="39">
        <f t="shared" si="5"/>
        <v>0</v>
      </c>
      <c r="I33" s="68">
        <f t="shared" si="6"/>
        <v>-857.46265318789006</v>
      </c>
      <c r="J33" s="40">
        <f t="shared" si="7"/>
        <v>-35.453845465439485</v>
      </c>
      <c r="K33" s="37">
        <f t="shared" si="8"/>
        <v>-892.91649865332954</v>
      </c>
      <c r="L33" s="37">
        <f t="shared" si="9"/>
        <v>-52241769.608125389</v>
      </c>
      <c r="M33" s="37">
        <f t="shared" si="10"/>
        <v>-54401830.596952759</v>
      </c>
      <c r="N33" s="63"/>
      <c r="O33" s="74"/>
      <c r="P33" s="69"/>
    </row>
    <row r="34" spans="1:16" s="34" customFormat="1" x14ac:dyDescent="0.2">
      <c r="A34" s="33">
        <v>221</v>
      </c>
      <c r="B34" s="34" t="s">
        <v>530</v>
      </c>
      <c r="C34" s="36">
        <v>48215504</v>
      </c>
      <c r="D34" s="77">
        <v>16390</v>
      </c>
      <c r="E34" s="37">
        <f t="shared" si="2"/>
        <v>2941.7635143380112</v>
      </c>
      <c r="F34" s="38">
        <f t="shared" si="3"/>
        <v>0.80661883811915935</v>
      </c>
      <c r="G34" s="39">
        <f t="shared" si="4"/>
        <v>423.16019871877359</v>
      </c>
      <c r="H34" s="39">
        <f t="shared" si="5"/>
        <v>119.19738132552581</v>
      </c>
      <c r="I34" s="68">
        <f t="shared" si="6"/>
        <v>542.35758004429943</v>
      </c>
      <c r="J34" s="40">
        <f t="shared" si="7"/>
        <v>-35.453845465439485</v>
      </c>
      <c r="K34" s="37">
        <f t="shared" si="8"/>
        <v>506.90373457885994</v>
      </c>
      <c r="L34" s="37">
        <f t="shared" si="9"/>
        <v>8889240.7369260676</v>
      </c>
      <c r="M34" s="37">
        <f t="shared" si="10"/>
        <v>8308152.2097475147</v>
      </c>
      <c r="N34" s="63"/>
      <c r="O34" s="74"/>
      <c r="P34" s="69"/>
    </row>
    <row r="35" spans="1:16" s="34" customFormat="1" x14ac:dyDescent="0.2">
      <c r="A35" s="33">
        <v>226</v>
      </c>
      <c r="B35" s="34" t="s">
        <v>531</v>
      </c>
      <c r="C35" s="36">
        <v>64558185</v>
      </c>
      <c r="D35" s="77">
        <v>17980</v>
      </c>
      <c r="E35" s="37">
        <f t="shared" si="2"/>
        <v>3590.5553392658508</v>
      </c>
      <c r="F35" s="38">
        <f t="shared" si="3"/>
        <v>0.98451475172806413</v>
      </c>
      <c r="G35" s="39">
        <f t="shared" si="4"/>
        <v>33.885103762069868</v>
      </c>
      <c r="H35" s="39">
        <f t="shared" si="5"/>
        <v>0</v>
      </c>
      <c r="I35" s="68">
        <f t="shared" si="6"/>
        <v>33.885103762069868</v>
      </c>
      <c r="J35" s="40">
        <f t="shared" si="7"/>
        <v>-35.453845465439485</v>
      </c>
      <c r="K35" s="37">
        <f t="shared" si="8"/>
        <v>-1.5687417033696178</v>
      </c>
      <c r="L35" s="37">
        <f t="shared" si="9"/>
        <v>609254.16564201622</v>
      </c>
      <c r="M35" s="37">
        <f t="shared" si="10"/>
        <v>-28205.975826585727</v>
      </c>
      <c r="N35" s="63"/>
      <c r="O35" s="74"/>
      <c r="P35" s="69"/>
    </row>
    <row r="36" spans="1:16" s="34" customFormat="1" x14ac:dyDescent="0.2">
      <c r="A36" s="33">
        <v>227</v>
      </c>
      <c r="B36" s="34" t="s">
        <v>532</v>
      </c>
      <c r="C36" s="36">
        <v>43745597</v>
      </c>
      <c r="D36" s="77">
        <v>11663</v>
      </c>
      <c r="E36" s="37">
        <f t="shared" si="2"/>
        <v>3750.8014233044673</v>
      </c>
      <c r="F36" s="38">
        <f t="shared" si="3"/>
        <v>1.0284535352129973</v>
      </c>
      <c r="G36" s="39">
        <f t="shared" si="4"/>
        <v>-62.262546661100075</v>
      </c>
      <c r="H36" s="39">
        <f t="shared" si="5"/>
        <v>0</v>
      </c>
      <c r="I36" s="68">
        <f t="shared" si="6"/>
        <v>-62.262546661100075</v>
      </c>
      <c r="J36" s="40">
        <f t="shared" si="7"/>
        <v>-35.453845465439485</v>
      </c>
      <c r="K36" s="37">
        <f t="shared" si="8"/>
        <v>-97.71639212653956</v>
      </c>
      <c r="L36" s="37">
        <f t="shared" si="9"/>
        <v>-726168.08170841017</v>
      </c>
      <c r="M36" s="37">
        <f t="shared" si="10"/>
        <v>-1139666.281371831</v>
      </c>
      <c r="N36" s="63"/>
      <c r="O36" s="74"/>
      <c r="P36" s="69"/>
    </row>
    <row r="37" spans="1:16" s="34" customFormat="1" x14ac:dyDescent="0.2">
      <c r="A37" s="33">
        <v>228</v>
      </c>
      <c r="B37" s="34" t="s">
        <v>533</v>
      </c>
      <c r="C37" s="36">
        <v>65290329</v>
      </c>
      <c r="D37" s="77">
        <v>17874</v>
      </c>
      <c r="E37" s="37">
        <f t="shared" si="2"/>
        <v>3652.8101711983886</v>
      </c>
      <c r="F37" s="38">
        <f t="shared" si="3"/>
        <v>1.0015847575106422</v>
      </c>
      <c r="G37" s="39">
        <f t="shared" si="4"/>
        <v>-3.4677953974528464</v>
      </c>
      <c r="H37" s="39">
        <f t="shared" si="5"/>
        <v>0</v>
      </c>
      <c r="I37" s="68">
        <f t="shared" si="6"/>
        <v>-3.4677953974528464</v>
      </c>
      <c r="J37" s="40">
        <f t="shared" si="7"/>
        <v>-35.453845465439485</v>
      </c>
      <c r="K37" s="37">
        <f t="shared" si="8"/>
        <v>-38.921640862892332</v>
      </c>
      <c r="L37" s="37">
        <f t="shared" si="9"/>
        <v>-61983.374934072177</v>
      </c>
      <c r="M37" s="37">
        <f t="shared" si="10"/>
        <v>-695685.40878333757</v>
      </c>
      <c r="N37" s="63"/>
      <c r="O37" s="74"/>
      <c r="P37" s="69"/>
    </row>
    <row r="38" spans="1:16" s="34" customFormat="1" x14ac:dyDescent="0.2">
      <c r="A38" s="33">
        <v>229</v>
      </c>
      <c r="B38" s="34" t="s">
        <v>534</v>
      </c>
      <c r="C38" s="36">
        <v>36925546</v>
      </c>
      <c r="D38" s="77">
        <v>10945</v>
      </c>
      <c r="E38" s="37">
        <f t="shared" si="2"/>
        <v>3373.7365006852442</v>
      </c>
      <c r="F38" s="38">
        <f t="shared" si="3"/>
        <v>0.92506396351690157</v>
      </c>
      <c r="G38" s="39">
        <f t="shared" si="4"/>
        <v>163.97640691043378</v>
      </c>
      <c r="H38" s="39">
        <f t="shared" si="5"/>
        <v>0</v>
      </c>
      <c r="I38" s="68">
        <f t="shared" si="6"/>
        <v>163.97640691043378</v>
      </c>
      <c r="J38" s="40">
        <f t="shared" si="7"/>
        <v>-35.453845465439485</v>
      </c>
      <c r="K38" s="37">
        <f t="shared" si="8"/>
        <v>128.5225614449943</v>
      </c>
      <c r="L38" s="37">
        <f t="shared" si="9"/>
        <v>1794721.7736346978</v>
      </c>
      <c r="M38" s="37">
        <f t="shared" si="10"/>
        <v>1406679.4350154626</v>
      </c>
      <c r="N38" s="63"/>
      <c r="O38" s="74"/>
      <c r="P38" s="69"/>
    </row>
    <row r="39" spans="1:16" s="34" customFormat="1" x14ac:dyDescent="0.2">
      <c r="A39" s="33">
        <v>230</v>
      </c>
      <c r="B39" s="34" t="s">
        <v>535</v>
      </c>
      <c r="C39" s="36">
        <v>146725837</v>
      </c>
      <c r="D39" s="77">
        <v>38670</v>
      </c>
      <c r="E39" s="37">
        <f t="shared" si="2"/>
        <v>3794.3066201189554</v>
      </c>
      <c r="F39" s="38">
        <f t="shared" si="3"/>
        <v>1.0403824721025912</v>
      </c>
      <c r="G39" s="39">
        <f t="shared" si="4"/>
        <v>-88.365664749792899</v>
      </c>
      <c r="H39" s="39">
        <f t="shared" si="5"/>
        <v>0</v>
      </c>
      <c r="I39" s="68">
        <f t="shared" si="6"/>
        <v>-88.365664749792899</v>
      </c>
      <c r="J39" s="40">
        <f t="shared" si="7"/>
        <v>-35.453845465439485</v>
      </c>
      <c r="K39" s="37">
        <f t="shared" si="8"/>
        <v>-123.81951021523238</v>
      </c>
      <c r="L39" s="37">
        <f t="shared" si="9"/>
        <v>-3417100.2558744913</v>
      </c>
      <c r="M39" s="37">
        <f t="shared" si="10"/>
        <v>-4788100.4600230362</v>
      </c>
      <c r="N39" s="63"/>
      <c r="O39" s="74"/>
      <c r="P39" s="69"/>
    </row>
    <row r="40" spans="1:16" s="34" customFormat="1" x14ac:dyDescent="0.2">
      <c r="A40" s="33">
        <v>231</v>
      </c>
      <c r="B40" s="34" t="s">
        <v>536</v>
      </c>
      <c r="C40" s="36">
        <v>205687460</v>
      </c>
      <c r="D40" s="77">
        <v>54178</v>
      </c>
      <c r="E40" s="37">
        <f t="shared" si="2"/>
        <v>3796.5126065930822</v>
      </c>
      <c r="F40" s="38">
        <f t="shared" si="3"/>
        <v>1.0409873440571158</v>
      </c>
      <c r="G40" s="39">
        <f t="shared" si="4"/>
        <v>-89.689256634268986</v>
      </c>
      <c r="H40" s="39">
        <f t="shared" si="5"/>
        <v>0</v>
      </c>
      <c r="I40" s="68">
        <f t="shared" si="6"/>
        <v>-89.689256634268986</v>
      </c>
      <c r="J40" s="40">
        <f t="shared" si="7"/>
        <v>-35.453845465439485</v>
      </c>
      <c r="K40" s="37">
        <f t="shared" si="8"/>
        <v>-125.14310209970847</v>
      </c>
      <c r="L40" s="37">
        <f t="shared" si="9"/>
        <v>-4859184.5459314249</v>
      </c>
      <c r="M40" s="37">
        <f t="shared" si="10"/>
        <v>-6780002.985558006</v>
      </c>
      <c r="N40" s="63"/>
      <c r="O40" s="74"/>
      <c r="P40" s="69"/>
    </row>
    <row r="41" spans="1:16" s="34" customFormat="1" x14ac:dyDescent="0.2">
      <c r="A41" s="33">
        <v>233</v>
      </c>
      <c r="B41" s="34" t="s">
        <v>537</v>
      </c>
      <c r="C41" s="36">
        <v>92631552</v>
      </c>
      <c r="D41" s="77">
        <v>23545</v>
      </c>
      <c r="E41" s="37">
        <f t="shared" si="2"/>
        <v>3934.2345296241242</v>
      </c>
      <c r="F41" s="38">
        <f t="shared" si="3"/>
        <v>1.078750099967777</v>
      </c>
      <c r="G41" s="39">
        <f t="shared" si="4"/>
        <v>-172.32241045289419</v>
      </c>
      <c r="H41" s="39">
        <f t="shared" si="5"/>
        <v>0</v>
      </c>
      <c r="I41" s="68">
        <f t="shared" si="6"/>
        <v>-172.32241045289419</v>
      </c>
      <c r="J41" s="40">
        <f t="shared" si="7"/>
        <v>-35.453845465439485</v>
      </c>
      <c r="K41" s="37">
        <f t="shared" si="8"/>
        <v>-207.77625591833367</v>
      </c>
      <c r="L41" s="37">
        <f t="shared" si="9"/>
        <v>-4057331.1541133937</v>
      </c>
      <c r="M41" s="37">
        <f t="shared" si="10"/>
        <v>-4892091.9455971662</v>
      </c>
      <c r="N41" s="63"/>
      <c r="O41" s="74"/>
      <c r="P41" s="69"/>
    </row>
    <row r="42" spans="1:16" s="34" customFormat="1" x14ac:dyDescent="0.2">
      <c r="A42" s="33">
        <v>234</v>
      </c>
      <c r="B42" s="34" t="s">
        <v>538</v>
      </c>
      <c r="C42" s="36">
        <v>26438460</v>
      </c>
      <c r="D42" s="77">
        <v>6704</v>
      </c>
      <c r="E42" s="37">
        <f t="shared" si="2"/>
        <v>3943.6843675417663</v>
      </c>
      <c r="F42" s="38">
        <f t="shared" si="3"/>
        <v>1.0813412046722821</v>
      </c>
      <c r="G42" s="39">
        <f t="shared" si="4"/>
        <v>-177.99231320347943</v>
      </c>
      <c r="H42" s="39">
        <f t="shared" si="5"/>
        <v>0</v>
      </c>
      <c r="I42" s="68">
        <f t="shared" si="6"/>
        <v>-177.99231320347943</v>
      </c>
      <c r="J42" s="40">
        <f t="shared" si="7"/>
        <v>-35.453845465439485</v>
      </c>
      <c r="K42" s="37">
        <f t="shared" si="8"/>
        <v>-213.44615866891891</v>
      </c>
      <c r="L42" s="37">
        <f t="shared" si="9"/>
        <v>-1193260.467716126</v>
      </c>
      <c r="M42" s="37">
        <f t="shared" si="10"/>
        <v>-1430943.0477164325</v>
      </c>
      <c r="N42" s="63"/>
      <c r="O42" s="74"/>
      <c r="P42" s="69"/>
    </row>
    <row r="43" spans="1:16" s="34" customFormat="1" x14ac:dyDescent="0.2">
      <c r="A43" s="33">
        <v>235</v>
      </c>
      <c r="B43" s="34" t="s">
        <v>539</v>
      </c>
      <c r="C43" s="36">
        <v>125550222</v>
      </c>
      <c r="D43" s="77">
        <v>36576</v>
      </c>
      <c r="E43" s="37">
        <f t="shared" si="2"/>
        <v>3432.5848097112862</v>
      </c>
      <c r="F43" s="38">
        <f t="shared" si="3"/>
        <v>0.94119991544522819</v>
      </c>
      <c r="G43" s="39">
        <f t="shared" si="4"/>
        <v>128.66742149480859</v>
      </c>
      <c r="H43" s="39">
        <f t="shared" si="5"/>
        <v>0</v>
      </c>
      <c r="I43" s="68">
        <f t="shared" si="6"/>
        <v>128.66742149480859</v>
      </c>
      <c r="J43" s="40">
        <f t="shared" si="7"/>
        <v>-35.453845465439485</v>
      </c>
      <c r="K43" s="37">
        <f t="shared" si="8"/>
        <v>93.213576029369108</v>
      </c>
      <c r="L43" s="37">
        <f t="shared" si="9"/>
        <v>4706139.6085941195</v>
      </c>
      <c r="M43" s="37">
        <f t="shared" si="10"/>
        <v>3409379.7568502044</v>
      </c>
      <c r="N43" s="63"/>
      <c r="O43" s="74"/>
      <c r="P43" s="69"/>
    </row>
    <row r="44" spans="1:16" s="34" customFormat="1" x14ac:dyDescent="0.2">
      <c r="A44" s="33">
        <v>236</v>
      </c>
      <c r="B44" s="34" t="s">
        <v>540</v>
      </c>
      <c r="C44" s="36">
        <v>66457011</v>
      </c>
      <c r="D44" s="77">
        <v>21681</v>
      </c>
      <c r="E44" s="37">
        <f t="shared" si="2"/>
        <v>3065.2189013421889</v>
      </c>
      <c r="F44" s="38">
        <f t="shared" si="3"/>
        <v>0.84046977152679259</v>
      </c>
      <c r="G44" s="39">
        <f t="shared" si="4"/>
        <v>349.08696651626695</v>
      </c>
      <c r="H44" s="39">
        <f t="shared" si="5"/>
        <v>75.9879958740636</v>
      </c>
      <c r="I44" s="68">
        <f t="shared" si="6"/>
        <v>425.07496239033054</v>
      </c>
      <c r="J44" s="40">
        <f t="shared" si="7"/>
        <v>-35.453845465439485</v>
      </c>
      <c r="K44" s="37">
        <f t="shared" si="8"/>
        <v>389.62111692489106</v>
      </c>
      <c r="L44" s="37">
        <f t="shared" si="9"/>
        <v>9216050.2595847566</v>
      </c>
      <c r="M44" s="37">
        <f t="shared" si="10"/>
        <v>8447375.4360485636</v>
      </c>
      <c r="N44" s="63"/>
      <c r="O44" s="74"/>
      <c r="P44" s="69"/>
    </row>
    <row r="45" spans="1:16" s="34" customFormat="1" x14ac:dyDescent="0.2">
      <c r="A45" s="33">
        <v>237</v>
      </c>
      <c r="B45" s="34" t="s">
        <v>541</v>
      </c>
      <c r="C45" s="36">
        <v>75694111</v>
      </c>
      <c r="D45" s="77">
        <v>24647</v>
      </c>
      <c r="E45" s="37">
        <f t="shared" si="2"/>
        <v>3071.1287783503062</v>
      </c>
      <c r="F45" s="38">
        <f t="shared" si="3"/>
        <v>0.84209023425348029</v>
      </c>
      <c r="G45" s="39">
        <f t="shared" si="4"/>
        <v>345.54104031139656</v>
      </c>
      <c r="H45" s="39">
        <f t="shared" si="5"/>
        <v>73.919538921222554</v>
      </c>
      <c r="I45" s="68">
        <f t="shared" si="6"/>
        <v>419.46057923261912</v>
      </c>
      <c r="J45" s="40">
        <f t="shared" si="7"/>
        <v>-35.453845465439485</v>
      </c>
      <c r="K45" s="37">
        <f t="shared" si="8"/>
        <v>384.00673376717964</v>
      </c>
      <c r="L45" s="37">
        <f t="shared" si="9"/>
        <v>10338444.896346364</v>
      </c>
      <c r="M45" s="37">
        <f t="shared" si="10"/>
        <v>9464613.9671596773</v>
      </c>
      <c r="N45" s="63"/>
      <c r="O45" s="74"/>
      <c r="P45" s="69"/>
    </row>
    <row r="46" spans="1:16" s="34" customFormat="1" x14ac:dyDescent="0.2">
      <c r="A46" s="33">
        <v>238</v>
      </c>
      <c r="B46" s="34" t="s">
        <v>542</v>
      </c>
      <c r="C46" s="36">
        <v>40775951</v>
      </c>
      <c r="D46" s="77">
        <v>13240</v>
      </c>
      <c r="E46" s="37">
        <f t="shared" si="2"/>
        <v>3079.7546072507553</v>
      </c>
      <c r="F46" s="38">
        <f t="shared" si="3"/>
        <v>0.84445539924773738</v>
      </c>
      <c r="G46" s="39">
        <f t="shared" si="4"/>
        <v>340.36554297112713</v>
      </c>
      <c r="H46" s="39">
        <f t="shared" si="5"/>
        <v>70.900498806065386</v>
      </c>
      <c r="I46" s="68">
        <f t="shared" si="6"/>
        <v>411.26604177719253</v>
      </c>
      <c r="J46" s="40">
        <f t="shared" si="7"/>
        <v>-35.453845465439485</v>
      </c>
      <c r="K46" s="37">
        <f t="shared" si="8"/>
        <v>375.81219631175304</v>
      </c>
      <c r="L46" s="37">
        <f t="shared" si="9"/>
        <v>5445162.3931300286</v>
      </c>
      <c r="M46" s="37">
        <f t="shared" si="10"/>
        <v>4975753.4791676104</v>
      </c>
      <c r="N46" s="63"/>
      <c r="O46" s="74"/>
      <c r="P46" s="69"/>
    </row>
    <row r="47" spans="1:16" s="34" customFormat="1" x14ac:dyDescent="0.2">
      <c r="A47" s="33">
        <v>239</v>
      </c>
      <c r="B47" s="34" t="s">
        <v>543</v>
      </c>
      <c r="C47" s="36">
        <v>8177332</v>
      </c>
      <c r="D47" s="77">
        <v>2903</v>
      </c>
      <c r="E47" s="37">
        <f t="shared" si="2"/>
        <v>2816.8556665518431</v>
      </c>
      <c r="F47" s="38">
        <f t="shared" si="3"/>
        <v>0.77236964624422499</v>
      </c>
      <c r="G47" s="39">
        <f t="shared" si="4"/>
        <v>498.10490739047441</v>
      </c>
      <c r="H47" s="39">
        <f t="shared" si="5"/>
        <v>162.91512805068464</v>
      </c>
      <c r="I47" s="68">
        <f t="shared" si="6"/>
        <v>661.02003544115905</v>
      </c>
      <c r="J47" s="40">
        <f t="shared" si="7"/>
        <v>-35.453845465439485</v>
      </c>
      <c r="K47" s="37">
        <f t="shared" si="8"/>
        <v>625.56618997571957</v>
      </c>
      <c r="L47" s="37">
        <f t="shared" si="9"/>
        <v>1918941.1628856848</v>
      </c>
      <c r="M47" s="37">
        <f t="shared" si="10"/>
        <v>1816018.6494995139</v>
      </c>
      <c r="N47" s="63"/>
      <c r="O47" s="74"/>
      <c r="P47" s="69"/>
    </row>
    <row r="48" spans="1:16" s="34" customFormat="1" x14ac:dyDescent="0.2">
      <c r="A48" s="33">
        <v>301</v>
      </c>
      <c r="B48" s="34" t="s">
        <v>544</v>
      </c>
      <c r="C48" s="36">
        <v>3126778978</v>
      </c>
      <c r="D48" s="77">
        <v>673469</v>
      </c>
      <c r="E48" s="37">
        <f t="shared" si="2"/>
        <v>4642.7957010641912</v>
      </c>
      <c r="F48" s="38">
        <f t="shared" si="3"/>
        <v>1.2730345100019913</v>
      </c>
      <c r="G48" s="39">
        <f t="shared" si="4"/>
        <v>-597.45911331693435</v>
      </c>
      <c r="H48" s="39">
        <f t="shared" si="5"/>
        <v>0</v>
      </c>
      <c r="I48" s="68">
        <f t="shared" si="6"/>
        <v>-597.45911331693435</v>
      </c>
      <c r="J48" s="40">
        <f t="shared" si="7"/>
        <v>-35.453845465439485</v>
      </c>
      <c r="K48" s="37">
        <f t="shared" si="8"/>
        <v>-632.91295878237383</v>
      </c>
      <c r="L48" s="37">
        <f t="shared" si="9"/>
        <v>-402370191.58644247</v>
      </c>
      <c r="M48" s="37">
        <f t="shared" si="10"/>
        <v>-426247257.43820655</v>
      </c>
      <c r="N48" s="63"/>
      <c r="O48" s="74"/>
      <c r="P48" s="69"/>
    </row>
    <row r="49" spans="1:16" s="34" customFormat="1" x14ac:dyDescent="0.2">
      <c r="A49" s="33">
        <v>402</v>
      </c>
      <c r="B49" s="34" t="s">
        <v>545</v>
      </c>
      <c r="C49" s="36">
        <v>51930697</v>
      </c>
      <c r="D49" s="77">
        <v>17934</v>
      </c>
      <c r="E49" s="37">
        <f t="shared" si="2"/>
        <v>2895.6561280249803</v>
      </c>
      <c r="F49" s="38">
        <f t="shared" si="3"/>
        <v>0.79397639211856796</v>
      </c>
      <c r="G49" s="39">
        <f t="shared" si="4"/>
        <v>450.82463050659214</v>
      </c>
      <c r="H49" s="39">
        <f t="shared" si="5"/>
        <v>135.33496653508664</v>
      </c>
      <c r="I49" s="68">
        <f t="shared" si="6"/>
        <v>586.15959704167881</v>
      </c>
      <c r="J49" s="40">
        <f t="shared" si="7"/>
        <v>-35.453845465439485</v>
      </c>
      <c r="K49" s="37">
        <f t="shared" si="8"/>
        <v>550.70575157623932</v>
      </c>
      <c r="L49" s="37">
        <f t="shared" si="9"/>
        <v>10512186.213345468</v>
      </c>
      <c r="M49" s="37">
        <f t="shared" si="10"/>
        <v>9876356.9487682767</v>
      </c>
      <c r="N49" s="63"/>
      <c r="O49" s="74"/>
      <c r="P49" s="69"/>
    </row>
    <row r="50" spans="1:16" s="34" customFormat="1" x14ac:dyDescent="0.2">
      <c r="A50" s="33">
        <v>403</v>
      </c>
      <c r="B50" s="34" t="s">
        <v>546</v>
      </c>
      <c r="C50" s="36">
        <v>103991594</v>
      </c>
      <c r="D50" s="77">
        <v>30930</v>
      </c>
      <c r="E50" s="37">
        <f t="shared" si="2"/>
        <v>3362.1595215001616</v>
      </c>
      <c r="F50" s="38">
        <f t="shared" si="3"/>
        <v>0.9218896058726902</v>
      </c>
      <c r="G50" s="39">
        <f t="shared" si="4"/>
        <v>170.92259442148332</v>
      </c>
      <c r="H50" s="39">
        <f t="shared" si="5"/>
        <v>0</v>
      </c>
      <c r="I50" s="68">
        <f t="shared" si="6"/>
        <v>170.92259442148332</v>
      </c>
      <c r="J50" s="40">
        <f t="shared" si="7"/>
        <v>-35.453845465439485</v>
      </c>
      <c r="K50" s="37">
        <f t="shared" si="8"/>
        <v>135.46874895604384</v>
      </c>
      <c r="L50" s="37">
        <f t="shared" si="9"/>
        <v>5286635.8454564791</v>
      </c>
      <c r="M50" s="37">
        <f t="shared" si="10"/>
        <v>4190048.4052104359</v>
      </c>
      <c r="N50" s="63"/>
      <c r="O50" s="74"/>
      <c r="P50" s="69"/>
    </row>
    <row r="51" spans="1:16" s="34" customFormat="1" x14ac:dyDescent="0.2">
      <c r="A51" s="33">
        <v>412</v>
      </c>
      <c r="B51" s="34" t="s">
        <v>547</v>
      </c>
      <c r="C51" s="36">
        <v>98679058</v>
      </c>
      <c r="D51" s="77">
        <v>34151</v>
      </c>
      <c r="E51" s="37">
        <f t="shared" si="2"/>
        <v>2889.4924892389681</v>
      </c>
      <c r="F51" s="38">
        <f t="shared" si="3"/>
        <v>0.79228634900941686</v>
      </c>
      <c r="G51" s="39">
        <f t="shared" si="4"/>
        <v>454.52281377819946</v>
      </c>
      <c r="H51" s="39">
        <f t="shared" si="5"/>
        <v>137.49224011019089</v>
      </c>
      <c r="I51" s="68">
        <f t="shared" si="6"/>
        <v>592.01505388839041</v>
      </c>
      <c r="J51" s="40">
        <f t="shared" si="7"/>
        <v>-35.453845465439485</v>
      </c>
      <c r="K51" s="37">
        <f t="shared" si="8"/>
        <v>556.56120842295093</v>
      </c>
      <c r="L51" s="37">
        <f t="shared" si="9"/>
        <v>20217906.105342422</v>
      </c>
      <c r="M51" s="37">
        <f t="shared" si="10"/>
        <v>19007121.828852195</v>
      </c>
      <c r="N51" s="63"/>
      <c r="O51" s="74"/>
      <c r="P51" s="69"/>
    </row>
    <row r="52" spans="1:16" s="34" customFormat="1" x14ac:dyDescent="0.2">
      <c r="A52" s="33">
        <v>415</v>
      </c>
      <c r="B52" s="34" t="s">
        <v>548</v>
      </c>
      <c r="C52" s="36">
        <v>20679745</v>
      </c>
      <c r="D52" s="77">
        <v>7615</v>
      </c>
      <c r="E52" s="37">
        <f t="shared" si="2"/>
        <v>2715.6592252133946</v>
      </c>
      <c r="F52" s="38">
        <f t="shared" si="3"/>
        <v>0.74462201951067997</v>
      </c>
      <c r="G52" s="39">
        <f t="shared" si="4"/>
        <v>558.82277219354353</v>
      </c>
      <c r="H52" s="39">
        <f t="shared" si="5"/>
        <v>198.33388251914161</v>
      </c>
      <c r="I52" s="68">
        <f t="shared" si="6"/>
        <v>757.15665471268517</v>
      </c>
      <c r="J52" s="40">
        <f t="shared" si="7"/>
        <v>-35.453845465439485</v>
      </c>
      <c r="K52" s="37">
        <f t="shared" si="8"/>
        <v>721.70280924724568</v>
      </c>
      <c r="L52" s="37">
        <f t="shared" si="9"/>
        <v>5765747.9256370971</v>
      </c>
      <c r="M52" s="37">
        <f t="shared" si="10"/>
        <v>5495766.8924177755</v>
      </c>
      <c r="N52" s="63"/>
      <c r="O52" s="74"/>
      <c r="P52" s="69"/>
    </row>
    <row r="53" spans="1:16" s="34" customFormat="1" x14ac:dyDescent="0.2">
      <c r="A53" s="33">
        <v>417</v>
      </c>
      <c r="B53" s="34" t="s">
        <v>549</v>
      </c>
      <c r="C53" s="36">
        <v>59744837</v>
      </c>
      <c r="D53" s="77">
        <v>20646</v>
      </c>
      <c r="E53" s="37">
        <f t="shared" si="2"/>
        <v>2893.7729826600794</v>
      </c>
      <c r="F53" s="38">
        <f t="shared" si="3"/>
        <v>0.79346004180052154</v>
      </c>
      <c r="G53" s="39">
        <f t="shared" si="4"/>
        <v>451.9545177255327</v>
      </c>
      <c r="H53" s="39">
        <f t="shared" si="5"/>
        <v>135.99406741280194</v>
      </c>
      <c r="I53" s="68">
        <f t="shared" si="6"/>
        <v>587.94858513833469</v>
      </c>
      <c r="J53" s="40">
        <f t="shared" si="7"/>
        <v>-35.453845465439485</v>
      </c>
      <c r="K53" s="37">
        <f t="shared" si="8"/>
        <v>552.49473967289521</v>
      </c>
      <c r="L53" s="37">
        <f t="shared" si="9"/>
        <v>12138786.488766057</v>
      </c>
      <c r="M53" s="37">
        <f t="shared" si="10"/>
        <v>11406806.395286594</v>
      </c>
      <c r="N53" s="63"/>
      <c r="O53" s="74"/>
      <c r="P53" s="69"/>
    </row>
    <row r="54" spans="1:16" s="34" customFormat="1" x14ac:dyDescent="0.2">
      <c r="A54" s="33">
        <v>418</v>
      </c>
      <c r="B54" s="34" t="s">
        <v>550</v>
      </c>
      <c r="C54" s="36">
        <v>13129867</v>
      </c>
      <c r="D54" s="77">
        <v>5097</v>
      </c>
      <c r="E54" s="37">
        <f t="shared" si="2"/>
        <v>2575.9990190308026</v>
      </c>
      <c r="F54" s="38">
        <f t="shared" si="3"/>
        <v>0.70632779473923868</v>
      </c>
      <c r="G54" s="39">
        <f t="shared" si="4"/>
        <v>642.61889590309875</v>
      </c>
      <c r="H54" s="39">
        <f t="shared" si="5"/>
        <v>247.2149546830488</v>
      </c>
      <c r="I54" s="68">
        <f t="shared" si="6"/>
        <v>889.83385058614749</v>
      </c>
      <c r="J54" s="40">
        <f t="shared" si="7"/>
        <v>-35.453845465439485</v>
      </c>
      <c r="K54" s="37">
        <f t="shared" si="8"/>
        <v>854.38000512070801</v>
      </c>
      <c r="L54" s="37">
        <f t="shared" si="9"/>
        <v>4535483.136437594</v>
      </c>
      <c r="M54" s="37">
        <f t="shared" si="10"/>
        <v>4354774.8861002484</v>
      </c>
      <c r="N54" s="63"/>
      <c r="O54" s="74"/>
      <c r="P54" s="69"/>
    </row>
    <row r="55" spans="1:16" s="34" customFormat="1" x14ac:dyDescent="0.2">
      <c r="A55" s="33">
        <v>419</v>
      </c>
      <c r="B55" s="34" t="s">
        <v>551</v>
      </c>
      <c r="C55" s="36">
        <v>23200945</v>
      </c>
      <c r="D55" s="77">
        <v>7884</v>
      </c>
      <c r="E55" s="37">
        <f t="shared" si="2"/>
        <v>2942.7885591070522</v>
      </c>
      <c r="F55" s="38">
        <f t="shared" si="3"/>
        <v>0.8068999009634682</v>
      </c>
      <c r="G55" s="39">
        <f t="shared" si="4"/>
        <v>422.54517185734903</v>
      </c>
      <c r="H55" s="39">
        <f t="shared" si="5"/>
        <v>118.83861565636147</v>
      </c>
      <c r="I55" s="68">
        <f t="shared" si="6"/>
        <v>541.38378751371056</v>
      </c>
      <c r="J55" s="40">
        <f t="shared" si="7"/>
        <v>-35.453845465439485</v>
      </c>
      <c r="K55" s="37">
        <f t="shared" si="8"/>
        <v>505.92994204827107</v>
      </c>
      <c r="L55" s="37">
        <f t="shared" si="9"/>
        <v>4268269.780758094</v>
      </c>
      <c r="M55" s="37">
        <f t="shared" si="10"/>
        <v>3988751.6631085691</v>
      </c>
      <c r="N55" s="63"/>
      <c r="O55" s="74"/>
      <c r="P55" s="69"/>
    </row>
    <row r="56" spans="1:16" s="34" customFormat="1" x14ac:dyDescent="0.2">
      <c r="A56" s="33">
        <v>420</v>
      </c>
      <c r="B56" s="34" t="s">
        <v>552</v>
      </c>
      <c r="C56" s="36">
        <v>15721698</v>
      </c>
      <c r="D56" s="77">
        <v>6142</v>
      </c>
      <c r="E56" s="37">
        <f t="shared" si="2"/>
        <v>2559.7033539563658</v>
      </c>
      <c r="F56" s="38">
        <f t="shared" si="3"/>
        <v>0.7018595938234764</v>
      </c>
      <c r="G56" s="39">
        <f t="shared" si="4"/>
        <v>652.39629494776079</v>
      </c>
      <c r="H56" s="39">
        <f t="shared" si="5"/>
        <v>252.91843745910168</v>
      </c>
      <c r="I56" s="68">
        <f t="shared" si="6"/>
        <v>905.3147324068625</v>
      </c>
      <c r="J56" s="40">
        <f t="shared" si="7"/>
        <v>-35.453845465439485</v>
      </c>
      <c r="K56" s="37">
        <f t="shared" si="8"/>
        <v>869.86088694142302</v>
      </c>
      <c r="L56" s="37">
        <f t="shared" si="9"/>
        <v>5560443.0864429493</v>
      </c>
      <c r="M56" s="37">
        <f t="shared" si="10"/>
        <v>5342685.5675942199</v>
      </c>
      <c r="N56" s="63"/>
      <c r="O56" s="74"/>
      <c r="P56" s="69"/>
    </row>
    <row r="57" spans="1:16" s="34" customFormat="1" x14ac:dyDescent="0.2">
      <c r="A57" s="33">
        <v>423</v>
      </c>
      <c r="B57" s="34" t="s">
        <v>553</v>
      </c>
      <c r="C57" s="36">
        <v>12007084</v>
      </c>
      <c r="D57" s="77">
        <v>4740</v>
      </c>
      <c r="E57" s="37">
        <f t="shared" si="2"/>
        <v>2533.1400843881856</v>
      </c>
      <c r="F57" s="38">
        <f t="shared" si="3"/>
        <v>0.69457606014332163</v>
      </c>
      <c r="G57" s="39">
        <f t="shared" si="4"/>
        <v>668.33425668866892</v>
      </c>
      <c r="H57" s="39">
        <f t="shared" si="5"/>
        <v>262.21558180796472</v>
      </c>
      <c r="I57" s="68">
        <f t="shared" si="6"/>
        <v>930.54983849663358</v>
      </c>
      <c r="J57" s="40">
        <f t="shared" si="7"/>
        <v>-35.453845465439485</v>
      </c>
      <c r="K57" s="37">
        <f t="shared" si="8"/>
        <v>895.0959930311941</v>
      </c>
      <c r="L57" s="37">
        <f t="shared" si="9"/>
        <v>4410806.2344740434</v>
      </c>
      <c r="M57" s="37">
        <f t="shared" si="10"/>
        <v>4242755.0069678603</v>
      </c>
      <c r="N57" s="63"/>
      <c r="O57" s="74"/>
      <c r="P57" s="69"/>
    </row>
    <row r="58" spans="1:16" s="34" customFormat="1" x14ac:dyDescent="0.2">
      <c r="A58" s="33">
        <v>425</v>
      </c>
      <c r="B58" s="34" t="s">
        <v>554</v>
      </c>
      <c r="C58" s="36">
        <v>18639463</v>
      </c>
      <c r="D58" s="77">
        <v>7279</v>
      </c>
      <c r="E58" s="37">
        <f t="shared" si="2"/>
        <v>2560.717543618629</v>
      </c>
      <c r="F58" s="38">
        <f t="shared" si="3"/>
        <v>0.70213768024443446</v>
      </c>
      <c r="G58" s="39">
        <f t="shared" si="4"/>
        <v>651.78778115040291</v>
      </c>
      <c r="H58" s="39">
        <f t="shared" si="5"/>
        <v>252.56347107730957</v>
      </c>
      <c r="I58" s="68">
        <f t="shared" si="6"/>
        <v>904.35125222771251</v>
      </c>
      <c r="J58" s="40">
        <f t="shared" si="7"/>
        <v>-35.453845465439485</v>
      </c>
      <c r="K58" s="37">
        <f t="shared" si="8"/>
        <v>868.89740676227302</v>
      </c>
      <c r="L58" s="37">
        <f t="shared" si="9"/>
        <v>6582772.7649655193</v>
      </c>
      <c r="M58" s="37">
        <f t="shared" si="10"/>
        <v>6324704.2238225853</v>
      </c>
      <c r="N58" s="63"/>
      <c r="O58" s="74"/>
      <c r="P58" s="69"/>
    </row>
    <row r="59" spans="1:16" s="34" customFormat="1" x14ac:dyDescent="0.2">
      <c r="A59" s="33">
        <v>426</v>
      </c>
      <c r="B59" s="34" t="s">
        <v>520</v>
      </c>
      <c r="C59" s="36">
        <v>9474408</v>
      </c>
      <c r="D59" s="77">
        <v>3680</v>
      </c>
      <c r="E59" s="37">
        <f t="shared" si="2"/>
        <v>2574.5673913043479</v>
      </c>
      <c r="F59" s="38">
        <f t="shared" si="3"/>
        <v>0.70593524860570223</v>
      </c>
      <c r="G59" s="39">
        <f t="shared" si="4"/>
        <v>643.47787253897161</v>
      </c>
      <c r="H59" s="39">
        <f t="shared" si="5"/>
        <v>247.71602438730795</v>
      </c>
      <c r="I59" s="68">
        <f t="shared" si="6"/>
        <v>891.19389692627954</v>
      </c>
      <c r="J59" s="40">
        <f t="shared" si="7"/>
        <v>-35.453845465439485</v>
      </c>
      <c r="K59" s="37">
        <f t="shared" si="8"/>
        <v>855.74005146084005</v>
      </c>
      <c r="L59" s="37">
        <f t="shared" si="9"/>
        <v>3279593.5406887089</v>
      </c>
      <c r="M59" s="37">
        <f t="shared" si="10"/>
        <v>3149123.3893758915</v>
      </c>
      <c r="N59" s="63"/>
      <c r="O59" s="74"/>
      <c r="P59" s="69"/>
    </row>
    <row r="60" spans="1:16" s="34" customFormat="1" x14ac:dyDescent="0.2">
      <c r="A60" s="33">
        <v>427</v>
      </c>
      <c r="B60" s="34" t="s">
        <v>555</v>
      </c>
      <c r="C60" s="36">
        <v>62050825</v>
      </c>
      <c r="D60" s="77">
        <v>21123</v>
      </c>
      <c r="E60" s="37">
        <f t="shared" si="2"/>
        <v>2937.5952752923354</v>
      </c>
      <c r="F60" s="38">
        <f t="shared" si="3"/>
        <v>0.80547592499251308</v>
      </c>
      <c r="G60" s="39">
        <f t="shared" si="4"/>
        <v>425.66114214617909</v>
      </c>
      <c r="H60" s="39">
        <f t="shared" si="5"/>
        <v>120.65626499151234</v>
      </c>
      <c r="I60" s="68">
        <f t="shared" si="6"/>
        <v>546.31740713769148</v>
      </c>
      <c r="J60" s="40">
        <f t="shared" si="7"/>
        <v>-35.453845465439485</v>
      </c>
      <c r="K60" s="37">
        <f t="shared" si="8"/>
        <v>510.86356167225199</v>
      </c>
      <c r="L60" s="37">
        <f t="shared" si="9"/>
        <v>11539862.590969456</v>
      </c>
      <c r="M60" s="37">
        <f t="shared" si="10"/>
        <v>10790971.013202978</v>
      </c>
      <c r="N60" s="63"/>
      <c r="O60" s="74"/>
      <c r="P60" s="69"/>
    </row>
    <row r="61" spans="1:16" s="34" customFormat="1" x14ac:dyDescent="0.2">
      <c r="A61" s="33">
        <v>428</v>
      </c>
      <c r="B61" s="34" t="s">
        <v>556</v>
      </c>
      <c r="C61" s="36">
        <v>18304846</v>
      </c>
      <c r="D61" s="77">
        <v>6567</v>
      </c>
      <c r="E61" s="37">
        <f t="shared" si="2"/>
        <v>2787.3985076899648</v>
      </c>
      <c r="F61" s="38">
        <f t="shared" si="3"/>
        <v>0.76429262063028591</v>
      </c>
      <c r="G61" s="39">
        <f t="shared" si="4"/>
        <v>515.77920270760137</v>
      </c>
      <c r="H61" s="39">
        <f t="shared" si="5"/>
        <v>173.22513365234204</v>
      </c>
      <c r="I61" s="68">
        <f t="shared" si="6"/>
        <v>689.00433635994341</v>
      </c>
      <c r="J61" s="40">
        <f t="shared" si="7"/>
        <v>-35.453845465439485</v>
      </c>
      <c r="K61" s="37">
        <f t="shared" si="8"/>
        <v>653.55049089450392</v>
      </c>
      <c r="L61" s="37">
        <f t="shared" si="9"/>
        <v>4524691.4768757485</v>
      </c>
      <c r="M61" s="37">
        <f t="shared" si="10"/>
        <v>4291866.0737042073</v>
      </c>
      <c r="N61" s="63"/>
      <c r="O61" s="74"/>
      <c r="P61" s="69"/>
    </row>
    <row r="62" spans="1:16" s="34" customFormat="1" x14ac:dyDescent="0.2">
      <c r="A62" s="33">
        <v>429</v>
      </c>
      <c r="B62" s="34" t="s">
        <v>557</v>
      </c>
      <c r="C62" s="36">
        <v>12418962</v>
      </c>
      <c r="D62" s="77">
        <v>4480</v>
      </c>
      <c r="E62" s="37">
        <f t="shared" si="2"/>
        <v>2772.089732142857</v>
      </c>
      <c r="F62" s="38">
        <f t="shared" si="3"/>
        <v>0.76009502055650369</v>
      </c>
      <c r="G62" s="39">
        <f t="shared" si="4"/>
        <v>524.96446803586616</v>
      </c>
      <c r="H62" s="39">
        <f t="shared" si="5"/>
        <v>178.58320509382978</v>
      </c>
      <c r="I62" s="68">
        <f t="shared" si="6"/>
        <v>703.54767312969591</v>
      </c>
      <c r="J62" s="40">
        <f t="shared" si="7"/>
        <v>-35.453845465439485</v>
      </c>
      <c r="K62" s="37">
        <f t="shared" si="8"/>
        <v>668.09382766425642</v>
      </c>
      <c r="L62" s="37">
        <f t="shared" si="9"/>
        <v>3151893.5756210377</v>
      </c>
      <c r="M62" s="37">
        <f t="shared" si="10"/>
        <v>2993060.3479358689</v>
      </c>
      <c r="N62" s="63"/>
      <c r="O62" s="74"/>
      <c r="P62" s="69"/>
    </row>
    <row r="63" spans="1:16" s="34" customFormat="1" x14ac:dyDescent="0.2">
      <c r="A63" s="33">
        <v>430</v>
      </c>
      <c r="B63" s="34" t="s">
        <v>558</v>
      </c>
      <c r="C63" s="36">
        <v>6065542</v>
      </c>
      <c r="D63" s="77">
        <v>2490</v>
      </c>
      <c r="E63" s="37">
        <f t="shared" si="2"/>
        <v>2435.9606425702809</v>
      </c>
      <c r="F63" s="38">
        <f t="shared" si="3"/>
        <v>0.66792987731245379</v>
      </c>
      <c r="G63" s="39">
        <f t="shared" si="4"/>
        <v>726.64192177941175</v>
      </c>
      <c r="H63" s="39">
        <f t="shared" si="5"/>
        <v>296.22838644423138</v>
      </c>
      <c r="I63" s="68">
        <f t="shared" si="6"/>
        <v>1022.8703082236432</v>
      </c>
      <c r="J63" s="40">
        <f t="shared" si="7"/>
        <v>-35.453845465439485</v>
      </c>
      <c r="K63" s="37">
        <f t="shared" si="8"/>
        <v>987.41646275820369</v>
      </c>
      <c r="L63" s="37">
        <f t="shared" si="9"/>
        <v>2546947.0674768714</v>
      </c>
      <c r="M63" s="37">
        <f t="shared" si="10"/>
        <v>2458666.9922679272</v>
      </c>
      <c r="N63" s="63"/>
      <c r="O63" s="74"/>
      <c r="P63" s="69"/>
    </row>
    <row r="64" spans="1:16" s="34" customFormat="1" x14ac:dyDescent="0.2">
      <c r="A64" s="33">
        <v>432</v>
      </c>
      <c r="B64" s="34" t="s">
        <v>559</v>
      </c>
      <c r="C64" s="36">
        <v>4804780</v>
      </c>
      <c r="D64" s="77">
        <v>1827</v>
      </c>
      <c r="E64" s="37">
        <f t="shared" si="2"/>
        <v>2629.874110563766</v>
      </c>
      <c r="F64" s="38">
        <f t="shared" si="3"/>
        <v>0.7211001119306365</v>
      </c>
      <c r="G64" s="39">
        <f t="shared" si="4"/>
        <v>610.29384098332071</v>
      </c>
      <c r="H64" s="39">
        <f t="shared" si="5"/>
        <v>228.35867264651162</v>
      </c>
      <c r="I64" s="68">
        <f t="shared" si="6"/>
        <v>838.65251362983236</v>
      </c>
      <c r="J64" s="40">
        <f t="shared" si="7"/>
        <v>-35.453845465439485</v>
      </c>
      <c r="K64" s="37">
        <f t="shared" si="8"/>
        <v>803.19866816439287</v>
      </c>
      <c r="L64" s="37">
        <f t="shared" si="9"/>
        <v>1532218.1424017036</v>
      </c>
      <c r="M64" s="37">
        <f t="shared" si="10"/>
        <v>1467443.9667363458</v>
      </c>
      <c r="N64" s="63"/>
      <c r="O64" s="74"/>
      <c r="P64" s="69"/>
    </row>
    <row r="65" spans="1:16" s="34" customFormat="1" x14ac:dyDescent="0.2">
      <c r="A65" s="33">
        <v>434</v>
      </c>
      <c r="B65" s="34" t="s">
        <v>560</v>
      </c>
      <c r="C65" s="36">
        <v>3217392</v>
      </c>
      <c r="D65" s="77">
        <v>1294</v>
      </c>
      <c r="E65" s="37">
        <f t="shared" si="2"/>
        <v>2486.3925811437402</v>
      </c>
      <c r="F65" s="38">
        <f t="shared" si="3"/>
        <v>0.68175809684742028</v>
      </c>
      <c r="G65" s="39">
        <f t="shared" si="4"/>
        <v>696.38275863533613</v>
      </c>
      <c r="H65" s="39">
        <f t="shared" si="5"/>
        <v>278.57720794352065</v>
      </c>
      <c r="I65" s="68">
        <f t="shared" si="6"/>
        <v>974.95996657885678</v>
      </c>
      <c r="J65" s="40">
        <f t="shared" si="7"/>
        <v>-35.453845465439485</v>
      </c>
      <c r="K65" s="37">
        <f t="shared" si="8"/>
        <v>939.50612111341729</v>
      </c>
      <c r="L65" s="37">
        <f t="shared" si="9"/>
        <v>1261598.1967530407</v>
      </c>
      <c r="M65" s="37">
        <f t="shared" si="10"/>
        <v>1215720.9207207619</v>
      </c>
      <c r="N65" s="63"/>
      <c r="O65" s="74"/>
      <c r="P65" s="69"/>
    </row>
    <row r="66" spans="1:16" s="34" customFormat="1" x14ac:dyDescent="0.2">
      <c r="A66" s="33">
        <v>436</v>
      </c>
      <c r="B66" s="34" t="s">
        <v>561</v>
      </c>
      <c r="C66" s="36">
        <v>3711431</v>
      </c>
      <c r="D66" s="77">
        <v>1553</v>
      </c>
      <c r="E66" s="37">
        <f t="shared" si="2"/>
        <v>2389.8461043142306</v>
      </c>
      <c r="F66" s="38">
        <f t="shared" si="3"/>
        <v>0.65528547028000506</v>
      </c>
      <c r="G66" s="39">
        <f t="shared" si="4"/>
        <v>754.31064473304195</v>
      </c>
      <c r="H66" s="39">
        <f t="shared" si="5"/>
        <v>312.36847483384901</v>
      </c>
      <c r="I66" s="68">
        <f t="shared" si="6"/>
        <v>1066.6791195668909</v>
      </c>
      <c r="J66" s="40">
        <f t="shared" si="7"/>
        <v>-35.453845465439485</v>
      </c>
      <c r="K66" s="37">
        <f t="shared" si="8"/>
        <v>1031.2252741014513</v>
      </c>
      <c r="L66" s="37">
        <f t="shared" si="9"/>
        <v>1656552.6726873815</v>
      </c>
      <c r="M66" s="37">
        <f t="shared" si="10"/>
        <v>1601492.8506795538</v>
      </c>
      <c r="N66" s="63"/>
      <c r="O66" s="74"/>
      <c r="P66" s="69"/>
    </row>
    <row r="67" spans="1:16" s="34" customFormat="1" x14ac:dyDescent="0.2">
      <c r="A67" s="33">
        <v>437</v>
      </c>
      <c r="B67" s="34" t="s">
        <v>562</v>
      </c>
      <c r="C67" s="36">
        <v>15947190</v>
      </c>
      <c r="D67" s="77">
        <v>5605</v>
      </c>
      <c r="E67" s="37">
        <f t="shared" si="2"/>
        <v>2845.1721677074042</v>
      </c>
      <c r="F67" s="38">
        <f t="shared" si="3"/>
        <v>0.78013390844625941</v>
      </c>
      <c r="G67" s="39">
        <f t="shared" si="4"/>
        <v>481.11500669713774</v>
      </c>
      <c r="H67" s="39">
        <f t="shared" si="5"/>
        <v>153.00435264623823</v>
      </c>
      <c r="I67" s="68">
        <f t="shared" si="6"/>
        <v>634.119359343376</v>
      </c>
      <c r="J67" s="40">
        <f t="shared" si="7"/>
        <v>-35.453845465439485</v>
      </c>
      <c r="K67" s="37">
        <f t="shared" si="8"/>
        <v>598.66551387793652</v>
      </c>
      <c r="L67" s="37">
        <f t="shared" si="9"/>
        <v>3554239.0091196224</v>
      </c>
      <c r="M67" s="37">
        <f t="shared" si="10"/>
        <v>3355520.2052858341</v>
      </c>
      <c r="N67" s="63"/>
      <c r="O67" s="74"/>
      <c r="P67" s="69"/>
    </row>
    <row r="68" spans="1:16" s="34" customFormat="1" x14ac:dyDescent="0.2">
      <c r="A68" s="33">
        <v>438</v>
      </c>
      <c r="B68" s="34" t="s">
        <v>563</v>
      </c>
      <c r="C68" s="36">
        <v>6728304</v>
      </c>
      <c r="D68" s="77">
        <v>2424</v>
      </c>
      <c r="E68" s="37">
        <f t="shared" si="2"/>
        <v>2775.7029702970299</v>
      </c>
      <c r="F68" s="38">
        <f t="shared" si="3"/>
        <v>0.76108575483801932</v>
      </c>
      <c r="G68" s="39">
        <f t="shared" si="4"/>
        <v>522.79652514336237</v>
      </c>
      <c r="H68" s="39">
        <f t="shared" si="5"/>
        <v>177.31857173986927</v>
      </c>
      <c r="I68" s="68">
        <f t="shared" si="6"/>
        <v>700.11509688323167</v>
      </c>
      <c r="J68" s="40">
        <f t="shared" si="7"/>
        <v>-35.453845465439485</v>
      </c>
      <c r="K68" s="37">
        <f t="shared" si="8"/>
        <v>664.66125141779219</v>
      </c>
      <c r="L68" s="37">
        <f t="shared" si="9"/>
        <v>1697078.9948449535</v>
      </c>
      <c r="M68" s="37">
        <f t="shared" si="10"/>
        <v>1611138.8734367283</v>
      </c>
      <c r="N68" s="63"/>
      <c r="O68" s="74"/>
      <c r="P68" s="69"/>
    </row>
    <row r="69" spans="1:16" s="34" customFormat="1" x14ac:dyDescent="0.2">
      <c r="A69" s="33">
        <v>439</v>
      </c>
      <c r="B69" s="34" t="s">
        <v>564</v>
      </c>
      <c r="C69" s="36">
        <v>3703707</v>
      </c>
      <c r="D69" s="77">
        <v>1569</v>
      </c>
      <c r="E69" s="37">
        <f t="shared" si="2"/>
        <v>2360.5525812619503</v>
      </c>
      <c r="F69" s="38">
        <f t="shared" si="3"/>
        <v>0.64725331289764509</v>
      </c>
      <c r="G69" s="39">
        <f t="shared" si="4"/>
        <v>771.88675856441012</v>
      </c>
      <c r="H69" s="39">
        <f t="shared" si="5"/>
        <v>322.62120790214709</v>
      </c>
      <c r="I69" s="68">
        <f t="shared" si="6"/>
        <v>1094.5079664665573</v>
      </c>
      <c r="J69" s="40">
        <f t="shared" si="7"/>
        <v>-35.453845465439485</v>
      </c>
      <c r="K69" s="37">
        <f t="shared" si="8"/>
        <v>1059.0541210011179</v>
      </c>
      <c r="L69" s="37">
        <f t="shared" si="9"/>
        <v>1717282.9993860284</v>
      </c>
      <c r="M69" s="37">
        <f t="shared" si="10"/>
        <v>1661655.9158507539</v>
      </c>
      <c r="N69" s="63"/>
      <c r="O69" s="74"/>
      <c r="P69" s="69"/>
    </row>
    <row r="70" spans="1:16" s="34" customFormat="1" x14ac:dyDescent="0.2">
      <c r="A70" s="33">
        <v>441</v>
      </c>
      <c r="B70" s="34" t="s">
        <v>565</v>
      </c>
      <c r="C70" s="36">
        <v>5011561</v>
      </c>
      <c r="D70" s="77">
        <v>1936</v>
      </c>
      <c r="E70" s="37">
        <f t="shared" si="2"/>
        <v>2588.6162190082646</v>
      </c>
      <c r="F70" s="38">
        <f t="shared" si="3"/>
        <v>0.70978737642775103</v>
      </c>
      <c r="G70" s="39">
        <f t="shared" si="4"/>
        <v>635.04857591662153</v>
      </c>
      <c r="H70" s="39">
        <f t="shared" si="5"/>
        <v>242.7989346909371</v>
      </c>
      <c r="I70" s="68">
        <f t="shared" si="6"/>
        <v>877.84751060755866</v>
      </c>
      <c r="J70" s="40">
        <f t="shared" si="7"/>
        <v>-35.453845465439485</v>
      </c>
      <c r="K70" s="37">
        <f t="shared" si="8"/>
        <v>842.39366514211918</v>
      </c>
      <c r="L70" s="37">
        <f t="shared" si="9"/>
        <v>1699512.7805362337</v>
      </c>
      <c r="M70" s="37">
        <f t="shared" si="10"/>
        <v>1630874.1357151428</v>
      </c>
      <c r="N70" s="63"/>
      <c r="O70" s="74"/>
      <c r="P70" s="69"/>
    </row>
    <row r="71" spans="1:16" s="34" customFormat="1" x14ac:dyDescent="0.2">
      <c r="A71" s="33">
        <v>501</v>
      </c>
      <c r="B71" s="34" t="s">
        <v>566</v>
      </c>
      <c r="C71" s="36">
        <v>93629199</v>
      </c>
      <c r="D71" s="77">
        <v>27938</v>
      </c>
      <c r="E71" s="37">
        <f t="shared" si="2"/>
        <v>3351.320745937433</v>
      </c>
      <c r="F71" s="38">
        <f t="shared" si="3"/>
        <v>0.91891766047040657</v>
      </c>
      <c r="G71" s="39">
        <f t="shared" si="4"/>
        <v>177.42585975912053</v>
      </c>
      <c r="H71" s="39">
        <f t="shared" si="5"/>
        <v>0</v>
      </c>
      <c r="I71" s="68">
        <f t="shared" si="6"/>
        <v>177.42585975912053</v>
      </c>
      <c r="J71" s="40">
        <f t="shared" si="7"/>
        <v>-35.453845465439485</v>
      </c>
      <c r="K71" s="37">
        <f t="shared" si="8"/>
        <v>141.97201429368104</v>
      </c>
      <c r="L71" s="37">
        <f t="shared" si="9"/>
        <v>4956923.6699503092</v>
      </c>
      <c r="M71" s="37">
        <f t="shared" si="10"/>
        <v>3966414.135336861</v>
      </c>
      <c r="N71" s="63"/>
      <c r="O71" s="74"/>
      <c r="P71" s="69"/>
    </row>
    <row r="72" spans="1:16" s="34" customFormat="1" x14ac:dyDescent="0.2">
      <c r="A72" s="33">
        <v>502</v>
      </c>
      <c r="B72" s="34" t="s">
        <v>567</v>
      </c>
      <c r="C72" s="36">
        <v>93531761</v>
      </c>
      <c r="D72" s="77">
        <v>30642</v>
      </c>
      <c r="E72" s="37">
        <f t="shared" si="2"/>
        <v>3052.4039227204489</v>
      </c>
      <c r="F72" s="38">
        <f t="shared" si="3"/>
        <v>0.83695595978903436</v>
      </c>
      <c r="G72" s="39">
        <f t="shared" si="4"/>
        <v>356.77595368931094</v>
      </c>
      <c r="H72" s="39">
        <f t="shared" si="5"/>
        <v>80.473238391672609</v>
      </c>
      <c r="I72" s="68">
        <f t="shared" si="6"/>
        <v>437.24919208098356</v>
      </c>
      <c r="J72" s="40">
        <f t="shared" si="7"/>
        <v>-35.453845465439485</v>
      </c>
      <c r="K72" s="37">
        <f t="shared" si="8"/>
        <v>401.79534661554408</v>
      </c>
      <c r="L72" s="37">
        <f t="shared" si="9"/>
        <v>13398189.743745498</v>
      </c>
      <c r="M72" s="37">
        <f t="shared" si="10"/>
        <v>12311813.010993501</v>
      </c>
      <c r="N72" s="63"/>
      <c r="O72" s="74"/>
      <c r="P72" s="69"/>
    </row>
    <row r="73" spans="1:16" s="34" customFormat="1" x14ac:dyDescent="0.2">
      <c r="A73" s="33">
        <v>511</v>
      </c>
      <c r="B73" s="34" t="s">
        <v>568</v>
      </c>
      <c r="C73" s="36">
        <v>7205464</v>
      </c>
      <c r="D73" s="77">
        <v>2642</v>
      </c>
      <c r="E73" s="37">
        <f t="shared" ref="E73:E136" si="11">(C73)/D73</f>
        <v>2727.2763058289174</v>
      </c>
      <c r="F73" s="38">
        <f t="shared" ref="F73:F136" si="12">IF(ISNUMBER(C73),E73/E$435,"")</f>
        <v>0.74780737279375586</v>
      </c>
      <c r="G73" s="39">
        <f t="shared" ref="G73:G136" si="13">(E$435-E73)*0.6</f>
        <v>551.85252382422982</v>
      </c>
      <c r="H73" s="39">
        <f t="shared" ref="H73:H136" si="14">IF(E73&gt;=E$435*0.9,0,IF(E73&lt;0.9*E$435,(E$435*0.9-E73)*0.35))</f>
        <v>194.26790430370863</v>
      </c>
      <c r="I73" s="68">
        <f t="shared" ref="I73:I136" si="15">G73+H73</f>
        <v>746.12042812793845</v>
      </c>
      <c r="J73" s="40">
        <f t="shared" ref="J73:J136" si="16">I$437</f>
        <v>-35.453845465439485</v>
      </c>
      <c r="K73" s="37">
        <f t="shared" ref="K73:K136" si="17">I73+J73</f>
        <v>710.66658266249897</v>
      </c>
      <c r="L73" s="37">
        <f t="shared" ref="L73:L136" si="18">(I73*D73)</f>
        <v>1971250.1711140133</v>
      </c>
      <c r="M73" s="37">
        <f t="shared" ref="M73:M136" si="19">(K73*D73)</f>
        <v>1877581.1113943222</v>
      </c>
      <c r="N73" s="63"/>
      <c r="O73" s="74"/>
      <c r="P73" s="69"/>
    </row>
    <row r="74" spans="1:16" s="34" customFormat="1" x14ac:dyDescent="0.2">
      <c r="A74" s="33">
        <v>512</v>
      </c>
      <c r="B74" s="34" t="s">
        <v>569</v>
      </c>
      <c r="C74" s="36">
        <v>5567739</v>
      </c>
      <c r="D74" s="77">
        <v>2038</v>
      </c>
      <c r="E74" s="37">
        <f t="shared" si="11"/>
        <v>2731.9622178606478</v>
      </c>
      <c r="F74" s="38">
        <f t="shared" si="12"/>
        <v>0.7490922296152307</v>
      </c>
      <c r="G74" s="39">
        <f t="shared" si="13"/>
        <v>549.04097660519164</v>
      </c>
      <c r="H74" s="39">
        <f t="shared" si="14"/>
        <v>192.62783509260299</v>
      </c>
      <c r="I74" s="68">
        <f t="shared" si="15"/>
        <v>741.66881169779458</v>
      </c>
      <c r="J74" s="40">
        <f t="shared" si="16"/>
        <v>-35.453845465439485</v>
      </c>
      <c r="K74" s="37">
        <f t="shared" si="17"/>
        <v>706.2149662323551</v>
      </c>
      <c r="L74" s="37">
        <f t="shared" si="18"/>
        <v>1511521.0382401054</v>
      </c>
      <c r="M74" s="37">
        <f t="shared" si="19"/>
        <v>1439266.1011815397</v>
      </c>
      <c r="N74" s="63"/>
      <c r="O74" s="74"/>
      <c r="P74" s="69"/>
    </row>
    <row r="75" spans="1:16" s="34" customFormat="1" x14ac:dyDescent="0.2">
      <c r="A75" s="33">
        <v>513</v>
      </c>
      <c r="B75" s="34" t="s">
        <v>570</v>
      </c>
      <c r="C75" s="36">
        <v>5745771</v>
      </c>
      <c r="D75" s="77">
        <v>2179</v>
      </c>
      <c r="E75" s="37">
        <f t="shared" si="11"/>
        <v>2636.8843506195503</v>
      </c>
      <c r="F75" s="38">
        <f t="shared" si="12"/>
        <v>0.7230222894480246</v>
      </c>
      <c r="G75" s="39">
        <f t="shared" si="13"/>
        <v>606.08769694985006</v>
      </c>
      <c r="H75" s="39">
        <f t="shared" si="14"/>
        <v>225.90508862698709</v>
      </c>
      <c r="I75" s="68">
        <f t="shared" si="15"/>
        <v>831.99278557683715</v>
      </c>
      <c r="J75" s="40">
        <f t="shared" si="16"/>
        <v>-35.453845465439485</v>
      </c>
      <c r="K75" s="37">
        <f t="shared" si="17"/>
        <v>796.53894011139766</v>
      </c>
      <c r="L75" s="37">
        <f t="shared" si="18"/>
        <v>1812912.2797719282</v>
      </c>
      <c r="M75" s="37">
        <f t="shared" si="19"/>
        <v>1735658.3505027355</v>
      </c>
      <c r="N75" s="63"/>
      <c r="O75" s="74"/>
      <c r="P75" s="69"/>
    </row>
    <row r="76" spans="1:16" s="34" customFormat="1" x14ac:dyDescent="0.2">
      <c r="A76" s="33">
        <v>514</v>
      </c>
      <c r="B76" s="34" t="s">
        <v>571</v>
      </c>
      <c r="C76" s="36">
        <v>6277627</v>
      </c>
      <c r="D76" s="77">
        <v>2331</v>
      </c>
      <c r="E76" s="37">
        <f t="shared" si="11"/>
        <v>2693.1046761046759</v>
      </c>
      <c r="F76" s="38">
        <f t="shared" si="12"/>
        <v>0.73843765965044483</v>
      </c>
      <c r="G76" s="39">
        <f t="shared" si="13"/>
        <v>572.35550165877476</v>
      </c>
      <c r="H76" s="39">
        <f t="shared" si="14"/>
        <v>206.22797470719314</v>
      </c>
      <c r="I76" s="68">
        <f t="shared" si="15"/>
        <v>778.58347636596795</v>
      </c>
      <c r="J76" s="40">
        <f t="shared" si="16"/>
        <v>-35.453845465439485</v>
      </c>
      <c r="K76" s="37">
        <f t="shared" si="17"/>
        <v>743.12963090052847</v>
      </c>
      <c r="L76" s="37">
        <f t="shared" si="18"/>
        <v>1814878.0834090712</v>
      </c>
      <c r="M76" s="37">
        <f t="shared" si="19"/>
        <v>1732235.1696291319</v>
      </c>
      <c r="N76" s="63"/>
      <c r="O76" s="74"/>
      <c r="P76" s="69"/>
    </row>
    <row r="77" spans="1:16" s="34" customFormat="1" x14ac:dyDescent="0.2">
      <c r="A77" s="33">
        <v>515</v>
      </c>
      <c r="B77" s="34" t="s">
        <v>572</v>
      </c>
      <c r="C77" s="36">
        <v>9118978</v>
      </c>
      <c r="D77" s="77">
        <v>3638</v>
      </c>
      <c r="E77" s="37">
        <f t="shared" si="11"/>
        <v>2506.5909840571744</v>
      </c>
      <c r="F77" s="38">
        <f t="shared" si="12"/>
        <v>0.6872964116067436</v>
      </c>
      <c r="G77" s="39">
        <f t="shared" si="13"/>
        <v>684.26371688727568</v>
      </c>
      <c r="H77" s="39">
        <f t="shared" si="14"/>
        <v>271.50776692381868</v>
      </c>
      <c r="I77" s="68">
        <f t="shared" si="15"/>
        <v>955.77148381109441</v>
      </c>
      <c r="J77" s="40">
        <f t="shared" si="16"/>
        <v>-35.453845465439485</v>
      </c>
      <c r="K77" s="37">
        <f t="shared" si="17"/>
        <v>920.31763834565493</v>
      </c>
      <c r="L77" s="37">
        <f t="shared" si="18"/>
        <v>3477096.6581047615</v>
      </c>
      <c r="M77" s="37">
        <f t="shared" si="19"/>
        <v>3348115.5683014928</v>
      </c>
      <c r="N77" s="63"/>
      <c r="O77" s="74"/>
      <c r="P77" s="69"/>
    </row>
    <row r="78" spans="1:16" s="34" customFormat="1" x14ac:dyDescent="0.2">
      <c r="A78" s="33">
        <v>516</v>
      </c>
      <c r="B78" s="34" t="s">
        <v>573</v>
      </c>
      <c r="C78" s="36">
        <v>17089064</v>
      </c>
      <c r="D78" s="77">
        <v>5728</v>
      </c>
      <c r="E78" s="37">
        <f t="shared" si="11"/>
        <v>2983.4259776536314</v>
      </c>
      <c r="F78" s="38">
        <f t="shared" si="12"/>
        <v>0.81804250544966883</v>
      </c>
      <c r="G78" s="39">
        <f t="shared" si="13"/>
        <v>398.16272072940143</v>
      </c>
      <c r="H78" s="39">
        <f t="shared" si="14"/>
        <v>104.61551916505873</v>
      </c>
      <c r="I78" s="68">
        <f t="shared" si="15"/>
        <v>502.77823989446017</v>
      </c>
      <c r="J78" s="40">
        <f t="shared" si="16"/>
        <v>-35.453845465439485</v>
      </c>
      <c r="K78" s="37">
        <f t="shared" si="17"/>
        <v>467.32439442902069</v>
      </c>
      <c r="L78" s="37">
        <f t="shared" si="18"/>
        <v>2879913.7581154681</v>
      </c>
      <c r="M78" s="37">
        <f t="shared" si="19"/>
        <v>2676834.1312894304</v>
      </c>
      <c r="N78" s="63"/>
      <c r="O78" s="74"/>
      <c r="P78" s="69"/>
    </row>
    <row r="79" spans="1:16" s="34" customFormat="1" x14ac:dyDescent="0.2">
      <c r="A79" s="33">
        <v>517</v>
      </c>
      <c r="B79" s="34" t="s">
        <v>574</v>
      </c>
      <c r="C79" s="36">
        <v>14897835</v>
      </c>
      <c r="D79" s="77">
        <v>5872</v>
      </c>
      <c r="E79" s="37">
        <f t="shared" si="11"/>
        <v>2537.0972411444141</v>
      </c>
      <c r="F79" s="38">
        <f t="shared" si="12"/>
        <v>0.69566109541872945</v>
      </c>
      <c r="G79" s="39">
        <f t="shared" si="13"/>
        <v>665.95996263493191</v>
      </c>
      <c r="H79" s="39">
        <f t="shared" si="14"/>
        <v>260.83057694328483</v>
      </c>
      <c r="I79" s="68">
        <f t="shared" si="15"/>
        <v>926.79053957821679</v>
      </c>
      <c r="J79" s="40">
        <f t="shared" si="16"/>
        <v>-35.453845465439485</v>
      </c>
      <c r="K79" s="37">
        <f t="shared" si="17"/>
        <v>891.33669411277731</v>
      </c>
      <c r="L79" s="37">
        <f t="shared" si="18"/>
        <v>5442114.0484032892</v>
      </c>
      <c r="M79" s="37">
        <f t="shared" si="19"/>
        <v>5233929.0678302282</v>
      </c>
      <c r="N79" s="63"/>
      <c r="O79" s="74"/>
      <c r="P79" s="69"/>
    </row>
    <row r="80" spans="1:16" s="34" customFormat="1" x14ac:dyDescent="0.2">
      <c r="A80" s="33">
        <v>519</v>
      </c>
      <c r="B80" s="34" t="s">
        <v>575</v>
      </c>
      <c r="C80" s="36">
        <v>8876091</v>
      </c>
      <c r="D80" s="77">
        <v>3146</v>
      </c>
      <c r="E80" s="37">
        <f t="shared" si="11"/>
        <v>2821.3893833439288</v>
      </c>
      <c r="F80" s="38">
        <f t="shared" si="12"/>
        <v>0.77361277178894317</v>
      </c>
      <c r="G80" s="39">
        <f t="shared" si="13"/>
        <v>495.38467731522303</v>
      </c>
      <c r="H80" s="39">
        <f t="shared" si="14"/>
        <v>161.32832717345465</v>
      </c>
      <c r="I80" s="68">
        <f t="shared" si="15"/>
        <v>656.71300448867771</v>
      </c>
      <c r="J80" s="40">
        <f t="shared" si="16"/>
        <v>-35.453845465439485</v>
      </c>
      <c r="K80" s="37">
        <f t="shared" si="17"/>
        <v>621.25915902323823</v>
      </c>
      <c r="L80" s="37">
        <f t="shared" si="18"/>
        <v>2066019.1121213802</v>
      </c>
      <c r="M80" s="37">
        <f t="shared" si="19"/>
        <v>1954481.3142871074</v>
      </c>
      <c r="N80" s="63"/>
      <c r="O80" s="74"/>
      <c r="P80" s="69"/>
    </row>
    <row r="81" spans="1:16" s="34" customFormat="1" x14ac:dyDescent="0.2">
      <c r="A81" s="33">
        <v>520</v>
      </c>
      <c r="B81" s="34" t="s">
        <v>576</v>
      </c>
      <c r="C81" s="36">
        <v>12828993</v>
      </c>
      <c r="D81" s="77">
        <v>4454</v>
      </c>
      <c r="E81" s="37">
        <f t="shared" si="11"/>
        <v>2880.3307139649755</v>
      </c>
      <c r="F81" s="38">
        <f t="shared" si="12"/>
        <v>0.78977422983647927</v>
      </c>
      <c r="G81" s="39">
        <f t="shared" si="13"/>
        <v>460.01987894259497</v>
      </c>
      <c r="H81" s="39">
        <f t="shared" si="14"/>
        <v>140.69886145608828</v>
      </c>
      <c r="I81" s="68">
        <f t="shared" si="15"/>
        <v>600.71874039868328</v>
      </c>
      <c r="J81" s="40">
        <f t="shared" si="16"/>
        <v>-35.453845465439485</v>
      </c>
      <c r="K81" s="37">
        <f t="shared" si="17"/>
        <v>565.2648949332438</v>
      </c>
      <c r="L81" s="37">
        <f t="shared" si="18"/>
        <v>2675601.2697357354</v>
      </c>
      <c r="M81" s="37">
        <f t="shared" si="19"/>
        <v>2517689.8420326677</v>
      </c>
      <c r="N81" s="63"/>
      <c r="O81" s="74"/>
      <c r="P81" s="69"/>
    </row>
    <row r="82" spans="1:16" s="34" customFormat="1" x14ac:dyDescent="0.2">
      <c r="A82" s="33">
        <v>521</v>
      </c>
      <c r="B82" s="34" t="s">
        <v>577</v>
      </c>
      <c r="C82" s="36">
        <v>16210595</v>
      </c>
      <c r="D82" s="77">
        <v>5130</v>
      </c>
      <c r="E82" s="37">
        <f t="shared" si="11"/>
        <v>3159.9600389863549</v>
      </c>
      <c r="F82" s="38">
        <f t="shared" si="12"/>
        <v>0.86644738189423276</v>
      </c>
      <c r="G82" s="39">
        <f t="shared" si="13"/>
        <v>292.24228392976738</v>
      </c>
      <c r="H82" s="39">
        <f t="shared" si="14"/>
        <v>42.828597698605513</v>
      </c>
      <c r="I82" s="68">
        <f t="shared" si="15"/>
        <v>335.07088162837289</v>
      </c>
      <c r="J82" s="40">
        <f t="shared" si="16"/>
        <v>-35.453845465439485</v>
      </c>
      <c r="K82" s="37">
        <f t="shared" si="17"/>
        <v>299.6170361629334</v>
      </c>
      <c r="L82" s="37">
        <f t="shared" si="18"/>
        <v>1718913.6227535529</v>
      </c>
      <c r="M82" s="37">
        <f t="shared" si="19"/>
        <v>1537035.3955158484</v>
      </c>
      <c r="N82" s="63"/>
      <c r="O82" s="74"/>
      <c r="P82" s="69"/>
    </row>
    <row r="83" spans="1:16" s="34" customFormat="1" x14ac:dyDescent="0.2">
      <c r="A83" s="33">
        <v>522</v>
      </c>
      <c r="B83" s="34" t="s">
        <v>578</v>
      </c>
      <c r="C83" s="36">
        <v>17638222</v>
      </c>
      <c r="D83" s="77">
        <v>6148</v>
      </c>
      <c r="E83" s="37">
        <f t="shared" si="11"/>
        <v>2868.9365647364998</v>
      </c>
      <c r="F83" s="38">
        <f t="shared" si="12"/>
        <v>0.7866500033759789</v>
      </c>
      <c r="G83" s="39">
        <f t="shared" si="13"/>
        <v>466.85636847968044</v>
      </c>
      <c r="H83" s="39">
        <f t="shared" si="14"/>
        <v>144.68681368605479</v>
      </c>
      <c r="I83" s="68">
        <f t="shared" si="15"/>
        <v>611.54318216573529</v>
      </c>
      <c r="J83" s="40">
        <f t="shared" si="16"/>
        <v>-35.453845465439485</v>
      </c>
      <c r="K83" s="37">
        <f t="shared" si="17"/>
        <v>576.0893367002958</v>
      </c>
      <c r="L83" s="37">
        <f t="shared" si="18"/>
        <v>3759767.4839549405</v>
      </c>
      <c r="M83" s="37">
        <f t="shared" si="19"/>
        <v>3541797.2420334187</v>
      </c>
      <c r="N83" s="63"/>
      <c r="O83" s="74"/>
      <c r="P83" s="69"/>
    </row>
    <row r="84" spans="1:16" s="34" customFormat="1" x14ac:dyDescent="0.2">
      <c r="A84" s="33">
        <v>528</v>
      </c>
      <c r="B84" s="34" t="s">
        <v>579</v>
      </c>
      <c r="C84" s="36">
        <v>43673331</v>
      </c>
      <c r="D84" s="77">
        <v>14888</v>
      </c>
      <c r="E84" s="37">
        <f t="shared" si="11"/>
        <v>2933.4585572272972</v>
      </c>
      <c r="F84" s="38">
        <f t="shared" si="12"/>
        <v>0.80434165478248965</v>
      </c>
      <c r="G84" s="39">
        <f t="shared" si="13"/>
        <v>428.143172985202</v>
      </c>
      <c r="H84" s="39">
        <f t="shared" si="14"/>
        <v>122.1041163142757</v>
      </c>
      <c r="I84" s="68">
        <f t="shared" si="15"/>
        <v>550.24728929947764</v>
      </c>
      <c r="J84" s="40">
        <f t="shared" si="16"/>
        <v>-35.453845465439485</v>
      </c>
      <c r="K84" s="37">
        <f t="shared" si="17"/>
        <v>514.79344383403816</v>
      </c>
      <c r="L84" s="37">
        <f t="shared" si="18"/>
        <v>8192081.6430906234</v>
      </c>
      <c r="M84" s="37">
        <f t="shared" si="19"/>
        <v>7664244.7918011602</v>
      </c>
      <c r="N84" s="63"/>
      <c r="O84" s="74"/>
      <c r="P84" s="69"/>
    </row>
    <row r="85" spans="1:16" s="34" customFormat="1" x14ac:dyDescent="0.2">
      <c r="A85" s="33">
        <v>529</v>
      </c>
      <c r="B85" s="34" t="s">
        <v>580</v>
      </c>
      <c r="C85" s="36">
        <v>38606833</v>
      </c>
      <c r="D85" s="77">
        <v>13314</v>
      </c>
      <c r="E85" s="37">
        <f t="shared" si="11"/>
        <v>2899.7170647438788</v>
      </c>
      <c r="F85" s="38">
        <f t="shared" si="12"/>
        <v>0.79508988341108966</v>
      </c>
      <c r="G85" s="39">
        <f t="shared" si="13"/>
        <v>448.38806847525302</v>
      </c>
      <c r="H85" s="39">
        <f t="shared" si="14"/>
        <v>133.91363868347213</v>
      </c>
      <c r="I85" s="68">
        <f t="shared" si="15"/>
        <v>582.30170715872509</v>
      </c>
      <c r="J85" s="40">
        <f t="shared" si="16"/>
        <v>-35.453845465439485</v>
      </c>
      <c r="K85" s="37">
        <f t="shared" si="17"/>
        <v>546.84786169328561</v>
      </c>
      <c r="L85" s="37">
        <f t="shared" si="18"/>
        <v>7752764.9291112656</v>
      </c>
      <c r="M85" s="37">
        <f t="shared" si="19"/>
        <v>7280732.4305844046</v>
      </c>
      <c r="N85" s="63"/>
      <c r="O85" s="74"/>
      <c r="P85" s="69"/>
    </row>
    <row r="86" spans="1:16" s="34" customFormat="1" x14ac:dyDescent="0.2">
      <c r="A86" s="33">
        <v>532</v>
      </c>
      <c r="B86" s="34" t="s">
        <v>581</v>
      </c>
      <c r="C86" s="36">
        <v>20196114</v>
      </c>
      <c r="D86" s="77">
        <v>6777</v>
      </c>
      <c r="E86" s="37">
        <f t="shared" si="11"/>
        <v>2980.0965028773794</v>
      </c>
      <c r="F86" s="38">
        <f t="shared" si="12"/>
        <v>0.81712957785964402</v>
      </c>
      <c r="G86" s="39">
        <f t="shared" si="13"/>
        <v>400.16040559515267</v>
      </c>
      <c r="H86" s="39">
        <f t="shared" si="14"/>
        <v>105.78083533674693</v>
      </c>
      <c r="I86" s="68">
        <f t="shared" si="15"/>
        <v>505.94124093189959</v>
      </c>
      <c r="J86" s="40">
        <f t="shared" si="16"/>
        <v>-35.453845465439485</v>
      </c>
      <c r="K86" s="37">
        <f t="shared" si="17"/>
        <v>470.4873954664601</v>
      </c>
      <c r="L86" s="37">
        <f t="shared" si="18"/>
        <v>3428763.7897954835</v>
      </c>
      <c r="M86" s="37">
        <f t="shared" si="19"/>
        <v>3188493.0790762003</v>
      </c>
      <c r="N86" s="63"/>
      <c r="O86" s="74"/>
      <c r="P86" s="69"/>
    </row>
    <row r="87" spans="1:16" s="34" customFormat="1" x14ac:dyDescent="0.2">
      <c r="A87" s="33">
        <v>533</v>
      </c>
      <c r="B87" s="34" t="s">
        <v>582</v>
      </c>
      <c r="C87" s="36">
        <v>29869816</v>
      </c>
      <c r="D87" s="77">
        <v>9065</v>
      </c>
      <c r="E87" s="37">
        <f t="shared" si="11"/>
        <v>3295.0707115278542</v>
      </c>
      <c r="F87" s="38">
        <f t="shared" si="12"/>
        <v>0.90349414420933583</v>
      </c>
      <c r="G87" s="39">
        <f t="shared" si="13"/>
        <v>211.1758804048678</v>
      </c>
      <c r="H87" s="39">
        <f t="shared" si="14"/>
        <v>0</v>
      </c>
      <c r="I87" s="68">
        <f t="shared" si="15"/>
        <v>211.1758804048678</v>
      </c>
      <c r="J87" s="40">
        <f t="shared" si="16"/>
        <v>-35.453845465439485</v>
      </c>
      <c r="K87" s="37">
        <f t="shared" si="17"/>
        <v>175.72203493942831</v>
      </c>
      <c r="L87" s="37">
        <f t="shared" si="18"/>
        <v>1914309.3558701265</v>
      </c>
      <c r="M87" s="37">
        <f t="shared" si="19"/>
        <v>1592920.2467259176</v>
      </c>
      <c r="N87" s="63"/>
      <c r="O87" s="74"/>
      <c r="P87" s="69"/>
    </row>
    <row r="88" spans="1:16" s="34" customFormat="1" x14ac:dyDescent="0.2">
      <c r="A88" s="33">
        <v>534</v>
      </c>
      <c r="B88" s="34" t="s">
        <v>583</v>
      </c>
      <c r="C88" s="36">
        <v>41496231</v>
      </c>
      <c r="D88" s="77">
        <v>13770</v>
      </c>
      <c r="E88" s="37">
        <f t="shared" si="11"/>
        <v>3013.5244008714599</v>
      </c>
      <c r="F88" s="38">
        <f t="shared" si="12"/>
        <v>0.82629536297776507</v>
      </c>
      <c r="G88" s="39">
        <f t="shared" si="13"/>
        <v>380.10366679870441</v>
      </c>
      <c r="H88" s="39">
        <f t="shared" si="14"/>
        <v>94.081071038818777</v>
      </c>
      <c r="I88" s="68">
        <f t="shared" si="15"/>
        <v>474.18473783752319</v>
      </c>
      <c r="J88" s="40">
        <f t="shared" si="16"/>
        <v>-35.453845465439485</v>
      </c>
      <c r="K88" s="37">
        <f t="shared" si="17"/>
        <v>438.7308923720837</v>
      </c>
      <c r="L88" s="37">
        <f t="shared" si="18"/>
        <v>6529523.8400226943</v>
      </c>
      <c r="M88" s="37">
        <f t="shared" si="19"/>
        <v>6041324.387963593</v>
      </c>
      <c r="N88" s="63"/>
      <c r="O88" s="74"/>
      <c r="P88" s="69"/>
    </row>
    <row r="89" spans="1:16" s="34" customFormat="1" x14ac:dyDescent="0.2">
      <c r="A89" s="33">
        <v>536</v>
      </c>
      <c r="B89" s="34" t="s">
        <v>584</v>
      </c>
      <c r="C89" s="36">
        <v>14829841</v>
      </c>
      <c r="D89" s="77">
        <v>5650</v>
      </c>
      <c r="E89" s="37">
        <f t="shared" si="11"/>
        <v>2624.7506194690263</v>
      </c>
      <c r="F89" s="38">
        <f t="shared" si="12"/>
        <v>0.71969527282177881</v>
      </c>
      <c r="G89" s="39">
        <f t="shared" si="13"/>
        <v>613.36793564016455</v>
      </c>
      <c r="H89" s="39">
        <f t="shared" si="14"/>
        <v>230.1518945296705</v>
      </c>
      <c r="I89" s="68">
        <f t="shared" si="15"/>
        <v>843.51983016983502</v>
      </c>
      <c r="J89" s="40">
        <f t="shared" si="16"/>
        <v>-35.453845465439485</v>
      </c>
      <c r="K89" s="37">
        <f t="shared" si="17"/>
        <v>808.06598470439553</v>
      </c>
      <c r="L89" s="37">
        <f t="shared" si="18"/>
        <v>4765887.0404595677</v>
      </c>
      <c r="M89" s="37">
        <f t="shared" si="19"/>
        <v>4565572.813579835</v>
      </c>
      <c r="N89" s="63"/>
      <c r="O89" s="74"/>
      <c r="P89" s="69"/>
    </row>
    <row r="90" spans="1:16" s="34" customFormat="1" x14ac:dyDescent="0.2">
      <c r="A90" s="33">
        <v>538</v>
      </c>
      <c r="B90" s="34" t="s">
        <v>585</v>
      </c>
      <c r="C90" s="36">
        <v>17844556</v>
      </c>
      <c r="D90" s="77">
        <v>6750</v>
      </c>
      <c r="E90" s="37">
        <f t="shared" si="11"/>
        <v>2643.6379259259261</v>
      </c>
      <c r="F90" s="38">
        <f t="shared" si="12"/>
        <v>0.72487409060071006</v>
      </c>
      <c r="G90" s="39">
        <f t="shared" si="13"/>
        <v>602.0355517660247</v>
      </c>
      <c r="H90" s="39">
        <f t="shared" si="14"/>
        <v>223.54133726975559</v>
      </c>
      <c r="I90" s="68">
        <f t="shared" si="15"/>
        <v>825.57688903578025</v>
      </c>
      <c r="J90" s="40">
        <f t="shared" si="16"/>
        <v>-35.453845465439485</v>
      </c>
      <c r="K90" s="37">
        <f t="shared" si="17"/>
        <v>790.12304357034077</v>
      </c>
      <c r="L90" s="37">
        <f t="shared" si="18"/>
        <v>5572644.0009915167</v>
      </c>
      <c r="M90" s="37">
        <f t="shared" si="19"/>
        <v>5333330.5440998003</v>
      </c>
      <c r="N90" s="63"/>
      <c r="O90" s="74"/>
      <c r="P90" s="69"/>
    </row>
    <row r="91" spans="1:16" s="34" customFormat="1" x14ac:dyDescent="0.2">
      <c r="A91" s="33">
        <v>540</v>
      </c>
      <c r="B91" s="34" t="s">
        <v>586</v>
      </c>
      <c r="C91" s="36">
        <v>7862856</v>
      </c>
      <c r="D91" s="77">
        <v>3014</v>
      </c>
      <c r="E91" s="37">
        <f t="shared" si="11"/>
        <v>2608.7777040477772</v>
      </c>
      <c r="F91" s="38">
        <f t="shared" si="12"/>
        <v>0.71531556846564437</v>
      </c>
      <c r="G91" s="39">
        <f t="shared" si="13"/>
        <v>622.95168489291393</v>
      </c>
      <c r="H91" s="39">
        <f t="shared" si="14"/>
        <v>235.74241492710769</v>
      </c>
      <c r="I91" s="68">
        <f t="shared" si="15"/>
        <v>858.69409982002162</v>
      </c>
      <c r="J91" s="40">
        <f t="shared" si="16"/>
        <v>-35.453845465439485</v>
      </c>
      <c r="K91" s="37">
        <f t="shared" si="17"/>
        <v>823.24025435458213</v>
      </c>
      <c r="L91" s="37">
        <f t="shared" si="18"/>
        <v>2588104.0168575454</v>
      </c>
      <c r="M91" s="37">
        <f t="shared" si="19"/>
        <v>2481246.1266247104</v>
      </c>
      <c r="N91" s="63"/>
      <c r="O91" s="74"/>
      <c r="P91" s="69"/>
    </row>
    <row r="92" spans="1:16" s="34" customFormat="1" x14ac:dyDescent="0.2">
      <c r="A92" s="33">
        <v>541</v>
      </c>
      <c r="B92" s="34" t="s">
        <v>587</v>
      </c>
      <c r="C92" s="36">
        <v>3524289</v>
      </c>
      <c r="D92" s="77">
        <v>1352</v>
      </c>
      <c r="E92" s="37">
        <f t="shared" si="11"/>
        <v>2606.7226331360948</v>
      </c>
      <c r="F92" s="38">
        <f t="shared" si="12"/>
        <v>0.71475207690592024</v>
      </c>
      <c r="G92" s="39">
        <f t="shared" si="13"/>
        <v>624.18472743992345</v>
      </c>
      <c r="H92" s="39">
        <f t="shared" si="14"/>
        <v>236.46168974619653</v>
      </c>
      <c r="I92" s="68">
        <f t="shared" si="15"/>
        <v>860.64641718611995</v>
      </c>
      <c r="J92" s="40">
        <f t="shared" si="16"/>
        <v>-35.453845465439485</v>
      </c>
      <c r="K92" s="37">
        <f t="shared" si="17"/>
        <v>825.19257172068046</v>
      </c>
      <c r="L92" s="37">
        <f t="shared" si="18"/>
        <v>1163593.9560356343</v>
      </c>
      <c r="M92" s="37">
        <f t="shared" si="19"/>
        <v>1115660.35696636</v>
      </c>
      <c r="N92" s="63"/>
      <c r="O92" s="74"/>
      <c r="P92" s="69"/>
    </row>
    <row r="93" spans="1:16" s="34" customFormat="1" x14ac:dyDescent="0.2">
      <c r="A93" s="33">
        <v>542</v>
      </c>
      <c r="B93" s="34" t="s">
        <v>588</v>
      </c>
      <c r="C93" s="36">
        <v>19689255</v>
      </c>
      <c r="D93" s="77">
        <v>6443</v>
      </c>
      <c r="E93" s="37">
        <f t="shared" si="11"/>
        <v>3055.9141704175072</v>
      </c>
      <c r="F93" s="38">
        <f t="shared" si="12"/>
        <v>0.8379184545324464</v>
      </c>
      <c r="G93" s="39">
        <f t="shared" si="13"/>
        <v>354.66980507107598</v>
      </c>
      <c r="H93" s="39">
        <f t="shared" si="14"/>
        <v>79.24465169770221</v>
      </c>
      <c r="I93" s="68">
        <f t="shared" si="15"/>
        <v>433.91445676877822</v>
      </c>
      <c r="J93" s="40">
        <f t="shared" si="16"/>
        <v>-35.453845465439485</v>
      </c>
      <c r="K93" s="37">
        <f t="shared" si="17"/>
        <v>398.46061130333874</v>
      </c>
      <c r="L93" s="37">
        <f t="shared" si="18"/>
        <v>2795710.8449612381</v>
      </c>
      <c r="M93" s="37">
        <f t="shared" si="19"/>
        <v>2567281.7186274114</v>
      </c>
      <c r="N93" s="63"/>
      <c r="O93" s="74"/>
      <c r="P93" s="69"/>
    </row>
    <row r="94" spans="1:16" s="34" customFormat="1" x14ac:dyDescent="0.2">
      <c r="A94" s="33">
        <v>543</v>
      </c>
      <c r="B94" s="34" t="s">
        <v>589</v>
      </c>
      <c r="C94" s="36">
        <v>6291941</v>
      </c>
      <c r="D94" s="77">
        <v>2139</v>
      </c>
      <c r="E94" s="37">
        <f t="shared" si="11"/>
        <v>2941.5338943431511</v>
      </c>
      <c r="F94" s="38">
        <f t="shared" si="12"/>
        <v>0.80655587730923695</v>
      </c>
      <c r="G94" s="39">
        <f t="shared" si="13"/>
        <v>423.29797071568964</v>
      </c>
      <c r="H94" s="39">
        <f t="shared" si="14"/>
        <v>119.27774832372683</v>
      </c>
      <c r="I94" s="68">
        <f t="shared" si="15"/>
        <v>542.57571903941653</v>
      </c>
      <c r="J94" s="40">
        <f t="shared" si="16"/>
        <v>-35.453845465439485</v>
      </c>
      <c r="K94" s="37">
        <f t="shared" si="17"/>
        <v>507.12187357397704</v>
      </c>
      <c r="L94" s="37">
        <f t="shared" si="18"/>
        <v>1160569.4630253119</v>
      </c>
      <c r="M94" s="37">
        <f t="shared" si="19"/>
        <v>1084733.687574737</v>
      </c>
      <c r="N94" s="63"/>
      <c r="O94" s="74"/>
      <c r="P94" s="69"/>
    </row>
    <row r="95" spans="1:16" s="34" customFormat="1" x14ac:dyDescent="0.2">
      <c r="A95" s="33">
        <v>544</v>
      </c>
      <c r="B95" s="34" t="s">
        <v>590</v>
      </c>
      <c r="C95" s="36">
        <v>10398795</v>
      </c>
      <c r="D95" s="77">
        <v>3221</v>
      </c>
      <c r="E95" s="37">
        <f t="shared" si="11"/>
        <v>3228.4368208630858</v>
      </c>
      <c r="F95" s="38">
        <f t="shared" si="12"/>
        <v>0.88522341945345084</v>
      </c>
      <c r="G95" s="39">
        <f t="shared" si="13"/>
        <v>251.15621480372883</v>
      </c>
      <c r="H95" s="39">
        <f t="shared" si="14"/>
        <v>18.861724041749696</v>
      </c>
      <c r="I95" s="68">
        <f t="shared" si="15"/>
        <v>270.01793884547851</v>
      </c>
      <c r="J95" s="40">
        <f t="shared" si="16"/>
        <v>-35.453845465439485</v>
      </c>
      <c r="K95" s="37">
        <f t="shared" si="17"/>
        <v>234.56409338003903</v>
      </c>
      <c r="L95" s="37">
        <f t="shared" si="18"/>
        <v>869727.78102128627</v>
      </c>
      <c r="M95" s="37">
        <f t="shared" si="19"/>
        <v>755530.9447771057</v>
      </c>
      <c r="N95" s="63"/>
      <c r="O95" s="74"/>
      <c r="P95" s="69"/>
    </row>
    <row r="96" spans="1:16" s="34" customFormat="1" x14ac:dyDescent="0.2">
      <c r="A96" s="33">
        <v>545</v>
      </c>
      <c r="B96" s="34" t="s">
        <v>591</v>
      </c>
      <c r="C96" s="36">
        <v>4764388</v>
      </c>
      <c r="D96" s="77">
        <v>1601</v>
      </c>
      <c r="E96" s="37">
        <f t="shared" si="11"/>
        <v>2975.8825733916301</v>
      </c>
      <c r="F96" s="38">
        <f t="shared" si="12"/>
        <v>0.81597413661185347</v>
      </c>
      <c r="G96" s="39">
        <f t="shared" si="13"/>
        <v>402.68876328660224</v>
      </c>
      <c r="H96" s="39">
        <f t="shared" si="14"/>
        <v>107.25571065675919</v>
      </c>
      <c r="I96" s="68">
        <f t="shared" si="15"/>
        <v>509.94447394336146</v>
      </c>
      <c r="J96" s="40">
        <f t="shared" si="16"/>
        <v>-35.453845465439485</v>
      </c>
      <c r="K96" s="37">
        <f t="shared" si="17"/>
        <v>474.49062847792197</v>
      </c>
      <c r="L96" s="37">
        <f t="shared" si="18"/>
        <v>816421.10278332175</v>
      </c>
      <c r="M96" s="37">
        <f t="shared" si="19"/>
        <v>759659.49619315309</v>
      </c>
      <c r="N96" s="63"/>
      <c r="O96" s="74"/>
      <c r="P96" s="69"/>
    </row>
    <row r="97" spans="1:16" s="34" customFormat="1" x14ac:dyDescent="0.2">
      <c r="A97" s="33">
        <v>602</v>
      </c>
      <c r="B97" s="34" t="s">
        <v>592</v>
      </c>
      <c r="C97" s="36">
        <v>242731381</v>
      </c>
      <c r="D97" s="77">
        <v>68713</v>
      </c>
      <c r="E97" s="37">
        <f t="shared" si="11"/>
        <v>3532.53941757746</v>
      </c>
      <c r="F97" s="38">
        <f t="shared" si="12"/>
        <v>0.9686070368092351</v>
      </c>
      <c r="G97" s="39">
        <f t="shared" si="13"/>
        <v>68.694656775104335</v>
      </c>
      <c r="H97" s="39">
        <f t="shared" si="14"/>
        <v>0</v>
      </c>
      <c r="I97" s="68">
        <f t="shared" si="15"/>
        <v>68.694656775104335</v>
      </c>
      <c r="J97" s="40">
        <f t="shared" si="16"/>
        <v>-35.453845465439485</v>
      </c>
      <c r="K97" s="37">
        <f t="shared" si="17"/>
        <v>33.240811309664849</v>
      </c>
      <c r="L97" s="37">
        <f t="shared" si="18"/>
        <v>4720215.9509877441</v>
      </c>
      <c r="M97" s="37">
        <f t="shared" si="19"/>
        <v>2284075.8675210006</v>
      </c>
      <c r="N97" s="63"/>
      <c r="O97" s="74"/>
      <c r="P97" s="69"/>
    </row>
    <row r="98" spans="1:16" s="34" customFormat="1" x14ac:dyDescent="0.2">
      <c r="A98" s="33">
        <v>604</v>
      </c>
      <c r="B98" s="34" t="s">
        <v>593</v>
      </c>
      <c r="C98" s="36">
        <v>117643346</v>
      </c>
      <c r="D98" s="77">
        <v>27410</v>
      </c>
      <c r="E98" s="37">
        <f t="shared" si="11"/>
        <v>4291.9863553447649</v>
      </c>
      <c r="F98" s="38">
        <f t="shared" si="12"/>
        <v>1.1768441039865631</v>
      </c>
      <c r="G98" s="39">
        <f t="shared" si="13"/>
        <v>-386.9735058852786</v>
      </c>
      <c r="H98" s="39">
        <f t="shared" si="14"/>
        <v>0</v>
      </c>
      <c r="I98" s="68">
        <f t="shared" si="15"/>
        <v>-386.9735058852786</v>
      </c>
      <c r="J98" s="40">
        <f t="shared" si="16"/>
        <v>-35.453845465439485</v>
      </c>
      <c r="K98" s="37">
        <f t="shared" si="17"/>
        <v>-422.42735135071808</v>
      </c>
      <c r="L98" s="37">
        <f t="shared" si="18"/>
        <v>-10606943.796315486</v>
      </c>
      <c r="M98" s="37">
        <f t="shared" si="19"/>
        <v>-11578733.700523183</v>
      </c>
      <c r="N98" s="63"/>
      <c r="O98" s="74"/>
      <c r="P98" s="69"/>
    </row>
    <row r="99" spans="1:16" s="34" customFormat="1" x14ac:dyDescent="0.2">
      <c r="A99" s="33">
        <v>605</v>
      </c>
      <c r="B99" s="34" t="s">
        <v>594</v>
      </c>
      <c r="C99" s="36">
        <v>93585493</v>
      </c>
      <c r="D99" s="77">
        <v>30283</v>
      </c>
      <c r="E99" s="37">
        <f t="shared" si="11"/>
        <v>3090.3639996037382</v>
      </c>
      <c r="F99" s="38">
        <f t="shared" si="12"/>
        <v>0.84736444876555328</v>
      </c>
      <c r="G99" s="39">
        <f t="shared" si="13"/>
        <v>333.99990755933737</v>
      </c>
      <c r="H99" s="39">
        <f t="shared" si="14"/>
        <v>67.187211482521363</v>
      </c>
      <c r="I99" s="68">
        <f t="shared" si="15"/>
        <v>401.18711904185875</v>
      </c>
      <c r="J99" s="40">
        <f t="shared" si="16"/>
        <v>-35.453845465439485</v>
      </c>
      <c r="K99" s="37">
        <f t="shared" si="17"/>
        <v>365.73327357641926</v>
      </c>
      <c r="L99" s="37">
        <f t="shared" si="18"/>
        <v>12149149.525944609</v>
      </c>
      <c r="M99" s="37">
        <f t="shared" si="19"/>
        <v>11075500.723714704</v>
      </c>
      <c r="N99" s="63"/>
      <c r="O99" s="74"/>
      <c r="P99" s="69"/>
    </row>
    <row r="100" spans="1:16" s="34" customFormat="1" x14ac:dyDescent="0.2">
      <c r="A100" s="33">
        <v>612</v>
      </c>
      <c r="B100" s="34" t="s">
        <v>595</v>
      </c>
      <c r="C100" s="36">
        <v>25091327</v>
      </c>
      <c r="D100" s="77">
        <v>6833</v>
      </c>
      <c r="E100" s="37">
        <f t="shared" si="11"/>
        <v>3672.0806380799063</v>
      </c>
      <c r="F100" s="38">
        <f t="shared" si="12"/>
        <v>1.0068686362215662</v>
      </c>
      <c r="G100" s="39">
        <f t="shared" si="13"/>
        <v>-15.030075526363452</v>
      </c>
      <c r="H100" s="39">
        <f t="shared" si="14"/>
        <v>0</v>
      </c>
      <c r="I100" s="68">
        <f t="shared" si="15"/>
        <v>-15.030075526363452</v>
      </c>
      <c r="J100" s="40">
        <f t="shared" si="16"/>
        <v>-35.453845465439485</v>
      </c>
      <c r="K100" s="37">
        <f t="shared" si="17"/>
        <v>-50.48392099180294</v>
      </c>
      <c r="L100" s="37">
        <f t="shared" si="18"/>
        <v>-102700.50607164147</v>
      </c>
      <c r="M100" s="37">
        <f t="shared" si="19"/>
        <v>-344956.6321369895</v>
      </c>
      <c r="N100" s="63"/>
      <c r="O100" s="74"/>
      <c r="P100" s="69"/>
    </row>
    <row r="101" spans="1:16" s="34" customFormat="1" x14ac:dyDescent="0.2">
      <c r="A101" s="33">
        <v>615</v>
      </c>
      <c r="B101" s="34" t="s">
        <v>596</v>
      </c>
      <c r="C101" s="36">
        <v>3505419</v>
      </c>
      <c r="D101" s="77">
        <v>1069</v>
      </c>
      <c r="E101" s="37">
        <f t="shared" si="11"/>
        <v>3279.1571562207669</v>
      </c>
      <c r="F101" s="38">
        <f t="shared" si="12"/>
        <v>0.89913071613988527</v>
      </c>
      <c r="G101" s="39">
        <f t="shared" si="13"/>
        <v>220.7240135891202</v>
      </c>
      <c r="H101" s="39">
        <f t="shared" si="14"/>
        <v>1.1096066665613307</v>
      </c>
      <c r="I101" s="68">
        <f t="shared" si="15"/>
        <v>221.83362025568152</v>
      </c>
      <c r="J101" s="40">
        <f t="shared" si="16"/>
        <v>-35.453845465439485</v>
      </c>
      <c r="K101" s="37">
        <f t="shared" si="17"/>
        <v>186.37977479024204</v>
      </c>
      <c r="L101" s="37">
        <f t="shared" si="18"/>
        <v>237140.14005332356</v>
      </c>
      <c r="M101" s="37">
        <f t="shared" si="19"/>
        <v>199239.97925076875</v>
      </c>
      <c r="N101" s="63"/>
      <c r="O101" s="74"/>
      <c r="P101" s="69"/>
    </row>
    <row r="102" spans="1:16" s="34" customFormat="1" x14ac:dyDescent="0.2">
      <c r="A102" s="33">
        <v>616</v>
      </c>
      <c r="B102" s="34" t="s">
        <v>540</v>
      </c>
      <c r="C102" s="36">
        <v>11685702</v>
      </c>
      <c r="D102" s="77">
        <v>3341</v>
      </c>
      <c r="E102" s="37">
        <f t="shared" si="11"/>
        <v>3497.6659682729723</v>
      </c>
      <c r="F102" s="38">
        <f t="shared" si="12"/>
        <v>0.95904488777105068</v>
      </c>
      <c r="G102" s="39">
        <f t="shared" si="13"/>
        <v>89.618726357796916</v>
      </c>
      <c r="H102" s="39">
        <f t="shared" si="14"/>
        <v>0</v>
      </c>
      <c r="I102" s="68">
        <f t="shared" si="15"/>
        <v>89.618726357796916</v>
      </c>
      <c r="J102" s="40">
        <f t="shared" si="16"/>
        <v>-35.453845465439485</v>
      </c>
      <c r="K102" s="37">
        <f t="shared" si="17"/>
        <v>54.164880892357431</v>
      </c>
      <c r="L102" s="37">
        <f t="shared" si="18"/>
        <v>299416.1647613995</v>
      </c>
      <c r="M102" s="37">
        <f t="shared" si="19"/>
        <v>180964.86706136618</v>
      </c>
      <c r="N102" s="63"/>
      <c r="O102" s="74"/>
      <c r="P102" s="69"/>
    </row>
    <row r="103" spans="1:16" s="34" customFormat="1" x14ac:dyDescent="0.2">
      <c r="A103" s="33">
        <v>617</v>
      </c>
      <c r="B103" s="34" t="s">
        <v>597</v>
      </c>
      <c r="C103" s="36">
        <v>15292529</v>
      </c>
      <c r="D103" s="77">
        <v>4566</v>
      </c>
      <c r="E103" s="37">
        <f t="shared" si="11"/>
        <v>3349.2179150240913</v>
      </c>
      <c r="F103" s="38">
        <f t="shared" si="12"/>
        <v>0.91834107332469839</v>
      </c>
      <c r="G103" s="39">
        <f t="shared" si="13"/>
        <v>178.68755830712553</v>
      </c>
      <c r="H103" s="39">
        <f t="shared" si="14"/>
        <v>0</v>
      </c>
      <c r="I103" s="68">
        <f t="shared" si="15"/>
        <v>178.68755830712553</v>
      </c>
      <c r="J103" s="40">
        <f t="shared" si="16"/>
        <v>-35.453845465439485</v>
      </c>
      <c r="K103" s="37">
        <f t="shared" si="17"/>
        <v>143.23371284168604</v>
      </c>
      <c r="L103" s="37">
        <f t="shared" si="18"/>
        <v>815887.39123033511</v>
      </c>
      <c r="M103" s="37">
        <f t="shared" si="19"/>
        <v>654005.13283513847</v>
      </c>
      <c r="N103" s="63"/>
      <c r="O103" s="74"/>
      <c r="P103" s="69"/>
    </row>
    <row r="104" spans="1:16" s="34" customFormat="1" x14ac:dyDescent="0.2">
      <c r="A104" s="33">
        <v>618</v>
      </c>
      <c r="B104" s="34" t="s">
        <v>598</v>
      </c>
      <c r="C104" s="36">
        <v>8162975</v>
      </c>
      <c r="D104" s="77">
        <v>2457</v>
      </c>
      <c r="E104" s="37">
        <f t="shared" si="11"/>
        <v>3322.3341473341475</v>
      </c>
      <c r="F104" s="38">
        <f t="shared" si="12"/>
        <v>0.91096966044509864</v>
      </c>
      <c r="G104" s="39">
        <f t="shared" si="13"/>
        <v>194.81781892109183</v>
      </c>
      <c r="H104" s="39">
        <f t="shared" si="14"/>
        <v>0</v>
      </c>
      <c r="I104" s="68">
        <f t="shared" si="15"/>
        <v>194.81781892109183</v>
      </c>
      <c r="J104" s="40">
        <f t="shared" si="16"/>
        <v>-35.453845465439485</v>
      </c>
      <c r="K104" s="37">
        <f t="shared" si="17"/>
        <v>159.36397345565234</v>
      </c>
      <c r="L104" s="37">
        <f t="shared" si="18"/>
        <v>478667.38108912262</v>
      </c>
      <c r="M104" s="37">
        <f t="shared" si="19"/>
        <v>391557.28278053779</v>
      </c>
      <c r="N104" s="63"/>
      <c r="O104" s="74"/>
      <c r="P104" s="69"/>
    </row>
    <row r="105" spans="1:16" s="34" customFormat="1" x14ac:dyDescent="0.2">
      <c r="A105" s="33">
        <v>619</v>
      </c>
      <c r="B105" s="34" t="s">
        <v>599</v>
      </c>
      <c r="C105" s="36">
        <v>15466534</v>
      </c>
      <c r="D105" s="77">
        <v>4626</v>
      </c>
      <c r="E105" s="37">
        <f t="shared" si="11"/>
        <v>3343.3925637699958</v>
      </c>
      <c r="F105" s="38">
        <f t="shared" si="12"/>
        <v>0.9167437871943509</v>
      </c>
      <c r="G105" s="39">
        <f t="shared" si="13"/>
        <v>182.18276905958282</v>
      </c>
      <c r="H105" s="39">
        <f t="shared" si="14"/>
        <v>0</v>
      </c>
      <c r="I105" s="68">
        <f t="shared" si="15"/>
        <v>182.18276905958282</v>
      </c>
      <c r="J105" s="40">
        <f t="shared" si="16"/>
        <v>-35.453845465439485</v>
      </c>
      <c r="K105" s="37">
        <f t="shared" si="17"/>
        <v>146.72892359414334</v>
      </c>
      <c r="L105" s="37">
        <f t="shared" si="18"/>
        <v>842777.48966963019</v>
      </c>
      <c r="M105" s="37">
        <f t="shared" si="19"/>
        <v>678768.00054650707</v>
      </c>
      <c r="N105" s="63"/>
      <c r="O105" s="74"/>
      <c r="P105" s="69"/>
    </row>
    <row r="106" spans="1:16" s="34" customFormat="1" x14ac:dyDescent="0.2">
      <c r="A106" s="33">
        <v>620</v>
      </c>
      <c r="B106" s="34" t="s">
        <v>600</v>
      </c>
      <c r="C106" s="36">
        <v>19638392</v>
      </c>
      <c r="D106" s="77">
        <v>4520</v>
      </c>
      <c r="E106" s="37">
        <f t="shared" si="11"/>
        <v>4344.7769911504429</v>
      </c>
      <c r="F106" s="38">
        <f t="shared" si="12"/>
        <v>1.1913190681057404</v>
      </c>
      <c r="G106" s="39">
        <f t="shared" si="13"/>
        <v>-418.64788736868542</v>
      </c>
      <c r="H106" s="39">
        <f t="shared" si="14"/>
        <v>0</v>
      </c>
      <c r="I106" s="68">
        <f t="shared" si="15"/>
        <v>-418.64788736868542</v>
      </c>
      <c r="J106" s="40">
        <f t="shared" si="16"/>
        <v>-35.453845465439485</v>
      </c>
      <c r="K106" s="37">
        <f t="shared" si="17"/>
        <v>-454.1017328341249</v>
      </c>
      <c r="L106" s="37">
        <f t="shared" si="18"/>
        <v>-1892288.4509064581</v>
      </c>
      <c r="M106" s="37">
        <f t="shared" si="19"/>
        <v>-2052539.8324102445</v>
      </c>
      <c r="N106" s="63"/>
      <c r="O106" s="74"/>
      <c r="P106" s="69"/>
    </row>
    <row r="107" spans="1:16" s="34" customFormat="1" x14ac:dyDescent="0.2">
      <c r="A107" s="33">
        <v>621</v>
      </c>
      <c r="B107" s="34" t="s">
        <v>601</v>
      </c>
      <c r="C107" s="36">
        <v>11746437</v>
      </c>
      <c r="D107" s="77">
        <v>3488</v>
      </c>
      <c r="E107" s="37">
        <f t="shared" si="11"/>
        <v>3367.6711582568805</v>
      </c>
      <c r="F107" s="38">
        <f t="shared" si="12"/>
        <v>0.92340087284407346</v>
      </c>
      <c r="G107" s="39">
        <f t="shared" si="13"/>
        <v>167.615612367452</v>
      </c>
      <c r="H107" s="39">
        <f t="shared" si="14"/>
        <v>0</v>
      </c>
      <c r="I107" s="68">
        <f t="shared" si="15"/>
        <v>167.615612367452</v>
      </c>
      <c r="J107" s="40">
        <f t="shared" si="16"/>
        <v>-35.453845465439485</v>
      </c>
      <c r="K107" s="37">
        <f t="shared" si="17"/>
        <v>132.16176690201252</v>
      </c>
      <c r="L107" s="37">
        <f t="shared" si="18"/>
        <v>584643.25593767257</v>
      </c>
      <c r="M107" s="37">
        <f t="shared" si="19"/>
        <v>460980.24295421963</v>
      </c>
      <c r="N107" s="63"/>
      <c r="O107" s="74"/>
      <c r="P107" s="69"/>
    </row>
    <row r="108" spans="1:16" s="34" customFormat="1" x14ac:dyDescent="0.2">
      <c r="A108" s="33">
        <v>622</v>
      </c>
      <c r="B108" s="34" t="s">
        <v>602</v>
      </c>
      <c r="C108" s="36">
        <v>8979572</v>
      </c>
      <c r="D108" s="77">
        <v>2277</v>
      </c>
      <c r="E108" s="37">
        <f t="shared" si="11"/>
        <v>3943.5977162933686</v>
      </c>
      <c r="F108" s="38">
        <f t="shared" si="12"/>
        <v>1.0813174452745729</v>
      </c>
      <c r="G108" s="39">
        <f t="shared" si="13"/>
        <v>-177.94032245444086</v>
      </c>
      <c r="H108" s="39">
        <f t="shared" si="14"/>
        <v>0</v>
      </c>
      <c r="I108" s="68">
        <f t="shared" si="15"/>
        <v>-177.94032245444086</v>
      </c>
      <c r="J108" s="40">
        <f t="shared" si="16"/>
        <v>-35.453845465439485</v>
      </c>
      <c r="K108" s="37">
        <f t="shared" si="17"/>
        <v>-213.39416791988035</v>
      </c>
      <c r="L108" s="37">
        <f t="shared" si="18"/>
        <v>-405170.11422876181</v>
      </c>
      <c r="M108" s="37">
        <f t="shared" si="19"/>
        <v>-485898.52035356755</v>
      </c>
      <c r="N108" s="63"/>
      <c r="O108" s="74"/>
      <c r="P108" s="69"/>
    </row>
    <row r="109" spans="1:16" s="34" customFormat="1" x14ac:dyDescent="0.2">
      <c r="A109" s="33">
        <v>623</v>
      </c>
      <c r="B109" s="34" t="s">
        <v>603</v>
      </c>
      <c r="C109" s="36">
        <v>42555494</v>
      </c>
      <c r="D109" s="77">
        <v>13880</v>
      </c>
      <c r="E109" s="37">
        <f t="shared" si="11"/>
        <v>3065.957780979827</v>
      </c>
      <c r="F109" s="38">
        <f t="shared" si="12"/>
        <v>0.84067236912918875</v>
      </c>
      <c r="G109" s="39">
        <f t="shared" si="13"/>
        <v>348.6436387336841</v>
      </c>
      <c r="H109" s="39">
        <f t="shared" si="14"/>
        <v>75.729388000890268</v>
      </c>
      <c r="I109" s="68">
        <f t="shared" si="15"/>
        <v>424.37302673457435</v>
      </c>
      <c r="J109" s="40">
        <f t="shared" si="16"/>
        <v>-35.453845465439485</v>
      </c>
      <c r="K109" s="37">
        <f t="shared" si="17"/>
        <v>388.91918126913487</v>
      </c>
      <c r="L109" s="37">
        <f t="shared" si="18"/>
        <v>5890297.6110758921</v>
      </c>
      <c r="M109" s="37">
        <f t="shared" si="19"/>
        <v>5398198.2360155918</v>
      </c>
      <c r="N109" s="63"/>
      <c r="O109" s="74"/>
      <c r="P109" s="69"/>
    </row>
    <row r="110" spans="1:16" s="34" customFormat="1" x14ac:dyDescent="0.2">
      <c r="A110" s="33">
        <v>624</v>
      </c>
      <c r="B110" s="34" t="s">
        <v>604</v>
      </c>
      <c r="C110" s="36">
        <v>61861122</v>
      </c>
      <c r="D110" s="77">
        <v>18926</v>
      </c>
      <c r="E110" s="37">
        <f t="shared" si="11"/>
        <v>3268.5787805135792</v>
      </c>
      <c r="F110" s="38">
        <f t="shared" si="12"/>
        <v>0.89623017125225868</v>
      </c>
      <c r="G110" s="39">
        <f t="shared" si="13"/>
        <v>227.0710390134328</v>
      </c>
      <c r="H110" s="39">
        <f t="shared" si="14"/>
        <v>4.8120381640770118</v>
      </c>
      <c r="I110" s="68">
        <f t="shared" si="15"/>
        <v>231.88307717750982</v>
      </c>
      <c r="J110" s="40">
        <f t="shared" si="16"/>
        <v>-35.453845465439485</v>
      </c>
      <c r="K110" s="37">
        <f t="shared" si="17"/>
        <v>196.42923171207033</v>
      </c>
      <c r="L110" s="37">
        <f t="shared" si="18"/>
        <v>4388619.1186615508</v>
      </c>
      <c r="M110" s="37">
        <f t="shared" si="19"/>
        <v>3717619.6393826432</v>
      </c>
      <c r="N110" s="63"/>
      <c r="O110" s="74"/>
      <c r="P110" s="69"/>
    </row>
    <row r="111" spans="1:16" s="34" customFormat="1" x14ac:dyDescent="0.2">
      <c r="A111" s="33">
        <v>625</v>
      </c>
      <c r="B111" s="34" t="s">
        <v>605</v>
      </c>
      <c r="C111" s="36">
        <v>78169252</v>
      </c>
      <c r="D111" s="77">
        <v>24917</v>
      </c>
      <c r="E111" s="37">
        <f t="shared" si="11"/>
        <v>3137.1855359794517</v>
      </c>
      <c r="F111" s="38">
        <f t="shared" si="12"/>
        <v>0.86020271162599626</v>
      </c>
      <c r="G111" s="39">
        <f t="shared" si="13"/>
        <v>305.90698573390927</v>
      </c>
      <c r="H111" s="39">
        <f t="shared" si="14"/>
        <v>50.799673751021622</v>
      </c>
      <c r="I111" s="68">
        <f t="shared" si="15"/>
        <v>356.70665948493087</v>
      </c>
      <c r="J111" s="40">
        <f t="shared" si="16"/>
        <v>-35.453845465439485</v>
      </c>
      <c r="K111" s="37">
        <f t="shared" si="17"/>
        <v>321.25281401949138</v>
      </c>
      <c r="L111" s="37">
        <f t="shared" si="18"/>
        <v>8888059.8343860228</v>
      </c>
      <c r="M111" s="37">
        <f t="shared" si="19"/>
        <v>8004656.3669236666</v>
      </c>
      <c r="N111" s="63"/>
      <c r="O111" s="74"/>
      <c r="P111" s="69"/>
    </row>
    <row r="112" spans="1:16" s="34" customFormat="1" x14ac:dyDescent="0.2">
      <c r="A112" s="33">
        <v>626</v>
      </c>
      <c r="B112" s="34" t="s">
        <v>606</v>
      </c>
      <c r="C112" s="36">
        <v>102279100</v>
      </c>
      <c r="D112" s="77">
        <v>25980</v>
      </c>
      <c r="E112" s="37">
        <f t="shared" si="11"/>
        <v>3936.8398768283296</v>
      </c>
      <c r="F112" s="38">
        <f t="shared" si="12"/>
        <v>1.0794644749080162</v>
      </c>
      <c r="G112" s="39">
        <f t="shared" si="13"/>
        <v>-173.88561877541741</v>
      </c>
      <c r="H112" s="39">
        <f t="shared" si="14"/>
        <v>0</v>
      </c>
      <c r="I112" s="68">
        <f t="shared" si="15"/>
        <v>-173.88561877541741</v>
      </c>
      <c r="J112" s="40">
        <f t="shared" si="16"/>
        <v>-35.453845465439485</v>
      </c>
      <c r="K112" s="37">
        <f t="shared" si="17"/>
        <v>-209.3394642408569</v>
      </c>
      <c r="L112" s="37">
        <f t="shared" si="18"/>
        <v>-4517548.3757853443</v>
      </c>
      <c r="M112" s="37">
        <f t="shared" si="19"/>
        <v>-5438639.2809774624</v>
      </c>
      <c r="N112" s="63"/>
      <c r="O112" s="74"/>
      <c r="P112" s="69"/>
    </row>
    <row r="113" spans="1:16" s="34" customFormat="1" x14ac:dyDescent="0.2">
      <c r="A113" s="33">
        <v>627</v>
      </c>
      <c r="B113" s="34" t="s">
        <v>607</v>
      </c>
      <c r="C113" s="36">
        <v>81269818</v>
      </c>
      <c r="D113" s="77">
        <v>22452</v>
      </c>
      <c r="E113" s="37">
        <f t="shared" si="11"/>
        <v>3619.7139675752719</v>
      </c>
      <c r="F113" s="38">
        <f t="shared" si="12"/>
        <v>0.99250992155509443</v>
      </c>
      <c r="G113" s="39">
        <f t="shared" si="13"/>
        <v>16.389926776417177</v>
      </c>
      <c r="H113" s="39">
        <f t="shared" si="14"/>
        <v>0</v>
      </c>
      <c r="I113" s="68">
        <f t="shared" si="15"/>
        <v>16.389926776417177</v>
      </c>
      <c r="J113" s="40">
        <f t="shared" si="16"/>
        <v>-35.453845465439485</v>
      </c>
      <c r="K113" s="37">
        <f t="shared" si="17"/>
        <v>-19.063918689022309</v>
      </c>
      <c r="L113" s="37">
        <f t="shared" si="18"/>
        <v>367986.63598411845</v>
      </c>
      <c r="M113" s="37">
        <f t="shared" si="19"/>
        <v>-428023.10240592889</v>
      </c>
      <c r="N113" s="63"/>
      <c r="O113" s="74"/>
      <c r="P113" s="69"/>
    </row>
    <row r="114" spans="1:16" s="34" customFormat="1" x14ac:dyDescent="0.2">
      <c r="A114" s="33">
        <v>628</v>
      </c>
      <c r="B114" s="34" t="s">
        <v>608</v>
      </c>
      <c r="C114" s="36">
        <v>30845825</v>
      </c>
      <c r="D114" s="77">
        <v>9450</v>
      </c>
      <c r="E114" s="37">
        <f t="shared" si="11"/>
        <v>3264.1084656084654</v>
      </c>
      <c r="F114" s="38">
        <f t="shared" si="12"/>
        <v>0.89500443023085607</v>
      </c>
      <c r="G114" s="39">
        <f t="shared" si="13"/>
        <v>229.75322795650109</v>
      </c>
      <c r="H114" s="39">
        <f t="shared" si="14"/>
        <v>6.376648380866845</v>
      </c>
      <c r="I114" s="68">
        <f t="shared" si="15"/>
        <v>236.12987633736793</v>
      </c>
      <c r="J114" s="40">
        <f t="shared" si="16"/>
        <v>-35.453845465439485</v>
      </c>
      <c r="K114" s="37">
        <f t="shared" si="17"/>
        <v>200.67603087192845</v>
      </c>
      <c r="L114" s="37">
        <f t="shared" si="18"/>
        <v>2231427.3313881271</v>
      </c>
      <c r="M114" s="37">
        <f t="shared" si="19"/>
        <v>1896388.4917397238</v>
      </c>
      <c r="N114" s="63"/>
      <c r="O114" s="74"/>
      <c r="P114" s="69"/>
    </row>
    <row r="115" spans="1:16" s="34" customFormat="1" x14ac:dyDescent="0.2">
      <c r="A115" s="33">
        <v>631</v>
      </c>
      <c r="B115" s="34" t="s">
        <v>609</v>
      </c>
      <c r="C115" s="36">
        <v>8821089</v>
      </c>
      <c r="D115" s="77">
        <v>2688</v>
      </c>
      <c r="E115" s="37">
        <f t="shared" si="11"/>
        <v>3281.6551339285716</v>
      </c>
      <c r="F115" s="38">
        <f t="shared" si="12"/>
        <v>0.89981565082837955</v>
      </c>
      <c r="G115" s="39">
        <f t="shared" si="13"/>
        <v>219.22522696443738</v>
      </c>
      <c r="H115" s="39">
        <f t="shared" si="14"/>
        <v>0.23531446882968793</v>
      </c>
      <c r="I115" s="68">
        <f t="shared" si="15"/>
        <v>219.46054143326708</v>
      </c>
      <c r="J115" s="40">
        <f t="shared" si="16"/>
        <v>-35.453845465439485</v>
      </c>
      <c r="K115" s="37">
        <f t="shared" si="17"/>
        <v>184.0066959678276</v>
      </c>
      <c r="L115" s="37">
        <f t="shared" si="18"/>
        <v>589909.93537262187</v>
      </c>
      <c r="M115" s="37">
        <f t="shared" si="19"/>
        <v>494609.9987615206</v>
      </c>
      <c r="N115" s="63"/>
      <c r="O115" s="74"/>
      <c r="P115" s="69"/>
    </row>
    <row r="116" spans="1:16" s="34" customFormat="1" x14ac:dyDescent="0.2">
      <c r="A116" s="33">
        <v>632</v>
      </c>
      <c r="B116" s="34" t="s">
        <v>610</v>
      </c>
      <c r="C116" s="36">
        <v>4129892</v>
      </c>
      <c r="D116" s="77">
        <v>1411</v>
      </c>
      <c r="E116" s="37">
        <f t="shared" si="11"/>
        <v>2926.9255846917081</v>
      </c>
      <c r="F116" s="38">
        <f t="shared" si="12"/>
        <v>0.80255034195586794</v>
      </c>
      <c r="G116" s="39">
        <f t="shared" si="13"/>
        <v>432.06295650655545</v>
      </c>
      <c r="H116" s="39">
        <f t="shared" si="14"/>
        <v>124.3906567017319</v>
      </c>
      <c r="I116" s="68">
        <f t="shared" si="15"/>
        <v>556.45361320828738</v>
      </c>
      <c r="J116" s="40">
        <f t="shared" si="16"/>
        <v>-35.453845465439485</v>
      </c>
      <c r="K116" s="37">
        <f t="shared" si="17"/>
        <v>520.99976774284789</v>
      </c>
      <c r="L116" s="37">
        <f t="shared" si="18"/>
        <v>785156.04823689349</v>
      </c>
      <c r="M116" s="37">
        <f t="shared" si="19"/>
        <v>735130.67228515842</v>
      </c>
      <c r="N116" s="63"/>
      <c r="O116" s="74"/>
      <c r="P116" s="69"/>
    </row>
    <row r="117" spans="1:16" s="34" customFormat="1" x14ac:dyDescent="0.2">
      <c r="A117" s="33">
        <v>633</v>
      </c>
      <c r="B117" s="34" t="s">
        <v>611</v>
      </c>
      <c r="C117" s="36">
        <v>7884898</v>
      </c>
      <c r="D117" s="77">
        <v>2482</v>
      </c>
      <c r="E117" s="37">
        <f t="shared" si="11"/>
        <v>3176.8323932312651</v>
      </c>
      <c r="F117" s="38">
        <f t="shared" si="12"/>
        <v>0.87107370848745891</v>
      </c>
      <c r="G117" s="39">
        <f t="shared" si="13"/>
        <v>282.11887138282128</v>
      </c>
      <c r="H117" s="39">
        <f t="shared" si="14"/>
        <v>36.923273712886953</v>
      </c>
      <c r="I117" s="68">
        <f t="shared" si="15"/>
        <v>319.04214509570824</v>
      </c>
      <c r="J117" s="40">
        <f t="shared" si="16"/>
        <v>-35.453845465439485</v>
      </c>
      <c r="K117" s="37">
        <f t="shared" si="17"/>
        <v>283.58829963026875</v>
      </c>
      <c r="L117" s="37">
        <f t="shared" si="18"/>
        <v>791862.60412754782</v>
      </c>
      <c r="M117" s="37">
        <f t="shared" si="19"/>
        <v>703866.15968232707</v>
      </c>
      <c r="N117" s="63"/>
      <c r="O117" s="74"/>
      <c r="P117" s="69"/>
    </row>
    <row r="118" spans="1:16" s="34" customFormat="1" x14ac:dyDescent="0.2">
      <c r="A118" s="33">
        <v>701</v>
      </c>
      <c r="B118" s="34" t="s">
        <v>612</v>
      </c>
      <c r="C118" s="36">
        <v>83799236</v>
      </c>
      <c r="D118" s="77">
        <v>27317</v>
      </c>
      <c r="E118" s="37">
        <f t="shared" si="11"/>
        <v>3067.6588205146977</v>
      </c>
      <c r="F118" s="38">
        <f t="shared" si="12"/>
        <v>0.84113878681590104</v>
      </c>
      <c r="G118" s="39">
        <f t="shared" si="13"/>
        <v>347.6230150127617</v>
      </c>
      <c r="H118" s="39">
        <f t="shared" si="14"/>
        <v>75.134024163685524</v>
      </c>
      <c r="I118" s="68">
        <f t="shared" si="15"/>
        <v>422.75703917644722</v>
      </c>
      <c r="J118" s="40">
        <f t="shared" si="16"/>
        <v>-35.453845465439485</v>
      </c>
      <c r="K118" s="37">
        <f t="shared" si="17"/>
        <v>387.30319371100774</v>
      </c>
      <c r="L118" s="37">
        <f t="shared" si="18"/>
        <v>11548454.039183009</v>
      </c>
      <c r="M118" s="37">
        <f t="shared" si="19"/>
        <v>10579961.342603598</v>
      </c>
      <c r="N118" s="63"/>
      <c r="O118" s="74"/>
      <c r="P118" s="69"/>
    </row>
    <row r="119" spans="1:16" s="34" customFormat="1" x14ac:dyDescent="0.2">
      <c r="A119" s="33">
        <v>704</v>
      </c>
      <c r="B119" s="34" t="s">
        <v>613</v>
      </c>
      <c r="C119" s="36">
        <v>159171760</v>
      </c>
      <c r="D119" s="77">
        <v>45360</v>
      </c>
      <c r="E119" s="37">
        <f t="shared" si="11"/>
        <v>3509.0776014109347</v>
      </c>
      <c r="F119" s="38">
        <f t="shared" si="12"/>
        <v>0.96217390824394766</v>
      </c>
      <c r="G119" s="39">
        <f t="shared" si="13"/>
        <v>82.771746475019512</v>
      </c>
      <c r="H119" s="39">
        <f t="shared" si="14"/>
        <v>0</v>
      </c>
      <c r="I119" s="68">
        <f t="shared" si="15"/>
        <v>82.771746475019512</v>
      </c>
      <c r="J119" s="40">
        <f t="shared" si="16"/>
        <v>-35.453845465439485</v>
      </c>
      <c r="K119" s="37">
        <f t="shared" si="17"/>
        <v>47.317901009580027</v>
      </c>
      <c r="L119" s="37">
        <f t="shared" si="18"/>
        <v>3754526.420106885</v>
      </c>
      <c r="M119" s="37">
        <f t="shared" si="19"/>
        <v>2146339.98979455</v>
      </c>
      <c r="N119" s="63"/>
      <c r="O119" s="74"/>
      <c r="P119" s="69"/>
    </row>
    <row r="120" spans="1:16" s="34" customFormat="1" x14ac:dyDescent="0.2">
      <c r="A120" s="33">
        <v>710</v>
      </c>
      <c r="B120" s="34" t="s">
        <v>614</v>
      </c>
      <c r="C120" s="36">
        <v>196970572</v>
      </c>
      <c r="D120" s="77">
        <v>62615</v>
      </c>
      <c r="E120" s="37">
        <f t="shared" si="11"/>
        <v>3145.7409885810112</v>
      </c>
      <c r="F120" s="38">
        <f t="shared" si="12"/>
        <v>0.86254857974334098</v>
      </c>
      <c r="G120" s="39">
        <f t="shared" si="13"/>
        <v>300.7737141729736</v>
      </c>
      <c r="H120" s="39">
        <f t="shared" si="14"/>
        <v>47.805265340475827</v>
      </c>
      <c r="I120" s="68">
        <f t="shared" si="15"/>
        <v>348.57897951344944</v>
      </c>
      <c r="J120" s="40">
        <f t="shared" si="16"/>
        <v>-35.453845465439485</v>
      </c>
      <c r="K120" s="37">
        <f t="shared" si="17"/>
        <v>313.12513404800995</v>
      </c>
      <c r="L120" s="37">
        <f t="shared" si="18"/>
        <v>21826272.802234638</v>
      </c>
      <c r="M120" s="37">
        <f t="shared" si="19"/>
        <v>19606330.268416144</v>
      </c>
      <c r="N120" s="63"/>
      <c r="O120" s="74"/>
      <c r="P120" s="69"/>
    </row>
    <row r="121" spans="1:16" s="34" customFormat="1" x14ac:dyDescent="0.2">
      <c r="A121" s="33">
        <v>711</v>
      </c>
      <c r="B121" s="34" t="s">
        <v>615</v>
      </c>
      <c r="C121" s="36">
        <v>20996880</v>
      </c>
      <c r="D121" s="77">
        <v>6672</v>
      </c>
      <c r="E121" s="37">
        <f t="shared" si="11"/>
        <v>3147.0143884892086</v>
      </c>
      <c r="F121" s="38">
        <f t="shared" si="12"/>
        <v>0.8628977404931446</v>
      </c>
      <c r="G121" s="39">
        <f t="shared" si="13"/>
        <v>300.00967422805513</v>
      </c>
      <c r="H121" s="39">
        <f t="shared" si="14"/>
        <v>47.359575372606713</v>
      </c>
      <c r="I121" s="68">
        <f t="shared" si="15"/>
        <v>347.36924960066187</v>
      </c>
      <c r="J121" s="40">
        <f t="shared" si="16"/>
        <v>-35.453845465439485</v>
      </c>
      <c r="K121" s="37">
        <f t="shared" si="17"/>
        <v>311.91540413522239</v>
      </c>
      <c r="L121" s="37">
        <f t="shared" si="18"/>
        <v>2317647.633335616</v>
      </c>
      <c r="M121" s="37">
        <f t="shared" si="19"/>
        <v>2081099.5763902038</v>
      </c>
      <c r="N121" s="63"/>
      <c r="O121" s="74"/>
      <c r="P121" s="69"/>
    </row>
    <row r="122" spans="1:16" s="34" customFormat="1" x14ac:dyDescent="0.2">
      <c r="A122" s="33">
        <v>712</v>
      </c>
      <c r="B122" s="34" t="s">
        <v>616</v>
      </c>
      <c r="C122" s="36">
        <v>145298456</v>
      </c>
      <c r="D122" s="77">
        <v>46801</v>
      </c>
      <c r="E122" s="37">
        <f t="shared" si="11"/>
        <v>3104.601525608427</v>
      </c>
      <c r="F122" s="38">
        <f t="shared" si="12"/>
        <v>0.85126831684591375</v>
      </c>
      <c r="G122" s="39">
        <f t="shared" si="13"/>
        <v>325.45739195652413</v>
      </c>
      <c r="H122" s="39">
        <f t="shared" si="14"/>
        <v>62.204077380880285</v>
      </c>
      <c r="I122" s="68">
        <f t="shared" si="15"/>
        <v>387.66146933740441</v>
      </c>
      <c r="J122" s="40">
        <f t="shared" si="16"/>
        <v>-35.453845465439485</v>
      </c>
      <c r="K122" s="37">
        <f t="shared" si="17"/>
        <v>352.20762387196493</v>
      </c>
      <c r="L122" s="37">
        <f t="shared" si="18"/>
        <v>18142944.426459864</v>
      </c>
      <c r="M122" s="37">
        <f t="shared" si="19"/>
        <v>16483669.00483183</v>
      </c>
      <c r="N122" s="63"/>
      <c r="O122" s="74"/>
      <c r="P122" s="69"/>
    </row>
    <row r="123" spans="1:16" s="34" customFormat="1" x14ac:dyDescent="0.2">
      <c r="A123" s="33">
        <v>713</v>
      </c>
      <c r="B123" s="34" t="s">
        <v>617</v>
      </c>
      <c r="C123" s="36">
        <v>31825173</v>
      </c>
      <c r="D123" s="77">
        <v>9726</v>
      </c>
      <c r="E123" s="37">
        <f t="shared" si="11"/>
        <v>3272.1748920419495</v>
      </c>
      <c r="F123" s="38">
        <f t="shared" si="12"/>
        <v>0.8972162094870193</v>
      </c>
      <c r="G123" s="39">
        <f t="shared" si="13"/>
        <v>224.9133720964106</v>
      </c>
      <c r="H123" s="39">
        <f t="shared" si="14"/>
        <v>3.5533991291473965</v>
      </c>
      <c r="I123" s="68">
        <f t="shared" si="15"/>
        <v>228.46677122555801</v>
      </c>
      <c r="J123" s="40">
        <f t="shared" si="16"/>
        <v>-35.453845465439485</v>
      </c>
      <c r="K123" s="37">
        <f t="shared" si="17"/>
        <v>193.01292576011852</v>
      </c>
      <c r="L123" s="37">
        <f t="shared" si="18"/>
        <v>2222067.8169397772</v>
      </c>
      <c r="M123" s="37">
        <f t="shared" si="19"/>
        <v>1877243.7159429127</v>
      </c>
      <c r="N123" s="63"/>
      <c r="O123" s="74"/>
      <c r="P123" s="69"/>
    </row>
    <row r="124" spans="1:16" s="34" customFormat="1" x14ac:dyDescent="0.2">
      <c r="A124" s="33">
        <v>715</v>
      </c>
      <c r="B124" s="34" t="s">
        <v>618</v>
      </c>
      <c r="C124" s="36">
        <v>45109799</v>
      </c>
      <c r="D124" s="77">
        <v>14212</v>
      </c>
      <c r="E124" s="37">
        <f t="shared" si="11"/>
        <v>3174.0641007599211</v>
      </c>
      <c r="F124" s="38">
        <f t="shared" si="12"/>
        <v>0.8703146546593975</v>
      </c>
      <c r="G124" s="39">
        <f t="shared" si="13"/>
        <v>283.77984686562769</v>
      </c>
      <c r="H124" s="39">
        <f t="shared" si="14"/>
        <v>37.892176077857357</v>
      </c>
      <c r="I124" s="68">
        <f t="shared" si="15"/>
        <v>321.67202294348505</v>
      </c>
      <c r="J124" s="40">
        <f t="shared" si="16"/>
        <v>-35.453845465439485</v>
      </c>
      <c r="K124" s="37">
        <f t="shared" si="17"/>
        <v>286.21817747804556</v>
      </c>
      <c r="L124" s="37">
        <f t="shared" si="18"/>
        <v>4571602.7900728099</v>
      </c>
      <c r="M124" s="37">
        <f t="shared" si="19"/>
        <v>4067732.7383179837</v>
      </c>
      <c r="N124" s="63"/>
      <c r="O124" s="74"/>
      <c r="P124" s="69"/>
    </row>
    <row r="125" spans="1:16" s="34" customFormat="1" x14ac:dyDescent="0.2">
      <c r="A125" s="33">
        <v>716</v>
      </c>
      <c r="B125" s="34" t="s">
        <v>619</v>
      </c>
      <c r="C125" s="36">
        <v>29912491</v>
      </c>
      <c r="D125" s="77">
        <v>9621</v>
      </c>
      <c r="E125" s="37">
        <f t="shared" si="11"/>
        <v>3109.0833593181583</v>
      </c>
      <c r="F125" s="38">
        <f t="shared" si="12"/>
        <v>0.85249721627374564</v>
      </c>
      <c r="G125" s="39">
        <f t="shared" si="13"/>
        <v>322.76829173068535</v>
      </c>
      <c r="H125" s="39">
        <f t="shared" si="14"/>
        <v>60.635435582474337</v>
      </c>
      <c r="I125" s="68">
        <f t="shared" si="15"/>
        <v>383.40372731315966</v>
      </c>
      <c r="J125" s="40">
        <f t="shared" si="16"/>
        <v>-35.453845465439485</v>
      </c>
      <c r="K125" s="37">
        <f t="shared" si="17"/>
        <v>347.94988184772018</v>
      </c>
      <c r="L125" s="37">
        <f t="shared" si="18"/>
        <v>3688727.2604799089</v>
      </c>
      <c r="M125" s="37">
        <f t="shared" si="19"/>
        <v>3347625.8132569157</v>
      </c>
      <c r="N125" s="63"/>
      <c r="O125" s="74"/>
      <c r="P125" s="69"/>
    </row>
    <row r="126" spans="1:16" s="34" customFormat="1" x14ac:dyDescent="0.2">
      <c r="A126" s="33">
        <v>729</v>
      </c>
      <c r="B126" s="34" t="s">
        <v>620</v>
      </c>
      <c r="C126" s="36">
        <v>98190386</v>
      </c>
      <c r="D126" s="77">
        <v>26734</v>
      </c>
      <c r="E126" s="37">
        <f t="shared" si="11"/>
        <v>3672.8654896386624</v>
      </c>
      <c r="F126" s="38">
        <f t="shared" si="12"/>
        <v>1.0070838391259922</v>
      </c>
      <c r="G126" s="39">
        <f t="shared" si="13"/>
        <v>-15.500986461617138</v>
      </c>
      <c r="H126" s="39">
        <f t="shared" si="14"/>
        <v>0</v>
      </c>
      <c r="I126" s="68">
        <f t="shared" si="15"/>
        <v>-15.500986461617138</v>
      </c>
      <c r="J126" s="40">
        <f t="shared" si="16"/>
        <v>-35.453845465439485</v>
      </c>
      <c r="K126" s="37">
        <f t="shared" si="17"/>
        <v>-50.954831927056624</v>
      </c>
      <c r="L126" s="37">
        <f t="shared" si="18"/>
        <v>-414403.37206487259</v>
      </c>
      <c r="M126" s="37">
        <f t="shared" si="19"/>
        <v>-1362226.4767379318</v>
      </c>
      <c r="N126" s="63"/>
      <c r="O126" s="74"/>
      <c r="P126" s="69"/>
    </row>
    <row r="127" spans="1:16" s="34" customFormat="1" x14ac:dyDescent="0.2">
      <c r="A127" s="33">
        <v>805</v>
      </c>
      <c r="B127" s="34" t="s">
        <v>621</v>
      </c>
      <c r="C127" s="36">
        <v>121637107</v>
      </c>
      <c r="D127" s="77">
        <v>36091</v>
      </c>
      <c r="E127" s="37">
        <f t="shared" si="11"/>
        <v>3370.2891856695574</v>
      </c>
      <c r="F127" s="38">
        <f t="shared" si="12"/>
        <v>0.92411872464265787</v>
      </c>
      <c r="G127" s="39">
        <f t="shared" si="13"/>
        <v>166.04479591984591</v>
      </c>
      <c r="H127" s="39">
        <f t="shared" si="14"/>
        <v>0</v>
      </c>
      <c r="I127" s="68">
        <f t="shared" si="15"/>
        <v>166.04479591984591</v>
      </c>
      <c r="J127" s="40">
        <f t="shared" si="16"/>
        <v>-35.453845465439485</v>
      </c>
      <c r="K127" s="37">
        <f t="shared" si="17"/>
        <v>130.59095045440642</v>
      </c>
      <c r="L127" s="37">
        <f t="shared" si="18"/>
        <v>5992722.7295431588</v>
      </c>
      <c r="M127" s="37">
        <f t="shared" si="19"/>
        <v>4713157.9928499823</v>
      </c>
      <c r="N127" s="63"/>
      <c r="O127" s="74"/>
      <c r="P127" s="69"/>
    </row>
    <row r="128" spans="1:16" s="34" customFormat="1" x14ac:dyDescent="0.2">
      <c r="A128" s="33">
        <v>806</v>
      </c>
      <c r="B128" s="34" t="s">
        <v>622</v>
      </c>
      <c r="C128" s="36">
        <v>171098664</v>
      </c>
      <c r="D128" s="77">
        <v>54510</v>
      </c>
      <c r="E128" s="37">
        <f t="shared" si="11"/>
        <v>3138.8490919097412</v>
      </c>
      <c r="F128" s="38">
        <f t="shared" si="12"/>
        <v>0.86065885147037746</v>
      </c>
      <c r="G128" s="39">
        <f t="shared" si="13"/>
        <v>304.9088521757356</v>
      </c>
      <c r="H128" s="39">
        <f t="shared" si="14"/>
        <v>50.217429175420307</v>
      </c>
      <c r="I128" s="68">
        <f t="shared" si="15"/>
        <v>355.12628135115591</v>
      </c>
      <c r="J128" s="40">
        <f t="shared" si="16"/>
        <v>-35.453845465439485</v>
      </c>
      <c r="K128" s="37">
        <f t="shared" si="17"/>
        <v>319.67243588571642</v>
      </c>
      <c r="L128" s="37">
        <f t="shared" si="18"/>
        <v>19357933.59645151</v>
      </c>
      <c r="M128" s="37">
        <f t="shared" si="19"/>
        <v>17425344.480130401</v>
      </c>
      <c r="N128" s="63"/>
      <c r="O128" s="74"/>
      <c r="P128" s="69"/>
    </row>
    <row r="129" spans="1:16" s="34" customFormat="1" x14ac:dyDescent="0.2">
      <c r="A129" s="33">
        <v>807</v>
      </c>
      <c r="B129" s="34" t="s">
        <v>623</v>
      </c>
      <c r="C129" s="36">
        <v>38196127</v>
      </c>
      <c r="D129" s="77">
        <v>12664</v>
      </c>
      <c r="E129" s="37">
        <f t="shared" si="11"/>
        <v>3016.1186828806062</v>
      </c>
      <c r="F129" s="38">
        <f t="shared" si="12"/>
        <v>0.82700670388935493</v>
      </c>
      <c r="G129" s="39">
        <f t="shared" si="13"/>
        <v>378.54709759321656</v>
      </c>
      <c r="H129" s="39">
        <f t="shared" si="14"/>
        <v>93.173072335617547</v>
      </c>
      <c r="I129" s="68">
        <f t="shared" si="15"/>
        <v>471.72016992883414</v>
      </c>
      <c r="J129" s="40">
        <f t="shared" si="16"/>
        <v>-35.453845465439485</v>
      </c>
      <c r="K129" s="37">
        <f t="shared" si="17"/>
        <v>436.26632446339465</v>
      </c>
      <c r="L129" s="37">
        <f t="shared" si="18"/>
        <v>5973864.2319787554</v>
      </c>
      <c r="M129" s="37">
        <f t="shared" si="19"/>
        <v>5524876.7330044303</v>
      </c>
      <c r="N129" s="63"/>
      <c r="O129" s="74"/>
      <c r="P129" s="69"/>
    </row>
    <row r="130" spans="1:16" s="34" customFormat="1" x14ac:dyDescent="0.2">
      <c r="A130" s="33">
        <v>811</v>
      </c>
      <c r="B130" s="34" t="s">
        <v>624</v>
      </c>
      <c r="C130" s="36">
        <v>7161118</v>
      </c>
      <c r="D130" s="77">
        <v>2351</v>
      </c>
      <c r="E130" s="37">
        <f t="shared" si="11"/>
        <v>3045.9880901743941</v>
      </c>
      <c r="F130" s="38">
        <f t="shared" si="12"/>
        <v>0.83519676624113615</v>
      </c>
      <c r="G130" s="39">
        <f t="shared" si="13"/>
        <v>360.62545321694387</v>
      </c>
      <c r="H130" s="39">
        <f t="shared" si="14"/>
        <v>82.718779782791799</v>
      </c>
      <c r="I130" s="68">
        <f t="shared" si="15"/>
        <v>443.34423299973565</v>
      </c>
      <c r="J130" s="40">
        <f t="shared" si="16"/>
        <v>-35.453845465439485</v>
      </c>
      <c r="K130" s="37">
        <f t="shared" si="17"/>
        <v>407.89038753429617</v>
      </c>
      <c r="L130" s="37">
        <f t="shared" si="18"/>
        <v>1042302.2917823786</v>
      </c>
      <c r="M130" s="37">
        <f t="shared" si="19"/>
        <v>958950.30109313026</v>
      </c>
      <c r="N130" s="63"/>
      <c r="O130" s="74"/>
      <c r="P130" s="69"/>
    </row>
    <row r="131" spans="1:16" s="34" customFormat="1" x14ac:dyDescent="0.2">
      <c r="A131" s="33">
        <v>814</v>
      </c>
      <c r="B131" s="34" t="s">
        <v>625</v>
      </c>
      <c r="C131" s="36">
        <v>46035885</v>
      </c>
      <c r="D131" s="77">
        <v>14183</v>
      </c>
      <c r="E131" s="37">
        <f t="shared" si="11"/>
        <v>3245.8496086864557</v>
      </c>
      <c r="F131" s="38">
        <f t="shared" si="12"/>
        <v>0.88999793059754695</v>
      </c>
      <c r="G131" s="39">
        <f t="shared" si="13"/>
        <v>240.70854210970691</v>
      </c>
      <c r="H131" s="39">
        <f t="shared" si="14"/>
        <v>12.767248303570248</v>
      </c>
      <c r="I131" s="68">
        <f t="shared" si="15"/>
        <v>253.47579041327717</v>
      </c>
      <c r="J131" s="40">
        <f t="shared" si="16"/>
        <v>-35.453845465439485</v>
      </c>
      <c r="K131" s="37">
        <f t="shared" si="17"/>
        <v>218.02194494783768</v>
      </c>
      <c r="L131" s="37">
        <f t="shared" si="18"/>
        <v>3595047.1354315099</v>
      </c>
      <c r="M131" s="37">
        <f t="shared" si="19"/>
        <v>3092205.245195182</v>
      </c>
      <c r="N131" s="63"/>
      <c r="O131" s="74"/>
      <c r="P131" s="69"/>
    </row>
    <row r="132" spans="1:16" s="34" customFormat="1" x14ac:dyDescent="0.2">
      <c r="A132" s="33">
        <v>815</v>
      </c>
      <c r="B132" s="34" t="s">
        <v>626</v>
      </c>
      <c r="C132" s="36">
        <v>31378313</v>
      </c>
      <c r="D132" s="77">
        <v>10506</v>
      </c>
      <c r="E132" s="37">
        <f t="shared" si="11"/>
        <v>2986.7040738625547</v>
      </c>
      <c r="F132" s="38">
        <f t="shared" si="12"/>
        <v>0.81894134525864626</v>
      </c>
      <c r="G132" s="39">
        <f t="shared" si="13"/>
        <v>396.19586300404751</v>
      </c>
      <c r="H132" s="39">
        <f t="shared" si="14"/>
        <v>103.4681854919356</v>
      </c>
      <c r="I132" s="68">
        <f t="shared" si="15"/>
        <v>499.66404849598314</v>
      </c>
      <c r="J132" s="40">
        <f t="shared" si="16"/>
        <v>-35.453845465439485</v>
      </c>
      <c r="K132" s="37">
        <f t="shared" si="17"/>
        <v>464.21020303054365</v>
      </c>
      <c r="L132" s="37">
        <f t="shared" si="18"/>
        <v>5249470.4934987985</v>
      </c>
      <c r="M132" s="37">
        <f t="shared" si="19"/>
        <v>4876992.3930388913</v>
      </c>
      <c r="N132" s="63"/>
      <c r="O132" s="74"/>
      <c r="P132" s="69"/>
    </row>
    <row r="133" spans="1:16" s="34" customFormat="1" x14ac:dyDescent="0.2">
      <c r="A133" s="33">
        <v>817</v>
      </c>
      <c r="B133" s="34" t="s">
        <v>627</v>
      </c>
      <c r="C133" s="36">
        <v>11164899</v>
      </c>
      <c r="D133" s="77">
        <v>4105</v>
      </c>
      <c r="E133" s="37">
        <f t="shared" si="11"/>
        <v>2719.8292326431183</v>
      </c>
      <c r="F133" s="38">
        <f t="shared" si="12"/>
        <v>0.74576541752058723</v>
      </c>
      <c r="G133" s="39">
        <f t="shared" si="13"/>
        <v>556.3207677357093</v>
      </c>
      <c r="H133" s="39">
        <f t="shared" si="14"/>
        <v>196.87437991873833</v>
      </c>
      <c r="I133" s="68">
        <f t="shared" si="15"/>
        <v>753.19514765444762</v>
      </c>
      <c r="J133" s="40">
        <f t="shared" si="16"/>
        <v>-35.453845465439485</v>
      </c>
      <c r="K133" s="37">
        <f t="shared" si="17"/>
        <v>717.74130218900814</v>
      </c>
      <c r="L133" s="37">
        <f t="shared" si="18"/>
        <v>3091866.0811215076</v>
      </c>
      <c r="M133" s="37">
        <f t="shared" si="19"/>
        <v>2946328.0454858784</v>
      </c>
      <c r="N133" s="63"/>
      <c r="O133" s="74"/>
      <c r="P133" s="69"/>
    </row>
    <row r="134" spans="1:16" s="34" customFormat="1" x14ac:dyDescent="0.2">
      <c r="A134" s="33">
        <v>819</v>
      </c>
      <c r="B134" s="34" t="s">
        <v>628</v>
      </c>
      <c r="C134" s="36">
        <v>18977127</v>
      </c>
      <c r="D134" s="77">
        <v>6609</v>
      </c>
      <c r="E134" s="37">
        <f t="shared" si="11"/>
        <v>2871.4067181116661</v>
      </c>
      <c r="F134" s="38">
        <f t="shared" si="12"/>
        <v>0.78732730875275081</v>
      </c>
      <c r="G134" s="39">
        <f t="shared" si="13"/>
        <v>465.37427645458064</v>
      </c>
      <c r="H134" s="39">
        <f t="shared" si="14"/>
        <v>143.82226000474657</v>
      </c>
      <c r="I134" s="68">
        <f t="shared" si="15"/>
        <v>609.19653645932726</v>
      </c>
      <c r="J134" s="40">
        <f t="shared" si="16"/>
        <v>-35.453845465439485</v>
      </c>
      <c r="K134" s="37">
        <f t="shared" si="17"/>
        <v>573.74269099388778</v>
      </c>
      <c r="L134" s="37">
        <f t="shared" si="18"/>
        <v>4026179.9094596938</v>
      </c>
      <c r="M134" s="37">
        <f t="shared" si="19"/>
        <v>3791865.4447786044</v>
      </c>
      <c r="N134" s="63"/>
      <c r="O134" s="74"/>
      <c r="P134" s="69"/>
    </row>
    <row r="135" spans="1:16" s="34" customFormat="1" x14ac:dyDescent="0.2">
      <c r="A135" s="33">
        <v>821</v>
      </c>
      <c r="B135" s="34" t="s">
        <v>629</v>
      </c>
      <c r="C135" s="36">
        <v>17759490</v>
      </c>
      <c r="D135" s="77">
        <v>6460</v>
      </c>
      <c r="E135" s="37">
        <f t="shared" si="11"/>
        <v>2749.1470588235293</v>
      </c>
      <c r="F135" s="38">
        <f t="shared" si="12"/>
        <v>0.75380423871561597</v>
      </c>
      <c r="G135" s="39">
        <f t="shared" si="13"/>
        <v>538.73007202746271</v>
      </c>
      <c r="H135" s="39">
        <f t="shared" si="14"/>
        <v>186.61314075559449</v>
      </c>
      <c r="I135" s="68">
        <f t="shared" si="15"/>
        <v>725.3432127830572</v>
      </c>
      <c r="J135" s="40">
        <f t="shared" si="16"/>
        <v>-35.453845465439485</v>
      </c>
      <c r="K135" s="37">
        <f t="shared" si="17"/>
        <v>689.88936731761771</v>
      </c>
      <c r="L135" s="37">
        <f t="shared" si="18"/>
        <v>4685717.1545785498</v>
      </c>
      <c r="M135" s="37">
        <f t="shared" si="19"/>
        <v>4456685.31287181</v>
      </c>
      <c r="N135" s="63"/>
      <c r="O135" s="74"/>
      <c r="P135" s="69"/>
    </row>
    <row r="136" spans="1:16" s="34" customFormat="1" x14ac:dyDescent="0.2">
      <c r="A136" s="33">
        <v>822</v>
      </c>
      <c r="B136" s="34" t="s">
        <v>630</v>
      </c>
      <c r="C136" s="36">
        <v>12875451</v>
      </c>
      <c r="D136" s="77">
        <v>4359</v>
      </c>
      <c r="E136" s="37">
        <f t="shared" si="11"/>
        <v>2953.7625602202338</v>
      </c>
      <c r="F136" s="38">
        <f t="shared" si="12"/>
        <v>0.80990892462709363</v>
      </c>
      <c r="G136" s="39">
        <f t="shared" si="13"/>
        <v>415.96077118944004</v>
      </c>
      <c r="H136" s="39">
        <f t="shared" si="14"/>
        <v>114.99771526674789</v>
      </c>
      <c r="I136" s="68">
        <f t="shared" si="15"/>
        <v>530.95848645618798</v>
      </c>
      <c r="J136" s="40">
        <f t="shared" si="16"/>
        <v>-35.453845465439485</v>
      </c>
      <c r="K136" s="37">
        <f t="shared" si="17"/>
        <v>495.5046409907485</v>
      </c>
      <c r="L136" s="37">
        <f t="shared" si="18"/>
        <v>2314448.0424625236</v>
      </c>
      <c r="M136" s="37">
        <f t="shared" si="19"/>
        <v>2159904.7300786725</v>
      </c>
      <c r="N136" s="63"/>
      <c r="O136" s="74"/>
      <c r="P136" s="69"/>
    </row>
    <row r="137" spans="1:16" s="34" customFormat="1" x14ac:dyDescent="0.2">
      <c r="A137" s="33">
        <v>826</v>
      </c>
      <c r="B137" s="34" t="s">
        <v>631</v>
      </c>
      <c r="C137" s="36">
        <v>18666778</v>
      </c>
      <c r="D137" s="77">
        <v>5856</v>
      </c>
      <c r="E137" s="37">
        <f t="shared" ref="E137:E200" si="20">(C137)/D137</f>
        <v>3187.632855191257</v>
      </c>
      <c r="F137" s="38">
        <f t="shared" ref="F137:F200" si="21">IF(ISNUMBER(C137),E137/E$435,"")</f>
        <v>0.87403514846550534</v>
      </c>
      <c r="G137" s="39">
        <f t="shared" ref="G137:G200" si="22">(E$435-E137)*0.6</f>
        <v>275.6385942068261</v>
      </c>
      <c r="H137" s="39">
        <f t="shared" ref="H137:H200" si="23">IF(E137&gt;=E$435*0.9,0,IF(E137&lt;0.9*E$435,(E$435*0.9-E137)*0.35))</f>
        <v>33.143112026889774</v>
      </c>
      <c r="I137" s="68">
        <f t="shared" ref="I137:I200" si="24">G137+H137</f>
        <v>308.78170623371585</v>
      </c>
      <c r="J137" s="40">
        <f t="shared" ref="J137:J200" si="25">I$437</f>
        <v>-35.453845465439485</v>
      </c>
      <c r="K137" s="37">
        <f t="shared" ref="K137:K200" si="26">I137+J137</f>
        <v>273.32786076827637</v>
      </c>
      <c r="L137" s="37">
        <f t="shared" ref="L137:L200" si="27">(I137*D137)</f>
        <v>1808225.6717046399</v>
      </c>
      <c r="M137" s="37">
        <f t="shared" ref="M137:M200" si="28">(K137*D137)</f>
        <v>1600607.9526590265</v>
      </c>
      <c r="N137" s="63"/>
      <c r="O137" s="74"/>
      <c r="P137" s="69"/>
    </row>
    <row r="138" spans="1:16" s="34" customFormat="1" x14ac:dyDescent="0.2">
      <c r="A138" s="33">
        <v>827</v>
      </c>
      <c r="B138" s="34" t="s">
        <v>632</v>
      </c>
      <c r="C138" s="36">
        <v>4700701</v>
      </c>
      <c r="D138" s="77">
        <v>1587</v>
      </c>
      <c r="E138" s="37">
        <f t="shared" si="20"/>
        <v>2962.0044108380594</v>
      </c>
      <c r="F138" s="38">
        <f t="shared" si="21"/>
        <v>0.81216880443622852</v>
      </c>
      <c r="G138" s="39">
        <f t="shared" si="22"/>
        <v>411.01566081874472</v>
      </c>
      <c r="H138" s="39">
        <f t="shared" si="23"/>
        <v>112.11306755050894</v>
      </c>
      <c r="I138" s="68">
        <f t="shared" si="24"/>
        <v>523.12872836925362</v>
      </c>
      <c r="J138" s="40">
        <f t="shared" si="25"/>
        <v>-35.453845465439485</v>
      </c>
      <c r="K138" s="37">
        <f t="shared" si="26"/>
        <v>487.67488290381414</v>
      </c>
      <c r="L138" s="37">
        <f t="shared" si="27"/>
        <v>830205.29192200548</v>
      </c>
      <c r="M138" s="37">
        <f t="shared" si="28"/>
        <v>773940.03916835308</v>
      </c>
      <c r="N138" s="63"/>
      <c r="O138" s="74"/>
      <c r="P138" s="69"/>
    </row>
    <row r="139" spans="1:16" s="34" customFormat="1" x14ac:dyDescent="0.2">
      <c r="A139" s="33">
        <v>828</v>
      </c>
      <c r="B139" s="34" t="s">
        <v>633</v>
      </c>
      <c r="C139" s="36">
        <v>9434085</v>
      </c>
      <c r="D139" s="77">
        <v>2959</v>
      </c>
      <c r="E139" s="37">
        <f t="shared" si="20"/>
        <v>3188.2679959445759</v>
      </c>
      <c r="F139" s="38">
        <f t="shared" si="21"/>
        <v>0.87420930131429386</v>
      </c>
      <c r="G139" s="39">
        <f t="shared" si="22"/>
        <v>275.25750975483476</v>
      </c>
      <c r="H139" s="39">
        <f t="shared" si="23"/>
        <v>32.92081276322817</v>
      </c>
      <c r="I139" s="68">
        <f t="shared" si="24"/>
        <v>308.17832251806294</v>
      </c>
      <c r="J139" s="40">
        <f t="shared" si="25"/>
        <v>-35.453845465439485</v>
      </c>
      <c r="K139" s="37">
        <f t="shared" si="26"/>
        <v>272.72447705262346</v>
      </c>
      <c r="L139" s="37">
        <f t="shared" si="27"/>
        <v>911899.65633094823</v>
      </c>
      <c r="M139" s="37">
        <f t="shared" si="28"/>
        <v>806991.72759871278</v>
      </c>
      <c r="N139" s="63"/>
      <c r="O139" s="74"/>
      <c r="P139" s="69"/>
    </row>
    <row r="140" spans="1:16" s="34" customFormat="1" x14ac:dyDescent="0.2">
      <c r="A140" s="33">
        <v>829</v>
      </c>
      <c r="B140" s="34" t="s">
        <v>634</v>
      </c>
      <c r="C140" s="36">
        <v>8318153</v>
      </c>
      <c r="D140" s="77">
        <v>2397</v>
      </c>
      <c r="E140" s="37">
        <f t="shared" si="20"/>
        <v>3470.2348769294954</v>
      </c>
      <c r="F140" s="38">
        <f t="shared" si="21"/>
        <v>0.95152340111178224</v>
      </c>
      <c r="G140" s="39">
        <f t="shared" si="22"/>
        <v>106.07738116388309</v>
      </c>
      <c r="H140" s="39">
        <f t="shared" si="23"/>
        <v>0</v>
      </c>
      <c r="I140" s="68">
        <f t="shared" si="24"/>
        <v>106.07738116388309</v>
      </c>
      <c r="J140" s="40">
        <f t="shared" si="25"/>
        <v>-35.453845465439485</v>
      </c>
      <c r="K140" s="37">
        <f t="shared" si="26"/>
        <v>70.623535698443604</v>
      </c>
      <c r="L140" s="37">
        <f t="shared" si="27"/>
        <v>254267.48264982775</v>
      </c>
      <c r="M140" s="37">
        <f t="shared" si="28"/>
        <v>169284.61506916932</v>
      </c>
      <c r="N140" s="63"/>
      <c r="O140" s="74"/>
      <c r="P140" s="69"/>
    </row>
    <row r="141" spans="1:16" s="34" customFormat="1" x14ac:dyDescent="0.2">
      <c r="A141" s="33">
        <v>830</v>
      </c>
      <c r="B141" s="34" t="s">
        <v>635</v>
      </c>
      <c r="C141" s="36">
        <v>4507191</v>
      </c>
      <c r="D141" s="77">
        <v>1489</v>
      </c>
      <c r="E141" s="37">
        <f t="shared" si="20"/>
        <v>3026.9919408999326</v>
      </c>
      <c r="F141" s="38">
        <f t="shared" si="21"/>
        <v>0.82998810423216685</v>
      </c>
      <c r="G141" s="39">
        <f t="shared" si="22"/>
        <v>372.02314278162072</v>
      </c>
      <c r="H141" s="39">
        <f t="shared" si="23"/>
        <v>89.367432028853315</v>
      </c>
      <c r="I141" s="68">
        <f t="shared" si="24"/>
        <v>461.39057481047405</v>
      </c>
      <c r="J141" s="40">
        <f t="shared" si="25"/>
        <v>-35.453845465439485</v>
      </c>
      <c r="K141" s="37">
        <f t="shared" si="26"/>
        <v>425.93672934503456</v>
      </c>
      <c r="L141" s="37">
        <f t="shared" si="27"/>
        <v>687010.56589279592</v>
      </c>
      <c r="M141" s="37">
        <f t="shared" si="28"/>
        <v>634219.78999475646</v>
      </c>
      <c r="N141" s="63"/>
      <c r="O141" s="74"/>
      <c r="P141" s="69"/>
    </row>
    <row r="142" spans="1:16" s="34" customFormat="1" x14ac:dyDescent="0.2">
      <c r="A142" s="33">
        <v>831</v>
      </c>
      <c r="B142" s="34" t="s">
        <v>636</v>
      </c>
      <c r="C142" s="36">
        <v>3695256</v>
      </c>
      <c r="D142" s="77">
        <v>1320</v>
      </c>
      <c r="E142" s="37">
        <f t="shared" si="20"/>
        <v>2799.4363636363637</v>
      </c>
      <c r="F142" s="38">
        <f t="shared" si="21"/>
        <v>0.76759334869003781</v>
      </c>
      <c r="G142" s="39">
        <f t="shared" si="22"/>
        <v>508.55648913976211</v>
      </c>
      <c r="H142" s="39">
        <f t="shared" si="23"/>
        <v>169.01188407110243</v>
      </c>
      <c r="I142" s="68">
        <f t="shared" si="24"/>
        <v>677.56837321086459</v>
      </c>
      <c r="J142" s="40">
        <f t="shared" si="25"/>
        <v>-35.453845465439485</v>
      </c>
      <c r="K142" s="37">
        <f t="shared" si="26"/>
        <v>642.11452774542511</v>
      </c>
      <c r="L142" s="37">
        <f t="shared" si="27"/>
        <v>894390.25263834128</v>
      </c>
      <c r="M142" s="37">
        <f t="shared" si="28"/>
        <v>847591.17662396119</v>
      </c>
      <c r="N142" s="63"/>
      <c r="O142" s="74"/>
      <c r="P142" s="69"/>
    </row>
    <row r="143" spans="1:16" s="34" customFormat="1" x14ac:dyDescent="0.2">
      <c r="A143" s="33">
        <v>833</v>
      </c>
      <c r="B143" s="34" t="s">
        <v>637</v>
      </c>
      <c r="C143" s="36">
        <v>7260219</v>
      </c>
      <c r="D143" s="77">
        <v>2236</v>
      </c>
      <c r="E143" s="37">
        <f t="shared" si="20"/>
        <v>3246.9673524150267</v>
      </c>
      <c r="F143" s="38">
        <f t="shared" si="21"/>
        <v>0.89030441109581282</v>
      </c>
      <c r="G143" s="39">
        <f t="shared" si="22"/>
        <v>240.03789587256432</v>
      </c>
      <c r="H143" s="39">
        <f t="shared" si="23"/>
        <v>12.376037998570403</v>
      </c>
      <c r="I143" s="68">
        <f t="shared" si="24"/>
        <v>252.41393387113473</v>
      </c>
      <c r="J143" s="40">
        <f t="shared" si="25"/>
        <v>-35.453845465439485</v>
      </c>
      <c r="K143" s="37">
        <f t="shared" si="26"/>
        <v>216.96008840569525</v>
      </c>
      <c r="L143" s="37">
        <f t="shared" si="27"/>
        <v>564397.55613585724</v>
      </c>
      <c r="M143" s="37">
        <f t="shared" si="28"/>
        <v>485122.75767513458</v>
      </c>
      <c r="N143" s="63"/>
      <c r="O143" s="74"/>
      <c r="P143" s="69"/>
    </row>
    <row r="144" spans="1:16" s="34" customFormat="1" x14ac:dyDescent="0.2">
      <c r="A144" s="33">
        <v>834</v>
      </c>
      <c r="B144" s="34" t="s">
        <v>638</v>
      </c>
      <c r="C144" s="36">
        <v>13689038</v>
      </c>
      <c r="D144" s="77">
        <v>3709</v>
      </c>
      <c r="E144" s="37">
        <f t="shared" si="20"/>
        <v>3690.7624696683743</v>
      </c>
      <c r="F144" s="38">
        <f t="shared" si="21"/>
        <v>1.0119911136798601</v>
      </c>
      <c r="G144" s="39">
        <f t="shared" si="22"/>
        <v>-26.239174479444227</v>
      </c>
      <c r="H144" s="39">
        <f t="shared" si="23"/>
        <v>0</v>
      </c>
      <c r="I144" s="68">
        <f t="shared" si="24"/>
        <v>-26.239174479444227</v>
      </c>
      <c r="J144" s="40">
        <f t="shared" si="25"/>
        <v>-35.453845465439485</v>
      </c>
      <c r="K144" s="37">
        <f t="shared" si="26"/>
        <v>-61.693019944883716</v>
      </c>
      <c r="L144" s="37">
        <f t="shared" si="27"/>
        <v>-97321.098144258634</v>
      </c>
      <c r="M144" s="37">
        <f t="shared" si="28"/>
        <v>-228819.4109755737</v>
      </c>
      <c r="N144" s="63"/>
      <c r="O144" s="74"/>
      <c r="P144" s="69"/>
    </row>
    <row r="145" spans="1:16" s="34" customFormat="1" x14ac:dyDescent="0.2">
      <c r="A145" s="33">
        <v>901</v>
      </c>
      <c r="B145" s="34" t="s">
        <v>639</v>
      </c>
      <c r="C145" s="36">
        <v>20129255</v>
      </c>
      <c r="D145" s="77">
        <v>6882</v>
      </c>
      <c r="E145" s="37">
        <f t="shared" si="20"/>
        <v>2924.9135425748327</v>
      </c>
      <c r="F145" s="38">
        <f t="shared" si="21"/>
        <v>0.80199864870566251</v>
      </c>
      <c r="G145" s="39">
        <f t="shared" si="22"/>
        <v>433.27018177668066</v>
      </c>
      <c r="H145" s="39">
        <f t="shared" si="23"/>
        <v>125.09487144263828</v>
      </c>
      <c r="I145" s="68">
        <f t="shared" si="24"/>
        <v>558.36505321931895</v>
      </c>
      <c r="J145" s="40">
        <f t="shared" si="25"/>
        <v>-35.453845465439485</v>
      </c>
      <c r="K145" s="37">
        <f t="shared" si="26"/>
        <v>522.91120775387947</v>
      </c>
      <c r="L145" s="37">
        <f t="shared" si="27"/>
        <v>3842668.2962553529</v>
      </c>
      <c r="M145" s="37">
        <f t="shared" si="28"/>
        <v>3598674.9317621985</v>
      </c>
      <c r="N145" s="63"/>
      <c r="O145" s="74"/>
      <c r="P145" s="69"/>
    </row>
    <row r="146" spans="1:16" s="34" customFormat="1" x14ac:dyDescent="0.2">
      <c r="A146" s="33">
        <v>904</v>
      </c>
      <c r="B146" s="34" t="s">
        <v>640</v>
      </c>
      <c r="C146" s="36">
        <v>91897346</v>
      </c>
      <c r="D146" s="77">
        <v>23017</v>
      </c>
      <c r="E146" s="37">
        <f t="shared" si="20"/>
        <v>3992.5857409740624</v>
      </c>
      <c r="F146" s="38">
        <f t="shared" si="21"/>
        <v>1.0947497498623147</v>
      </c>
      <c r="G146" s="39">
        <f t="shared" si="22"/>
        <v>-207.33313726285715</v>
      </c>
      <c r="H146" s="39">
        <f t="shared" si="23"/>
        <v>0</v>
      </c>
      <c r="I146" s="68">
        <f t="shared" si="24"/>
        <v>-207.33313726285715</v>
      </c>
      <c r="J146" s="40">
        <f t="shared" si="25"/>
        <v>-35.453845465439485</v>
      </c>
      <c r="K146" s="37">
        <f t="shared" si="26"/>
        <v>-242.78698272829664</v>
      </c>
      <c r="L146" s="37">
        <f t="shared" si="27"/>
        <v>-4772186.8203791827</v>
      </c>
      <c r="M146" s="37">
        <f t="shared" si="28"/>
        <v>-5588227.9814572036</v>
      </c>
      <c r="N146" s="63"/>
      <c r="O146" s="74"/>
      <c r="P146" s="69"/>
    </row>
    <row r="147" spans="1:16" s="34" customFormat="1" x14ac:dyDescent="0.2">
      <c r="A147" s="33">
        <v>906</v>
      </c>
      <c r="B147" s="34" t="s">
        <v>641</v>
      </c>
      <c r="C147" s="36">
        <v>138158629</v>
      </c>
      <c r="D147" s="77">
        <v>44645</v>
      </c>
      <c r="E147" s="37">
        <f t="shared" si="20"/>
        <v>3094.6047485720687</v>
      </c>
      <c r="F147" s="38">
        <f t="shared" si="21"/>
        <v>0.84852724379952438</v>
      </c>
      <c r="G147" s="39">
        <f t="shared" si="22"/>
        <v>331.45545817833909</v>
      </c>
      <c r="H147" s="39">
        <f t="shared" si="23"/>
        <v>65.702949343605681</v>
      </c>
      <c r="I147" s="68">
        <f t="shared" si="24"/>
        <v>397.15840752194475</v>
      </c>
      <c r="J147" s="40">
        <f t="shared" si="25"/>
        <v>-35.453845465439485</v>
      </c>
      <c r="K147" s="37">
        <f t="shared" si="26"/>
        <v>361.70456205650527</v>
      </c>
      <c r="L147" s="37">
        <f t="shared" si="27"/>
        <v>17731137.103817225</v>
      </c>
      <c r="M147" s="37">
        <f t="shared" si="28"/>
        <v>16148300.173012678</v>
      </c>
      <c r="N147" s="63"/>
      <c r="O147" s="74"/>
      <c r="P147" s="69"/>
    </row>
    <row r="148" spans="1:16" s="34" customFormat="1" x14ac:dyDescent="0.2">
      <c r="A148" s="33">
        <v>911</v>
      </c>
      <c r="B148" s="34" t="s">
        <v>642</v>
      </c>
      <c r="C148" s="36">
        <v>6630037</v>
      </c>
      <c r="D148" s="77">
        <v>2467</v>
      </c>
      <c r="E148" s="37">
        <f t="shared" si="20"/>
        <v>2687.4896635589785</v>
      </c>
      <c r="F148" s="38">
        <f t="shared" si="21"/>
        <v>0.73689804748462662</v>
      </c>
      <c r="G148" s="39">
        <f t="shared" si="22"/>
        <v>575.72450918619325</v>
      </c>
      <c r="H148" s="39">
        <f t="shared" si="23"/>
        <v>208.19322909818726</v>
      </c>
      <c r="I148" s="68">
        <f t="shared" si="24"/>
        <v>783.91773828438045</v>
      </c>
      <c r="J148" s="40">
        <f t="shared" si="25"/>
        <v>-35.453845465439485</v>
      </c>
      <c r="K148" s="37">
        <f t="shared" si="26"/>
        <v>748.46389281894096</v>
      </c>
      <c r="L148" s="37">
        <f t="shared" si="27"/>
        <v>1933925.0603475666</v>
      </c>
      <c r="M148" s="37">
        <f t="shared" si="28"/>
        <v>1846460.4235843273</v>
      </c>
      <c r="N148" s="63"/>
      <c r="O148" s="74"/>
      <c r="P148" s="69"/>
    </row>
    <row r="149" spans="1:16" s="34" customFormat="1" x14ac:dyDescent="0.2">
      <c r="A149" s="33">
        <v>912</v>
      </c>
      <c r="B149" s="34" t="s">
        <v>643</v>
      </c>
      <c r="C149" s="36">
        <v>5592027</v>
      </c>
      <c r="D149" s="77">
        <v>2087</v>
      </c>
      <c r="E149" s="37">
        <f t="shared" si="20"/>
        <v>2679.4571154767609</v>
      </c>
      <c r="F149" s="38">
        <f t="shared" si="21"/>
        <v>0.73469555752592142</v>
      </c>
      <c r="G149" s="39">
        <f t="shared" si="22"/>
        <v>580.54403803552373</v>
      </c>
      <c r="H149" s="39">
        <f t="shared" si="23"/>
        <v>211.00462092696341</v>
      </c>
      <c r="I149" s="68">
        <f t="shared" si="24"/>
        <v>791.54865896248714</v>
      </c>
      <c r="J149" s="40">
        <f t="shared" si="25"/>
        <v>-35.453845465439485</v>
      </c>
      <c r="K149" s="37">
        <f t="shared" si="26"/>
        <v>756.09481349704765</v>
      </c>
      <c r="L149" s="37">
        <f t="shared" si="27"/>
        <v>1651962.0512547106</v>
      </c>
      <c r="M149" s="37">
        <f t="shared" si="28"/>
        <v>1577969.8757683386</v>
      </c>
      <c r="N149" s="63"/>
      <c r="O149" s="74"/>
      <c r="P149" s="69"/>
    </row>
    <row r="150" spans="1:16" s="34" customFormat="1" x14ac:dyDescent="0.2">
      <c r="A150" s="33">
        <v>914</v>
      </c>
      <c r="B150" s="34" t="s">
        <v>644</v>
      </c>
      <c r="C150" s="36">
        <v>17443023</v>
      </c>
      <c r="D150" s="77">
        <v>6086</v>
      </c>
      <c r="E150" s="37">
        <f t="shared" si="20"/>
        <v>2866.0898784094643</v>
      </c>
      <c r="F150" s="38">
        <f t="shared" si="21"/>
        <v>0.78586945429159072</v>
      </c>
      <c r="G150" s="39">
        <f t="shared" si="22"/>
        <v>468.56438027590173</v>
      </c>
      <c r="H150" s="39">
        <f t="shared" si="23"/>
        <v>145.68315390051723</v>
      </c>
      <c r="I150" s="68">
        <f t="shared" si="24"/>
        <v>614.24753417641898</v>
      </c>
      <c r="J150" s="40">
        <f t="shared" si="25"/>
        <v>-35.453845465439485</v>
      </c>
      <c r="K150" s="37">
        <f t="shared" si="26"/>
        <v>578.7936887109795</v>
      </c>
      <c r="L150" s="37">
        <f t="shared" si="27"/>
        <v>3738310.4929976859</v>
      </c>
      <c r="M150" s="37">
        <f t="shared" si="28"/>
        <v>3522538.3894950212</v>
      </c>
      <c r="N150" s="63"/>
      <c r="O150" s="74"/>
      <c r="P150" s="69"/>
    </row>
    <row r="151" spans="1:16" s="34" customFormat="1" x14ac:dyDescent="0.2">
      <c r="A151" s="33">
        <v>919</v>
      </c>
      <c r="B151" s="34" t="s">
        <v>645</v>
      </c>
      <c r="C151" s="36">
        <v>16462305</v>
      </c>
      <c r="D151" s="77">
        <v>5790</v>
      </c>
      <c r="E151" s="37">
        <f t="shared" si="20"/>
        <v>2843.2305699481867</v>
      </c>
      <c r="F151" s="38">
        <f t="shared" si="21"/>
        <v>0.77960153073438643</v>
      </c>
      <c r="G151" s="39">
        <f t="shared" si="22"/>
        <v>482.27996535266828</v>
      </c>
      <c r="H151" s="39">
        <f t="shared" si="23"/>
        <v>153.68391186196436</v>
      </c>
      <c r="I151" s="68">
        <f t="shared" si="24"/>
        <v>635.9638772146327</v>
      </c>
      <c r="J151" s="40">
        <f t="shared" si="25"/>
        <v>-35.453845465439485</v>
      </c>
      <c r="K151" s="37">
        <f t="shared" si="26"/>
        <v>600.51003174919322</v>
      </c>
      <c r="L151" s="37">
        <f t="shared" si="27"/>
        <v>3682230.8490727232</v>
      </c>
      <c r="M151" s="37">
        <f t="shared" si="28"/>
        <v>3476953.0838278285</v>
      </c>
      <c r="N151" s="63"/>
      <c r="O151" s="74"/>
      <c r="P151" s="69"/>
    </row>
    <row r="152" spans="1:16" s="34" customFormat="1" x14ac:dyDescent="0.2">
      <c r="A152" s="33">
        <v>926</v>
      </c>
      <c r="B152" s="34" t="s">
        <v>646</v>
      </c>
      <c r="C152" s="36">
        <v>35024719</v>
      </c>
      <c r="D152" s="77">
        <v>10871</v>
      </c>
      <c r="E152" s="37">
        <f t="shared" si="20"/>
        <v>3221.8488639499587</v>
      </c>
      <c r="F152" s="38">
        <f t="shared" si="21"/>
        <v>0.88341703014821071</v>
      </c>
      <c r="G152" s="39">
        <f t="shared" si="22"/>
        <v>255.10898895160506</v>
      </c>
      <c r="H152" s="39">
        <f t="shared" si="23"/>
        <v>21.167508961344172</v>
      </c>
      <c r="I152" s="68">
        <f t="shared" si="24"/>
        <v>276.27649791294925</v>
      </c>
      <c r="J152" s="40">
        <f t="shared" si="25"/>
        <v>-35.453845465439485</v>
      </c>
      <c r="K152" s="37">
        <f t="shared" si="26"/>
        <v>240.82265244750977</v>
      </c>
      <c r="L152" s="37">
        <f t="shared" si="27"/>
        <v>3003401.8088116711</v>
      </c>
      <c r="M152" s="37">
        <f t="shared" si="28"/>
        <v>2617983.0547568789</v>
      </c>
      <c r="N152" s="63"/>
      <c r="O152" s="74"/>
      <c r="P152" s="69"/>
    </row>
    <row r="153" spans="1:16" s="34" customFormat="1" x14ac:dyDescent="0.2">
      <c r="A153" s="33">
        <v>928</v>
      </c>
      <c r="B153" s="34" t="s">
        <v>647</v>
      </c>
      <c r="C153" s="36">
        <v>13938122</v>
      </c>
      <c r="D153" s="77">
        <v>5187</v>
      </c>
      <c r="E153" s="37">
        <f t="shared" si="20"/>
        <v>2687.1258916522074</v>
      </c>
      <c r="F153" s="38">
        <f t="shared" si="21"/>
        <v>0.73679830280040914</v>
      </c>
      <c r="G153" s="39">
        <f t="shared" si="22"/>
        <v>575.94277233025582</v>
      </c>
      <c r="H153" s="39">
        <f t="shared" si="23"/>
        <v>208.32054926555713</v>
      </c>
      <c r="I153" s="68">
        <f t="shared" si="24"/>
        <v>784.26332159581295</v>
      </c>
      <c r="J153" s="40">
        <f t="shared" si="25"/>
        <v>-35.453845465439485</v>
      </c>
      <c r="K153" s="37">
        <f t="shared" si="26"/>
        <v>748.80947613037347</v>
      </c>
      <c r="L153" s="37">
        <f t="shared" si="27"/>
        <v>4067973.8491174816</v>
      </c>
      <c r="M153" s="37">
        <f t="shared" si="28"/>
        <v>3884074.7526882472</v>
      </c>
      <c r="N153" s="63"/>
      <c r="O153" s="74"/>
      <c r="P153" s="69"/>
    </row>
    <row r="154" spans="1:16" s="34" customFormat="1" x14ac:dyDescent="0.2">
      <c r="A154" s="33">
        <v>929</v>
      </c>
      <c r="B154" s="34" t="s">
        <v>648</v>
      </c>
      <c r="C154" s="36">
        <v>5238810</v>
      </c>
      <c r="D154" s="77">
        <v>1845</v>
      </c>
      <c r="E154" s="37">
        <f t="shared" si="20"/>
        <v>2839.4634146341464</v>
      </c>
      <c r="F154" s="38">
        <f t="shared" si="21"/>
        <v>0.77856859303303305</v>
      </c>
      <c r="G154" s="39">
        <f t="shared" si="22"/>
        <v>484.5402585410925</v>
      </c>
      <c r="H154" s="39">
        <f t="shared" si="23"/>
        <v>155.00241622187849</v>
      </c>
      <c r="I154" s="68">
        <f t="shared" si="24"/>
        <v>639.54267476297105</v>
      </c>
      <c r="J154" s="40">
        <f t="shared" si="25"/>
        <v>-35.453845465439485</v>
      </c>
      <c r="K154" s="37">
        <f t="shared" si="26"/>
        <v>604.08882929753156</v>
      </c>
      <c r="L154" s="37">
        <f t="shared" si="27"/>
        <v>1179956.2349376816</v>
      </c>
      <c r="M154" s="37">
        <f t="shared" si="28"/>
        <v>1114543.8900539458</v>
      </c>
      <c r="N154" s="63"/>
      <c r="O154" s="74"/>
      <c r="P154" s="69"/>
    </row>
    <row r="155" spans="1:16" s="34" customFormat="1" x14ac:dyDescent="0.2">
      <c r="A155" s="33">
        <v>935</v>
      </c>
      <c r="B155" s="34" t="s">
        <v>649</v>
      </c>
      <c r="C155" s="36">
        <v>3345391</v>
      </c>
      <c r="D155" s="77">
        <v>1330</v>
      </c>
      <c r="E155" s="37">
        <f t="shared" si="20"/>
        <v>2515.3315789473686</v>
      </c>
      <c r="F155" s="38">
        <f t="shared" si="21"/>
        <v>0.68969304493924488</v>
      </c>
      <c r="G155" s="39">
        <f t="shared" si="22"/>
        <v>679.0193599531591</v>
      </c>
      <c r="H155" s="39">
        <f t="shared" si="23"/>
        <v>268.4485587122507</v>
      </c>
      <c r="I155" s="68">
        <f t="shared" si="24"/>
        <v>947.4679186654098</v>
      </c>
      <c r="J155" s="40">
        <f t="shared" si="25"/>
        <v>-35.453845465439485</v>
      </c>
      <c r="K155" s="37">
        <f t="shared" si="26"/>
        <v>912.01407319997031</v>
      </c>
      <c r="L155" s="37">
        <f t="shared" si="27"/>
        <v>1260132.3318249951</v>
      </c>
      <c r="M155" s="37">
        <f t="shared" si="28"/>
        <v>1212978.7173559605</v>
      </c>
      <c r="N155" s="63"/>
      <c r="O155" s="74"/>
      <c r="P155" s="69"/>
    </row>
    <row r="156" spans="1:16" s="34" customFormat="1" x14ac:dyDescent="0.2">
      <c r="A156" s="33">
        <v>937</v>
      </c>
      <c r="B156" s="34" t="s">
        <v>650</v>
      </c>
      <c r="C156" s="36">
        <v>10043045</v>
      </c>
      <c r="D156" s="77">
        <v>3625</v>
      </c>
      <c r="E156" s="37">
        <f t="shared" si="20"/>
        <v>2770.4951724137932</v>
      </c>
      <c r="F156" s="38">
        <f t="shared" si="21"/>
        <v>0.75965779917222165</v>
      </c>
      <c r="G156" s="39">
        <f t="shared" si="22"/>
        <v>525.92120387330442</v>
      </c>
      <c r="H156" s="39">
        <f t="shared" si="23"/>
        <v>179.14130099900211</v>
      </c>
      <c r="I156" s="68">
        <f t="shared" si="24"/>
        <v>705.06250487230659</v>
      </c>
      <c r="J156" s="40">
        <f t="shared" si="25"/>
        <v>-35.453845465439485</v>
      </c>
      <c r="K156" s="37">
        <f t="shared" si="26"/>
        <v>669.6086594068671</v>
      </c>
      <c r="L156" s="37">
        <f t="shared" si="27"/>
        <v>2555851.5801621112</v>
      </c>
      <c r="M156" s="37">
        <f t="shared" si="28"/>
        <v>2427331.3903498934</v>
      </c>
      <c r="N156" s="63"/>
      <c r="O156" s="74"/>
      <c r="P156" s="69"/>
    </row>
    <row r="157" spans="1:16" s="34" customFormat="1" x14ac:dyDescent="0.2">
      <c r="A157" s="33">
        <v>938</v>
      </c>
      <c r="B157" s="34" t="s">
        <v>651</v>
      </c>
      <c r="C157" s="36">
        <v>3305685</v>
      </c>
      <c r="D157" s="77">
        <v>1207</v>
      </c>
      <c r="E157" s="37">
        <f t="shared" si="20"/>
        <v>2738.761391880696</v>
      </c>
      <c r="F157" s="38">
        <f t="shared" si="21"/>
        <v>0.75095653373807769</v>
      </c>
      <c r="G157" s="39">
        <f t="shared" si="22"/>
        <v>544.96147219316265</v>
      </c>
      <c r="H157" s="39">
        <f t="shared" si="23"/>
        <v>190.24812418558611</v>
      </c>
      <c r="I157" s="68">
        <f t="shared" si="24"/>
        <v>735.20959637874876</v>
      </c>
      <c r="J157" s="40">
        <f t="shared" si="25"/>
        <v>-35.453845465439485</v>
      </c>
      <c r="K157" s="37">
        <f t="shared" si="26"/>
        <v>699.75575091330927</v>
      </c>
      <c r="L157" s="37">
        <f t="shared" si="27"/>
        <v>887397.9828291497</v>
      </c>
      <c r="M157" s="37">
        <f t="shared" si="28"/>
        <v>844605.19135236426</v>
      </c>
      <c r="N157" s="63"/>
      <c r="O157" s="74"/>
      <c r="P157" s="69"/>
    </row>
    <row r="158" spans="1:16" s="34" customFormat="1" x14ac:dyDescent="0.2">
      <c r="A158" s="33">
        <v>940</v>
      </c>
      <c r="B158" s="34" t="s">
        <v>652</v>
      </c>
      <c r="C158" s="36">
        <v>3949187</v>
      </c>
      <c r="D158" s="77">
        <v>1225</v>
      </c>
      <c r="E158" s="37">
        <f t="shared" si="20"/>
        <v>3223.8261224489797</v>
      </c>
      <c r="F158" s="38">
        <f t="shared" si="21"/>
        <v>0.88395918588077327</v>
      </c>
      <c r="G158" s="39">
        <f t="shared" si="22"/>
        <v>253.92263385219246</v>
      </c>
      <c r="H158" s="39">
        <f t="shared" si="23"/>
        <v>20.475468486686825</v>
      </c>
      <c r="I158" s="68">
        <f t="shared" si="24"/>
        <v>274.39810233887931</v>
      </c>
      <c r="J158" s="40">
        <f t="shared" si="25"/>
        <v>-35.453845465439485</v>
      </c>
      <c r="K158" s="37">
        <f t="shared" si="26"/>
        <v>238.94425687343983</v>
      </c>
      <c r="L158" s="37">
        <f t="shared" si="27"/>
        <v>336137.67536512716</v>
      </c>
      <c r="M158" s="37">
        <f t="shared" si="28"/>
        <v>292706.71466996381</v>
      </c>
      <c r="N158" s="63"/>
      <c r="O158" s="74"/>
      <c r="P158" s="69"/>
    </row>
    <row r="159" spans="1:16" s="34" customFormat="1" x14ac:dyDescent="0.2">
      <c r="A159" s="33">
        <v>941</v>
      </c>
      <c r="B159" s="34" t="s">
        <v>653</v>
      </c>
      <c r="C159" s="36">
        <v>4483539</v>
      </c>
      <c r="D159" s="77">
        <v>958</v>
      </c>
      <c r="E159" s="37">
        <f t="shared" si="20"/>
        <v>4680.1033402922758</v>
      </c>
      <c r="F159" s="38">
        <f t="shared" si="21"/>
        <v>1.2832641033940007</v>
      </c>
      <c r="G159" s="39">
        <f t="shared" si="22"/>
        <v>-619.8436968537851</v>
      </c>
      <c r="H159" s="39">
        <f t="shared" si="23"/>
        <v>0</v>
      </c>
      <c r="I159" s="68">
        <f t="shared" si="24"/>
        <v>-619.8436968537851</v>
      </c>
      <c r="J159" s="40">
        <f t="shared" si="25"/>
        <v>-35.453845465439485</v>
      </c>
      <c r="K159" s="37">
        <f t="shared" si="26"/>
        <v>-655.29754231922459</v>
      </c>
      <c r="L159" s="37">
        <f t="shared" si="27"/>
        <v>-593810.26158592617</v>
      </c>
      <c r="M159" s="37">
        <f t="shared" si="28"/>
        <v>-627775.04554181721</v>
      </c>
      <c r="N159" s="63"/>
      <c r="O159" s="74"/>
      <c r="P159" s="69"/>
    </row>
    <row r="160" spans="1:16" s="34" customFormat="1" x14ac:dyDescent="0.2">
      <c r="A160" s="33">
        <v>1001</v>
      </c>
      <c r="B160" s="34" t="s">
        <v>654</v>
      </c>
      <c r="C160" s="36">
        <v>297105023</v>
      </c>
      <c r="D160" s="77">
        <v>91440</v>
      </c>
      <c r="E160" s="37">
        <f t="shared" si="20"/>
        <v>3249.1800415573052</v>
      </c>
      <c r="F160" s="38">
        <f t="shared" si="21"/>
        <v>0.89091112089296842</v>
      </c>
      <c r="G160" s="39">
        <f t="shared" si="22"/>
        <v>238.71028238719717</v>
      </c>
      <c r="H160" s="39">
        <f t="shared" si="23"/>
        <v>11.601596798772903</v>
      </c>
      <c r="I160" s="68">
        <f t="shared" si="24"/>
        <v>250.31187918597007</v>
      </c>
      <c r="J160" s="40">
        <f t="shared" si="25"/>
        <v>-35.453845465439485</v>
      </c>
      <c r="K160" s="37">
        <f t="shared" si="26"/>
        <v>214.85803372053059</v>
      </c>
      <c r="L160" s="37">
        <f t="shared" si="27"/>
        <v>22888518.232765105</v>
      </c>
      <c r="M160" s="37">
        <f t="shared" si="28"/>
        <v>19646618.603405315</v>
      </c>
      <c r="N160" s="63"/>
      <c r="O160" s="74"/>
      <c r="P160" s="69"/>
    </row>
    <row r="161" spans="1:16" s="34" customFormat="1" x14ac:dyDescent="0.2">
      <c r="A161" s="33">
        <v>1002</v>
      </c>
      <c r="B161" s="34" t="s">
        <v>655</v>
      </c>
      <c r="C161" s="36">
        <v>48848450</v>
      </c>
      <c r="D161" s="77">
        <v>15659</v>
      </c>
      <c r="E161" s="37">
        <f t="shared" si="20"/>
        <v>3119.5127402771568</v>
      </c>
      <c r="F161" s="38">
        <f t="shared" si="21"/>
        <v>0.85535690744553672</v>
      </c>
      <c r="G161" s="39">
        <f t="shared" si="22"/>
        <v>316.51066315528624</v>
      </c>
      <c r="H161" s="39">
        <f t="shared" si="23"/>
        <v>56.985152246824846</v>
      </c>
      <c r="I161" s="68">
        <f t="shared" si="24"/>
        <v>373.49581540211108</v>
      </c>
      <c r="J161" s="40">
        <f t="shared" si="25"/>
        <v>-35.453845465439485</v>
      </c>
      <c r="K161" s="37">
        <f t="shared" si="26"/>
        <v>338.04196993667159</v>
      </c>
      <c r="L161" s="37">
        <f t="shared" si="27"/>
        <v>5848570.9733816572</v>
      </c>
      <c r="M161" s="37">
        <f t="shared" si="28"/>
        <v>5293399.2072383408</v>
      </c>
      <c r="N161" s="63"/>
      <c r="O161" s="74"/>
      <c r="P161" s="69"/>
    </row>
    <row r="162" spans="1:16" s="34" customFormat="1" x14ac:dyDescent="0.2">
      <c r="A162" s="33">
        <v>1003</v>
      </c>
      <c r="B162" s="34" t="s">
        <v>656</v>
      </c>
      <c r="C162" s="36">
        <v>29070862</v>
      </c>
      <c r="D162" s="77">
        <v>9726</v>
      </c>
      <c r="E162" s="37">
        <f t="shared" si="20"/>
        <v>2988.9843717869626</v>
      </c>
      <c r="F162" s="38">
        <f t="shared" si="21"/>
        <v>0.81956659309158275</v>
      </c>
      <c r="G162" s="39">
        <f t="shared" si="22"/>
        <v>394.82768424940275</v>
      </c>
      <c r="H162" s="39">
        <f t="shared" si="23"/>
        <v>102.67008121839282</v>
      </c>
      <c r="I162" s="68">
        <f t="shared" si="24"/>
        <v>497.4977654677956</v>
      </c>
      <c r="J162" s="40">
        <f t="shared" si="25"/>
        <v>-35.453845465439485</v>
      </c>
      <c r="K162" s="37">
        <f t="shared" si="26"/>
        <v>462.04392000235612</v>
      </c>
      <c r="L162" s="37">
        <f t="shared" si="27"/>
        <v>4838663.2669397797</v>
      </c>
      <c r="M162" s="37">
        <f t="shared" si="28"/>
        <v>4493839.1659429157</v>
      </c>
      <c r="N162" s="63"/>
      <c r="O162" s="74"/>
      <c r="P162" s="69"/>
    </row>
    <row r="163" spans="1:16" s="34" customFormat="1" x14ac:dyDescent="0.2">
      <c r="A163" s="33">
        <v>1004</v>
      </c>
      <c r="B163" s="34" t="s">
        <v>657</v>
      </c>
      <c r="C163" s="36">
        <v>30404557</v>
      </c>
      <c r="D163" s="77">
        <v>9066</v>
      </c>
      <c r="E163" s="37">
        <f t="shared" si="20"/>
        <v>3353.6903816457093</v>
      </c>
      <c r="F163" s="38">
        <f t="shared" si="21"/>
        <v>0.91956740433746442</v>
      </c>
      <c r="G163" s="39">
        <f t="shared" si="22"/>
        <v>176.00407833415474</v>
      </c>
      <c r="H163" s="39">
        <f t="shared" si="23"/>
        <v>0</v>
      </c>
      <c r="I163" s="68">
        <f t="shared" si="24"/>
        <v>176.00407833415474</v>
      </c>
      <c r="J163" s="40">
        <f t="shared" si="25"/>
        <v>-35.453845465439485</v>
      </c>
      <c r="K163" s="37">
        <f t="shared" si="26"/>
        <v>140.55023286871526</v>
      </c>
      <c r="L163" s="37">
        <f t="shared" si="27"/>
        <v>1595652.9741774469</v>
      </c>
      <c r="M163" s="37">
        <f t="shared" si="28"/>
        <v>1274228.4111877724</v>
      </c>
      <c r="N163" s="63"/>
      <c r="O163" s="74"/>
      <c r="P163" s="69"/>
    </row>
    <row r="164" spans="1:16" s="34" customFormat="1" x14ac:dyDescent="0.2">
      <c r="A164" s="33">
        <v>1014</v>
      </c>
      <c r="B164" s="34" t="s">
        <v>658</v>
      </c>
      <c r="C164" s="36">
        <v>41654249</v>
      </c>
      <c r="D164" s="77">
        <v>14532</v>
      </c>
      <c r="E164" s="37">
        <f t="shared" si="20"/>
        <v>2866.3810211946052</v>
      </c>
      <c r="F164" s="38">
        <f t="shared" si="21"/>
        <v>0.7859492843846394</v>
      </c>
      <c r="G164" s="39">
        <f t="shared" si="22"/>
        <v>468.38969460481718</v>
      </c>
      <c r="H164" s="39">
        <f t="shared" si="23"/>
        <v>145.5812539257179</v>
      </c>
      <c r="I164" s="68">
        <f t="shared" si="24"/>
        <v>613.97094853053511</v>
      </c>
      <c r="J164" s="40">
        <f t="shared" si="25"/>
        <v>-35.453845465439485</v>
      </c>
      <c r="K164" s="37">
        <f t="shared" si="26"/>
        <v>578.51710306509563</v>
      </c>
      <c r="L164" s="37">
        <f t="shared" si="27"/>
        <v>8922225.8240457363</v>
      </c>
      <c r="M164" s="37">
        <f t="shared" si="28"/>
        <v>8407010.5417419691</v>
      </c>
      <c r="N164" s="63"/>
      <c r="O164" s="74"/>
      <c r="P164" s="69"/>
    </row>
    <row r="165" spans="1:16" s="34" customFormat="1" x14ac:dyDescent="0.2">
      <c r="A165" s="33">
        <v>1017</v>
      </c>
      <c r="B165" s="34" t="s">
        <v>659</v>
      </c>
      <c r="C165" s="36">
        <v>17604400</v>
      </c>
      <c r="D165" s="77">
        <v>6656</v>
      </c>
      <c r="E165" s="37">
        <f t="shared" si="20"/>
        <v>2644.8918269230771</v>
      </c>
      <c r="F165" s="38">
        <f t="shared" si="21"/>
        <v>0.72521790483340032</v>
      </c>
      <c r="G165" s="39">
        <f t="shared" si="22"/>
        <v>601.28321116773407</v>
      </c>
      <c r="H165" s="39">
        <f t="shared" si="23"/>
        <v>223.10247192075272</v>
      </c>
      <c r="I165" s="68">
        <f t="shared" si="24"/>
        <v>824.38568308848676</v>
      </c>
      <c r="J165" s="40">
        <f t="shared" si="25"/>
        <v>-35.453845465439485</v>
      </c>
      <c r="K165" s="37">
        <f t="shared" si="26"/>
        <v>788.93183762304727</v>
      </c>
      <c r="L165" s="37">
        <f t="shared" si="27"/>
        <v>5487111.1066369675</v>
      </c>
      <c r="M165" s="37">
        <f t="shared" si="28"/>
        <v>5251130.3112190031</v>
      </c>
      <c r="N165" s="63"/>
      <c r="O165" s="74"/>
      <c r="P165" s="69"/>
    </row>
    <row r="166" spans="1:16" s="34" customFormat="1" x14ac:dyDescent="0.2">
      <c r="A166" s="33">
        <v>1018</v>
      </c>
      <c r="B166" s="34" t="s">
        <v>660</v>
      </c>
      <c r="C166" s="36">
        <v>36650964</v>
      </c>
      <c r="D166" s="77">
        <v>11342</v>
      </c>
      <c r="E166" s="37">
        <f t="shared" si="20"/>
        <v>3231.4374889790161</v>
      </c>
      <c r="F166" s="38">
        <f t="shared" si="21"/>
        <v>0.88604618967867665</v>
      </c>
      <c r="G166" s="39">
        <f t="shared" si="22"/>
        <v>249.35581393417067</v>
      </c>
      <c r="H166" s="39">
        <f t="shared" si="23"/>
        <v>17.811490201174113</v>
      </c>
      <c r="I166" s="68">
        <f t="shared" si="24"/>
        <v>267.16730413534481</v>
      </c>
      <c r="J166" s="40">
        <f t="shared" si="25"/>
        <v>-35.453845465439485</v>
      </c>
      <c r="K166" s="37">
        <f t="shared" si="26"/>
        <v>231.71345866990532</v>
      </c>
      <c r="L166" s="37">
        <f t="shared" si="27"/>
        <v>3030211.563503081</v>
      </c>
      <c r="M166" s="37">
        <f t="shared" si="28"/>
        <v>2628094.048234066</v>
      </c>
      <c r="N166" s="63"/>
      <c r="O166" s="74"/>
      <c r="P166" s="69"/>
    </row>
    <row r="167" spans="1:16" s="34" customFormat="1" x14ac:dyDescent="0.2">
      <c r="A167" s="33">
        <v>1021</v>
      </c>
      <c r="B167" s="34" t="s">
        <v>661</v>
      </c>
      <c r="C167" s="36">
        <v>6141040</v>
      </c>
      <c r="D167" s="77">
        <v>2308</v>
      </c>
      <c r="E167" s="37">
        <f t="shared" si="20"/>
        <v>2660.7625649913343</v>
      </c>
      <c r="F167" s="38">
        <f t="shared" si="21"/>
        <v>0.72956959260106646</v>
      </c>
      <c r="G167" s="39">
        <f t="shared" si="22"/>
        <v>591.76076832677973</v>
      </c>
      <c r="H167" s="39">
        <f t="shared" si="23"/>
        <v>217.54771359686271</v>
      </c>
      <c r="I167" s="68">
        <f t="shared" si="24"/>
        <v>809.30848192364238</v>
      </c>
      <c r="J167" s="40">
        <f t="shared" si="25"/>
        <v>-35.453845465439485</v>
      </c>
      <c r="K167" s="37">
        <f t="shared" si="26"/>
        <v>773.85463645820289</v>
      </c>
      <c r="L167" s="37">
        <f t="shared" si="27"/>
        <v>1867883.9762797665</v>
      </c>
      <c r="M167" s="37">
        <f t="shared" si="28"/>
        <v>1786056.5009455322</v>
      </c>
      <c r="N167" s="63"/>
      <c r="O167" s="74"/>
      <c r="P167" s="69"/>
    </row>
    <row r="168" spans="1:16" s="34" customFormat="1" x14ac:dyDescent="0.2">
      <c r="A168" s="33">
        <v>1026</v>
      </c>
      <c r="B168" s="34" t="s">
        <v>662</v>
      </c>
      <c r="C168" s="36">
        <v>2815804</v>
      </c>
      <c r="D168" s="77">
        <v>943</v>
      </c>
      <c r="E168" s="37">
        <f t="shared" si="20"/>
        <v>2986.0063626723222</v>
      </c>
      <c r="F168" s="38">
        <f t="shared" si="21"/>
        <v>0.8187500358665537</v>
      </c>
      <c r="G168" s="39">
        <f t="shared" si="22"/>
        <v>396.61448971818697</v>
      </c>
      <c r="H168" s="39">
        <f t="shared" si="23"/>
        <v>103.71238440851695</v>
      </c>
      <c r="I168" s="68">
        <f t="shared" si="24"/>
        <v>500.32687412670396</v>
      </c>
      <c r="J168" s="40">
        <f t="shared" si="25"/>
        <v>-35.453845465439485</v>
      </c>
      <c r="K168" s="37">
        <f t="shared" si="26"/>
        <v>464.87302866126447</v>
      </c>
      <c r="L168" s="37">
        <f t="shared" si="27"/>
        <v>471808.24230148183</v>
      </c>
      <c r="M168" s="37">
        <f t="shared" si="28"/>
        <v>438375.26602757239</v>
      </c>
      <c r="N168" s="63"/>
      <c r="O168" s="74"/>
      <c r="P168" s="69"/>
    </row>
    <row r="169" spans="1:16" s="34" customFormat="1" x14ac:dyDescent="0.2">
      <c r="A169" s="33">
        <v>1027</v>
      </c>
      <c r="B169" s="34" t="s">
        <v>663</v>
      </c>
      <c r="C169" s="36">
        <v>4864708</v>
      </c>
      <c r="D169" s="77">
        <v>1786</v>
      </c>
      <c r="E169" s="37">
        <f t="shared" si="20"/>
        <v>2723.8006718924971</v>
      </c>
      <c r="F169" s="38">
        <f t="shared" si="21"/>
        <v>0.74685436899387236</v>
      </c>
      <c r="G169" s="39">
        <f t="shared" si="22"/>
        <v>553.93790418608205</v>
      </c>
      <c r="H169" s="39">
        <f t="shared" si="23"/>
        <v>195.48437618145573</v>
      </c>
      <c r="I169" s="68">
        <f t="shared" si="24"/>
        <v>749.42228036753772</v>
      </c>
      <c r="J169" s="40">
        <f t="shared" si="25"/>
        <v>-35.453845465439485</v>
      </c>
      <c r="K169" s="37">
        <f t="shared" si="26"/>
        <v>713.96843490209824</v>
      </c>
      <c r="L169" s="37">
        <f t="shared" si="27"/>
        <v>1338468.1927364224</v>
      </c>
      <c r="M169" s="37">
        <f t="shared" si="28"/>
        <v>1275147.6247351475</v>
      </c>
      <c r="N169" s="63"/>
      <c r="O169" s="74"/>
      <c r="P169" s="69"/>
    </row>
    <row r="170" spans="1:16" s="34" customFormat="1" x14ac:dyDescent="0.2">
      <c r="A170" s="33">
        <v>1029</v>
      </c>
      <c r="B170" s="34" t="s">
        <v>664</v>
      </c>
      <c r="C170" s="36">
        <v>14298726</v>
      </c>
      <c r="D170" s="77">
        <v>4938</v>
      </c>
      <c r="E170" s="37">
        <f t="shared" si="20"/>
        <v>2895.6512758201702</v>
      </c>
      <c r="F170" s="38">
        <f t="shared" si="21"/>
        <v>0.79397506166498555</v>
      </c>
      <c r="G170" s="39">
        <f t="shared" si="22"/>
        <v>450.82754182947821</v>
      </c>
      <c r="H170" s="39">
        <f t="shared" si="23"/>
        <v>135.33666480677016</v>
      </c>
      <c r="I170" s="68">
        <f t="shared" si="24"/>
        <v>586.16420663624831</v>
      </c>
      <c r="J170" s="40">
        <f t="shared" si="25"/>
        <v>-35.453845465439485</v>
      </c>
      <c r="K170" s="37">
        <f t="shared" si="26"/>
        <v>550.71036117080882</v>
      </c>
      <c r="L170" s="37">
        <f t="shared" si="27"/>
        <v>2894478.8523697942</v>
      </c>
      <c r="M170" s="37">
        <f t="shared" si="28"/>
        <v>2719407.7634614538</v>
      </c>
      <c r="N170" s="63"/>
      <c r="O170" s="74"/>
      <c r="P170" s="69"/>
    </row>
    <row r="171" spans="1:16" s="34" customFormat="1" x14ac:dyDescent="0.2">
      <c r="A171" s="33">
        <v>1032</v>
      </c>
      <c r="B171" s="34" t="s">
        <v>665</v>
      </c>
      <c r="C171" s="36">
        <v>25057262</v>
      </c>
      <c r="D171" s="77">
        <v>8571</v>
      </c>
      <c r="E171" s="37">
        <f t="shared" si="20"/>
        <v>2923.4934080037333</v>
      </c>
      <c r="F171" s="38">
        <f t="shared" si="21"/>
        <v>0.80160925394563853</v>
      </c>
      <c r="G171" s="39">
        <f t="shared" si="22"/>
        <v>434.12226251934032</v>
      </c>
      <c r="H171" s="39">
        <f t="shared" si="23"/>
        <v>125.59191854252308</v>
      </c>
      <c r="I171" s="68">
        <f t="shared" si="24"/>
        <v>559.71418106186343</v>
      </c>
      <c r="J171" s="40">
        <f t="shared" si="25"/>
        <v>-35.453845465439485</v>
      </c>
      <c r="K171" s="37">
        <f t="shared" si="26"/>
        <v>524.26033559642394</v>
      </c>
      <c r="L171" s="37">
        <f t="shared" si="27"/>
        <v>4797310.2458812315</v>
      </c>
      <c r="M171" s="37">
        <f t="shared" si="28"/>
        <v>4493435.3363969494</v>
      </c>
      <c r="N171" s="63"/>
      <c r="O171" s="74"/>
      <c r="P171" s="69"/>
    </row>
    <row r="172" spans="1:16" s="34" customFormat="1" x14ac:dyDescent="0.2">
      <c r="A172" s="33">
        <v>1034</v>
      </c>
      <c r="B172" s="34" t="s">
        <v>666</v>
      </c>
      <c r="C172" s="36">
        <v>4944094</v>
      </c>
      <c r="D172" s="77">
        <v>1699</v>
      </c>
      <c r="E172" s="37">
        <f t="shared" si="20"/>
        <v>2910.0023543260741</v>
      </c>
      <c r="F172" s="38">
        <f t="shared" si="21"/>
        <v>0.79791006535028142</v>
      </c>
      <c r="G172" s="39">
        <f t="shared" si="22"/>
        <v>442.2168947259359</v>
      </c>
      <c r="H172" s="39">
        <f t="shared" si="23"/>
        <v>130.31378732970381</v>
      </c>
      <c r="I172" s="68">
        <f t="shared" si="24"/>
        <v>572.53068205563977</v>
      </c>
      <c r="J172" s="40">
        <f t="shared" si="25"/>
        <v>-35.453845465439485</v>
      </c>
      <c r="K172" s="37">
        <f t="shared" si="26"/>
        <v>537.07683659020029</v>
      </c>
      <c r="L172" s="37">
        <f t="shared" si="27"/>
        <v>972729.62881253194</v>
      </c>
      <c r="M172" s="37">
        <f t="shared" si="28"/>
        <v>912493.54536675033</v>
      </c>
      <c r="N172" s="63"/>
      <c r="O172" s="74"/>
      <c r="P172" s="69"/>
    </row>
    <row r="173" spans="1:16" s="34" customFormat="1" x14ac:dyDescent="0.2">
      <c r="A173" s="33">
        <v>1037</v>
      </c>
      <c r="B173" s="34" t="s">
        <v>667</v>
      </c>
      <c r="C173" s="36">
        <v>18799707</v>
      </c>
      <c r="D173" s="77">
        <v>6024</v>
      </c>
      <c r="E173" s="37">
        <f t="shared" si="20"/>
        <v>3120.801294820717</v>
      </c>
      <c r="F173" s="38">
        <f t="shared" si="21"/>
        <v>0.85571022353084203</v>
      </c>
      <c r="G173" s="39">
        <f t="shared" si="22"/>
        <v>315.73753042915013</v>
      </c>
      <c r="H173" s="39">
        <f t="shared" si="23"/>
        <v>56.534158156578791</v>
      </c>
      <c r="I173" s="68">
        <f t="shared" si="24"/>
        <v>372.2716885857289</v>
      </c>
      <c r="J173" s="40">
        <f t="shared" si="25"/>
        <v>-35.453845465439485</v>
      </c>
      <c r="K173" s="37">
        <f t="shared" si="26"/>
        <v>336.81784312028941</v>
      </c>
      <c r="L173" s="37">
        <f t="shared" si="27"/>
        <v>2242564.6520404308</v>
      </c>
      <c r="M173" s="37">
        <f t="shared" si="28"/>
        <v>2028990.6869566233</v>
      </c>
      <c r="N173" s="63"/>
      <c r="O173" s="74"/>
      <c r="P173" s="69"/>
    </row>
    <row r="174" spans="1:16" s="34" customFormat="1" x14ac:dyDescent="0.2">
      <c r="A174" s="33">
        <v>1046</v>
      </c>
      <c r="B174" s="34" t="s">
        <v>668</v>
      </c>
      <c r="C174" s="36">
        <v>8432941</v>
      </c>
      <c r="D174" s="77">
        <v>1842</v>
      </c>
      <c r="E174" s="37">
        <f t="shared" si="20"/>
        <v>4578.1438653637351</v>
      </c>
      <c r="F174" s="38">
        <f t="shared" si="21"/>
        <v>1.2553072561487162</v>
      </c>
      <c r="G174" s="39">
        <f t="shared" si="22"/>
        <v>-558.66801189666069</v>
      </c>
      <c r="H174" s="39">
        <f t="shared" si="23"/>
        <v>0</v>
      </c>
      <c r="I174" s="68">
        <f t="shared" si="24"/>
        <v>-558.66801189666069</v>
      </c>
      <c r="J174" s="40">
        <f t="shared" si="25"/>
        <v>-35.453845465439485</v>
      </c>
      <c r="K174" s="37">
        <f t="shared" si="26"/>
        <v>-594.12185736210017</v>
      </c>
      <c r="L174" s="37">
        <f t="shared" si="27"/>
        <v>-1029066.4779136489</v>
      </c>
      <c r="M174" s="37">
        <f t="shared" si="28"/>
        <v>-1094372.4612609886</v>
      </c>
      <c r="N174" s="63"/>
      <c r="O174" s="74"/>
      <c r="P174" s="69"/>
    </row>
    <row r="175" spans="1:16" s="34" customFormat="1" x14ac:dyDescent="0.2">
      <c r="A175" s="33">
        <v>1101</v>
      </c>
      <c r="B175" s="34" t="s">
        <v>669</v>
      </c>
      <c r="C175" s="36">
        <v>55242502</v>
      </c>
      <c r="D175" s="77">
        <v>14898</v>
      </c>
      <c r="E175" s="37">
        <f t="shared" si="20"/>
        <v>3708.0481943885084</v>
      </c>
      <c r="F175" s="38">
        <f t="shared" si="21"/>
        <v>1.0167307846703544</v>
      </c>
      <c r="G175" s="39">
        <f t="shared" si="22"/>
        <v>-36.610609311524691</v>
      </c>
      <c r="H175" s="39">
        <f t="shared" si="23"/>
        <v>0</v>
      </c>
      <c r="I175" s="68">
        <f t="shared" si="24"/>
        <v>-36.610609311524691</v>
      </c>
      <c r="J175" s="40">
        <f t="shared" si="25"/>
        <v>-35.453845465439485</v>
      </c>
      <c r="K175" s="37">
        <f t="shared" si="26"/>
        <v>-72.064454776964169</v>
      </c>
      <c r="L175" s="37">
        <f t="shared" si="27"/>
        <v>-545424.85752309486</v>
      </c>
      <c r="M175" s="37">
        <f t="shared" si="28"/>
        <v>-1073616.2472672123</v>
      </c>
      <c r="N175" s="63"/>
      <c r="O175" s="74"/>
      <c r="P175" s="69"/>
    </row>
    <row r="176" spans="1:16" s="34" customFormat="1" x14ac:dyDescent="0.2">
      <c r="A176" s="33">
        <v>1102</v>
      </c>
      <c r="B176" s="34" t="s">
        <v>670</v>
      </c>
      <c r="C176" s="36">
        <v>299763041</v>
      </c>
      <c r="D176" s="77">
        <v>76328</v>
      </c>
      <c r="E176" s="37">
        <f t="shared" si="20"/>
        <v>3927.3011345770883</v>
      </c>
      <c r="F176" s="38">
        <f t="shared" si="21"/>
        <v>1.0768489930195797</v>
      </c>
      <c r="G176" s="39">
        <f t="shared" si="22"/>
        <v>-168.16237342467267</v>
      </c>
      <c r="H176" s="39">
        <f t="shared" si="23"/>
        <v>0</v>
      </c>
      <c r="I176" s="68">
        <f t="shared" si="24"/>
        <v>-168.16237342467267</v>
      </c>
      <c r="J176" s="40">
        <f t="shared" si="25"/>
        <v>-35.453845465439485</v>
      </c>
      <c r="K176" s="37">
        <f t="shared" si="26"/>
        <v>-203.61621889011215</v>
      </c>
      <c r="L176" s="37">
        <f t="shared" si="27"/>
        <v>-12835497.638758415</v>
      </c>
      <c r="M176" s="37">
        <f t="shared" si="28"/>
        <v>-15541618.75544448</v>
      </c>
      <c r="N176" s="63"/>
      <c r="O176" s="74"/>
      <c r="P176" s="69"/>
    </row>
    <row r="177" spans="1:16" s="34" customFormat="1" x14ac:dyDescent="0.2">
      <c r="A177" s="33">
        <v>1103</v>
      </c>
      <c r="B177" s="34" t="s">
        <v>671</v>
      </c>
      <c r="C177" s="36">
        <v>649234826</v>
      </c>
      <c r="D177" s="77">
        <v>133140</v>
      </c>
      <c r="E177" s="37">
        <f t="shared" si="20"/>
        <v>4876.3318762205199</v>
      </c>
      <c r="F177" s="38">
        <f t="shared" si="21"/>
        <v>1.3370691196316442</v>
      </c>
      <c r="G177" s="39">
        <f t="shared" si="22"/>
        <v>-737.58081841073158</v>
      </c>
      <c r="H177" s="39">
        <f t="shared" si="23"/>
        <v>0</v>
      </c>
      <c r="I177" s="68">
        <f t="shared" si="24"/>
        <v>-737.58081841073158</v>
      </c>
      <c r="J177" s="40">
        <f t="shared" si="25"/>
        <v>-35.453845465439485</v>
      </c>
      <c r="K177" s="37">
        <f t="shared" si="26"/>
        <v>-773.03466387617107</v>
      </c>
      <c r="L177" s="37">
        <f t="shared" si="27"/>
        <v>-98201510.163204804</v>
      </c>
      <c r="M177" s="37">
        <f t="shared" si="28"/>
        <v>-102921835.14847341</v>
      </c>
      <c r="N177" s="63"/>
      <c r="O177" s="74"/>
      <c r="P177" s="69"/>
    </row>
    <row r="178" spans="1:16" s="34" customFormat="1" x14ac:dyDescent="0.2">
      <c r="A178" s="33">
        <v>1106</v>
      </c>
      <c r="B178" s="34" t="s">
        <v>672</v>
      </c>
      <c r="C178" s="36">
        <v>135832227</v>
      </c>
      <c r="D178" s="77">
        <v>37167</v>
      </c>
      <c r="E178" s="37">
        <f t="shared" si="20"/>
        <v>3654.6459762692712</v>
      </c>
      <c r="F178" s="38">
        <f t="shared" si="21"/>
        <v>1.0020881273247253</v>
      </c>
      <c r="G178" s="39">
        <f t="shared" si="22"/>
        <v>-4.569278439982372</v>
      </c>
      <c r="H178" s="39">
        <f t="shared" si="23"/>
        <v>0</v>
      </c>
      <c r="I178" s="68">
        <f t="shared" si="24"/>
        <v>-4.569278439982372</v>
      </c>
      <c r="J178" s="40">
        <f t="shared" si="25"/>
        <v>-35.453845465439485</v>
      </c>
      <c r="K178" s="37">
        <f t="shared" si="26"/>
        <v>-40.023123905421855</v>
      </c>
      <c r="L178" s="37">
        <f t="shared" si="27"/>
        <v>-169826.37177882483</v>
      </c>
      <c r="M178" s="37">
        <f t="shared" si="28"/>
        <v>-1487539.446192814</v>
      </c>
      <c r="N178" s="63"/>
      <c r="O178" s="74"/>
      <c r="P178" s="69"/>
    </row>
    <row r="179" spans="1:16" s="34" customFormat="1" x14ac:dyDescent="0.2">
      <c r="A179" s="33">
        <v>1111</v>
      </c>
      <c r="B179" s="34" t="s">
        <v>673</v>
      </c>
      <c r="C179" s="36">
        <v>10560216</v>
      </c>
      <c r="D179" s="77">
        <v>3331</v>
      </c>
      <c r="E179" s="37">
        <f t="shared" si="20"/>
        <v>3170.2839987991592</v>
      </c>
      <c r="F179" s="38">
        <f t="shared" si="21"/>
        <v>0.8692781670434826</v>
      </c>
      <c r="G179" s="39">
        <f t="shared" si="22"/>
        <v>286.04790804208477</v>
      </c>
      <c r="H179" s="39">
        <f t="shared" si="23"/>
        <v>39.215211764124</v>
      </c>
      <c r="I179" s="68">
        <f t="shared" si="24"/>
        <v>325.26311980620875</v>
      </c>
      <c r="J179" s="40">
        <f t="shared" si="25"/>
        <v>-35.453845465439485</v>
      </c>
      <c r="K179" s="37">
        <f t="shared" si="26"/>
        <v>289.80927434076926</v>
      </c>
      <c r="L179" s="37">
        <f t="shared" si="27"/>
        <v>1083451.4520744814</v>
      </c>
      <c r="M179" s="37">
        <f t="shared" si="28"/>
        <v>965354.69282910239</v>
      </c>
      <c r="N179" s="63"/>
      <c r="O179" s="74"/>
      <c r="P179" s="69"/>
    </row>
    <row r="180" spans="1:16" s="34" customFormat="1" x14ac:dyDescent="0.2">
      <c r="A180" s="33">
        <v>1112</v>
      </c>
      <c r="B180" s="34" t="s">
        <v>674</v>
      </c>
      <c r="C180" s="36">
        <v>9549469</v>
      </c>
      <c r="D180" s="77">
        <v>3237</v>
      </c>
      <c r="E180" s="37">
        <f t="shared" si="20"/>
        <v>2950.0985480383069</v>
      </c>
      <c r="F180" s="38">
        <f t="shared" si="21"/>
        <v>0.80890426832666862</v>
      </c>
      <c r="G180" s="39">
        <f t="shared" si="22"/>
        <v>418.15917849859613</v>
      </c>
      <c r="H180" s="39">
        <f t="shared" si="23"/>
        <v>116.2801195304223</v>
      </c>
      <c r="I180" s="68">
        <f t="shared" si="24"/>
        <v>534.43929802901846</v>
      </c>
      <c r="J180" s="40">
        <f t="shared" si="25"/>
        <v>-35.453845465439485</v>
      </c>
      <c r="K180" s="37">
        <f t="shared" si="26"/>
        <v>498.98545256357897</v>
      </c>
      <c r="L180" s="37">
        <f t="shared" si="27"/>
        <v>1729980.0077199328</v>
      </c>
      <c r="M180" s="37">
        <f t="shared" si="28"/>
        <v>1615215.9099483052</v>
      </c>
      <c r="N180" s="63"/>
      <c r="O180" s="74"/>
      <c r="P180" s="69"/>
    </row>
    <row r="181" spans="1:16" s="34" customFormat="1" x14ac:dyDescent="0.2">
      <c r="A181" s="33">
        <v>1114</v>
      </c>
      <c r="B181" s="34" t="s">
        <v>675</v>
      </c>
      <c r="C181" s="36">
        <v>8562738</v>
      </c>
      <c r="D181" s="77">
        <v>2826</v>
      </c>
      <c r="E181" s="37">
        <f t="shared" si="20"/>
        <v>3029.9851380042464</v>
      </c>
      <c r="F181" s="38">
        <f t="shared" si="21"/>
        <v>0.8308088259383053</v>
      </c>
      <c r="G181" s="39">
        <f t="shared" si="22"/>
        <v>370.22722451903246</v>
      </c>
      <c r="H181" s="39">
        <f t="shared" si="23"/>
        <v>88.319813042343469</v>
      </c>
      <c r="I181" s="68">
        <f t="shared" si="24"/>
        <v>458.54703756137593</v>
      </c>
      <c r="J181" s="40">
        <f t="shared" si="25"/>
        <v>-35.453845465439485</v>
      </c>
      <c r="K181" s="37">
        <f t="shared" si="26"/>
        <v>423.09319209593644</v>
      </c>
      <c r="L181" s="37">
        <f t="shared" si="27"/>
        <v>1295853.9281484485</v>
      </c>
      <c r="M181" s="37">
        <f t="shared" si="28"/>
        <v>1195661.3608631163</v>
      </c>
      <c r="N181" s="63"/>
      <c r="O181" s="74"/>
      <c r="P181" s="69"/>
    </row>
    <row r="182" spans="1:16" s="34" customFormat="1" x14ac:dyDescent="0.2">
      <c r="A182" s="33">
        <v>1119</v>
      </c>
      <c r="B182" s="34" t="s">
        <v>676</v>
      </c>
      <c r="C182" s="36">
        <v>60322709</v>
      </c>
      <c r="D182" s="77">
        <v>18762</v>
      </c>
      <c r="E182" s="37">
        <f t="shared" si="20"/>
        <v>3215.1534484596523</v>
      </c>
      <c r="F182" s="38">
        <f t="shared" si="21"/>
        <v>0.88158117616566134</v>
      </c>
      <c r="G182" s="39">
        <f t="shared" si="22"/>
        <v>259.12623824578895</v>
      </c>
      <c r="H182" s="39">
        <f t="shared" si="23"/>
        <v>23.510904382951434</v>
      </c>
      <c r="I182" s="68">
        <f t="shared" si="24"/>
        <v>282.63714262874038</v>
      </c>
      <c r="J182" s="40">
        <f t="shared" si="25"/>
        <v>-35.453845465439485</v>
      </c>
      <c r="K182" s="37">
        <f t="shared" si="26"/>
        <v>247.18329716330089</v>
      </c>
      <c r="L182" s="37">
        <f t="shared" si="27"/>
        <v>5302838.0700004268</v>
      </c>
      <c r="M182" s="37">
        <f t="shared" si="28"/>
        <v>4637653.0213778513</v>
      </c>
      <c r="N182" s="63"/>
      <c r="O182" s="74"/>
      <c r="P182" s="69"/>
    </row>
    <row r="183" spans="1:16" s="34" customFormat="1" x14ac:dyDescent="0.2">
      <c r="A183" s="33">
        <v>1120</v>
      </c>
      <c r="B183" s="34" t="s">
        <v>677</v>
      </c>
      <c r="C183" s="36">
        <v>67255024</v>
      </c>
      <c r="D183" s="77">
        <v>19217</v>
      </c>
      <c r="E183" s="37">
        <f t="shared" si="20"/>
        <v>3499.7670812301608</v>
      </c>
      <c r="F183" s="38">
        <f t="shared" si="21"/>
        <v>0.95962100386060856</v>
      </c>
      <c r="G183" s="39">
        <f t="shared" si="22"/>
        <v>88.358058583483853</v>
      </c>
      <c r="H183" s="39">
        <f t="shared" si="23"/>
        <v>0</v>
      </c>
      <c r="I183" s="68">
        <f t="shared" si="24"/>
        <v>88.358058583483853</v>
      </c>
      <c r="J183" s="40">
        <f t="shared" si="25"/>
        <v>-35.453845465439485</v>
      </c>
      <c r="K183" s="37">
        <f t="shared" si="26"/>
        <v>52.904213118044368</v>
      </c>
      <c r="L183" s="37">
        <f t="shared" si="27"/>
        <v>1697976.8117988091</v>
      </c>
      <c r="M183" s="37">
        <f t="shared" si="28"/>
        <v>1016660.2634894586</v>
      </c>
      <c r="N183" s="63"/>
      <c r="O183" s="74"/>
      <c r="P183" s="69"/>
    </row>
    <row r="184" spans="1:16" s="34" customFormat="1" x14ac:dyDescent="0.2">
      <c r="A184" s="33">
        <v>1121</v>
      </c>
      <c r="B184" s="34" t="s">
        <v>678</v>
      </c>
      <c r="C184" s="36">
        <v>68229159</v>
      </c>
      <c r="D184" s="77">
        <v>18699</v>
      </c>
      <c r="E184" s="37">
        <f t="shared" si="20"/>
        <v>3648.8132520455638</v>
      </c>
      <c r="F184" s="38">
        <f t="shared" si="21"/>
        <v>1.0004888195579842</v>
      </c>
      <c r="G184" s="39">
        <f t="shared" si="22"/>
        <v>-1.0696439057579481</v>
      </c>
      <c r="H184" s="39">
        <f t="shared" si="23"/>
        <v>0</v>
      </c>
      <c r="I184" s="68">
        <f t="shared" si="24"/>
        <v>-1.0696439057579481</v>
      </c>
      <c r="J184" s="40">
        <f t="shared" si="25"/>
        <v>-35.453845465439485</v>
      </c>
      <c r="K184" s="37">
        <f t="shared" si="26"/>
        <v>-36.523489371197435</v>
      </c>
      <c r="L184" s="37">
        <f t="shared" si="27"/>
        <v>-20001.271393767871</v>
      </c>
      <c r="M184" s="37">
        <f t="shared" si="28"/>
        <v>-682952.72775202082</v>
      </c>
      <c r="N184" s="63"/>
      <c r="O184" s="74"/>
      <c r="P184" s="69"/>
    </row>
    <row r="185" spans="1:16" s="34" customFormat="1" x14ac:dyDescent="0.2">
      <c r="A185" s="33">
        <v>1122</v>
      </c>
      <c r="B185" s="34" t="s">
        <v>679</v>
      </c>
      <c r="C185" s="36">
        <v>41412021</v>
      </c>
      <c r="D185" s="77">
        <v>11866</v>
      </c>
      <c r="E185" s="37">
        <f t="shared" si="20"/>
        <v>3489.9731164672171</v>
      </c>
      <c r="F185" s="38">
        <f t="shared" si="21"/>
        <v>0.95693554106281342</v>
      </c>
      <c r="G185" s="39">
        <f t="shared" si="22"/>
        <v>94.234437441250066</v>
      </c>
      <c r="H185" s="39">
        <f t="shared" si="23"/>
        <v>0</v>
      </c>
      <c r="I185" s="68">
        <f t="shared" si="24"/>
        <v>94.234437441250066</v>
      </c>
      <c r="J185" s="40">
        <f t="shared" si="25"/>
        <v>-35.453845465439485</v>
      </c>
      <c r="K185" s="37">
        <f t="shared" si="26"/>
        <v>58.78059197581058</v>
      </c>
      <c r="L185" s="37">
        <f t="shared" si="27"/>
        <v>1118185.8346778732</v>
      </c>
      <c r="M185" s="37">
        <f t="shared" si="28"/>
        <v>697490.50438496831</v>
      </c>
      <c r="N185" s="63"/>
      <c r="O185" s="74"/>
      <c r="P185" s="69"/>
    </row>
    <row r="186" spans="1:16" s="34" customFormat="1" x14ac:dyDescent="0.2">
      <c r="A186" s="33">
        <v>1124</v>
      </c>
      <c r="B186" s="34" t="s">
        <v>680</v>
      </c>
      <c r="C186" s="36">
        <v>121711647</v>
      </c>
      <c r="D186" s="77">
        <v>26265</v>
      </c>
      <c r="E186" s="37">
        <f t="shared" si="20"/>
        <v>4633.9861793260998</v>
      </c>
      <c r="F186" s="38">
        <f t="shared" si="21"/>
        <v>1.2706189772257737</v>
      </c>
      <c r="G186" s="39">
        <f t="shared" si="22"/>
        <v>-592.17340027407954</v>
      </c>
      <c r="H186" s="39">
        <f t="shared" si="23"/>
        <v>0</v>
      </c>
      <c r="I186" s="68">
        <f t="shared" si="24"/>
        <v>-592.17340027407954</v>
      </c>
      <c r="J186" s="40">
        <f t="shared" si="25"/>
        <v>-35.453845465439485</v>
      </c>
      <c r="K186" s="37">
        <f t="shared" si="26"/>
        <v>-627.62724573951903</v>
      </c>
      <c r="L186" s="37">
        <f t="shared" si="27"/>
        <v>-15553434.358198699</v>
      </c>
      <c r="M186" s="37">
        <f t="shared" si="28"/>
        <v>-16484629.609348467</v>
      </c>
      <c r="N186" s="63"/>
      <c r="O186" s="74"/>
      <c r="P186" s="69"/>
    </row>
    <row r="187" spans="1:16" s="34" customFormat="1" x14ac:dyDescent="0.2">
      <c r="A187" s="33">
        <v>1127</v>
      </c>
      <c r="B187" s="34" t="s">
        <v>681</v>
      </c>
      <c r="C187" s="36">
        <v>43669847</v>
      </c>
      <c r="D187" s="77">
        <v>10972</v>
      </c>
      <c r="E187" s="37">
        <f t="shared" si="20"/>
        <v>3980.1172985781991</v>
      </c>
      <c r="F187" s="38">
        <f t="shared" si="21"/>
        <v>1.0913309568595839</v>
      </c>
      <c r="G187" s="39">
        <f t="shared" si="22"/>
        <v>-199.85207182533912</v>
      </c>
      <c r="H187" s="39">
        <f t="shared" si="23"/>
        <v>0</v>
      </c>
      <c r="I187" s="68">
        <f t="shared" si="24"/>
        <v>-199.85207182533912</v>
      </c>
      <c r="J187" s="40">
        <f t="shared" si="25"/>
        <v>-35.453845465439485</v>
      </c>
      <c r="K187" s="37">
        <f t="shared" si="26"/>
        <v>-235.30591729077861</v>
      </c>
      <c r="L187" s="37">
        <f t="shared" si="27"/>
        <v>-2192776.932067621</v>
      </c>
      <c r="M187" s="37">
        <f t="shared" si="28"/>
        <v>-2581776.5245144228</v>
      </c>
      <c r="N187" s="63"/>
      <c r="O187" s="74"/>
      <c r="P187" s="69"/>
    </row>
    <row r="188" spans="1:16" s="34" customFormat="1" x14ac:dyDescent="0.2">
      <c r="A188" s="33">
        <v>1129</v>
      </c>
      <c r="B188" s="34" t="s">
        <v>682</v>
      </c>
      <c r="C188" s="36">
        <v>3907651</v>
      </c>
      <c r="D188" s="77">
        <v>1246</v>
      </c>
      <c r="E188" s="37">
        <f t="shared" si="20"/>
        <v>3136.1565008025682</v>
      </c>
      <c r="F188" s="38">
        <f t="shared" si="21"/>
        <v>0.85992055462910788</v>
      </c>
      <c r="G188" s="39">
        <f t="shared" si="22"/>
        <v>306.52440684003938</v>
      </c>
      <c r="H188" s="39">
        <f t="shared" si="23"/>
        <v>51.159836062930864</v>
      </c>
      <c r="I188" s="68">
        <f t="shared" si="24"/>
        <v>357.68424290297025</v>
      </c>
      <c r="J188" s="40">
        <f t="shared" si="25"/>
        <v>-35.453845465439485</v>
      </c>
      <c r="K188" s="37">
        <f t="shared" si="26"/>
        <v>322.23039743753077</v>
      </c>
      <c r="L188" s="37">
        <f t="shared" si="27"/>
        <v>445674.56665710092</v>
      </c>
      <c r="M188" s="37">
        <f t="shared" si="28"/>
        <v>401499.07520716335</v>
      </c>
      <c r="N188" s="63"/>
      <c r="O188" s="74"/>
      <c r="P188" s="69"/>
    </row>
    <row r="189" spans="1:16" s="34" customFormat="1" x14ac:dyDescent="0.2">
      <c r="A189" s="33">
        <v>1130</v>
      </c>
      <c r="B189" s="34" t="s">
        <v>683</v>
      </c>
      <c r="C189" s="36">
        <v>43178286</v>
      </c>
      <c r="D189" s="77">
        <v>12638</v>
      </c>
      <c r="E189" s="37">
        <f t="shared" si="20"/>
        <v>3416.5442316822282</v>
      </c>
      <c r="F189" s="38">
        <f t="shared" si="21"/>
        <v>0.9368016582945442</v>
      </c>
      <c r="G189" s="39">
        <f t="shared" si="22"/>
        <v>138.29176831224339</v>
      </c>
      <c r="H189" s="39">
        <f t="shared" si="23"/>
        <v>0</v>
      </c>
      <c r="I189" s="68">
        <f t="shared" si="24"/>
        <v>138.29176831224339</v>
      </c>
      <c r="J189" s="40">
        <f t="shared" si="25"/>
        <v>-35.453845465439485</v>
      </c>
      <c r="K189" s="37">
        <f t="shared" si="26"/>
        <v>102.83792284680391</v>
      </c>
      <c r="L189" s="37">
        <f t="shared" si="27"/>
        <v>1747731.367930132</v>
      </c>
      <c r="M189" s="37">
        <f t="shared" si="28"/>
        <v>1299665.6689379078</v>
      </c>
      <c r="N189" s="63"/>
      <c r="O189" s="74"/>
      <c r="P189" s="69"/>
    </row>
    <row r="190" spans="1:16" s="34" customFormat="1" x14ac:dyDescent="0.2">
      <c r="A190" s="33">
        <v>1133</v>
      </c>
      <c r="B190" s="34" t="s">
        <v>684</v>
      </c>
      <c r="C190" s="36">
        <v>8558735</v>
      </c>
      <c r="D190" s="77">
        <v>2723</v>
      </c>
      <c r="E190" s="37">
        <f t="shared" si="20"/>
        <v>3143.1270657363202</v>
      </c>
      <c r="F190" s="38">
        <f t="shared" si="21"/>
        <v>0.86183185339955382</v>
      </c>
      <c r="G190" s="39">
        <f t="shared" si="22"/>
        <v>302.3420678797882</v>
      </c>
      <c r="H190" s="39">
        <f t="shared" si="23"/>
        <v>48.720138336117657</v>
      </c>
      <c r="I190" s="68">
        <f t="shared" si="24"/>
        <v>351.06220621590586</v>
      </c>
      <c r="J190" s="40">
        <f t="shared" si="25"/>
        <v>-35.453845465439485</v>
      </c>
      <c r="K190" s="37">
        <f t="shared" si="26"/>
        <v>315.60836075046637</v>
      </c>
      <c r="L190" s="37">
        <f t="shared" si="27"/>
        <v>955942.38752591168</v>
      </c>
      <c r="M190" s="37">
        <f t="shared" si="28"/>
        <v>859401.56632351992</v>
      </c>
      <c r="N190" s="63"/>
      <c r="O190" s="74"/>
      <c r="P190" s="69"/>
    </row>
    <row r="191" spans="1:16" s="34" customFormat="1" x14ac:dyDescent="0.2">
      <c r="A191" s="33">
        <v>1134</v>
      </c>
      <c r="B191" s="34" t="s">
        <v>685</v>
      </c>
      <c r="C191" s="36">
        <v>12022997</v>
      </c>
      <c r="D191" s="77">
        <v>3849</v>
      </c>
      <c r="E191" s="37">
        <f t="shared" si="20"/>
        <v>3123.6677058976356</v>
      </c>
      <c r="F191" s="38">
        <f t="shared" si="21"/>
        <v>0.85649618105637626</v>
      </c>
      <c r="G191" s="39">
        <f t="shared" si="22"/>
        <v>314.01768378299892</v>
      </c>
      <c r="H191" s="39">
        <f t="shared" si="23"/>
        <v>55.530914279657253</v>
      </c>
      <c r="I191" s="68">
        <f t="shared" si="24"/>
        <v>369.5485980626562</v>
      </c>
      <c r="J191" s="40">
        <f t="shared" si="25"/>
        <v>-35.453845465439485</v>
      </c>
      <c r="K191" s="37">
        <f t="shared" si="26"/>
        <v>334.09475259721671</v>
      </c>
      <c r="L191" s="37">
        <f t="shared" si="27"/>
        <v>1422392.5539431637</v>
      </c>
      <c r="M191" s="37">
        <f t="shared" si="28"/>
        <v>1285930.7027466872</v>
      </c>
      <c r="N191" s="63"/>
      <c r="O191" s="74"/>
      <c r="P191" s="69"/>
    </row>
    <row r="192" spans="1:16" s="34" customFormat="1" x14ac:dyDescent="0.2">
      <c r="A192" s="33">
        <v>1135</v>
      </c>
      <c r="B192" s="34" t="s">
        <v>686</v>
      </c>
      <c r="C192" s="36">
        <v>15290841</v>
      </c>
      <c r="D192" s="77">
        <v>4663</v>
      </c>
      <c r="E192" s="37">
        <f t="shared" si="20"/>
        <v>3279.1852884409177</v>
      </c>
      <c r="F192" s="38">
        <f t="shared" si="21"/>
        <v>0.8991384298730325</v>
      </c>
      <c r="G192" s="39">
        <f t="shared" si="22"/>
        <v>220.70713425702971</v>
      </c>
      <c r="H192" s="39">
        <f t="shared" si="23"/>
        <v>1.0997603895085375</v>
      </c>
      <c r="I192" s="68">
        <f t="shared" si="24"/>
        <v>221.80689464653824</v>
      </c>
      <c r="J192" s="40">
        <f t="shared" si="25"/>
        <v>-35.453845465439485</v>
      </c>
      <c r="K192" s="37">
        <f t="shared" si="26"/>
        <v>186.35304918109875</v>
      </c>
      <c r="L192" s="37">
        <f t="shared" si="27"/>
        <v>1034285.5497368078</v>
      </c>
      <c r="M192" s="37">
        <f t="shared" si="28"/>
        <v>868964.26833146345</v>
      </c>
      <c r="N192" s="63"/>
      <c r="O192" s="74"/>
      <c r="P192" s="69"/>
    </row>
    <row r="193" spans="1:16" s="34" customFormat="1" x14ac:dyDescent="0.2">
      <c r="A193" s="33">
        <v>1141</v>
      </c>
      <c r="B193" s="34" t="s">
        <v>687</v>
      </c>
      <c r="C193" s="36">
        <v>10183112</v>
      </c>
      <c r="D193" s="77">
        <v>3197</v>
      </c>
      <c r="E193" s="37">
        <f t="shared" si="20"/>
        <v>3185.2086330935253</v>
      </c>
      <c r="F193" s="38">
        <f t="shared" si="21"/>
        <v>0.87337043724644081</v>
      </c>
      <c r="G193" s="39">
        <f t="shared" si="22"/>
        <v>277.0931274654651</v>
      </c>
      <c r="H193" s="39">
        <f t="shared" si="23"/>
        <v>33.99158976109586</v>
      </c>
      <c r="I193" s="68">
        <f t="shared" si="24"/>
        <v>311.08471722656094</v>
      </c>
      <c r="J193" s="40">
        <f t="shared" si="25"/>
        <v>-35.453845465439485</v>
      </c>
      <c r="K193" s="37">
        <f t="shared" si="26"/>
        <v>275.63087176112145</v>
      </c>
      <c r="L193" s="37">
        <f t="shared" si="27"/>
        <v>994537.84097331529</v>
      </c>
      <c r="M193" s="37">
        <f t="shared" si="28"/>
        <v>881191.89702030527</v>
      </c>
      <c r="N193" s="63"/>
      <c r="O193" s="74"/>
      <c r="P193" s="69"/>
    </row>
    <row r="194" spans="1:16" s="34" customFormat="1" x14ac:dyDescent="0.2">
      <c r="A194" s="33">
        <v>1142</v>
      </c>
      <c r="B194" s="34" t="s">
        <v>688</v>
      </c>
      <c r="C194" s="36">
        <v>19243648</v>
      </c>
      <c r="D194" s="77">
        <v>4849</v>
      </c>
      <c r="E194" s="37">
        <f t="shared" si="20"/>
        <v>3968.5807382965559</v>
      </c>
      <c r="F194" s="38">
        <f t="shared" si="21"/>
        <v>1.088167681903961</v>
      </c>
      <c r="G194" s="39">
        <f t="shared" si="22"/>
        <v>-192.9301356563532</v>
      </c>
      <c r="H194" s="39">
        <f t="shared" si="23"/>
        <v>0</v>
      </c>
      <c r="I194" s="68">
        <f t="shared" si="24"/>
        <v>-192.9301356563532</v>
      </c>
      <c r="J194" s="40">
        <f t="shared" si="25"/>
        <v>-35.453845465439485</v>
      </c>
      <c r="K194" s="37">
        <f t="shared" si="26"/>
        <v>-228.38398112179269</v>
      </c>
      <c r="L194" s="37">
        <f t="shared" si="27"/>
        <v>-935518.22779765667</v>
      </c>
      <c r="M194" s="37">
        <f t="shared" si="28"/>
        <v>-1107433.9244595726</v>
      </c>
      <c r="N194" s="63"/>
      <c r="O194" s="74"/>
      <c r="P194" s="69"/>
    </row>
    <row r="195" spans="1:16" s="34" customFormat="1" x14ac:dyDescent="0.2">
      <c r="A195" s="33">
        <v>1144</v>
      </c>
      <c r="B195" s="34" t="s">
        <v>689</v>
      </c>
      <c r="C195" s="36">
        <v>1828386</v>
      </c>
      <c r="D195" s="77">
        <v>542</v>
      </c>
      <c r="E195" s="37">
        <f t="shared" si="20"/>
        <v>3373.4059040590405</v>
      </c>
      <c r="F195" s="38">
        <f t="shared" si="21"/>
        <v>0.92497331535119598</v>
      </c>
      <c r="G195" s="39">
        <f t="shared" si="22"/>
        <v>164.17476488615603</v>
      </c>
      <c r="H195" s="39">
        <f t="shared" si="23"/>
        <v>0</v>
      </c>
      <c r="I195" s="68">
        <f t="shared" si="24"/>
        <v>164.17476488615603</v>
      </c>
      <c r="J195" s="40">
        <f t="shared" si="25"/>
        <v>-35.453845465439485</v>
      </c>
      <c r="K195" s="37">
        <f t="shared" si="26"/>
        <v>128.72091942071654</v>
      </c>
      <c r="L195" s="37">
        <f t="shared" si="27"/>
        <v>88982.722568296565</v>
      </c>
      <c r="M195" s="37">
        <f t="shared" si="28"/>
        <v>69766.738326028368</v>
      </c>
      <c r="N195" s="63"/>
      <c r="O195" s="74"/>
      <c r="P195" s="69"/>
    </row>
    <row r="196" spans="1:16" s="34" customFormat="1" x14ac:dyDescent="0.2">
      <c r="A196" s="33">
        <v>1145</v>
      </c>
      <c r="B196" s="34" t="s">
        <v>690</v>
      </c>
      <c r="C196" s="36">
        <v>2774507</v>
      </c>
      <c r="D196" s="77">
        <v>844</v>
      </c>
      <c r="E196" s="37">
        <f t="shared" si="20"/>
        <v>3287.3305687203792</v>
      </c>
      <c r="F196" s="38">
        <f t="shared" si="21"/>
        <v>0.9013718305128704</v>
      </c>
      <c r="G196" s="39">
        <f t="shared" si="22"/>
        <v>215.81996608935279</v>
      </c>
      <c r="H196" s="39">
        <f t="shared" si="23"/>
        <v>0</v>
      </c>
      <c r="I196" s="68">
        <f t="shared" si="24"/>
        <v>215.81996608935279</v>
      </c>
      <c r="J196" s="40">
        <f t="shared" si="25"/>
        <v>-35.453845465439485</v>
      </c>
      <c r="K196" s="37">
        <f t="shared" si="26"/>
        <v>180.3661206239133</v>
      </c>
      <c r="L196" s="37">
        <f t="shared" si="27"/>
        <v>182152.05137941375</v>
      </c>
      <c r="M196" s="37">
        <f t="shared" si="28"/>
        <v>152229.00580658283</v>
      </c>
      <c r="N196" s="63"/>
      <c r="O196" s="74"/>
      <c r="P196" s="69"/>
    </row>
    <row r="197" spans="1:16" s="34" customFormat="1" x14ac:dyDescent="0.2">
      <c r="A197" s="33">
        <v>1146</v>
      </c>
      <c r="B197" s="34" t="s">
        <v>691</v>
      </c>
      <c r="C197" s="36">
        <v>36227430</v>
      </c>
      <c r="D197" s="77">
        <v>11023</v>
      </c>
      <c r="E197" s="37">
        <f t="shared" si="20"/>
        <v>3286.530889957362</v>
      </c>
      <c r="F197" s="38">
        <f t="shared" si="21"/>
        <v>0.90115256205313532</v>
      </c>
      <c r="G197" s="39">
        <f t="shared" si="22"/>
        <v>216.29977334716312</v>
      </c>
      <c r="H197" s="39">
        <f t="shared" si="23"/>
        <v>0</v>
      </c>
      <c r="I197" s="68">
        <f t="shared" si="24"/>
        <v>216.29977334716312</v>
      </c>
      <c r="J197" s="40">
        <f t="shared" si="25"/>
        <v>-35.453845465439485</v>
      </c>
      <c r="K197" s="37">
        <f t="shared" si="26"/>
        <v>180.84592788172364</v>
      </c>
      <c r="L197" s="37">
        <f t="shared" si="27"/>
        <v>2384272.4016057793</v>
      </c>
      <c r="M197" s="37">
        <f t="shared" si="28"/>
        <v>1993464.6630402396</v>
      </c>
      <c r="N197" s="63"/>
      <c r="O197" s="74"/>
      <c r="P197" s="69"/>
    </row>
    <row r="198" spans="1:16" s="34" customFormat="1" x14ac:dyDescent="0.2">
      <c r="A198" s="33">
        <v>1149</v>
      </c>
      <c r="B198" s="34" t="s">
        <v>692</v>
      </c>
      <c r="C198" s="36">
        <v>141909736</v>
      </c>
      <c r="D198" s="77">
        <v>42243</v>
      </c>
      <c r="E198" s="37">
        <f t="shared" si="20"/>
        <v>3359.3669010250219</v>
      </c>
      <c r="F198" s="38">
        <f t="shared" si="21"/>
        <v>0.92112388141116019</v>
      </c>
      <c r="G198" s="39">
        <f t="shared" si="22"/>
        <v>172.59816670656718</v>
      </c>
      <c r="H198" s="39">
        <f t="shared" si="23"/>
        <v>0</v>
      </c>
      <c r="I198" s="68">
        <f t="shared" si="24"/>
        <v>172.59816670656718</v>
      </c>
      <c r="J198" s="40">
        <f t="shared" si="25"/>
        <v>-35.453845465439485</v>
      </c>
      <c r="K198" s="37">
        <f t="shared" si="26"/>
        <v>137.1443212411277</v>
      </c>
      <c r="L198" s="37">
        <f t="shared" si="27"/>
        <v>7291064.3561855173</v>
      </c>
      <c r="M198" s="37">
        <f t="shared" si="28"/>
        <v>5793387.5621889578</v>
      </c>
      <c r="N198" s="63"/>
      <c r="O198" s="74"/>
      <c r="P198" s="69"/>
    </row>
    <row r="199" spans="1:16" s="34" customFormat="1" x14ac:dyDescent="0.2">
      <c r="A199" s="33">
        <v>1151</v>
      </c>
      <c r="B199" s="34" t="s">
        <v>693</v>
      </c>
      <c r="C199" s="36">
        <v>775661</v>
      </c>
      <c r="D199" s="77">
        <v>208</v>
      </c>
      <c r="E199" s="37">
        <f t="shared" si="20"/>
        <v>3729.1394230769229</v>
      </c>
      <c r="F199" s="38">
        <f t="shared" si="21"/>
        <v>1.02251390839741</v>
      </c>
      <c r="G199" s="39">
        <f t="shared" si="22"/>
        <v>-49.265346524573395</v>
      </c>
      <c r="H199" s="39">
        <f t="shared" si="23"/>
        <v>0</v>
      </c>
      <c r="I199" s="68">
        <f t="shared" si="24"/>
        <v>-49.265346524573395</v>
      </c>
      <c r="J199" s="40">
        <f t="shared" si="25"/>
        <v>-35.453845465439485</v>
      </c>
      <c r="K199" s="37">
        <f t="shared" si="26"/>
        <v>-84.719191990012888</v>
      </c>
      <c r="L199" s="37">
        <f t="shared" si="27"/>
        <v>-10247.192077111265</v>
      </c>
      <c r="M199" s="37">
        <f t="shared" si="28"/>
        <v>-17621.591933922682</v>
      </c>
      <c r="N199" s="63"/>
      <c r="O199" s="74"/>
      <c r="P199" s="69"/>
    </row>
    <row r="200" spans="1:16" s="34" customFormat="1" x14ac:dyDescent="0.2">
      <c r="A200" s="33">
        <v>1160</v>
      </c>
      <c r="B200" s="34" t="s">
        <v>694</v>
      </c>
      <c r="C200" s="36">
        <v>33858457</v>
      </c>
      <c r="D200" s="77">
        <v>8793</v>
      </c>
      <c r="E200" s="37">
        <f t="shared" si="20"/>
        <v>3850.6149209598543</v>
      </c>
      <c r="F200" s="38">
        <f t="shared" si="21"/>
        <v>1.0558219647672389</v>
      </c>
      <c r="G200" s="39">
        <f t="shared" si="22"/>
        <v>-122.15064525433226</v>
      </c>
      <c r="H200" s="39">
        <f t="shared" si="23"/>
        <v>0</v>
      </c>
      <c r="I200" s="68">
        <f t="shared" si="24"/>
        <v>-122.15064525433226</v>
      </c>
      <c r="J200" s="40">
        <f t="shared" si="25"/>
        <v>-35.453845465439485</v>
      </c>
      <c r="K200" s="37">
        <f t="shared" si="26"/>
        <v>-157.60449071977175</v>
      </c>
      <c r="L200" s="37">
        <f t="shared" si="27"/>
        <v>-1074070.6237213435</v>
      </c>
      <c r="M200" s="37">
        <f t="shared" si="28"/>
        <v>-1385816.2868989529</v>
      </c>
      <c r="N200" s="63"/>
      <c r="O200" s="74"/>
      <c r="P200" s="69"/>
    </row>
    <row r="201" spans="1:16" s="34" customFormat="1" x14ac:dyDescent="0.2">
      <c r="A201" s="33">
        <v>1201</v>
      </c>
      <c r="B201" s="34" t="s">
        <v>695</v>
      </c>
      <c r="C201" s="36">
        <v>1101347809</v>
      </c>
      <c r="D201" s="77">
        <v>279792</v>
      </c>
      <c r="E201" s="37">
        <f t="shared" ref="E201:E264" si="29">(C201)/D201</f>
        <v>3936.3091475095785</v>
      </c>
      <c r="F201" s="38">
        <f t="shared" ref="F201:F264" si="30">IF(ISNUMBER(C201),E201/E$435,"")</f>
        <v>1.079318951223206</v>
      </c>
      <c r="G201" s="39">
        <f t="shared" ref="G201:G264" si="31">(E$435-E201)*0.6</f>
        <v>-173.56718118416674</v>
      </c>
      <c r="H201" s="39">
        <f t="shared" ref="H201:H264" si="32">IF(E201&gt;=E$435*0.9,0,IF(E201&lt;0.9*E$435,(E$435*0.9-E201)*0.35))</f>
        <v>0</v>
      </c>
      <c r="I201" s="68">
        <f t="shared" ref="I201:I264" si="33">G201+H201</f>
        <v>-173.56718118416674</v>
      </c>
      <c r="J201" s="40">
        <f t="shared" ref="J201:J264" si="34">I$437</f>
        <v>-35.453845465439485</v>
      </c>
      <c r="K201" s="37">
        <f t="shared" ref="K201:K264" si="35">I201+J201</f>
        <v>-209.02102664960623</v>
      </c>
      <c r="L201" s="37">
        <f t="shared" ref="L201:L264" si="36">(I201*D201)</f>
        <v>-48562708.757880382</v>
      </c>
      <c r="M201" s="37">
        <f t="shared" ref="M201:M264" si="37">(K201*D201)</f>
        <v>-58482411.088346623</v>
      </c>
      <c r="N201" s="63"/>
      <c r="O201" s="74"/>
      <c r="P201" s="69"/>
    </row>
    <row r="202" spans="1:16" s="34" customFormat="1" x14ac:dyDescent="0.2">
      <c r="A202" s="33">
        <v>1211</v>
      </c>
      <c r="B202" s="34" t="s">
        <v>696</v>
      </c>
      <c r="C202" s="36">
        <v>12642578</v>
      </c>
      <c r="D202" s="77">
        <v>4083</v>
      </c>
      <c r="E202" s="37">
        <f t="shared" si="29"/>
        <v>3096.3943179035023</v>
      </c>
      <c r="F202" s="38">
        <f t="shared" si="30"/>
        <v>0.84901793597373187</v>
      </c>
      <c r="G202" s="39">
        <f t="shared" si="31"/>
        <v>330.38171657947896</v>
      </c>
      <c r="H202" s="39">
        <f t="shared" si="32"/>
        <v>65.076600077603942</v>
      </c>
      <c r="I202" s="68">
        <f t="shared" si="33"/>
        <v>395.45831665708289</v>
      </c>
      <c r="J202" s="40">
        <f t="shared" si="34"/>
        <v>-35.453845465439485</v>
      </c>
      <c r="K202" s="37">
        <f t="shared" si="35"/>
        <v>360.0044711916434</v>
      </c>
      <c r="L202" s="37">
        <f t="shared" si="36"/>
        <v>1614656.3069108694</v>
      </c>
      <c r="M202" s="37">
        <f t="shared" si="37"/>
        <v>1469898.2558754801</v>
      </c>
      <c r="N202" s="63"/>
      <c r="O202" s="74"/>
      <c r="P202" s="69"/>
    </row>
    <row r="203" spans="1:16" s="34" customFormat="1" x14ac:dyDescent="0.2">
      <c r="A203" s="33">
        <v>1216</v>
      </c>
      <c r="B203" s="34" t="s">
        <v>697</v>
      </c>
      <c r="C203" s="36">
        <v>17587682</v>
      </c>
      <c r="D203" s="77">
        <v>5721</v>
      </c>
      <c r="E203" s="37">
        <f t="shared" si="29"/>
        <v>3074.2321272504805</v>
      </c>
      <c r="F203" s="38">
        <f t="shared" si="30"/>
        <v>0.84294115910584744</v>
      </c>
      <c r="G203" s="39">
        <f t="shared" si="31"/>
        <v>343.67903097129198</v>
      </c>
      <c r="H203" s="39">
        <f t="shared" si="32"/>
        <v>72.83336680616155</v>
      </c>
      <c r="I203" s="68">
        <f t="shared" si="33"/>
        <v>416.51239777745354</v>
      </c>
      <c r="J203" s="40">
        <f t="shared" si="34"/>
        <v>-35.453845465439485</v>
      </c>
      <c r="K203" s="37">
        <f t="shared" si="35"/>
        <v>381.05855231201406</v>
      </c>
      <c r="L203" s="37">
        <f t="shared" si="36"/>
        <v>2382867.4276848119</v>
      </c>
      <c r="M203" s="37">
        <f t="shared" si="37"/>
        <v>2180035.9777770326</v>
      </c>
      <c r="N203" s="63"/>
      <c r="O203" s="74"/>
      <c r="P203" s="69"/>
    </row>
    <row r="204" spans="1:16" s="34" customFormat="1" x14ac:dyDescent="0.2">
      <c r="A204" s="33">
        <v>1219</v>
      </c>
      <c r="B204" s="34" t="s">
        <v>698</v>
      </c>
      <c r="C204" s="36">
        <v>43057984</v>
      </c>
      <c r="D204" s="77">
        <v>11902</v>
      </c>
      <c r="E204" s="37">
        <f t="shared" si="29"/>
        <v>3617.709964711813</v>
      </c>
      <c r="F204" s="38">
        <f t="shared" si="30"/>
        <v>0.99196043263342137</v>
      </c>
      <c r="G204" s="39">
        <f t="shared" si="31"/>
        <v>17.592328494492538</v>
      </c>
      <c r="H204" s="39">
        <f t="shared" si="32"/>
        <v>0</v>
      </c>
      <c r="I204" s="68">
        <f t="shared" si="33"/>
        <v>17.592328494492538</v>
      </c>
      <c r="J204" s="40">
        <f t="shared" si="34"/>
        <v>-35.453845465439485</v>
      </c>
      <c r="K204" s="37">
        <f t="shared" si="35"/>
        <v>-17.861516970946948</v>
      </c>
      <c r="L204" s="37">
        <f t="shared" si="36"/>
        <v>209383.89374145019</v>
      </c>
      <c r="M204" s="37">
        <f t="shared" si="37"/>
        <v>-212587.77498821059</v>
      </c>
      <c r="N204" s="63"/>
      <c r="O204" s="74"/>
      <c r="P204" s="69"/>
    </row>
    <row r="205" spans="1:16" s="34" customFormat="1" x14ac:dyDescent="0.2">
      <c r="A205" s="33">
        <v>1221</v>
      </c>
      <c r="B205" s="34" t="s">
        <v>699</v>
      </c>
      <c r="C205" s="36">
        <v>68589902</v>
      </c>
      <c r="D205" s="77">
        <v>18780</v>
      </c>
      <c r="E205" s="37">
        <f t="shared" si="29"/>
        <v>3652.2844515441961</v>
      </c>
      <c r="F205" s="38">
        <f t="shared" si="30"/>
        <v>1.0014406074541968</v>
      </c>
      <c r="G205" s="39">
        <f t="shared" si="31"/>
        <v>-3.1523636049373636</v>
      </c>
      <c r="H205" s="39">
        <f t="shared" si="32"/>
        <v>0</v>
      </c>
      <c r="I205" s="68">
        <f t="shared" si="33"/>
        <v>-3.1523636049373636</v>
      </c>
      <c r="J205" s="40">
        <f t="shared" si="34"/>
        <v>-35.453845465439485</v>
      </c>
      <c r="K205" s="37">
        <f t="shared" si="35"/>
        <v>-38.606209070376849</v>
      </c>
      <c r="L205" s="37">
        <f t="shared" si="36"/>
        <v>-59201.38850072369</v>
      </c>
      <c r="M205" s="37">
        <f t="shared" si="37"/>
        <v>-725024.60634167725</v>
      </c>
      <c r="N205" s="63"/>
      <c r="O205" s="74"/>
      <c r="P205" s="69"/>
    </row>
    <row r="206" spans="1:16" s="34" customFormat="1" x14ac:dyDescent="0.2">
      <c r="A206" s="33">
        <v>1222</v>
      </c>
      <c r="B206" s="34" t="s">
        <v>700</v>
      </c>
      <c r="C206" s="36">
        <v>11066133</v>
      </c>
      <c r="D206" s="77">
        <v>3194</v>
      </c>
      <c r="E206" s="37">
        <f t="shared" si="29"/>
        <v>3464.6628052598621</v>
      </c>
      <c r="F206" s="38">
        <f t="shared" si="30"/>
        <v>0.9499955631485435</v>
      </c>
      <c r="G206" s="39">
        <f t="shared" si="31"/>
        <v>109.42062416566304</v>
      </c>
      <c r="H206" s="39">
        <f t="shared" si="32"/>
        <v>0</v>
      </c>
      <c r="I206" s="68">
        <f t="shared" si="33"/>
        <v>109.42062416566304</v>
      </c>
      <c r="J206" s="40">
        <f t="shared" si="34"/>
        <v>-35.453845465439485</v>
      </c>
      <c r="K206" s="37">
        <f t="shared" si="35"/>
        <v>73.966778700223557</v>
      </c>
      <c r="L206" s="37">
        <f t="shared" si="36"/>
        <v>349489.47358512774</v>
      </c>
      <c r="M206" s="37">
        <f t="shared" si="37"/>
        <v>236249.89116851403</v>
      </c>
      <c r="N206" s="63"/>
      <c r="O206" s="74"/>
      <c r="P206" s="69"/>
    </row>
    <row r="207" spans="1:16" s="34" customFormat="1" x14ac:dyDescent="0.2">
      <c r="A207" s="33">
        <v>1223</v>
      </c>
      <c r="B207" s="34" t="s">
        <v>701</v>
      </c>
      <c r="C207" s="36">
        <v>9782367</v>
      </c>
      <c r="D207" s="77">
        <v>2857</v>
      </c>
      <c r="E207" s="37">
        <f t="shared" si="29"/>
        <v>3423.9996499824992</v>
      </c>
      <c r="F207" s="38">
        <f t="shared" si="30"/>
        <v>0.93884590176202432</v>
      </c>
      <c r="G207" s="39">
        <f t="shared" si="31"/>
        <v>133.81851733208077</v>
      </c>
      <c r="H207" s="39">
        <f t="shared" si="32"/>
        <v>0</v>
      </c>
      <c r="I207" s="68">
        <f t="shared" si="33"/>
        <v>133.81851733208077</v>
      </c>
      <c r="J207" s="40">
        <f t="shared" si="34"/>
        <v>-35.453845465439485</v>
      </c>
      <c r="K207" s="37">
        <f t="shared" si="35"/>
        <v>98.364671866641288</v>
      </c>
      <c r="L207" s="37">
        <f t="shared" si="36"/>
        <v>382319.50401775475</v>
      </c>
      <c r="M207" s="37">
        <f t="shared" si="37"/>
        <v>281027.86752299417</v>
      </c>
      <c r="N207" s="63"/>
      <c r="O207" s="74"/>
      <c r="P207" s="69"/>
    </row>
    <row r="208" spans="1:16" s="34" customFormat="1" x14ac:dyDescent="0.2">
      <c r="A208" s="33">
        <v>1224</v>
      </c>
      <c r="B208" s="34" t="s">
        <v>702</v>
      </c>
      <c r="C208" s="36">
        <v>43254132</v>
      </c>
      <c r="D208" s="77">
        <v>13180</v>
      </c>
      <c r="E208" s="37">
        <f t="shared" si="29"/>
        <v>3281.8006069802732</v>
      </c>
      <c r="F208" s="38">
        <f t="shared" si="30"/>
        <v>0.89985553891026293</v>
      </c>
      <c r="G208" s="39">
        <f t="shared" si="31"/>
        <v>219.1379431334164</v>
      </c>
      <c r="H208" s="39">
        <f t="shared" si="32"/>
        <v>0.18439890073411788</v>
      </c>
      <c r="I208" s="68">
        <f t="shared" si="33"/>
        <v>219.32234203415052</v>
      </c>
      <c r="J208" s="40">
        <f t="shared" si="34"/>
        <v>-35.453845465439485</v>
      </c>
      <c r="K208" s="37">
        <f t="shared" si="35"/>
        <v>183.86849656871104</v>
      </c>
      <c r="L208" s="37">
        <f t="shared" si="36"/>
        <v>2890668.4680101038</v>
      </c>
      <c r="M208" s="37">
        <f t="shared" si="37"/>
        <v>2423386.7847756115</v>
      </c>
      <c r="N208" s="63"/>
      <c r="O208" s="74"/>
      <c r="P208" s="69"/>
    </row>
    <row r="209" spans="1:16" s="34" customFormat="1" x14ac:dyDescent="0.2">
      <c r="A209" s="33">
        <v>1227</v>
      </c>
      <c r="B209" s="34" t="s">
        <v>703</v>
      </c>
      <c r="C209" s="36">
        <v>3388013</v>
      </c>
      <c r="D209" s="77">
        <v>1096</v>
      </c>
      <c r="E209" s="37">
        <f t="shared" si="29"/>
        <v>3091.2527372262775</v>
      </c>
      <c r="F209" s="38">
        <f t="shared" si="30"/>
        <v>0.8476081367795596</v>
      </c>
      <c r="G209" s="39">
        <f t="shared" si="31"/>
        <v>333.46666498581379</v>
      </c>
      <c r="H209" s="39">
        <f t="shared" si="32"/>
        <v>66.876153314632589</v>
      </c>
      <c r="I209" s="68">
        <f t="shared" si="33"/>
        <v>400.34281830044637</v>
      </c>
      <c r="J209" s="40">
        <f t="shared" si="34"/>
        <v>-35.453845465439485</v>
      </c>
      <c r="K209" s="37">
        <f t="shared" si="35"/>
        <v>364.88897283500688</v>
      </c>
      <c r="L209" s="37">
        <f t="shared" si="36"/>
        <v>438775.72885728924</v>
      </c>
      <c r="M209" s="37">
        <f t="shared" si="37"/>
        <v>399918.31422716752</v>
      </c>
      <c r="N209" s="63"/>
      <c r="O209" s="74"/>
      <c r="P209" s="69"/>
    </row>
    <row r="210" spans="1:16" s="34" customFormat="1" x14ac:dyDescent="0.2">
      <c r="A210" s="33">
        <v>1228</v>
      </c>
      <c r="B210" s="34" t="s">
        <v>704</v>
      </c>
      <c r="C210" s="36">
        <v>23983971</v>
      </c>
      <c r="D210" s="77">
        <v>6835</v>
      </c>
      <c r="E210" s="37">
        <f t="shared" si="29"/>
        <v>3508.9935625457206</v>
      </c>
      <c r="F210" s="38">
        <f t="shared" si="30"/>
        <v>0.9621508651504137</v>
      </c>
      <c r="G210" s="39">
        <f t="shared" si="31"/>
        <v>82.822169794147968</v>
      </c>
      <c r="H210" s="39">
        <f t="shared" si="32"/>
        <v>0</v>
      </c>
      <c r="I210" s="68">
        <f t="shared" si="33"/>
        <v>82.822169794147968</v>
      </c>
      <c r="J210" s="40">
        <f t="shared" si="34"/>
        <v>-35.453845465439485</v>
      </c>
      <c r="K210" s="37">
        <f t="shared" si="35"/>
        <v>47.368324328708482</v>
      </c>
      <c r="L210" s="37">
        <f t="shared" si="36"/>
        <v>566089.53054300137</v>
      </c>
      <c r="M210" s="37">
        <f t="shared" si="37"/>
        <v>323762.49678672245</v>
      </c>
      <c r="N210" s="63"/>
      <c r="O210" s="74"/>
      <c r="P210" s="69"/>
    </row>
    <row r="211" spans="1:16" s="34" customFormat="1" x14ac:dyDescent="0.2">
      <c r="A211" s="33">
        <v>1231</v>
      </c>
      <c r="B211" s="34" t="s">
        <v>705</v>
      </c>
      <c r="C211" s="36">
        <v>10530268</v>
      </c>
      <c r="D211" s="77">
        <v>3363</v>
      </c>
      <c r="E211" s="37">
        <f t="shared" si="29"/>
        <v>3131.2126077906632</v>
      </c>
      <c r="F211" s="38">
        <f t="shared" si="30"/>
        <v>0.85856496053814446</v>
      </c>
      <c r="G211" s="39">
        <f t="shared" si="31"/>
        <v>309.49074264718234</v>
      </c>
      <c r="H211" s="39">
        <f t="shared" si="32"/>
        <v>52.890198617097596</v>
      </c>
      <c r="I211" s="68">
        <f t="shared" si="33"/>
        <v>362.38094126427995</v>
      </c>
      <c r="J211" s="40">
        <f t="shared" si="34"/>
        <v>-35.453845465439485</v>
      </c>
      <c r="K211" s="37">
        <f t="shared" si="35"/>
        <v>326.92709579884047</v>
      </c>
      <c r="L211" s="37">
        <f t="shared" si="36"/>
        <v>1218687.1054717735</v>
      </c>
      <c r="M211" s="37">
        <f t="shared" si="37"/>
        <v>1099455.8231715006</v>
      </c>
      <c r="N211" s="63"/>
      <c r="O211" s="74"/>
      <c r="P211" s="69"/>
    </row>
    <row r="212" spans="1:16" s="34" customFormat="1" x14ac:dyDescent="0.2">
      <c r="A212" s="33">
        <v>1232</v>
      </c>
      <c r="B212" s="34" t="s">
        <v>706</v>
      </c>
      <c r="C212" s="36">
        <v>3550859</v>
      </c>
      <c r="D212" s="77">
        <v>931</v>
      </c>
      <c r="E212" s="37">
        <f t="shared" si="29"/>
        <v>3814.0268528464017</v>
      </c>
      <c r="F212" s="38">
        <f t="shared" si="30"/>
        <v>1.04578967466409</v>
      </c>
      <c r="G212" s="39">
        <f t="shared" si="31"/>
        <v>-100.19780438626067</v>
      </c>
      <c r="H212" s="39">
        <f t="shared" si="32"/>
        <v>0</v>
      </c>
      <c r="I212" s="68">
        <f t="shared" si="33"/>
        <v>-100.19780438626067</v>
      </c>
      <c r="J212" s="40">
        <f t="shared" si="34"/>
        <v>-35.453845465439485</v>
      </c>
      <c r="K212" s="37">
        <f t="shared" si="35"/>
        <v>-135.65164985170014</v>
      </c>
      <c r="L212" s="37">
        <f t="shared" si="36"/>
        <v>-93284.155883608692</v>
      </c>
      <c r="M212" s="37">
        <f t="shared" si="37"/>
        <v>-126291.68601193283</v>
      </c>
      <c r="N212" s="63"/>
      <c r="O212" s="74"/>
      <c r="P212" s="69"/>
    </row>
    <row r="213" spans="1:16" s="34" customFormat="1" x14ac:dyDescent="0.2">
      <c r="A213" s="33">
        <v>1233</v>
      </c>
      <c r="B213" s="34" t="s">
        <v>707</v>
      </c>
      <c r="C213" s="36">
        <v>3005271</v>
      </c>
      <c r="D213" s="77">
        <v>1117</v>
      </c>
      <c r="E213" s="37">
        <f t="shared" si="29"/>
        <v>2690.4843330349149</v>
      </c>
      <c r="F213" s="38">
        <f t="shared" si="30"/>
        <v>0.73771917290869871</v>
      </c>
      <c r="G213" s="39">
        <f t="shared" si="31"/>
        <v>573.9277075006313</v>
      </c>
      <c r="H213" s="39">
        <f t="shared" si="32"/>
        <v>207.14509478160949</v>
      </c>
      <c r="I213" s="68">
        <f t="shared" si="33"/>
        <v>781.07280228224079</v>
      </c>
      <c r="J213" s="40">
        <f t="shared" si="34"/>
        <v>-35.453845465439485</v>
      </c>
      <c r="K213" s="37">
        <f t="shared" si="35"/>
        <v>745.6189568168013</v>
      </c>
      <c r="L213" s="37">
        <f t="shared" si="36"/>
        <v>872458.3201492629</v>
      </c>
      <c r="M213" s="37">
        <f t="shared" si="37"/>
        <v>832856.37476436701</v>
      </c>
      <c r="N213" s="63"/>
      <c r="O213" s="74"/>
      <c r="P213" s="69"/>
    </row>
    <row r="214" spans="1:16" s="34" customFormat="1" x14ac:dyDescent="0.2">
      <c r="A214" s="33">
        <v>1234</v>
      </c>
      <c r="B214" s="34" t="s">
        <v>708</v>
      </c>
      <c r="C214" s="36">
        <v>2973841</v>
      </c>
      <c r="D214" s="77">
        <v>931</v>
      </c>
      <c r="E214" s="37">
        <f t="shared" si="29"/>
        <v>3194.2438238453278</v>
      </c>
      <c r="F214" s="38">
        <f t="shared" si="30"/>
        <v>0.87584784749063027</v>
      </c>
      <c r="G214" s="39">
        <f t="shared" si="31"/>
        <v>271.67201301438359</v>
      </c>
      <c r="H214" s="39">
        <f t="shared" si="32"/>
        <v>30.829272997964992</v>
      </c>
      <c r="I214" s="68">
        <f t="shared" si="33"/>
        <v>302.5012860123486</v>
      </c>
      <c r="J214" s="40">
        <f t="shared" si="34"/>
        <v>-35.453845465439485</v>
      </c>
      <c r="K214" s="37">
        <f t="shared" si="35"/>
        <v>267.04744054690912</v>
      </c>
      <c r="L214" s="37">
        <f t="shared" si="36"/>
        <v>281628.69727749657</v>
      </c>
      <c r="M214" s="37">
        <f t="shared" si="37"/>
        <v>248621.1671491724</v>
      </c>
      <c r="N214" s="63"/>
      <c r="O214" s="74"/>
      <c r="P214" s="69"/>
    </row>
    <row r="215" spans="1:16" s="34" customFormat="1" x14ac:dyDescent="0.2">
      <c r="A215" s="33">
        <v>1235</v>
      </c>
      <c r="B215" s="34" t="s">
        <v>709</v>
      </c>
      <c r="C215" s="36">
        <v>47755519</v>
      </c>
      <c r="D215" s="77">
        <v>14577</v>
      </c>
      <c r="E215" s="37">
        <f t="shared" si="29"/>
        <v>3276.0869177471359</v>
      </c>
      <c r="F215" s="38">
        <f t="shared" si="30"/>
        <v>0.89828887002333702</v>
      </c>
      <c r="G215" s="39">
        <f t="shared" si="31"/>
        <v>222.56615667329879</v>
      </c>
      <c r="H215" s="39">
        <f t="shared" si="32"/>
        <v>2.1841901323321733</v>
      </c>
      <c r="I215" s="68">
        <f t="shared" si="33"/>
        <v>224.75034680563095</v>
      </c>
      <c r="J215" s="40">
        <f t="shared" si="34"/>
        <v>-35.453845465439485</v>
      </c>
      <c r="K215" s="37">
        <f t="shared" si="35"/>
        <v>189.29650134019147</v>
      </c>
      <c r="L215" s="37">
        <f t="shared" si="36"/>
        <v>3276185.8053856823</v>
      </c>
      <c r="M215" s="37">
        <f t="shared" si="37"/>
        <v>2759375.100035971</v>
      </c>
      <c r="N215" s="63"/>
      <c r="O215" s="74"/>
      <c r="P215" s="69"/>
    </row>
    <row r="216" spans="1:16" s="34" customFormat="1" x14ac:dyDescent="0.2">
      <c r="A216" s="33">
        <v>1238</v>
      </c>
      <c r="B216" s="34" t="s">
        <v>710</v>
      </c>
      <c r="C216" s="36">
        <v>26600537</v>
      </c>
      <c r="D216" s="77">
        <v>8455</v>
      </c>
      <c r="E216" s="37">
        <f t="shared" si="29"/>
        <v>3146.1309284447075</v>
      </c>
      <c r="F216" s="38">
        <f t="shared" si="30"/>
        <v>0.86265549956822085</v>
      </c>
      <c r="G216" s="39">
        <f t="shared" si="31"/>
        <v>300.5397502547558</v>
      </c>
      <c r="H216" s="39">
        <f t="shared" si="32"/>
        <v>47.668786388182113</v>
      </c>
      <c r="I216" s="68">
        <f t="shared" si="33"/>
        <v>348.20853664293793</v>
      </c>
      <c r="J216" s="40">
        <f t="shared" si="34"/>
        <v>-35.453845465439485</v>
      </c>
      <c r="K216" s="37">
        <f t="shared" si="35"/>
        <v>312.75469117749844</v>
      </c>
      <c r="L216" s="37">
        <f t="shared" si="36"/>
        <v>2944103.1773160403</v>
      </c>
      <c r="M216" s="37">
        <f t="shared" si="37"/>
        <v>2644340.9139057496</v>
      </c>
      <c r="N216" s="63"/>
      <c r="O216" s="74"/>
      <c r="P216" s="69"/>
    </row>
    <row r="217" spans="1:16" s="34" customFormat="1" x14ac:dyDescent="0.2">
      <c r="A217" s="33">
        <v>1241</v>
      </c>
      <c r="B217" s="34" t="s">
        <v>711</v>
      </c>
      <c r="C217" s="36">
        <v>14347684</v>
      </c>
      <c r="D217" s="77">
        <v>3920</v>
      </c>
      <c r="E217" s="37">
        <f t="shared" si="29"/>
        <v>3660.123469387755</v>
      </c>
      <c r="F217" s="38">
        <f t="shared" si="30"/>
        <v>1.0035900322581106</v>
      </c>
      <c r="G217" s="39">
        <f t="shared" si="31"/>
        <v>-7.8557743110726728</v>
      </c>
      <c r="H217" s="39">
        <f t="shared" si="32"/>
        <v>0</v>
      </c>
      <c r="I217" s="68">
        <f t="shared" si="33"/>
        <v>-7.8557743110726728</v>
      </c>
      <c r="J217" s="40">
        <f t="shared" si="34"/>
        <v>-35.453845465439485</v>
      </c>
      <c r="K217" s="37">
        <f t="shared" si="35"/>
        <v>-43.309619776512157</v>
      </c>
      <c r="L217" s="37">
        <f t="shared" si="36"/>
        <v>-30794.635299404876</v>
      </c>
      <c r="M217" s="37">
        <f t="shared" si="37"/>
        <v>-169773.70952392765</v>
      </c>
      <c r="N217" s="63"/>
      <c r="O217" s="74"/>
      <c r="P217" s="69"/>
    </row>
    <row r="218" spans="1:16" s="34" customFormat="1" x14ac:dyDescent="0.2">
      <c r="A218" s="33">
        <v>1242</v>
      </c>
      <c r="B218" s="34" t="s">
        <v>712</v>
      </c>
      <c r="C218" s="36">
        <v>7984448</v>
      </c>
      <c r="D218" s="77">
        <v>2463</v>
      </c>
      <c r="E218" s="37">
        <f t="shared" si="29"/>
        <v>3241.7572066585467</v>
      </c>
      <c r="F218" s="38">
        <f t="shared" si="30"/>
        <v>0.88887581165332197</v>
      </c>
      <c r="G218" s="39">
        <f t="shared" si="31"/>
        <v>243.1639833264523</v>
      </c>
      <c r="H218" s="39">
        <f t="shared" si="32"/>
        <v>14.19958901333839</v>
      </c>
      <c r="I218" s="68">
        <f t="shared" si="33"/>
        <v>257.36357233979066</v>
      </c>
      <c r="J218" s="40">
        <f t="shared" si="34"/>
        <v>-35.453845465439485</v>
      </c>
      <c r="K218" s="37">
        <f t="shared" si="35"/>
        <v>221.90972687435118</v>
      </c>
      <c r="L218" s="37">
        <f t="shared" si="36"/>
        <v>633886.47867290443</v>
      </c>
      <c r="M218" s="37">
        <f t="shared" si="37"/>
        <v>546563.65729152691</v>
      </c>
      <c r="N218" s="63"/>
      <c r="O218" s="74"/>
      <c r="P218" s="69"/>
    </row>
    <row r="219" spans="1:16" s="34" customFormat="1" x14ac:dyDescent="0.2">
      <c r="A219" s="33">
        <v>1243</v>
      </c>
      <c r="B219" s="34" t="s">
        <v>565</v>
      </c>
      <c r="C219" s="36">
        <v>72508038</v>
      </c>
      <c r="D219" s="77">
        <v>20573</v>
      </c>
      <c r="E219" s="37">
        <f t="shared" si="29"/>
        <v>3524.4270645992319</v>
      </c>
      <c r="F219" s="38">
        <f t="shared" si="30"/>
        <v>0.96638266469304768</v>
      </c>
      <c r="G219" s="39">
        <f t="shared" si="31"/>
        <v>73.562068562041162</v>
      </c>
      <c r="H219" s="39">
        <f t="shared" si="32"/>
        <v>0</v>
      </c>
      <c r="I219" s="68">
        <f t="shared" si="33"/>
        <v>73.562068562041162</v>
      </c>
      <c r="J219" s="40">
        <f t="shared" si="34"/>
        <v>-35.453845465439485</v>
      </c>
      <c r="K219" s="37">
        <f t="shared" si="35"/>
        <v>38.108223096601677</v>
      </c>
      <c r="L219" s="37">
        <f t="shared" si="36"/>
        <v>1513392.4365268729</v>
      </c>
      <c r="M219" s="37">
        <f t="shared" si="37"/>
        <v>784000.47376638628</v>
      </c>
      <c r="N219" s="63"/>
      <c r="O219" s="74"/>
      <c r="P219" s="69"/>
    </row>
    <row r="220" spans="1:16" s="34" customFormat="1" x14ac:dyDescent="0.2">
      <c r="A220" s="33">
        <v>1244</v>
      </c>
      <c r="B220" s="34" t="s">
        <v>713</v>
      </c>
      <c r="C220" s="36">
        <v>34229524</v>
      </c>
      <c r="D220" s="77">
        <v>5189</v>
      </c>
      <c r="E220" s="37">
        <f t="shared" si="29"/>
        <v>6596.5550202351124</v>
      </c>
      <c r="F220" s="38">
        <f t="shared" si="30"/>
        <v>1.8087468690386979</v>
      </c>
      <c r="G220" s="39">
        <f t="shared" si="31"/>
        <v>-1769.714704819487</v>
      </c>
      <c r="H220" s="39">
        <f t="shared" si="32"/>
        <v>0</v>
      </c>
      <c r="I220" s="68">
        <f t="shared" si="33"/>
        <v>-1769.714704819487</v>
      </c>
      <c r="J220" s="40">
        <f t="shared" si="34"/>
        <v>-35.453845465439485</v>
      </c>
      <c r="K220" s="37">
        <f t="shared" si="35"/>
        <v>-1805.1685502849264</v>
      </c>
      <c r="L220" s="37">
        <f t="shared" si="36"/>
        <v>-9183049.6033083182</v>
      </c>
      <c r="M220" s="37">
        <f t="shared" si="37"/>
        <v>-9367019.6074284837</v>
      </c>
      <c r="N220" s="63"/>
      <c r="O220" s="74"/>
      <c r="P220" s="69"/>
    </row>
    <row r="221" spans="1:16" s="34" customFormat="1" x14ac:dyDescent="0.2">
      <c r="A221" s="33">
        <v>1245</v>
      </c>
      <c r="B221" s="34" t="s">
        <v>714</v>
      </c>
      <c r="C221" s="36">
        <v>24125231</v>
      </c>
      <c r="D221" s="77">
        <v>7085</v>
      </c>
      <c r="E221" s="37">
        <f t="shared" si="29"/>
        <v>3405.1137614678901</v>
      </c>
      <c r="F221" s="38">
        <f t="shared" si="30"/>
        <v>0.93366747277673923</v>
      </c>
      <c r="G221" s="39">
        <f t="shared" si="31"/>
        <v>145.15005044084629</v>
      </c>
      <c r="H221" s="39">
        <f t="shared" si="32"/>
        <v>0</v>
      </c>
      <c r="I221" s="68">
        <f t="shared" si="33"/>
        <v>145.15005044084629</v>
      </c>
      <c r="J221" s="40">
        <f t="shared" si="34"/>
        <v>-35.453845465439485</v>
      </c>
      <c r="K221" s="37">
        <f t="shared" si="35"/>
        <v>109.6962049754068</v>
      </c>
      <c r="L221" s="37">
        <f t="shared" si="36"/>
        <v>1028388.1073733959</v>
      </c>
      <c r="M221" s="37">
        <f t="shared" si="37"/>
        <v>777197.61225075717</v>
      </c>
      <c r="N221" s="63"/>
      <c r="O221" s="74"/>
      <c r="P221" s="69"/>
    </row>
    <row r="222" spans="1:16" s="34" customFormat="1" x14ac:dyDescent="0.2">
      <c r="A222" s="33">
        <v>1246</v>
      </c>
      <c r="B222" s="34" t="s">
        <v>715</v>
      </c>
      <c r="C222" s="36">
        <v>91903641</v>
      </c>
      <c r="D222" s="77">
        <v>25725</v>
      </c>
      <c r="E222" s="37">
        <f t="shared" si="29"/>
        <v>3572.5419241982509</v>
      </c>
      <c r="F222" s="38">
        <f t="shared" si="30"/>
        <v>0.97957555119016659</v>
      </c>
      <c r="G222" s="39">
        <f t="shared" si="31"/>
        <v>44.693152802629811</v>
      </c>
      <c r="H222" s="39">
        <f t="shared" si="32"/>
        <v>0</v>
      </c>
      <c r="I222" s="68">
        <f t="shared" si="33"/>
        <v>44.693152802629811</v>
      </c>
      <c r="J222" s="40">
        <f t="shared" si="34"/>
        <v>-35.453845465439485</v>
      </c>
      <c r="K222" s="37">
        <f t="shared" si="35"/>
        <v>9.2393073371903256</v>
      </c>
      <c r="L222" s="37">
        <f t="shared" si="36"/>
        <v>1149731.3558476518</v>
      </c>
      <c r="M222" s="37">
        <f t="shared" si="37"/>
        <v>237681.18124922112</v>
      </c>
      <c r="N222" s="63"/>
      <c r="O222" s="74"/>
      <c r="P222" s="69"/>
    </row>
    <row r="223" spans="1:16" s="34" customFormat="1" x14ac:dyDescent="0.2">
      <c r="A223" s="33">
        <v>1247</v>
      </c>
      <c r="B223" s="34" t="s">
        <v>716</v>
      </c>
      <c r="C223" s="36">
        <v>94769464</v>
      </c>
      <c r="D223" s="77">
        <v>29071</v>
      </c>
      <c r="E223" s="37">
        <f t="shared" si="29"/>
        <v>3259.9313405111625</v>
      </c>
      <c r="F223" s="38">
        <f t="shared" si="30"/>
        <v>0.89385908058726882</v>
      </c>
      <c r="G223" s="39">
        <f t="shared" si="31"/>
        <v>232.25950301488282</v>
      </c>
      <c r="H223" s="39">
        <f t="shared" si="32"/>
        <v>7.8386421649228621</v>
      </c>
      <c r="I223" s="68">
        <f t="shared" si="33"/>
        <v>240.0981451798057</v>
      </c>
      <c r="J223" s="40">
        <f t="shared" si="34"/>
        <v>-35.453845465439485</v>
      </c>
      <c r="K223" s="37">
        <f t="shared" si="35"/>
        <v>204.64429971436621</v>
      </c>
      <c r="L223" s="37">
        <f t="shared" si="36"/>
        <v>6979893.1785221314</v>
      </c>
      <c r="M223" s="37">
        <f t="shared" si="37"/>
        <v>5949214.4369963398</v>
      </c>
      <c r="N223" s="63"/>
      <c r="O223" s="74"/>
      <c r="P223" s="69"/>
    </row>
    <row r="224" spans="1:16" s="34" customFormat="1" x14ac:dyDescent="0.2">
      <c r="A224" s="33">
        <v>1251</v>
      </c>
      <c r="B224" s="34" t="s">
        <v>717</v>
      </c>
      <c r="C224" s="36">
        <v>11580542</v>
      </c>
      <c r="D224" s="77">
        <v>4127</v>
      </c>
      <c r="E224" s="37">
        <f t="shared" si="29"/>
        <v>2806.0436152168645</v>
      </c>
      <c r="F224" s="38">
        <f t="shared" si="30"/>
        <v>0.76940502850965919</v>
      </c>
      <c r="G224" s="39">
        <f t="shared" si="31"/>
        <v>504.59213819146157</v>
      </c>
      <c r="H224" s="39">
        <f t="shared" si="32"/>
        <v>166.69934601792716</v>
      </c>
      <c r="I224" s="68">
        <f t="shared" si="33"/>
        <v>671.29148420938873</v>
      </c>
      <c r="J224" s="40">
        <f t="shared" si="34"/>
        <v>-35.453845465439485</v>
      </c>
      <c r="K224" s="37">
        <f t="shared" si="35"/>
        <v>635.83763874394924</v>
      </c>
      <c r="L224" s="37">
        <f t="shared" si="36"/>
        <v>2770419.9553321474</v>
      </c>
      <c r="M224" s="37">
        <f t="shared" si="37"/>
        <v>2624101.9350962783</v>
      </c>
      <c r="N224" s="63"/>
      <c r="O224" s="74"/>
      <c r="P224" s="69"/>
    </row>
    <row r="225" spans="1:16" s="34" customFormat="1" x14ac:dyDescent="0.2">
      <c r="A225" s="33">
        <v>1252</v>
      </c>
      <c r="B225" s="34" t="s">
        <v>718</v>
      </c>
      <c r="C225" s="36">
        <v>1144762</v>
      </c>
      <c r="D225" s="77">
        <v>380</v>
      </c>
      <c r="E225" s="37">
        <f t="shared" si="29"/>
        <v>3012.5315789473684</v>
      </c>
      <c r="F225" s="38">
        <f t="shared" si="30"/>
        <v>0.82602313549823903</v>
      </c>
      <c r="G225" s="39">
        <f t="shared" si="31"/>
        <v>380.69935995315927</v>
      </c>
      <c r="H225" s="39">
        <f t="shared" si="32"/>
        <v>94.428558712250776</v>
      </c>
      <c r="I225" s="68">
        <f t="shared" si="33"/>
        <v>475.12791866541005</v>
      </c>
      <c r="J225" s="40">
        <f t="shared" si="34"/>
        <v>-35.453845465439485</v>
      </c>
      <c r="K225" s="37">
        <f t="shared" si="35"/>
        <v>439.67407319997056</v>
      </c>
      <c r="L225" s="37">
        <f t="shared" si="36"/>
        <v>180548.60909285583</v>
      </c>
      <c r="M225" s="37">
        <f t="shared" si="37"/>
        <v>167076.14781598881</v>
      </c>
      <c r="N225" s="63"/>
      <c r="O225" s="74"/>
      <c r="P225" s="69"/>
    </row>
    <row r="226" spans="1:16" s="34" customFormat="1" x14ac:dyDescent="0.2">
      <c r="A226" s="33">
        <v>1253</v>
      </c>
      <c r="B226" s="34" t="s">
        <v>719</v>
      </c>
      <c r="C226" s="36">
        <v>24498914</v>
      </c>
      <c r="D226" s="77">
        <v>8125</v>
      </c>
      <c r="E226" s="37">
        <f t="shared" si="29"/>
        <v>3015.2509538461541</v>
      </c>
      <c r="F226" s="38">
        <f t="shared" si="30"/>
        <v>0.82676877633938006</v>
      </c>
      <c r="G226" s="39">
        <f t="shared" si="31"/>
        <v>379.0677350138879</v>
      </c>
      <c r="H226" s="39">
        <f t="shared" si="32"/>
        <v>93.476777497675812</v>
      </c>
      <c r="I226" s="68">
        <f t="shared" si="33"/>
        <v>472.54451251156371</v>
      </c>
      <c r="J226" s="40">
        <f t="shared" si="34"/>
        <v>-35.453845465439485</v>
      </c>
      <c r="K226" s="37">
        <f t="shared" si="35"/>
        <v>437.09066704612422</v>
      </c>
      <c r="L226" s="37">
        <f t="shared" si="36"/>
        <v>3839424.1641564551</v>
      </c>
      <c r="M226" s="37">
        <f t="shared" si="37"/>
        <v>3551361.6697497591</v>
      </c>
      <c r="N226" s="63"/>
      <c r="O226" s="74"/>
      <c r="P226" s="69"/>
    </row>
    <row r="227" spans="1:16" s="34" customFormat="1" x14ac:dyDescent="0.2">
      <c r="A227" s="33">
        <v>1256</v>
      </c>
      <c r="B227" s="34" t="s">
        <v>720</v>
      </c>
      <c r="C227" s="36">
        <v>25512731</v>
      </c>
      <c r="D227" s="77">
        <v>8079</v>
      </c>
      <c r="E227" s="37">
        <f t="shared" si="29"/>
        <v>3157.9070429508602</v>
      </c>
      <c r="F227" s="38">
        <f t="shared" si="30"/>
        <v>0.86588445925658952</v>
      </c>
      <c r="G227" s="39">
        <f t="shared" si="31"/>
        <v>293.47408155106422</v>
      </c>
      <c r="H227" s="39">
        <f t="shared" si="32"/>
        <v>43.547146311028676</v>
      </c>
      <c r="I227" s="68">
        <f t="shared" si="33"/>
        <v>337.02122786209287</v>
      </c>
      <c r="J227" s="40">
        <f t="shared" si="34"/>
        <v>-35.453845465439485</v>
      </c>
      <c r="K227" s="37">
        <f t="shared" si="35"/>
        <v>301.56738239665339</v>
      </c>
      <c r="L227" s="37">
        <f t="shared" si="36"/>
        <v>2722794.4998978483</v>
      </c>
      <c r="M227" s="37">
        <f t="shared" si="37"/>
        <v>2436362.8823825628</v>
      </c>
      <c r="N227" s="63"/>
      <c r="O227" s="74"/>
      <c r="P227" s="69"/>
    </row>
    <row r="228" spans="1:16" s="34" customFormat="1" x14ac:dyDescent="0.2">
      <c r="A228" s="33">
        <v>1259</v>
      </c>
      <c r="B228" s="34" t="s">
        <v>721</v>
      </c>
      <c r="C228" s="36">
        <v>15912879</v>
      </c>
      <c r="D228" s="77">
        <v>4877</v>
      </c>
      <c r="E228" s="37">
        <f t="shared" si="29"/>
        <v>3262.8417059667827</v>
      </c>
      <c r="F228" s="38">
        <f t="shared" si="30"/>
        <v>0.89465709021342421</v>
      </c>
      <c r="G228" s="39">
        <f t="shared" si="31"/>
        <v>230.51328374151069</v>
      </c>
      <c r="H228" s="39">
        <f t="shared" si="32"/>
        <v>6.8200142554557939</v>
      </c>
      <c r="I228" s="68">
        <f t="shared" si="33"/>
        <v>237.33329799696648</v>
      </c>
      <c r="J228" s="40">
        <f t="shared" si="34"/>
        <v>-35.453845465439485</v>
      </c>
      <c r="K228" s="37">
        <f t="shared" si="35"/>
        <v>201.87945253152699</v>
      </c>
      <c r="L228" s="37">
        <f t="shared" si="36"/>
        <v>1157474.4943312055</v>
      </c>
      <c r="M228" s="37">
        <f t="shared" si="37"/>
        <v>984566.0899962571</v>
      </c>
      <c r="N228" s="63"/>
      <c r="O228" s="74"/>
      <c r="P228" s="69"/>
    </row>
    <row r="229" spans="1:16" s="34" customFormat="1" x14ac:dyDescent="0.2">
      <c r="A229" s="33">
        <v>1260</v>
      </c>
      <c r="B229" s="34" t="s">
        <v>722</v>
      </c>
      <c r="C229" s="36">
        <v>15677400</v>
      </c>
      <c r="D229" s="77">
        <v>5129</v>
      </c>
      <c r="E229" s="37">
        <f t="shared" si="29"/>
        <v>3056.6192240202768</v>
      </c>
      <c r="F229" s="38">
        <f t="shared" si="30"/>
        <v>0.83811177718231467</v>
      </c>
      <c r="G229" s="39">
        <f t="shared" si="31"/>
        <v>354.24677290941423</v>
      </c>
      <c r="H229" s="39">
        <f t="shared" si="32"/>
        <v>78.997882936732864</v>
      </c>
      <c r="I229" s="68">
        <f t="shared" si="33"/>
        <v>433.24465584614711</v>
      </c>
      <c r="J229" s="40">
        <f t="shared" si="34"/>
        <v>-35.453845465439485</v>
      </c>
      <c r="K229" s="37">
        <f t="shared" si="35"/>
        <v>397.79081038070763</v>
      </c>
      <c r="L229" s="37">
        <f t="shared" si="36"/>
        <v>2222111.8398348885</v>
      </c>
      <c r="M229" s="37">
        <f t="shared" si="37"/>
        <v>2040269.0664426493</v>
      </c>
      <c r="N229" s="63"/>
      <c r="O229" s="74"/>
      <c r="P229" s="69"/>
    </row>
    <row r="230" spans="1:16" s="34" customFormat="1" x14ac:dyDescent="0.2">
      <c r="A230" s="33">
        <v>1263</v>
      </c>
      <c r="B230" s="34" t="s">
        <v>723</v>
      </c>
      <c r="C230" s="36">
        <v>53920895</v>
      </c>
      <c r="D230" s="77">
        <v>15789</v>
      </c>
      <c r="E230" s="37">
        <f t="shared" si="29"/>
        <v>3415.0924694407499</v>
      </c>
      <c r="F230" s="38">
        <f t="shared" si="30"/>
        <v>0.93640359136403162</v>
      </c>
      <c r="G230" s="39">
        <f t="shared" si="31"/>
        <v>139.16282565713036</v>
      </c>
      <c r="H230" s="39">
        <f t="shared" si="32"/>
        <v>0</v>
      </c>
      <c r="I230" s="68">
        <f t="shared" si="33"/>
        <v>139.16282565713036</v>
      </c>
      <c r="J230" s="40">
        <f t="shared" si="34"/>
        <v>-35.453845465439485</v>
      </c>
      <c r="K230" s="37">
        <f t="shared" si="35"/>
        <v>103.70898019169087</v>
      </c>
      <c r="L230" s="37">
        <f t="shared" si="36"/>
        <v>2197241.854300431</v>
      </c>
      <c r="M230" s="37">
        <f t="shared" si="37"/>
        <v>1637461.0882466072</v>
      </c>
      <c r="N230" s="63"/>
      <c r="O230" s="74"/>
      <c r="P230" s="69"/>
    </row>
    <row r="231" spans="1:16" s="34" customFormat="1" x14ac:dyDescent="0.2">
      <c r="A231" s="33">
        <v>1264</v>
      </c>
      <c r="B231" s="34" t="s">
        <v>724</v>
      </c>
      <c r="C231" s="36">
        <v>10940975</v>
      </c>
      <c r="D231" s="77">
        <v>2902</v>
      </c>
      <c r="E231" s="37">
        <f t="shared" si="29"/>
        <v>3770.1498966230188</v>
      </c>
      <c r="F231" s="38">
        <f t="shared" si="30"/>
        <v>1.0337588029517271</v>
      </c>
      <c r="G231" s="39">
        <f t="shared" si="31"/>
        <v>-73.871630652230934</v>
      </c>
      <c r="H231" s="39">
        <f t="shared" si="32"/>
        <v>0</v>
      </c>
      <c r="I231" s="68">
        <f t="shared" si="33"/>
        <v>-73.871630652230934</v>
      </c>
      <c r="J231" s="40">
        <f t="shared" si="34"/>
        <v>-35.453845465439485</v>
      </c>
      <c r="K231" s="37">
        <f t="shared" si="35"/>
        <v>-109.32547611767042</v>
      </c>
      <c r="L231" s="37">
        <f t="shared" si="36"/>
        <v>-214375.47215277416</v>
      </c>
      <c r="M231" s="37">
        <f t="shared" si="37"/>
        <v>-317262.53169347957</v>
      </c>
      <c r="N231" s="63"/>
      <c r="O231" s="74"/>
      <c r="P231" s="69"/>
    </row>
    <row r="232" spans="1:16" s="34" customFormat="1" x14ac:dyDescent="0.2">
      <c r="A232" s="33">
        <v>1265</v>
      </c>
      <c r="B232" s="34" t="s">
        <v>725</v>
      </c>
      <c r="C232" s="36">
        <v>1987822</v>
      </c>
      <c r="D232" s="77">
        <v>561</v>
      </c>
      <c r="E232" s="37">
        <f t="shared" si="29"/>
        <v>3543.354723707665</v>
      </c>
      <c r="F232" s="38">
        <f t="shared" si="30"/>
        <v>0.97157254699458118</v>
      </c>
      <c r="G232" s="39">
        <f t="shared" si="31"/>
        <v>62.205473096981308</v>
      </c>
      <c r="H232" s="39">
        <f t="shared" si="32"/>
        <v>0</v>
      </c>
      <c r="I232" s="68">
        <f t="shared" si="33"/>
        <v>62.205473096981308</v>
      </c>
      <c r="J232" s="40">
        <f t="shared" si="34"/>
        <v>-35.453845465439485</v>
      </c>
      <c r="K232" s="37">
        <f t="shared" si="35"/>
        <v>26.751627631541822</v>
      </c>
      <c r="L232" s="37">
        <f t="shared" si="36"/>
        <v>34897.270407406511</v>
      </c>
      <c r="M232" s="37">
        <f t="shared" si="37"/>
        <v>15007.663101294962</v>
      </c>
      <c r="N232" s="63"/>
      <c r="O232" s="74"/>
      <c r="P232" s="69"/>
    </row>
    <row r="233" spans="1:16" s="34" customFormat="1" x14ac:dyDescent="0.2">
      <c r="A233" s="33">
        <v>1266</v>
      </c>
      <c r="B233" s="34" t="s">
        <v>726</v>
      </c>
      <c r="C233" s="36">
        <v>5746255</v>
      </c>
      <c r="D233" s="77">
        <v>1730</v>
      </c>
      <c r="E233" s="37">
        <f t="shared" si="29"/>
        <v>3321.534682080925</v>
      </c>
      <c r="F233" s="38">
        <f t="shared" si="30"/>
        <v>0.91075045052882631</v>
      </c>
      <c r="G233" s="39">
        <f t="shared" si="31"/>
        <v>195.29749807302531</v>
      </c>
      <c r="H233" s="39">
        <f t="shared" si="32"/>
        <v>0</v>
      </c>
      <c r="I233" s="68">
        <f t="shared" si="33"/>
        <v>195.29749807302531</v>
      </c>
      <c r="J233" s="40">
        <f t="shared" si="34"/>
        <v>-35.453845465439485</v>
      </c>
      <c r="K233" s="37">
        <f t="shared" si="35"/>
        <v>159.84365260758582</v>
      </c>
      <c r="L233" s="37">
        <f t="shared" si="36"/>
        <v>337864.6716663338</v>
      </c>
      <c r="M233" s="37">
        <f t="shared" si="37"/>
        <v>276529.51901112346</v>
      </c>
      <c r="N233" s="63"/>
      <c r="O233" s="74"/>
      <c r="P233" s="69"/>
    </row>
    <row r="234" spans="1:16" s="34" customFormat="1" x14ac:dyDescent="0.2">
      <c r="A234" s="33">
        <v>1401</v>
      </c>
      <c r="B234" s="34" t="s">
        <v>727</v>
      </c>
      <c r="C234" s="36">
        <v>45686280</v>
      </c>
      <c r="D234" s="77">
        <v>11988</v>
      </c>
      <c r="E234" s="37">
        <f t="shared" si="29"/>
        <v>3811.001001001001</v>
      </c>
      <c r="F234" s="38">
        <f t="shared" si="30"/>
        <v>1.044959999169115</v>
      </c>
      <c r="G234" s="39">
        <f t="shared" si="31"/>
        <v>-98.38229327902026</v>
      </c>
      <c r="H234" s="39">
        <f t="shared" si="32"/>
        <v>0</v>
      </c>
      <c r="I234" s="68">
        <f t="shared" si="33"/>
        <v>-98.38229327902026</v>
      </c>
      <c r="J234" s="40">
        <f t="shared" si="34"/>
        <v>-35.453845465439485</v>
      </c>
      <c r="K234" s="37">
        <f t="shared" si="35"/>
        <v>-133.83613874445973</v>
      </c>
      <c r="L234" s="37">
        <f t="shared" si="36"/>
        <v>-1179406.9318288949</v>
      </c>
      <c r="M234" s="37">
        <f t="shared" si="37"/>
        <v>-1604427.6312685832</v>
      </c>
      <c r="N234" s="63"/>
      <c r="O234" s="74"/>
      <c r="P234" s="69"/>
    </row>
    <row r="235" spans="1:16" s="34" customFormat="1" x14ac:dyDescent="0.2">
      <c r="A235" s="33">
        <v>1411</v>
      </c>
      <c r="B235" s="34" t="s">
        <v>728</v>
      </c>
      <c r="C235" s="36">
        <v>8873844</v>
      </c>
      <c r="D235" s="77">
        <v>2345</v>
      </c>
      <c r="E235" s="37">
        <f t="shared" si="29"/>
        <v>3784.1552238805971</v>
      </c>
      <c r="F235" s="38">
        <f t="shared" si="30"/>
        <v>1.0375990031394462</v>
      </c>
      <c r="G235" s="39">
        <f t="shared" si="31"/>
        <v>-82.274827006777926</v>
      </c>
      <c r="H235" s="39">
        <f t="shared" si="32"/>
        <v>0</v>
      </c>
      <c r="I235" s="68">
        <f t="shared" si="33"/>
        <v>-82.274827006777926</v>
      </c>
      <c r="J235" s="40">
        <f t="shared" si="34"/>
        <v>-35.453845465439485</v>
      </c>
      <c r="K235" s="37">
        <f t="shared" si="35"/>
        <v>-117.72867247221741</v>
      </c>
      <c r="L235" s="37">
        <f t="shared" si="36"/>
        <v>-192934.46933089424</v>
      </c>
      <c r="M235" s="37">
        <f t="shared" si="37"/>
        <v>-276073.73694734985</v>
      </c>
      <c r="N235" s="63"/>
      <c r="O235" s="74"/>
      <c r="P235" s="69"/>
    </row>
    <row r="236" spans="1:16" s="34" customFormat="1" x14ac:dyDescent="0.2">
      <c r="A236" s="33">
        <v>1412</v>
      </c>
      <c r="B236" s="34" t="s">
        <v>729</v>
      </c>
      <c r="C236" s="36">
        <v>2568899</v>
      </c>
      <c r="D236" s="77">
        <v>807</v>
      </c>
      <c r="E236" s="37">
        <f t="shared" si="29"/>
        <v>3183.2701363073111</v>
      </c>
      <c r="F236" s="38">
        <f t="shared" si="30"/>
        <v>0.87283890980795953</v>
      </c>
      <c r="G236" s="39">
        <f t="shared" si="31"/>
        <v>278.25622553719364</v>
      </c>
      <c r="H236" s="39">
        <f t="shared" si="32"/>
        <v>34.670063636270854</v>
      </c>
      <c r="I236" s="68">
        <f t="shared" si="33"/>
        <v>312.92628917346451</v>
      </c>
      <c r="J236" s="40">
        <f t="shared" si="34"/>
        <v>-35.453845465439485</v>
      </c>
      <c r="K236" s="37">
        <f t="shared" si="35"/>
        <v>277.47244370802503</v>
      </c>
      <c r="L236" s="37">
        <f t="shared" si="36"/>
        <v>252531.51536298587</v>
      </c>
      <c r="M236" s="37">
        <f t="shared" si="37"/>
        <v>223920.26207237621</v>
      </c>
      <c r="N236" s="63"/>
      <c r="O236" s="74"/>
      <c r="P236" s="69"/>
    </row>
    <row r="237" spans="1:16" s="34" customFormat="1" x14ac:dyDescent="0.2">
      <c r="A237" s="33">
        <v>1413</v>
      </c>
      <c r="B237" s="34" t="s">
        <v>730</v>
      </c>
      <c r="C237" s="36">
        <v>4869766</v>
      </c>
      <c r="D237" s="77">
        <v>1378</v>
      </c>
      <c r="E237" s="37">
        <f t="shared" si="29"/>
        <v>3533.9375907111757</v>
      </c>
      <c r="F237" s="38">
        <f t="shared" si="30"/>
        <v>0.96899040983806983</v>
      </c>
      <c r="G237" s="39">
        <f t="shared" si="31"/>
        <v>67.855752894874868</v>
      </c>
      <c r="H237" s="39">
        <f t="shared" si="32"/>
        <v>0</v>
      </c>
      <c r="I237" s="68">
        <f t="shared" si="33"/>
        <v>67.855752894874868</v>
      </c>
      <c r="J237" s="40">
        <f t="shared" si="34"/>
        <v>-35.453845465439485</v>
      </c>
      <c r="K237" s="37">
        <f t="shared" si="35"/>
        <v>32.401907429435383</v>
      </c>
      <c r="L237" s="37">
        <f t="shared" si="36"/>
        <v>93505.227489137571</v>
      </c>
      <c r="M237" s="37">
        <f t="shared" si="37"/>
        <v>44649.828437761957</v>
      </c>
      <c r="N237" s="63"/>
      <c r="O237" s="74"/>
      <c r="P237" s="69"/>
    </row>
    <row r="238" spans="1:16" s="34" customFormat="1" x14ac:dyDescent="0.2">
      <c r="A238" s="33">
        <v>1416</v>
      </c>
      <c r="B238" s="34" t="s">
        <v>731</v>
      </c>
      <c r="C238" s="36">
        <v>13243057</v>
      </c>
      <c r="D238" s="77">
        <v>4154</v>
      </c>
      <c r="E238" s="37">
        <f t="shared" si="29"/>
        <v>3188.0252768415985</v>
      </c>
      <c r="F238" s="38">
        <f t="shared" si="30"/>
        <v>0.87414274878555431</v>
      </c>
      <c r="G238" s="39">
        <f t="shared" si="31"/>
        <v>275.40314121662124</v>
      </c>
      <c r="H238" s="39">
        <f t="shared" si="32"/>
        <v>33.005764449270259</v>
      </c>
      <c r="I238" s="68">
        <f t="shared" si="33"/>
        <v>308.4089056658915</v>
      </c>
      <c r="J238" s="40">
        <f t="shared" si="34"/>
        <v>-35.453845465439485</v>
      </c>
      <c r="K238" s="37">
        <f t="shared" si="35"/>
        <v>272.95506020045201</v>
      </c>
      <c r="L238" s="37">
        <f t="shared" si="36"/>
        <v>1281130.5941361133</v>
      </c>
      <c r="M238" s="37">
        <f t="shared" si="37"/>
        <v>1133855.3200726777</v>
      </c>
      <c r="N238" s="63"/>
      <c r="O238" s="74"/>
      <c r="P238" s="69"/>
    </row>
    <row r="239" spans="1:16" s="34" customFormat="1" x14ac:dyDescent="0.2">
      <c r="A239" s="33">
        <v>1417</v>
      </c>
      <c r="B239" s="34" t="s">
        <v>732</v>
      </c>
      <c r="C239" s="36">
        <v>8930431</v>
      </c>
      <c r="D239" s="77">
        <v>2674</v>
      </c>
      <c r="E239" s="37">
        <f t="shared" si="29"/>
        <v>3339.7273747195213</v>
      </c>
      <c r="F239" s="38">
        <f t="shared" si="30"/>
        <v>0.91573880820165776</v>
      </c>
      <c r="G239" s="39">
        <f t="shared" si="31"/>
        <v>184.38188248986754</v>
      </c>
      <c r="H239" s="39">
        <f t="shared" si="32"/>
        <v>0</v>
      </c>
      <c r="I239" s="68">
        <f t="shared" si="33"/>
        <v>184.38188248986754</v>
      </c>
      <c r="J239" s="40">
        <f t="shared" si="34"/>
        <v>-35.453845465439485</v>
      </c>
      <c r="K239" s="37">
        <f t="shared" si="35"/>
        <v>148.92803702442805</v>
      </c>
      <c r="L239" s="37">
        <f t="shared" si="36"/>
        <v>493037.1537779058</v>
      </c>
      <c r="M239" s="37">
        <f t="shared" si="37"/>
        <v>398233.57100332063</v>
      </c>
      <c r="N239" s="63"/>
      <c r="O239" s="74"/>
      <c r="P239" s="69"/>
    </row>
    <row r="240" spans="1:16" s="34" customFormat="1" x14ac:dyDescent="0.2">
      <c r="A240" s="33">
        <v>1418</v>
      </c>
      <c r="B240" s="34" t="s">
        <v>733</v>
      </c>
      <c r="C240" s="36">
        <v>3788980</v>
      </c>
      <c r="D240" s="77">
        <v>1262</v>
      </c>
      <c r="E240" s="37">
        <f t="shared" si="29"/>
        <v>3002.3613312202851</v>
      </c>
      <c r="F240" s="38">
        <f t="shared" si="30"/>
        <v>0.82323449753838251</v>
      </c>
      <c r="G240" s="39">
        <f t="shared" si="31"/>
        <v>386.80150858940925</v>
      </c>
      <c r="H240" s="39">
        <f t="shared" si="32"/>
        <v>97.988145416729935</v>
      </c>
      <c r="I240" s="68">
        <f t="shared" si="33"/>
        <v>484.78965400613919</v>
      </c>
      <c r="J240" s="40">
        <f t="shared" si="34"/>
        <v>-35.453845465439485</v>
      </c>
      <c r="K240" s="37">
        <f t="shared" si="35"/>
        <v>449.3358085406997</v>
      </c>
      <c r="L240" s="37">
        <f t="shared" si="36"/>
        <v>611804.54335574771</v>
      </c>
      <c r="M240" s="37">
        <f t="shared" si="37"/>
        <v>567061.79037836299</v>
      </c>
      <c r="N240" s="63"/>
      <c r="O240" s="74"/>
      <c r="P240" s="69"/>
    </row>
    <row r="241" spans="1:16" s="34" customFormat="1" x14ac:dyDescent="0.2">
      <c r="A241" s="33">
        <v>1419</v>
      </c>
      <c r="B241" s="34" t="s">
        <v>734</v>
      </c>
      <c r="C241" s="36">
        <v>8516339</v>
      </c>
      <c r="D241" s="77">
        <v>2345</v>
      </c>
      <c r="E241" s="37">
        <f t="shared" si="29"/>
        <v>3631.7010660980809</v>
      </c>
      <c r="F241" s="38">
        <f t="shared" si="30"/>
        <v>0.99579673214872699</v>
      </c>
      <c r="G241" s="39">
        <f t="shared" si="31"/>
        <v>9.1976676627317833</v>
      </c>
      <c r="H241" s="39">
        <f t="shared" si="32"/>
        <v>0</v>
      </c>
      <c r="I241" s="68">
        <f t="shared" si="33"/>
        <v>9.1976676627317833</v>
      </c>
      <c r="J241" s="40">
        <f t="shared" si="34"/>
        <v>-35.453845465439485</v>
      </c>
      <c r="K241" s="37">
        <f t="shared" si="35"/>
        <v>-26.256177802707704</v>
      </c>
      <c r="L241" s="37">
        <f t="shared" si="36"/>
        <v>21568.530669106032</v>
      </c>
      <c r="M241" s="37">
        <f t="shared" si="37"/>
        <v>-61570.736947349564</v>
      </c>
      <c r="N241" s="63"/>
      <c r="O241" s="74"/>
      <c r="P241" s="69"/>
    </row>
    <row r="242" spans="1:16" s="34" customFormat="1" x14ac:dyDescent="0.2">
      <c r="A242" s="33">
        <v>1420</v>
      </c>
      <c r="B242" s="34" t="s">
        <v>735</v>
      </c>
      <c r="C242" s="36">
        <v>26745134</v>
      </c>
      <c r="D242" s="77">
        <v>8059</v>
      </c>
      <c r="E242" s="37">
        <f t="shared" si="29"/>
        <v>3318.6665839434172</v>
      </c>
      <c r="F242" s="38">
        <f t="shared" si="30"/>
        <v>0.90996403041857188</v>
      </c>
      <c r="G242" s="39">
        <f t="shared" si="31"/>
        <v>197.01835695552998</v>
      </c>
      <c r="H242" s="39">
        <f t="shared" si="32"/>
        <v>0</v>
      </c>
      <c r="I242" s="68">
        <f t="shared" si="33"/>
        <v>197.01835695552998</v>
      </c>
      <c r="J242" s="40">
        <f t="shared" si="34"/>
        <v>-35.453845465439485</v>
      </c>
      <c r="K242" s="37">
        <f t="shared" si="35"/>
        <v>161.5645114900905</v>
      </c>
      <c r="L242" s="37">
        <f t="shared" si="36"/>
        <v>1587770.9387046162</v>
      </c>
      <c r="M242" s="37">
        <f t="shared" si="37"/>
        <v>1302048.3980986392</v>
      </c>
      <c r="N242" s="63"/>
      <c r="O242" s="74"/>
      <c r="P242" s="69"/>
    </row>
    <row r="243" spans="1:16" s="34" customFormat="1" x14ac:dyDescent="0.2">
      <c r="A243" s="33">
        <v>1421</v>
      </c>
      <c r="B243" s="34" t="s">
        <v>736</v>
      </c>
      <c r="C243" s="36">
        <v>10335692</v>
      </c>
      <c r="D243" s="77">
        <v>1778</v>
      </c>
      <c r="E243" s="37">
        <f t="shared" si="29"/>
        <v>5813.1001124859395</v>
      </c>
      <c r="F243" s="38">
        <f t="shared" si="30"/>
        <v>1.5939269202809883</v>
      </c>
      <c r="G243" s="39">
        <f t="shared" si="31"/>
        <v>-1299.6417601699834</v>
      </c>
      <c r="H243" s="39">
        <f t="shared" si="32"/>
        <v>0</v>
      </c>
      <c r="I243" s="68">
        <f t="shared" si="33"/>
        <v>-1299.6417601699834</v>
      </c>
      <c r="J243" s="40">
        <f t="shared" si="34"/>
        <v>-35.453845465439485</v>
      </c>
      <c r="K243" s="37">
        <f t="shared" si="35"/>
        <v>-1335.095605635423</v>
      </c>
      <c r="L243" s="37">
        <f t="shared" si="36"/>
        <v>-2310763.0495822304</v>
      </c>
      <c r="M243" s="37">
        <f t="shared" si="37"/>
        <v>-2373799.9868197823</v>
      </c>
      <c r="N243" s="63"/>
      <c r="O243" s="74"/>
      <c r="P243" s="69"/>
    </row>
    <row r="244" spans="1:16" s="34" customFormat="1" x14ac:dyDescent="0.2">
      <c r="A244" s="33">
        <v>1422</v>
      </c>
      <c r="B244" s="34" t="s">
        <v>737</v>
      </c>
      <c r="C244" s="36">
        <v>7332803</v>
      </c>
      <c r="D244" s="77">
        <v>2153</v>
      </c>
      <c r="E244" s="37">
        <f t="shared" si="29"/>
        <v>3405.8536925220624</v>
      </c>
      <c r="F244" s="38">
        <f t="shared" si="30"/>
        <v>0.93387035867300383</v>
      </c>
      <c r="G244" s="39">
        <f t="shared" si="31"/>
        <v>144.7060918083429</v>
      </c>
      <c r="H244" s="39">
        <f t="shared" si="32"/>
        <v>0</v>
      </c>
      <c r="I244" s="68">
        <f t="shared" si="33"/>
        <v>144.7060918083429</v>
      </c>
      <c r="J244" s="40">
        <f t="shared" si="34"/>
        <v>-35.453845465439485</v>
      </c>
      <c r="K244" s="37">
        <f t="shared" si="35"/>
        <v>109.25224634290342</v>
      </c>
      <c r="L244" s="37">
        <f t="shared" si="36"/>
        <v>311552.21566336229</v>
      </c>
      <c r="M244" s="37">
        <f t="shared" si="37"/>
        <v>235220.08637627107</v>
      </c>
      <c r="N244" s="63"/>
      <c r="O244" s="74"/>
      <c r="P244" s="69"/>
    </row>
    <row r="245" spans="1:16" s="34" customFormat="1" x14ac:dyDescent="0.2">
      <c r="A245" s="33">
        <v>1424</v>
      </c>
      <c r="B245" s="34" t="s">
        <v>738</v>
      </c>
      <c r="C245" s="36">
        <v>20075375</v>
      </c>
      <c r="D245" s="77">
        <v>5277</v>
      </c>
      <c r="E245" s="37">
        <f t="shared" si="29"/>
        <v>3804.3158991851433</v>
      </c>
      <c r="F245" s="38">
        <f t="shared" si="30"/>
        <v>1.0431269731515125</v>
      </c>
      <c r="G245" s="39">
        <f t="shared" si="31"/>
        <v>-94.371232189505648</v>
      </c>
      <c r="H245" s="39">
        <f t="shared" si="32"/>
        <v>0</v>
      </c>
      <c r="I245" s="68">
        <f t="shared" si="33"/>
        <v>-94.371232189505648</v>
      </c>
      <c r="J245" s="40">
        <f t="shared" si="34"/>
        <v>-35.453845465439485</v>
      </c>
      <c r="K245" s="37">
        <f t="shared" si="35"/>
        <v>-129.82507765494512</v>
      </c>
      <c r="L245" s="37">
        <f t="shared" si="36"/>
        <v>-497996.9922640213</v>
      </c>
      <c r="M245" s="37">
        <f t="shared" si="37"/>
        <v>-685086.93478514533</v>
      </c>
      <c r="N245" s="63"/>
      <c r="O245" s="74"/>
      <c r="P245" s="69"/>
    </row>
    <row r="246" spans="1:16" s="34" customFormat="1" x14ac:dyDescent="0.2">
      <c r="A246" s="33">
        <v>1426</v>
      </c>
      <c r="B246" s="34" t="s">
        <v>739</v>
      </c>
      <c r="C246" s="36">
        <v>15689745</v>
      </c>
      <c r="D246" s="77">
        <v>5223</v>
      </c>
      <c r="E246" s="37">
        <f t="shared" si="29"/>
        <v>3003.9718552556001</v>
      </c>
      <c r="F246" s="38">
        <f t="shared" si="30"/>
        <v>0.82367609626642335</v>
      </c>
      <c r="G246" s="39">
        <f t="shared" si="31"/>
        <v>385.83519416822026</v>
      </c>
      <c r="H246" s="39">
        <f t="shared" si="32"/>
        <v>97.424462004369701</v>
      </c>
      <c r="I246" s="68">
        <f t="shared" si="33"/>
        <v>483.25965617258998</v>
      </c>
      <c r="J246" s="40">
        <f t="shared" si="34"/>
        <v>-35.453845465439485</v>
      </c>
      <c r="K246" s="37">
        <f t="shared" si="35"/>
        <v>447.8058107071505</v>
      </c>
      <c r="L246" s="37">
        <f t="shared" si="36"/>
        <v>2524065.1841894374</v>
      </c>
      <c r="M246" s="37">
        <f t="shared" si="37"/>
        <v>2338889.7493234472</v>
      </c>
      <c r="N246" s="63"/>
      <c r="O246" s="74"/>
      <c r="P246" s="69"/>
    </row>
    <row r="247" spans="1:16" s="34" customFormat="1" x14ac:dyDescent="0.2">
      <c r="A247" s="33">
        <v>1428</v>
      </c>
      <c r="B247" s="34" t="s">
        <v>740</v>
      </c>
      <c r="C247" s="36">
        <v>10475141</v>
      </c>
      <c r="D247" s="77">
        <v>3052</v>
      </c>
      <c r="E247" s="37">
        <f t="shared" si="29"/>
        <v>3432.2218217562254</v>
      </c>
      <c r="F247" s="38">
        <f t="shared" si="30"/>
        <v>0.94110038571718058</v>
      </c>
      <c r="G247" s="39">
        <f t="shared" si="31"/>
        <v>128.8852142678451</v>
      </c>
      <c r="H247" s="39">
        <f t="shared" si="32"/>
        <v>0</v>
      </c>
      <c r="I247" s="68">
        <f t="shared" si="33"/>
        <v>128.8852142678451</v>
      </c>
      <c r="J247" s="40">
        <f t="shared" si="34"/>
        <v>-35.453845465439485</v>
      </c>
      <c r="K247" s="37">
        <f t="shared" si="35"/>
        <v>93.431368802405615</v>
      </c>
      <c r="L247" s="37">
        <f t="shared" si="36"/>
        <v>393357.67394546326</v>
      </c>
      <c r="M247" s="37">
        <f t="shared" si="37"/>
        <v>285152.53758494195</v>
      </c>
      <c r="N247" s="63"/>
      <c r="O247" s="74"/>
      <c r="P247" s="69"/>
    </row>
    <row r="248" spans="1:16" s="34" customFormat="1" x14ac:dyDescent="0.2">
      <c r="A248" s="33">
        <v>1429</v>
      </c>
      <c r="B248" s="34" t="s">
        <v>741</v>
      </c>
      <c r="C248" s="36">
        <v>8709011</v>
      </c>
      <c r="D248" s="77">
        <v>2846</v>
      </c>
      <c r="E248" s="37">
        <f t="shared" si="29"/>
        <v>3060.0881939564301</v>
      </c>
      <c r="F248" s="38">
        <f t="shared" si="30"/>
        <v>0.83906295374213402</v>
      </c>
      <c r="G248" s="39">
        <f t="shared" si="31"/>
        <v>352.16539094772224</v>
      </c>
      <c r="H248" s="39">
        <f t="shared" si="32"/>
        <v>77.783743459079176</v>
      </c>
      <c r="I248" s="68">
        <f t="shared" si="33"/>
        <v>429.94913440680142</v>
      </c>
      <c r="J248" s="40">
        <f t="shared" si="34"/>
        <v>-35.453845465439485</v>
      </c>
      <c r="K248" s="37">
        <f t="shared" si="35"/>
        <v>394.49528894136193</v>
      </c>
      <c r="L248" s="37">
        <f t="shared" si="36"/>
        <v>1223635.2365217567</v>
      </c>
      <c r="M248" s="37">
        <f t="shared" si="37"/>
        <v>1122733.5923271161</v>
      </c>
      <c r="N248" s="63"/>
      <c r="O248" s="74"/>
      <c r="P248" s="69"/>
    </row>
    <row r="249" spans="1:16" s="34" customFormat="1" x14ac:dyDescent="0.2">
      <c r="A249" s="33">
        <v>1430</v>
      </c>
      <c r="B249" s="34" t="s">
        <v>742</v>
      </c>
      <c r="C249" s="36">
        <v>8659988</v>
      </c>
      <c r="D249" s="77">
        <v>3006</v>
      </c>
      <c r="E249" s="37">
        <f t="shared" si="29"/>
        <v>2880.9008649367929</v>
      </c>
      <c r="F249" s="38">
        <f t="shared" si="30"/>
        <v>0.78993056276813689</v>
      </c>
      <c r="G249" s="39">
        <f t="shared" si="31"/>
        <v>459.67778835950458</v>
      </c>
      <c r="H249" s="39">
        <f t="shared" si="32"/>
        <v>140.4993086159522</v>
      </c>
      <c r="I249" s="68">
        <f t="shared" si="33"/>
        <v>600.17709697545683</v>
      </c>
      <c r="J249" s="40">
        <f t="shared" si="34"/>
        <v>-35.453845465439485</v>
      </c>
      <c r="K249" s="37">
        <f t="shared" si="35"/>
        <v>564.72325151001735</v>
      </c>
      <c r="L249" s="37">
        <f t="shared" si="36"/>
        <v>1804132.3535082233</v>
      </c>
      <c r="M249" s="37">
        <f t="shared" si="37"/>
        <v>1697558.0940391121</v>
      </c>
      <c r="N249" s="63"/>
      <c r="O249" s="74"/>
      <c r="P249" s="69"/>
    </row>
    <row r="250" spans="1:16" s="34" customFormat="1" x14ac:dyDescent="0.2">
      <c r="A250" s="33">
        <v>1431</v>
      </c>
      <c r="B250" s="34" t="s">
        <v>743</v>
      </c>
      <c r="C250" s="36">
        <v>9482171</v>
      </c>
      <c r="D250" s="77">
        <v>3043</v>
      </c>
      <c r="E250" s="37">
        <f t="shared" si="29"/>
        <v>3116.060138021689</v>
      </c>
      <c r="F250" s="38">
        <f t="shared" si="30"/>
        <v>0.85441021883300239</v>
      </c>
      <c r="G250" s="39">
        <f t="shared" si="31"/>
        <v>318.58222450856692</v>
      </c>
      <c r="H250" s="39">
        <f t="shared" si="32"/>
        <v>58.193563036238579</v>
      </c>
      <c r="I250" s="68">
        <f t="shared" si="33"/>
        <v>376.7757875448055</v>
      </c>
      <c r="J250" s="40">
        <f t="shared" si="34"/>
        <v>-35.453845465439485</v>
      </c>
      <c r="K250" s="37">
        <f t="shared" si="35"/>
        <v>341.32194207936601</v>
      </c>
      <c r="L250" s="37">
        <f t="shared" si="36"/>
        <v>1146528.721498843</v>
      </c>
      <c r="M250" s="37">
        <f t="shared" si="37"/>
        <v>1038642.6697475108</v>
      </c>
      <c r="N250" s="63"/>
      <c r="O250" s="74"/>
      <c r="P250" s="69"/>
    </row>
    <row r="251" spans="1:16" s="34" customFormat="1" x14ac:dyDescent="0.2">
      <c r="A251" s="33">
        <v>1432</v>
      </c>
      <c r="B251" s="34" t="s">
        <v>744</v>
      </c>
      <c r="C251" s="36">
        <v>49091179</v>
      </c>
      <c r="D251" s="77">
        <v>13089</v>
      </c>
      <c r="E251" s="37">
        <f t="shared" si="29"/>
        <v>3750.5675758270304</v>
      </c>
      <c r="F251" s="38">
        <f t="shared" si="30"/>
        <v>1.0283894152456281</v>
      </c>
      <c r="G251" s="39">
        <f t="shared" si="31"/>
        <v>-62.122238174637914</v>
      </c>
      <c r="H251" s="39">
        <f t="shared" si="32"/>
        <v>0</v>
      </c>
      <c r="I251" s="68">
        <f t="shared" si="33"/>
        <v>-62.122238174637914</v>
      </c>
      <c r="J251" s="40">
        <f t="shared" si="34"/>
        <v>-35.453845465439485</v>
      </c>
      <c r="K251" s="37">
        <f t="shared" si="35"/>
        <v>-97.5760836400774</v>
      </c>
      <c r="L251" s="37">
        <f t="shared" si="36"/>
        <v>-813117.97546783567</v>
      </c>
      <c r="M251" s="37">
        <f t="shared" si="37"/>
        <v>-1277173.358764973</v>
      </c>
      <c r="N251" s="63"/>
      <c r="O251" s="74"/>
      <c r="P251" s="69"/>
    </row>
    <row r="252" spans="1:16" s="34" customFormat="1" x14ac:dyDescent="0.2">
      <c r="A252" s="33">
        <v>1433</v>
      </c>
      <c r="B252" s="34" t="s">
        <v>745</v>
      </c>
      <c r="C252" s="36">
        <v>9114010</v>
      </c>
      <c r="D252" s="77">
        <v>2825</v>
      </c>
      <c r="E252" s="37">
        <f t="shared" si="29"/>
        <v>3226.1982300884956</v>
      </c>
      <c r="F252" s="38">
        <f t="shared" si="30"/>
        <v>0.88460960754069051</v>
      </c>
      <c r="G252" s="39">
        <f t="shared" si="31"/>
        <v>252.49936926848295</v>
      </c>
      <c r="H252" s="39">
        <f t="shared" si="32"/>
        <v>19.645230812856266</v>
      </c>
      <c r="I252" s="68">
        <f t="shared" si="33"/>
        <v>272.14460008133921</v>
      </c>
      <c r="J252" s="40">
        <f t="shared" si="34"/>
        <v>-35.453845465439485</v>
      </c>
      <c r="K252" s="37">
        <f t="shared" si="35"/>
        <v>236.69075461589972</v>
      </c>
      <c r="L252" s="37">
        <f t="shared" si="36"/>
        <v>768808.49522978324</v>
      </c>
      <c r="M252" s="37">
        <f t="shared" si="37"/>
        <v>668651.38178991666</v>
      </c>
      <c r="N252" s="63"/>
      <c r="O252" s="74"/>
      <c r="P252" s="69"/>
    </row>
    <row r="253" spans="1:16" s="34" customFormat="1" x14ac:dyDescent="0.2">
      <c r="A253" s="33">
        <v>1438</v>
      </c>
      <c r="B253" s="34" t="s">
        <v>746</v>
      </c>
      <c r="C253" s="36">
        <v>12180852</v>
      </c>
      <c r="D253" s="77">
        <v>3767</v>
      </c>
      <c r="E253" s="37">
        <f t="shared" si="29"/>
        <v>3233.5683567825854</v>
      </c>
      <c r="F253" s="38">
        <f t="shared" si="30"/>
        <v>0.88663046441847926</v>
      </c>
      <c r="G253" s="39">
        <f t="shared" si="31"/>
        <v>248.07729325202908</v>
      </c>
      <c r="H253" s="39">
        <f t="shared" si="32"/>
        <v>17.065686469924842</v>
      </c>
      <c r="I253" s="68">
        <f t="shared" si="33"/>
        <v>265.14297972195391</v>
      </c>
      <c r="J253" s="40">
        <f t="shared" si="34"/>
        <v>-35.453845465439485</v>
      </c>
      <c r="K253" s="37">
        <f t="shared" si="35"/>
        <v>229.68913425651442</v>
      </c>
      <c r="L253" s="37">
        <f t="shared" si="36"/>
        <v>998793.60461260041</v>
      </c>
      <c r="M253" s="37">
        <f t="shared" si="37"/>
        <v>865238.96874428983</v>
      </c>
      <c r="N253" s="63"/>
      <c r="O253" s="74"/>
      <c r="P253" s="69"/>
    </row>
    <row r="254" spans="1:16" s="34" customFormat="1" x14ac:dyDescent="0.2">
      <c r="A254" s="33">
        <v>1439</v>
      </c>
      <c r="B254" s="34" t="s">
        <v>747</v>
      </c>
      <c r="C254" s="36">
        <v>22533469</v>
      </c>
      <c r="D254" s="77">
        <v>6001</v>
      </c>
      <c r="E254" s="37">
        <f t="shared" si="29"/>
        <v>3754.9523412764538</v>
      </c>
      <c r="F254" s="38">
        <f t="shared" si="30"/>
        <v>1.0295916989761187</v>
      </c>
      <c r="G254" s="39">
        <f t="shared" si="31"/>
        <v>-64.753097444291953</v>
      </c>
      <c r="H254" s="39">
        <f t="shared" si="32"/>
        <v>0</v>
      </c>
      <c r="I254" s="68">
        <f t="shared" si="33"/>
        <v>-64.753097444291953</v>
      </c>
      <c r="J254" s="40">
        <f t="shared" si="34"/>
        <v>-35.453845465439485</v>
      </c>
      <c r="K254" s="37">
        <f t="shared" si="35"/>
        <v>-100.20694290973144</v>
      </c>
      <c r="L254" s="37">
        <f t="shared" si="36"/>
        <v>-388583.33776319603</v>
      </c>
      <c r="M254" s="37">
        <f t="shared" si="37"/>
        <v>-601341.86440129834</v>
      </c>
      <c r="N254" s="63"/>
      <c r="O254" s="74"/>
      <c r="P254" s="69"/>
    </row>
    <row r="255" spans="1:16" s="34" customFormat="1" x14ac:dyDescent="0.2">
      <c r="A255" s="33">
        <v>1441</v>
      </c>
      <c r="B255" s="34" t="s">
        <v>748</v>
      </c>
      <c r="C255" s="36">
        <v>9774319</v>
      </c>
      <c r="D255" s="77">
        <v>2757</v>
      </c>
      <c r="E255" s="37">
        <f t="shared" si="29"/>
        <v>3545.273485672833</v>
      </c>
      <c r="F255" s="38">
        <f t="shared" si="30"/>
        <v>0.97209866323044702</v>
      </c>
      <c r="G255" s="39">
        <f t="shared" si="31"/>
        <v>61.054215917880533</v>
      </c>
      <c r="H255" s="39">
        <f t="shared" si="32"/>
        <v>0</v>
      </c>
      <c r="I255" s="68">
        <f t="shared" si="33"/>
        <v>61.054215917880533</v>
      </c>
      <c r="J255" s="40">
        <f t="shared" si="34"/>
        <v>-35.453845465439485</v>
      </c>
      <c r="K255" s="37">
        <f t="shared" si="35"/>
        <v>25.600370452441048</v>
      </c>
      <c r="L255" s="37">
        <f t="shared" si="36"/>
        <v>168326.47328559664</v>
      </c>
      <c r="M255" s="37">
        <f t="shared" si="37"/>
        <v>70580.221337379975</v>
      </c>
      <c r="N255" s="63"/>
      <c r="O255" s="74"/>
      <c r="P255" s="69"/>
    </row>
    <row r="256" spans="1:16" s="34" customFormat="1" x14ac:dyDescent="0.2">
      <c r="A256" s="33">
        <v>1443</v>
      </c>
      <c r="B256" s="34" t="s">
        <v>749</v>
      </c>
      <c r="C256" s="36">
        <v>19575385</v>
      </c>
      <c r="D256" s="77">
        <v>6157</v>
      </c>
      <c r="E256" s="37">
        <f t="shared" si="29"/>
        <v>3179.3706350495372</v>
      </c>
      <c r="F256" s="38">
        <f t="shared" si="30"/>
        <v>0.87176968342097794</v>
      </c>
      <c r="G256" s="39">
        <f t="shared" si="31"/>
        <v>280.59592629185801</v>
      </c>
      <c r="H256" s="39">
        <f t="shared" si="32"/>
        <v>36.034889076491709</v>
      </c>
      <c r="I256" s="68">
        <f t="shared" si="33"/>
        <v>316.63081536834972</v>
      </c>
      <c r="J256" s="40">
        <f t="shared" si="34"/>
        <v>-35.453845465439485</v>
      </c>
      <c r="K256" s="37">
        <f t="shared" si="35"/>
        <v>281.17696990291023</v>
      </c>
      <c r="L256" s="37">
        <f t="shared" si="36"/>
        <v>1949495.9302229292</v>
      </c>
      <c r="M256" s="37">
        <f t="shared" si="37"/>
        <v>1731206.6036922182</v>
      </c>
      <c r="N256" s="63"/>
      <c r="O256" s="74"/>
      <c r="P256" s="69"/>
    </row>
    <row r="257" spans="1:16" s="34" customFormat="1" x14ac:dyDescent="0.2">
      <c r="A257" s="33">
        <v>1444</v>
      </c>
      <c r="B257" s="34" t="s">
        <v>750</v>
      </c>
      <c r="C257" s="36">
        <v>3219299</v>
      </c>
      <c r="D257" s="77">
        <v>1175</v>
      </c>
      <c r="E257" s="37">
        <f t="shared" si="29"/>
        <v>2739.8289361702127</v>
      </c>
      <c r="F257" s="38">
        <f t="shared" si="30"/>
        <v>0.75124924976717178</v>
      </c>
      <c r="G257" s="39">
        <f t="shared" si="31"/>
        <v>544.32094561945269</v>
      </c>
      <c r="H257" s="39">
        <f t="shared" si="32"/>
        <v>189.87448368425527</v>
      </c>
      <c r="I257" s="68">
        <f t="shared" si="33"/>
        <v>734.1954293037079</v>
      </c>
      <c r="J257" s="40">
        <f t="shared" si="34"/>
        <v>-35.453845465439485</v>
      </c>
      <c r="K257" s="37">
        <f t="shared" si="35"/>
        <v>698.74158383826841</v>
      </c>
      <c r="L257" s="37">
        <f t="shared" si="36"/>
        <v>862679.6294318568</v>
      </c>
      <c r="M257" s="37">
        <f t="shared" si="37"/>
        <v>821021.36100996542</v>
      </c>
      <c r="N257" s="63"/>
      <c r="O257" s="74"/>
      <c r="P257" s="69"/>
    </row>
    <row r="258" spans="1:16" s="34" customFormat="1" x14ac:dyDescent="0.2">
      <c r="A258" s="33">
        <v>1445</v>
      </c>
      <c r="B258" s="34" t="s">
        <v>751</v>
      </c>
      <c r="C258" s="36">
        <v>17970866</v>
      </c>
      <c r="D258" s="77">
        <v>5874</v>
      </c>
      <c r="E258" s="37">
        <f t="shared" si="29"/>
        <v>3059.3915560095334</v>
      </c>
      <c r="F258" s="38">
        <f t="shared" si="30"/>
        <v>0.83887193862872445</v>
      </c>
      <c r="G258" s="39">
        <f t="shared" si="31"/>
        <v>352.58337371586032</v>
      </c>
      <c r="H258" s="39">
        <f t="shared" si="32"/>
        <v>78.027566740493057</v>
      </c>
      <c r="I258" s="68">
        <f t="shared" si="33"/>
        <v>430.61094045635338</v>
      </c>
      <c r="J258" s="40">
        <f t="shared" si="34"/>
        <v>-35.453845465439485</v>
      </c>
      <c r="K258" s="37">
        <f t="shared" si="35"/>
        <v>395.15709499091389</v>
      </c>
      <c r="L258" s="37">
        <f t="shared" si="36"/>
        <v>2529408.6642406196</v>
      </c>
      <c r="M258" s="37">
        <f t="shared" si="37"/>
        <v>2321152.7759766281</v>
      </c>
      <c r="N258" s="63"/>
      <c r="O258" s="74"/>
      <c r="P258" s="69"/>
    </row>
    <row r="259" spans="1:16" s="34" customFormat="1" x14ac:dyDescent="0.2">
      <c r="A259" s="33">
        <v>1449</v>
      </c>
      <c r="B259" s="34" t="s">
        <v>752</v>
      </c>
      <c r="C259" s="36">
        <v>23708310</v>
      </c>
      <c r="D259" s="77">
        <v>7195</v>
      </c>
      <c r="E259" s="37">
        <f t="shared" si="29"/>
        <v>3295.1091035441277</v>
      </c>
      <c r="F259" s="38">
        <f t="shared" si="30"/>
        <v>0.90350467113422583</v>
      </c>
      <c r="G259" s="39">
        <f t="shared" si="31"/>
        <v>211.15284519510368</v>
      </c>
      <c r="H259" s="39">
        <f t="shared" si="32"/>
        <v>0</v>
      </c>
      <c r="I259" s="68">
        <f t="shared" si="33"/>
        <v>211.15284519510368</v>
      </c>
      <c r="J259" s="40">
        <f t="shared" si="34"/>
        <v>-35.453845465439485</v>
      </c>
      <c r="K259" s="37">
        <f t="shared" si="35"/>
        <v>175.69899972966419</v>
      </c>
      <c r="L259" s="37">
        <f t="shared" si="36"/>
        <v>1519244.721178771</v>
      </c>
      <c r="M259" s="37">
        <f t="shared" si="37"/>
        <v>1264154.3030549339</v>
      </c>
      <c r="N259" s="63"/>
      <c r="O259" s="74"/>
      <c r="P259" s="69"/>
    </row>
    <row r="260" spans="1:16" s="34" customFormat="1" x14ac:dyDescent="0.2">
      <c r="A260" s="33">
        <v>1502</v>
      </c>
      <c r="B260" s="34" t="s">
        <v>753</v>
      </c>
      <c r="C260" s="36">
        <v>96471756</v>
      </c>
      <c r="D260" s="77">
        <v>26900</v>
      </c>
      <c r="E260" s="37">
        <f t="shared" si="29"/>
        <v>3586.3106319702601</v>
      </c>
      <c r="F260" s="38">
        <f t="shared" si="30"/>
        <v>0.98335087133787047</v>
      </c>
      <c r="G260" s="39">
        <f t="shared" si="31"/>
        <v>36.431928139424237</v>
      </c>
      <c r="H260" s="39">
        <f t="shared" si="32"/>
        <v>0</v>
      </c>
      <c r="I260" s="68">
        <f t="shared" si="33"/>
        <v>36.431928139424237</v>
      </c>
      <c r="J260" s="40">
        <f t="shared" si="34"/>
        <v>-35.453845465439485</v>
      </c>
      <c r="K260" s="37">
        <f t="shared" si="35"/>
        <v>0.97808267398475124</v>
      </c>
      <c r="L260" s="37">
        <f t="shared" si="36"/>
        <v>980018.86695051193</v>
      </c>
      <c r="M260" s="37">
        <f t="shared" si="37"/>
        <v>26310.423930189809</v>
      </c>
      <c r="N260" s="63"/>
      <c r="O260" s="74"/>
      <c r="P260" s="69"/>
    </row>
    <row r="261" spans="1:16" s="34" customFormat="1" x14ac:dyDescent="0.2">
      <c r="A261" s="33">
        <v>1504</v>
      </c>
      <c r="B261" s="34" t="s">
        <v>754</v>
      </c>
      <c r="C261" s="36">
        <v>181296235</v>
      </c>
      <c r="D261" s="77">
        <v>47510</v>
      </c>
      <c r="E261" s="37">
        <f t="shared" si="29"/>
        <v>3815.9594822142708</v>
      </c>
      <c r="F261" s="38">
        <f t="shared" si="30"/>
        <v>1.0463195932818263</v>
      </c>
      <c r="G261" s="39">
        <f t="shared" si="31"/>
        <v>-101.35738200698215</v>
      </c>
      <c r="H261" s="39">
        <f t="shared" si="32"/>
        <v>0</v>
      </c>
      <c r="I261" s="68">
        <f t="shared" si="33"/>
        <v>-101.35738200698215</v>
      </c>
      <c r="J261" s="40">
        <f t="shared" si="34"/>
        <v>-35.453845465439485</v>
      </c>
      <c r="K261" s="37">
        <f t="shared" si="35"/>
        <v>-136.81122747242165</v>
      </c>
      <c r="L261" s="37">
        <f t="shared" si="36"/>
        <v>-4815489.2191517223</v>
      </c>
      <c r="M261" s="37">
        <f t="shared" si="37"/>
        <v>-6499901.4172147522</v>
      </c>
      <c r="N261" s="63"/>
      <c r="O261" s="74"/>
      <c r="P261" s="69"/>
    </row>
    <row r="262" spans="1:16" s="34" customFormat="1" x14ac:dyDescent="0.2">
      <c r="A262" s="33">
        <v>1505</v>
      </c>
      <c r="B262" s="34" t="s">
        <v>755</v>
      </c>
      <c r="C262" s="36">
        <v>79085715</v>
      </c>
      <c r="D262" s="77">
        <v>24300</v>
      </c>
      <c r="E262" s="37">
        <f t="shared" si="29"/>
        <v>3254.556172839506</v>
      </c>
      <c r="F262" s="38">
        <f t="shared" si="30"/>
        <v>0.89238523284904137</v>
      </c>
      <c r="G262" s="39">
        <f t="shared" si="31"/>
        <v>235.48460361787673</v>
      </c>
      <c r="H262" s="39">
        <f t="shared" si="32"/>
        <v>9.7199508500026468</v>
      </c>
      <c r="I262" s="68">
        <f t="shared" si="33"/>
        <v>245.20455446787938</v>
      </c>
      <c r="J262" s="40">
        <f t="shared" si="34"/>
        <v>-35.453845465439485</v>
      </c>
      <c r="K262" s="37">
        <f t="shared" si="35"/>
        <v>209.75070900243989</v>
      </c>
      <c r="L262" s="37">
        <f t="shared" si="36"/>
        <v>5958470.6735694688</v>
      </c>
      <c r="M262" s="37">
        <f t="shared" si="37"/>
        <v>5096942.2287592897</v>
      </c>
      <c r="N262" s="63"/>
      <c r="O262" s="74"/>
      <c r="P262" s="69"/>
    </row>
    <row r="263" spans="1:16" s="34" customFormat="1" x14ac:dyDescent="0.2">
      <c r="A263" s="33">
        <v>1511</v>
      </c>
      <c r="B263" s="34" t="s">
        <v>756</v>
      </c>
      <c r="C263" s="36">
        <v>10620700</v>
      </c>
      <c r="D263" s="77">
        <v>3187</v>
      </c>
      <c r="E263" s="37">
        <f t="shared" si="29"/>
        <v>3332.5070599309697</v>
      </c>
      <c r="F263" s="38">
        <f t="shared" si="30"/>
        <v>0.91375902910071705</v>
      </c>
      <c r="G263" s="39">
        <f t="shared" si="31"/>
        <v>188.71407136299848</v>
      </c>
      <c r="H263" s="39">
        <f t="shared" si="32"/>
        <v>0</v>
      </c>
      <c r="I263" s="68">
        <f t="shared" si="33"/>
        <v>188.71407136299848</v>
      </c>
      <c r="J263" s="40">
        <f t="shared" si="34"/>
        <v>-35.453845465439485</v>
      </c>
      <c r="K263" s="37">
        <f t="shared" si="35"/>
        <v>153.260225897559</v>
      </c>
      <c r="L263" s="37">
        <f t="shared" si="36"/>
        <v>601431.74543387617</v>
      </c>
      <c r="M263" s="37">
        <f t="shared" si="37"/>
        <v>488440.33993552055</v>
      </c>
      <c r="N263" s="63"/>
      <c r="O263" s="74"/>
      <c r="P263" s="69"/>
    </row>
    <row r="264" spans="1:16" s="34" customFormat="1" x14ac:dyDescent="0.2">
      <c r="A264" s="33">
        <v>1514</v>
      </c>
      <c r="B264" s="34" t="s">
        <v>617</v>
      </c>
      <c r="C264" s="36">
        <v>10857515</v>
      </c>
      <c r="D264" s="77">
        <v>2522</v>
      </c>
      <c r="E264" s="37">
        <f t="shared" si="29"/>
        <v>4305.120935765266</v>
      </c>
      <c r="F264" s="38">
        <f t="shared" si="30"/>
        <v>1.1804455491558739</v>
      </c>
      <c r="G264" s="39">
        <f t="shared" si="31"/>
        <v>-394.85425413757929</v>
      </c>
      <c r="H264" s="39">
        <f t="shared" si="32"/>
        <v>0</v>
      </c>
      <c r="I264" s="68">
        <f t="shared" si="33"/>
        <v>-394.85425413757929</v>
      </c>
      <c r="J264" s="40">
        <f t="shared" si="34"/>
        <v>-35.453845465439485</v>
      </c>
      <c r="K264" s="37">
        <f t="shared" si="35"/>
        <v>-430.30809960301877</v>
      </c>
      <c r="L264" s="37">
        <f t="shared" si="36"/>
        <v>-995822.42893497495</v>
      </c>
      <c r="M264" s="37">
        <f t="shared" si="37"/>
        <v>-1085237.0271988134</v>
      </c>
      <c r="N264" s="63"/>
      <c r="O264" s="74"/>
      <c r="P264" s="69"/>
    </row>
    <row r="265" spans="1:16" s="34" customFormat="1" x14ac:dyDescent="0.2">
      <c r="A265" s="33">
        <v>1515</v>
      </c>
      <c r="B265" s="34" t="s">
        <v>757</v>
      </c>
      <c r="C265" s="36">
        <v>41061989</v>
      </c>
      <c r="D265" s="77">
        <v>8965</v>
      </c>
      <c r="E265" s="37">
        <f t="shared" ref="E265:E328" si="38">(C265)/D265</f>
        <v>4580.2553262688234</v>
      </c>
      <c r="F265" s="38">
        <f t="shared" ref="F265:F328" si="39">IF(ISNUMBER(C265),E265/E$435,"")</f>
        <v>1.255886209600853</v>
      </c>
      <c r="G265" s="39">
        <f t="shared" ref="G265:G328" si="40">(E$435-E265)*0.6</f>
        <v>-559.93488843971375</v>
      </c>
      <c r="H265" s="39">
        <f t="shared" ref="H265:H328" si="41">IF(E265&gt;=E$435*0.9,0,IF(E265&lt;0.9*E$435,(E$435*0.9-E265)*0.35))</f>
        <v>0</v>
      </c>
      <c r="I265" s="68">
        <f t="shared" ref="I265:I328" si="42">G265+H265</f>
        <v>-559.93488843971375</v>
      </c>
      <c r="J265" s="40">
        <f t="shared" ref="J265:J328" si="43">I$437</f>
        <v>-35.453845465439485</v>
      </c>
      <c r="K265" s="37">
        <f t="shared" ref="K265:K328" si="44">I265+J265</f>
        <v>-595.38873390515323</v>
      </c>
      <c r="L265" s="37">
        <f t="shared" ref="L265:L328" si="45">(I265*D265)</f>
        <v>-5019816.2748620333</v>
      </c>
      <c r="M265" s="37">
        <f t="shared" ref="M265:M328" si="46">(K265*D265)</f>
        <v>-5337659.9994596988</v>
      </c>
      <c r="N265" s="63"/>
      <c r="O265" s="74"/>
      <c r="P265" s="69"/>
    </row>
    <row r="266" spans="1:16" s="34" customFormat="1" x14ac:dyDescent="0.2">
      <c r="A266" s="33">
        <v>1516</v>
      </c>
      <c r="B266" s="34" t="s">
        <v>758</v>
      </c>
      <c r="C266" s="36">
        <v>34228024</v>
      </c>
      <c r="D266" s="77">
        <v>8555</v>
      </c>
      <c r="E266" s="37">
        <f t="shared" si="38"/>
        <v>4000.937931034483</v>
      </c>
      <c r="F266" s="38">
        <f t="shared" si="39"/>
        <v>1.0970398842696014</v>
      </c>
      <c r="G266" s="39">
        <f t="shared" si="40"/>
        <v>-212.34445129910947</v>
      </c>
      <c r="H266" s="39">
        <f t="shared" si="41"/>
        <v>0</v>
      </c>
      <c r="I266" s="68">
        <f t="shared" si="42"/>
        <v>-212.34445129910947</v>
      </c>
      <c r="J266" s="40">
        <f t="shared" si="43"/>
        <v>-35.453845465439485</v>
      </c>
      <c r="K266" s="37">
        <f t="shared" si="44"/>
        <v>-247.79829676454895</v>
      </c>
      <c r="L266" s="37">
        <f t="shared" si="45"/>
        <v>-1816606.7808638816</v>
      </c>
      <c r="M266" s="37">
        <f t="shared" si="46"/>
        <v>-2119914.4288207162</v>
      </c>
      <c r="N266" s="63"/>
      <c r="O266" s="74"/>
      <c r="P266" s="69"/>
    </row>
    <row r="267" spans="1:16" s="34" customFormat="1" x14ac:dyDescent="0.2">
      <c r="A267" s="33">
        <v>1517</v>
      </c>
      <c r="B267" s="34" t="s">
        <v>759</v>
      </c>
      <c r="C267" s="36">
        <v>16093327</v>
      </c>
      <c r="D267" s="77">
        <v>5150</v>
      </c>
      <c r="E267" s="37">
        <f t="shared" si="38"/>
        <v>3124.9178640776699</v>
      </c>
      <c r="F267" s="38">
        <f t="shared" si="39"/>
        <v>0.85683896902479362</v>
      </c>
      <c r="G267" s="39">
        <f t="shared" si="40"/>
        <v>313.26758887497834</v>
      </c>
      <c r="H267" s="39">
        <f t="shared" si="41"/>
        <v>55.093358916645251</v>
      </c>
      <c r="I267" s="68">
        <f t="shared" si="42"/>
        <v>368.36094779162357</v>
      </c>
      <c r="J267" s="40">
        <f t="shared" si="43"/>
        <v>-35.453845465439485</v>
      </c>
      <c r="K267" s="37">
        <f t="shared" si="44"/>
        <v>332.90710232618409</v>
      </c>
      <c r="L267" s="37">
        <f t="shared" si="45"/>
        <v>1897058.8811268613</v>
      </c>
      <c r="M267" s="37">
        <f t="shared" si="46"/>
        <v>1714471.5769798481</v>
      </c>
      <c r="N267" s="63"/>
      <c r="O267" s="74"/>
      <c r="P267" s="69"/>
    </row>
    <row r="268" spans="1:16" s="34" customFormat="1" x14ac:dyDescent="0.2">
      <c r="A268" s="33">
        <v>1519</v>
      </c>
      <c r="B268" s="34" t="s">
        <v>760</v>
      </c>
      <c r="C268" s="36">
        <v>28147294</v>
      </c>
      <c r="D268" s="77">
        <v>9188</v>
      </c>
      <c r="E268" s="37">
        <f t="shared" si="38"/>
        <v>3063.4843273835436</v>
      </c>
      <c r="F268" s="38">
        <f t="shared" si="39"/>
        <v>0.83999415884605366</v>
      </c>
      <c r="G268" s="39">
        <f t="shared" si="40"/>
        <v>350.12771089145417</v>
      </c>
      <c r="H268" s="39">
        <f t="shared" si="41"/>
        <v>76.595096759589467</v>
      </c>
      <c r="I268" s="68">
        <f t="shared" si="42"/>
        <v>426.72280765104364</v>
      </c>
      <c r="J268" s="40">
        <f t="shared" si="43"/>
        <v>-35.453845465439485</v>
      </c>
      <c r="K268" s="37">
        <f t="shared" si="44"/>
        <v>391.26896218560415</v>
      </c>
      <c r="L268" s="37">
        <f t="shared" si="45"/>
        <v>3920729.1566977887</v>
      </c>
      <c r="M268" s="37">
        <f t="shared" si="46"/>
        <v>3594979.2245613309</v>
      </c>
      <c r="N268" s="63"/>
      <c r="O268" s="74"/>
      <c r="P268" s="69"/>
    </row>
    <row r="269" spans="1:16" s="34" customFormat="1" x14ac:dyDescent="0.2">
      <c r="A269" s="33">
        <v>1520</v>
      </c>
      <c r="B269" s="34" t="s">
        <v>761</v>
      </c>
      <c r="C269" s="36">
        <v>35158264</v>
      </c>
      <c r="D269" s="77">
        <v>10812</v>
      </c>
      <c r="E269" s="37">
        <f t="shared" si="38"/>
        <v>3251.7817240103591</v>
      </c>
      <c r="F269" s="38">
        <f t="shared" si="39"/>
        <v>0.89162449097428498</v>
      </c>
      <c r="G269" s="39">
        <f t="shared" si="40"/>
        <v>237.14927291536486</v>
      </c>
      <c r="H269" s="39">
        <f t="shared" si="41"/>
        <v>10.691007940204052</v>
      </c>
      <c r="I269" s="68">
        <f t="shared" si="42"/>
        <v>247.84028085556892</v>
      </c>
      <c r="J269" s="40">
        <f t="shared" si="43"/>
        <v>-35.453845465439485</v>
      </c>
      <c r="K269" s="37">
        <f t="shared" si="44"/>
        <v>212.38643539012944</v>
      </c>
      <c r="L269" s="37">
        <f t="shared" si="45"/>
        <v>2679649.1166104111</v>
      </c>
      <c r="M269" s="37">
        <f t="shared" si="46"/>
        <v>2296322.1394380797</v>
      </c>
      <c r="N269" s="63"/>
      <c r="O269" s="74"/>
      <c r="P269" s="69"/>
    </row>
    <row r="270" spans="1:16" s="34" customFormat="1" x14ac:dyDescent="0.2">
      <c r="A270" s="33">
        <v>1523</v>
      </c>
      <c r="B270" s="34" t="s">
        <v>762</v>
      </c>
      <c r="C270" s="36">
        <v>7369200</v>
      </c>
      <c r="D270" s="77">
        <v>2267</v>
      </c>
      <c r="E270" s="37">
        <f t="shared" si="38"/>
        <v>3250.6396118217908</v>
      </c>
      <c r="F270" s="38">
        <f t="shared" si="39"/>
        <v>0.89131132874963481</v>
      </c>
      <c r="G270" s="39">
        <f t="shared" si="40"/>
        <v>237.83454022850583</v>
      </c>
      <c r="H270" s="39">
        <f t="shared" si="41"/>
        <v>11.090747206202945</v>
      </c>
      <c r="I270" s="68">
        <f t="shared" si="42"/>
        <v>248.92528743470876</v>
      </c>
      <c r="J270" s="40">
        <f t="shared" si="43"/>
        <v>-35.453845465439485</v>
      </c>
      <c r="K270" s="37">
        <f t="shared" si="44"/>
        <v>213.47144196926928</v>
      </c>
      <c r="L270" s="37">
        <f t="shared" si="45"/>
        <v>564313.62661448482</v>
      </c>
      <c r="M270" s="37">
        <f t="shared" si="46"/>
        <v>483939.75894433347</v>
      </c>
      <c r="N270" s="63"/>
      <c r="O270" s="74"/>
      <c r="P270" s="69"/>
    </row>
    <row r="271" spans="1:16" s="34" customFormat="1" x14ac:dyDescent="0.2">
      <c r="A271" s="33">
        <v>1524</v>
      </c>
      <c r="B271" s="34" t="s">
        <v>763</v>
      </c>
      <c r="C271" s="36">
        <v>4720595</v>
      </c>
      <c r="D271" s="77">
        <v>1670</v>
      </c>
      <c r="E271" s="37">
        <f t="shared" si="38"/>
        <v>2826.7035928143714</v>
      </c>
      <c r="F271" s="38">
        <f t="shared" si="39"/>
        <v>0.77506990505192574</v>
      </c>
      <c r="G271" s="39">
        <f t="shared" si="40"/>
        <v>492.19615163295748</v>
      </c>
      <c r="H271" s="39">
        <f t="shared" si="41"/>
        <v>159.46835385879973</v>
      </c>
      <c r="I271" s="68">
        <f t="shared" si="42"/>
        <v>651.66450549175715</v>
      </c>
      <c r="J271" s="40">
        <f t="shared" si="43"/>
        <v>-35.453845465439485</v>
      </c>
      <c r="K271" s="37">
        <f t="shared" si="44"/>
        <v>616.21066002631767</v>
      </c>
      <c r="L271" s="37">
        <f t="shared" si="45"/>
        <v>1088279.7241712345</v>
      </c>
      <c r="M271" s="37">
        <f t="shared" si="46"/>
        <v>1029071.8022439505</v>
      </c>
      <c r="N271" s="63"/>
      <c r="O271" s="74"/>
      <c r="P271" s="69"/>
    </row>
    <row r="272" spans="1:16" s="34" customFormat="1" x14ac:dyDescent="0.2">
      <c r="A272" s="33">
        <v>1525</v>
      </c>
      <c r="B272" s="34" t="s">
        <v>764</v>
      </c>
      <c r="C272" s="36">
        <v>16241893</v>
      </c>
      <c r="D272" s="77">
        <v>4587</v>
      </c>
      <c r="E272" s="37">
        <f t="shared" si="38"/>
        <v>3540.8530630041423</v>
      </c>
      <c r="F272" s="38">
        <f t="shared" si="39"/>
        <v>0.97088660244458291</v>
      </c>
      <c r="G272" s="39">
        <f t="shared" si="40"/>
        <v>63.706469519094931</v>
      </c>
      <c r="H272" s="39">
        <f t="shared" si="41"/>
        <v>0</v>
      </c>
      <c r="I272" s="68">
        <f t="shared" si="42"/>
        <v>63.706469519094931</v>
      </c>
      <c r="J272" s="40">
        <f t="shared" si="43"/>
        <v>-35.453845465439485</v>
      </c>
      <c r="K272" s="37">
        <f t="shared" si="44"/>
        <v>28.252624053655445</v>
      </c>
      <c r="L272" s="37">
        <f t="shared" si="45"/>
        <v>292221.57568408846</v>
      </c>
      <c r="M272" s="37">
        <f t="shared" si="46"/>
        <v>129594.78653411753</v>
      </c>
      <c r="N272" s="63"/>
      <c r="O272" s="74"/>
      <c r="P272" s="69"/>
    </row>
    <row r="273" spans="1:16" s="34" customFormat="1" x14ac:dyDescent="0.2">
      <c r="A273" s="33">
        <v>1526</v>
      </c>
      <c r="B273" s="34" t="s">
        <v>765</v>
      </c>
      <c r="C273" s="36">
        <v>2873355</v>
      </c>
      <c r="D273" s="77">
        <v>972</v>
      </c>
      <c r="E273" s="37">
        <f t="shared" si="38"/>
        <v>2956.1265432098767</v>
      </c>
      <c r="F273" s="38">
        <f t="shared" si="39"/>
        <v>0.81055711854313939</v>
      </c>
      <c r="G273" s="39">
        <f t="shared" si="40"/>
        <v>414.54238139565433</v>
      </c>
      <c r="H273" s="39">
        <f t="shared" si="41"/>
        <v>114.17032122037288</v>
      </c>
      <c r="I273" s="68">
        <f t="shared" si="42"/>
        <v>528.71270261602717</v>
      </c>
      <c r="J273" s="40">
        <f t="shared" si="43"/>
        <v>-35.453845465439485</v>
      </c>
      <c r="K273" s="37">
        <f t="shared" si="44"/>
        <v>493.25885715058769</v>
      </c>
      <c r="L273" s="37">
        <f t="shared" si="45"/>
        <v>513908.74694277841</v>
      </c>
      <c r="M273" s="37">
        <f t="shared" si="46"/>
        <v>479447.60915037122</v>
      </c>
      <c r="N273" s="63"/>
      <c r="O273" s="74"/>
      <c r="P273" s="69"/>
    </row>
    <row r="274" spans="1:16" s="34" customFormat="1" x14ac:dyDescent="0.2">
      <c r="A274" s="33">
        <v>1528</v>
      </c>
      <c r="B274" s="34" t="s">
        <v>766</v>
      </c>
      <c r="C274" s="36">
        <v>24148658</v>
      </c>
      <c r="D274" s="77">
        <v>7695</v>
      </c>
      <c r="E274" s="37">
        <f t="shared" si="38"/>
        <v>3138.2271604938273</v>
      </c>
      <c r="F274" s="38">
        <f t="shared" si="39"/>
        <v>0.86048832056480018</v>
      </c>
      <c r="G274" s="39">
        <f t="shared" si="40"/>
        <v>305.28201102528391</v>
      </c>
      <c r="H274" s="39">
        <f t="shared" si="41"/>
        <v>50.435105170990163</v>
      </c>
      <c r="I274" s="68">
        <f t="shared" si="42"/>
        <v>355.71711619627405</v>
      </c>
      <c r="J274" s="40">
        <f t="shared" si="43"/>
        <v>-35.453845465439485</v>
      </c>
      <c r="K274" s="37">
        <f t="shared" si="44"/>
        <v>320.26327073083456</v>
      </c>
      <c r="L274" s="37">
        <f t="shared" si="45"/>
        <v>2737243.2091303286</v>
      </c>
      <c r="M274" s="37">
        <f t="shared" si="46"/>
        <v>2464425.8682737718</v>
      </c>
      <c r="N274" s="63"/>
      <c r="O274" s="74"/>
      <c r="P274" s="69"/>
    </row>
    <row r="275" spans="1:16" s="34" customFormat="1" x14ac:dyDescent="0.2">
      <c r="A275" s="33">
        <v>1529</v>
      </c>
      <c r="B275" s="34" t="s">
        <v>767</v>
      </c>
      <c r="C275" s="36">
        <v>15601317</v>
      </c>
      <c r="D275" s="77">
        <v>4680</v>
      </c>
      <c r="E275" s="37">
        <f t="shared" si="38"/>
        <v>3333.6147435897437</v>
      </c>
      <c r="F275" s="38">
        <f t="shared" si="39"/>
        <v>0.91406275117133529</v>
      </c>
      <c r="G275" s="39">
        <f t="shared" si="40"/>
        <v>188.04946116773408</v>
      </c>
      <c r="H275" s="39">
        <f t="shared" si="41"/>
        <v>0</v>
      </c>
      <c r="I275" s="68">
        <f t="shared" si="42"/>
        <v>188.04946116773408</v>
      </c>
      <c r="J275" s="40">
        <f t="shared" si="43"/>
        <v>-35.453845465439485</v>
      </c>
      <c r="K275" s="37">
        <f t="shared" si="44"/>
        <v>152.59561570229459</v>
      </c>
      <c r="L275" s="37">
        <f t="shared" si="45"/>
        <v>880071.4782649955</v>
      </c>
      <c r="M275" s="37">
        <f t="shared" si="46"/>
        <v>714147.48148673866</v>
      </c>
      <c r="N275" s="63"/>
      <c r="O275" s="74"/>
      <c r="P275" s="69"/>
    </row>
    <row r="276" spans="1:16" s="34" customFormat="1" x14ac:dyDescent="0.2">
      <c r="A276" s="33">
        <v>1531</v>
      </c>
      <c r="B276" s="34" t="s">
        <v>768</v>
      </c>
      <c r="C276" s="36">
        <v>30666087</v>
      </c>
      <c r="D276" s="77">
        <v>9131</v>
      </c>
      <c r="E276" s="37">
        <f t="shared" si="38"/>
        <v>3358.4587668382433</v>
      </c>
      <c r="F276" s="38">
        <f t="shared" si="39"/>
        <v>0.9208748749430925</v>
      </c>
      <c r="G276" s="39">
        <f t="shared" si="40"/>
        <v>173.14304721863436</v>
      </c>
      <c r="H276" s="39">
        <f t="shared" si="41"/>
        <v>0</v>
      </c>
      <c r="I276" s="68">
        <f t="shared" si="42"/>
        <v>173.14304721863436</v>
      </c>
      <c r="J276" s="40">
        <f t="shared" si="43"/>
        <v>-35.453845465439485</v>
      </c>
      <c r="K276" s="37">
        <f t="shared" si="44"/>
        <v>137.68920175319488</v>
      </c>
      <c r="L276" s="37">
        <f t="shared" si="45"/>
        <v>1580969.1641533503</v>
      </c>
      <c r="M276" s="37">
        <f t="shared" si="46"/>
        <v>1257240.1012084223</v>
      </c>
      <c r="N276" s="63"/>
      <c r="O276" s="74"/>
      <c r="P276" s="69"/>
    </row>
    <row r="277" spans="1:16" s="34" customFormat="1" x14ac:dyDescent="0.2">
      <c r="A277" s="33">
        <v>1532</v>
      </c>
      <c r="B277" s="34" t="s">
        <v>769</v>
      </c>
      <c r="C277" s="36">
        <v>29979779</v>
      </c>
      <c r="D277" s="77">
        <v>8292</v>
      </c>
      <c r="E277" s="37">
        <f t="shared" si="38"/>
        <v>3615.506391702846</v>
      </c>
      <c r="F277" s="38">
        <f t="shared" si="39"/>
        <v>0.99135622244060995</v>
      </c>
      <c r="G277" s="39">
        <f t="shared" si="40"/>
        <v>18.914472299872703</v>
      </c>
      <c r="H277" s="39">
        <f t="shared" si="41"/>
        <v>0</v>
      </c>
      <c r="I277" s="68">
        <f t="shared" si="42"/>
        <v>18.914472299872703</v>
      </c>
      <c r="J277" s="40">
        <f t="shared" si="43"/>
        <v>-35.453845465439485</v>
      </c>
      <c r="K277" s="37">
        <f t="shared" si="44"/>
        <v>-16.539373165566783</v>
      </c>
      <c r="L277" s="37">
        <f t="shared" si="45"/>
        <v>156838.80431054445</v>
      </c>
      <c r="M277" s="37">
        <f t="shared" si="46"/>
        <v>-137144.48228887975</v>
      </c>
      <c r="N277" s="63"/>
      <c r="O277" s="74"/>
      <c r="P277" s="69"/>
    </row>
    <row r="278" spans="1:16" s="34" customFormat="1" x14ac:dyDescent="0.2">
      <c r="A278" s="33">
        <v>1534</v>
      </c>
      <c r="B278" s="34" t="s">
        <v>770</v>
      </c>
      <c r="C278" s="36">
        <v>33511739</v>
      </c>
      <c r="D278" s="77">
        <v>9345</v>
      </c>
      <c r="E278" s="37">
        <f t="shared" si="38"/>
        <v>3586.0608881754947</v>
      </c>
      <c r="F278" s="38">
        <f t="shared" si="39"/>
        <v>0.98328239266901107</v>
      </c>
      <c r="G278" s="39">
        <f t="shared" si="40"/>
        <v>36.581774416283494</v>
      </c>
      <c r="H278" s="39">
        <f t="shared" si="41"/>
        <v>0</v>
      </c>
      <c r="I278" s="68">
        <f t="shared" si="42"/>
        <v>36.581774416283494</v>
      </c>
      <c r="J278" s="40">
        <f t="shared" si="43"/>
        <v>-35.453845465439485</v>
      </c>
      <c r="K278" s="37">
        <f t="shared" si="44"/>
        <v>1.1279289508440087</v>
      </c>
      <c r="L278" s="37">
        <f t="shared" si="45"/>
        <v>341856.68192016927</v>
      </c>
      <c r="M278" s="37">
        <f t="shared" si="46"/>
        <v>10540.496045637261</v>
      </c>
      <c r="N278" s="63"/>
      <c r="O278" s="74"/>
      <c r="P278" s="69"/>
    </row>
    <row r="279" spans="1:16" s="34" customFormat="1" x14ac:dyDescent="0.2">
      <c r="A279" s="33">
        <v>1535</v>
      </c>
      <c r="B279" s="34" t="s">
        <v>771</v>
      </c>
      <c r="C279" s="36">
        <v>21959003</v>
      </c>
      <c r="D279" s="77">
        <v>6559</v>
      </c>
      <c r="E279" s="37">
        <f t="shared" si="38"/>
        <v>3347.9193474615031</v>
      </c>
      <c r="F279" s="38">
        <f t="shared" si="39"/>
        <v>0.91798501171286284</v>
      </c>
      <c r="G279" s="39">
        <f t="shared" si="40"/>
        <v>179.46669884467846</v>
      </c>
      <c r="H279" s="39">
        <f t="shared" si="41"/>
        <v>0</v>
      </c>
      <c r="I279" s="68">
        <f t="shared" si="42"/>
        <v>179.46669884467846</v>
      </c>
      <c r="J279" s="40">
        <f t="shared" si="43"/>
        <v>-35.453845465439485</v>
      </c>
      <c r="K279" s="37">
        <f t="shared" si="44"/>
        <v>144.01285337923898</v>
      </c>
      <c r="L279" s="37">
        <f t="shared" si="45"/>
        <v>1177122.0777222461</v>
      </c>
      <c r="M279" s="37">
        <f t="shared" si="46"/>
        <v>944580.30531442841</v>
      </c>
      <c r="N279" s="63"/>
      <c r="O279" s="74"/>
      <c r="P279" s="69"/>
    </row>
    <row r="280" spans="1:16" s="34" customFormat="1" x14ac:dyDescent="0.2">
      <c r="A280" s="33">
        <v>1539</v>
      </c>
      <c r="B280" s="34" t="s">
        <v>772</v>
      </c>
      <c r="C280" s="36">
        <v>24202994</v>
      </c>
      <c r="D280" s="77">
        <v>7507</v>
      </c>
      <c r="E280" s="37">
        <f t="shared" si="38"/>
        <v>3224.0567470360998</v>
      </c>
      <c r="F280" s="38">
        <f t="shared" si="39"/>
        <v>0.88402242214555038</v>
      </c>
      <c r="G280" s="39">
        <f t="shared" si="40"/>
        <v>253.78425909992046</v>
      </c>
      <c r="H280" s="39">
        <f t="shared" si="41"/>
        <v>20.394749881194819</v>
      </c>
      <c r="I280" s="68">
        <f t="shared" si="42"/>
        <v>274.17900898111526</v>
      </c>
      <c r="J280" s="40">
        <f t="shared" si="43"/>
        <v>-35.453845465439485</v>
      </c>
      <c r="K280" s="37">
        <f t="shared" si="44"/>
        <v>238.72516351567577</v>
      </c>
      <c r="L280" s="37">
        <f t="shared" si="45"/>
        <v>2058261.8204212321</v>
      </c>
      <c r="M280" s="37">
        <f t="shared" si="46"/>
        <v>1792109.802512178</v>
      </c>
      <c r="N280" s="63"/>
      <c r="O280" s="74"/>
      <c r="P280" s="69"/>
    </row>
    <row r="281" spans="1:16" s="34" customFormat="1" x14ac:dyDescent="0.2">
      <c r="A281" s="33">
        <v>1543</v>
      </c>
      <c r="B281" s="34" t="s">
        <v>773</v>
      </c>
      <c r="C281" s="36">
        <v>8670249</v>
      </c>
      <c r="D281" s="77">
        <v>2946</v>
      </c>
      <c r="E281" s="37">
        <f t="shared" si="38"/>
        <v>2943.0580448065175</v>
      </c>
      <c r="F281" s="38">
        <f t="shared" si="39"/>
        <v>0.80697379277725034</v>
      </c>
      <c r="G281" s="39">
        <f t="shared" si="40"/>
        <v>422.38348043766979</v>
      </c>
      <c r="H281" s="39">
        <f t="shared" si="41"/>
        <v>118.74429566154861</v>
      </c>
      <c r="I281" s="68">
        <f t="shared" si="42"/>
        <v>541.12777609921841</v>
      </c>
      <c r="J281" s="40">
        <f t="shared" si="43"/>
        <v>-35.453845465439485</v>
      </c>
      <c r="K281" s="37">
        <f t="shared" si="44"/>
        <v>505.67393063377892</v>
      </c>
      <c r="L281" s="37">
        <f t="shared" si="45"/>
        <v>1594162.4283882973</v>
      </c>
      <c r="M281" s="37">
        <f t="shared" si="46"/>
        <v>1489715.3996471127</v>
      </c>
      <c r="N281" s="63"/>
      <c r="O281" s="74"/>
      <c r="P281" s="69"/>
    </row>
    <row r="282" spans="1:16" s="34" customFormat="1" x14ac:dyDescent="0.2">
      <c r="A282" s="33">
        <v>1545</v>
      </c>
      <c r="B282" s="34" t="s">
        <v>774</v>
      </c>
      <c r="C282" s="36">
        <v>7860005</v>
      </c>
      <c r="D282" s="77">
        <v>2049</v>
      </c>
      <c r="E282" s="37">
        <f t="shared" si="38"/>
        <v>3836.020009760859</v>
      </c>
      <c r="F282" s="38">
        <f t="shared" si="39"/>
        <v>1.0518201032116083</v>
      </c>
      <c r="G282" s="39">
        <f t="shared" si="40"/>
        <v>-113.39369853493508</v>
      </c>
      <c r="H282" s="39">
        <f t="shared" si="41"/>
        <v>0</v>
      </c>
      <c r="I282" s="68">
        <f t="shared" si="42"/>
        <v>-113.39369853493508</v>
      </c>
      <c r="J282" s="40">
        <f t="shared" si="43"/>
        <v>-35.453845465439485</v>
      </c>
      <c r="K282" s="37">
        <f t="shared" si="44"/>
        <v>-148.84754400037457</v>
      </c>
      <c r="L282" s="37">
        <f t="shared" si="45"/>
        <v>-232343.68829808198</v>
      </c>
      <c r="M282" s="37">
        <f t="shared" si="46"/>
        <v>-304988.61765676748</v>
      </c>
      <c r="N282" s="63"/>
      <c r="O282" s="74"/>
      <c r="P282" s="69"/>
    </row>
    <row r="283" spans="1:16" s="34" customFormat="1" x14ac:dyDescent="0.2">
      <c r="A283" s="33">
        <v>1546</v>
      </c>
      <c r="B283" s="34" t="s">
        <v>775</v>
      </c>
      <c r="C283" s="36">
        <v>4908082</v>
      </c>
      <c r="D283" s="77">
        <v>1263</v>
      </c>
      <c r="E283" s="37">
        <f t="shared" si="38"/>
        <v>3886.0506730007919</v>
      </c>
      <c r="F283" s="38">
        <f t="shared" si="39"/>
        <v>1.0655382947848717</v>
      </c>
      <c r="G283" s="39">
        <f t="shared" si="40"/>
        <v>-143.41209647889482</v>
      </c>
      <c r="H283" s="39">
        <f t="shared" si="41"/>
        <v>0</v>
      </c>
      <c r="I283" s="68">
        <f t="shared" si="42"/>
        <v>-143.41209647889482</v>
      </c>
      <c r="J283" s="40">
        <f t="shared" si="43"/>
        <v>-35.453845465439485</v>
      </c>
      <c r="K283" s="37">
        <f t="shared" si="44"/>
        <v>-178.86594194433431</v>
      </c>
      <c r="L283" s="37">
        <f t="shared" si="45"/>
        <v>-181129.47785284417</v>
      </c>
      <c r="M283" s="37">
        <f t="shared" si="46"/>
        <v>-225907.68467569424</v>
      </c>
      <c r="N283" s="63"/>
      <c r="O283" s="74"/>
      <c r="P283" s="69"/>
    </row>
    <row r="284" spans="1:16" s="34" customFormat="1" x14ac:dyDescent="0.2">
      <c r="A284" s="33">
        <v>1547</v>
      </c>
      <c r="B284" s="34" t="s">
        <v>776</v>
      </c>
      <c r="C284" s="36">
        <v>14079552</v>
      </c>
      <c r="D284" s="77">
        <v>3557</v>
      </c>
      <c r="E284" s="37">
        <f t="shared" si="38"/>
        <v>3958.2659544560024</v>
      </c>
      <c r="F284" s="38">
        <f t="shared" si="39"/>
        <v>1.0853394127666338</v>
      </c>
      <c r="G284" s="39">
        <f t="shared" si="40"/>
        <v>-186.74126535202112</v>
      </c>
      <c r="H284" s="39">
        <f t="shared" si="41"/>
        <v>0</v>
      </c>
      <c r="I284" s="68">
        <f t="shared" si="42"/>
        <v>-186.74126535202112</v>
      </c>
      <c r="J284" s="40">
        <f t="shared" si="43"/>
        <v>-35.453845465439485</v>
      </c>
      <c r="K284" s="37">
        <f t="shared" si="44"/>
        <v>-222.1951108174606</v>
      </c>
      <c r="L284" s="37">
        <f t="shared" si="45"/>
        <v>-664238.68085713906</v>
      </c>
      <c r="M284" s="37">
        <f t="shared" si="46"/>
        <v>-790348.00917770737</v>
      </c>
      <c r="N284" s="63"/>
      <c r="O284" s="74"/>
      <c r="P284" s="69"/>
    </row>
    <row r="285" spans="1:16" s="34" customFormat="1" x14ac:dyDescent="0.2">
      <c r="A285" s="33">
        <v>1548</v>
      </c>
      <c r="B285" s="34" t="s">
        <v>777</v>
      </c>
      <c r="C285" s="36">
        <v>29929574</v>
      </c>
      <c r="D285" s="77">
        <v>9775</v>
      </c>
      <c r="E285" s="37">
        <f t="shared" si="38"/>
        <v>3061.8490025575447</v>
      </c>
      <c r="F285" s="38">
        <f t="shared" si="39"/>
        <v>0.83954575984842328</v>
      </c>
      <c r="G285" s="39">
        <f t="shared" si="40"/>
        <v>351.10890578705346</v>
      </c>
      <c r="H285" s="39">
        <f t="shared" si="41"/>
        <v>77.16746044868907</v>
      </c>
      <c r="I285" s="68">
        <f t="shared" si="42"/>
        <v>428.27636623574256</v>
      </c>
      <c r="J285" s="40">
        <f t="shared" si="43"/>
        <v>-35.453845465439485</v>
      </c>
      <c r="K285" s="37">
        <f t="shared" si="44"/>
        <v>392.82252077030307</v>
      </c>
      <c r="L285" s="37">
        <f t="shared" si="45"/>
        <v>4186401.4799543833</v>
      </c>
      <c r="M285" s="37">
        <f t="shared" si="46"/>
        <v>3839840.1405297127</v>
      </c>
      <c r="N285" s="63"/>
      <c r="O285" s="74"/>
      <c r="P285" s="69"/>
    </row>
    <row r="286" spans="1:16" s="34" customFormat="1" x14ac:dyDescent="0.2">
      <c r="A286" s="33">
        <v>1551</v>
      </c>
      <c r="B286" s="34" t="s">
        <v>778</v>
      </c>
      <c r="C286" s="36">
        <v>10881862</v>
      </c>
      <c r="D286" s="77">
        <v>3440</v>
      </c>
      <c r="E286" s="37">
        <f t="shared" si="38"/>
        <v>3163.3319767441862</v>
      </c>
      <c r="F286" s="38">
        <f t="shared" si="39"/>
        <v>0.86737195265023526</v>
      </c>
      <c r="G286" s="39">
        <f t="shared" si="40"/>
        <v>290.21912127506857</v>
      </c>
      <c r="H286" s="39">
        <f t="shared" si="41"/>
        <v>41.648419483364542</v>
      </c>
      <c r="I286" s="68">
        <f t="shared" si="42"/>
        <v>331.86754075843311</v>
      </c>
      <c r="J286" s="40">
        <f t="shared" si="43"/>
        <v>-35.453845465439485</v>
      </c>
      <c r="K286" s="37">
        <f t="shared" si="44"/>
        <v>296.41369529299362</v>
      </c>
      <c r="L286" s="37">
        <f t="shared" si="45"/>
        <v>1141624.3402090098</v>
      </c>
      <c r="M286" s="37">
        <f t="shared" si="46"/>
        <v>1019663.111807898</v>
      </c>
      <c r="N286" s="63"/>
      <c r="O286" s="74"/>
      <c r="P286" s="69"/>
    </row>
    <row r="287" spans="1:16" s="34" customFormat="1" x14ac:dyDescent="0.2">
      <c r="A287" s="33">
        <v>1554</v>
      </c>
      <c r="B287" s="34" t="s">
        <v>779</v>
      </c>
      <c r="C287" s="36">
        <v>21323241</v>
      </c>
      <c r="D287" s="77">
        <v>5859</v>
      </c>
      <c r="E287" s="37">
        <f t="shared" si="38"/>
        <v>3639.3993855606759</v>
      </c>
      <c r="F287" s="38">
        <f t="shared" si="39"/>
        <v>0.99790757806483255</v>
      </c>
      <c r="G287" s="39">
        <f t="shared" si="40"/>
        <v>4.5786759851747769</v>
      </c>
      <c r="H287" s="39">
        <f t="shared" si="41"/>
        <v>0</v>
      </c>
      <c r="I287" s="68">
        <f t="shared" si="42"/>
        <v>4.5786759851747769</v>
      </c>
      <c r="J287" s="40">
        <f t="shared" si="43"/>
        <v>-35.453845465439485</v>
      </c>
      <c r="K287" s="37">
        <f t="shared" si="44"/>
        <v>-30.875169480264709</v>
      </c>
      <c r="L287" s="37">
        <f t="shared" si="45"/>
        <v>26826.46259713902</v>
      </c>
      <c r="M287" s="37">
        <f t="shared" si="46"/>
        <v>-180897.61798487094</v>
      </c>
      <c r="N287" s="63"/>
      <c r="O287" s="74"/>
      <c r="P287" s="69"/>
    </row>
    <row r="288" spans="1:16" s="34" customFormat="1" x14ac:dyDescent="0.2">
      <c r="A288" s="33">
        <v>1557</v>
      </c>
      <c r="B288" s="34" t="s">
        <v>780</v>
      </c>
      <c r="C288" s="36">
        <v>7458175</v>
      </c>
      <c r="D288" s="77">
        <v>2623</v>
      </c>
      <c r="E288" s="37">
        <f t="shared" si="38"/>
        <v>2843.3759054517727</v>
      </c>
      <c r="F288" s="38">
        <f t="shared" si="39"/>
        <v>0.77964138110117109</v>
      </c>
      <c r="G288" s="39">
        <f t="shared" si="40"/>
        <v>482.19276405051664</v>
      </c>
      <c r="H288" s="39">
        <f t="shared" si="41"/>
        <v>153.63304443570928</v>
      </c>
      <c r="I288" s="68">
        <f t="shared" si="42"/>
        <v>635.82580848622592</v>
      </c>
      <c r="J288" s="40">
        <f t="shared" si="43"/>
        <v>-35.453845465439485</v>
      </c>
      <c r="K288" s="37">
        <f t="shared" si="44"/>
        <v>600.37196302078644</v>
      </c>
      <c r="L288" s="37">
        <f t="shared" si="45"/>
        <v>1667771.0956593705</v>
      </c>
      <c r="M288" s="37">
        <f t="shared" si="46"/>
        <v>1574775.6590035227</v>
      </c>
      <c r="N288" s="63"/>
      <c r="O288" s="74"/>
      <c r="P288" s="69"/>
    </row>
    <row r="289" spans="1:16" s="34" customFormat="1" x14ac:dyDescent="0.2">
      <c r="A289" s="33">
        <v>1560</v>
      </c>
      <c r="B289" s="34" t="s">
        <v>781</v>
      </c>
      <c r="C289" s="36">
        <v>8849734</v>
      </c>
      <c r="D289" s="77">
        <v>3078</v>
      </c>
      <c r="E289" s="37">
        <f t="shared" si="38"/>
        <v>2875.1572449642626</v>
      </c>
      <c r="F289" s="38">
        <f t="shared" si="39"/>
        <v>0.78835568700186265</v>
      </c>
      <c r="G289" s="39">
        <f t="shared" si="40"/>
        <v>463.1239603430227</v>
      </c>
      <c r="H289" s="39">
        <f t="shared" si="41"/>
        <v>142.50957560633779</v>
      </c>
      <c r="I289" s="68">
        <f t="shared" si="42"/>
        <v>605.63353594936052</v>
      </c>
      <c r="J289" s="40">
        <f t="shared" si="43"/>
        <v>-35.453845465439485</v>
      </c>
      <c r="K289" s="37">
        <f t="shared" si="44"/>
        <v>570.17969048392104</v>
      </c>
      <c r="L289" s="37">
        <f t="shared" si="45"/>
        <v>1864140.0236521317</v>
      </c>
      <c r="M289" s="37">
        <f t="shared" si="46"/>
        <v>1755013.0873095091</v>
      </c>
      <c r="N289" s="63"/>
      <c r="O289" s="74"/>
      <c r="P289" s="69"/>
    </row>
    <row r="290" spans="1:16" s="34" customFormat="1" x14ac:dyDescent="0.2">
      <c r="A290" s="33">
        <v>1563</v>
      </c>
      <c r="B290" s="34" t="s">
        <v>782</v>
      </c>
      <c r="C290" s="36">
        <v>23715103</v>
      </c>
      <c r="D290" s="77">
        <v>7119</v>
      </c>
      <c r="E290" s="37">
        <f t="shared" si="38"/>
        <v>3331.2407641522686</v>
      </c>
      <c r="F290" s="38">
        <f t="shared" si="39"/>
        <v>0.91341181627250956</v>
      </c>
      <c r="G290" s="39">
        <f t="shared" si="40"/>
        <v>189.47384883021914</v>
      </c>
      <c r="H290" s="39">
        <f t="shared" si="41"/>
        <v>0</v>
      </c>
      <c r="I290" s="68">
        <f t="shared" si="42"/>
        <v>189.47384883021914</v>
      </c>
      <c r="J290" s="40">
        <f t="shared" si="43"/>
        <v>-35.453845465439485</v>
      </c>
      <c r="K290" s="37">
        <f t="shared" si="44"/>
        <v>154.02000336477965</v>
      </c>
      <c r="L290" s="37">
        <f t="shared" si="45"/>
        <v>1348864.32982233</v>
      </c>
      <c r="M290" s="37">
        <f t="shared" si="46"/>
        <v>1096468.4039538663</v>
      </c>
      <c r="N290" s="63"/>
      <c r="O290" s="74"/>
      <c r="P290" s="69"/>
    </row>
    <row r="291" spans="1:16" s="34" customFormat="1" x14ac:dyDescent="0.2">
      <c r="A291" s="33">
        <v>1566</v>
      </c>
      <c r="B291" s="34" t="s">
        <v>783</v>
      </c>
      <c r="C291" s="36">
        <v>16711970</v>
      </c>
      <c r="D291" s="77">
        <v>5978</v>
      </c>
      <c r="E291" s="37">
        <f t="shared" si="38"/>
        <v>2795.5787888926061</v>
      </c>
      <c r="F291" s="38">
        <f t="shared" si="39"/>
        <v>0.76653561837194739</v>
      </c>
      <c r="G291" s="39">
        <f t="shared" si="40"/>
        <v>510.87103398601664</v>
      </c>
      <c r="H291" s="39">
        <f t="shared" si="41"/>
        <v>170.36203523141759</v>
      </c>
      <c r="I291" s="68">
        <f t="shared" si="42"/>
        <v>681.23306921743426</v>
      </c>
      <c r="J291" s="40">
        <f t="shared" si="43"/>
        <v>-35.453845465439485</v>
      </c>
      <c r="K291" s="37">
        <f t="shared" si="44"/>
        <v>645.77922375199478</v>
      </c>
      <c r="L291" s="37">
        <f t="shared" si="45"/>
        <v>4072411.287781822</v>
      </c>
      <c r="M291" s="37">
        <f t="shared" si="46"/>
        <v>3860468.1995894248</v>
      </c>
      <c r="N291" s="63"/>
      <c r="O291" s="74"/>
      <c r="P291" s="69"/>
    </row>
    <row r="292" spans="1:16" s="34" customFormat="1" x14ac:dyDescent="0.2">
      <c r="A292" s="33">
        <v>1567</v>
      </c>
      <c r="B292" s="34" t="s">
        <v>784</v>
      </c>
      <c r="C292" s="36">
        <v>5214061</v>
      </c>
      <c r="D292" s="77">
        <v>2039</v>
      </c>
      <c r="E292" s="37">
        <f t="shared" si="38"/>
        <v>2557.1657675331044</v>
      </c>
      <c r="F292" s="38">
        <f t="shared" si="39"/>
        <v>0.70116379859643596</v>
      </c>
      <c r="G292" s="39">
        <f t="shared" si="40"/>
        <v>653.91884680171768</v>
      </c>
      <c r="H292" s="39">
        <f t="shared" si="41"/>
        <v>253.8065927072432</v>
      </c>
      <c r="I292" s="68">
        <f t="shared" si="42"/>
        <v>907.7254395089609</v>
      </c>
      <c r="J292" s="40">
        <f t="shared" si="43"/>
        <v>-35.453845465439485</v>
      </c>
      <c r="K292" s="37">
        <f t="shared" si="44"/>
        <v>872.27159404352142</v>
      </c>
      <c r="L292" s="37">
        <f t="shared" si="45"/>
        <v>1850852.1711587713</v>
      </c>
      <c r="M292" s="37">
        <f t="shared" si="46"/>
        <v>1778561.7802547403</v>
      </c>
      <c r="N292" s="63"/>
      <c r="O292" s="74"/>
      <c r="P292" s="69"/>
    </row>
    <row r="293" spans="1:16" s="34" customFormat="1" x14ac:dyDescent="0.2">
      <c r="A293" s="33">
        <v>1571</v>
      </c>
      <c r="B293" s="34" t="s">
        <v>785</v>
      </c>
      <c r="C293" s="36">
        <v>4762247</v>
      </c>
      <c r="D293" s="77">
        <v>1571</v>
      </c>
      <c r="E293" s="37">
        <f t="shared" si="38"/>
        <v>3031.3475493316359</v>
      </c>
      <c r="F293" s="38">
        <f t="shared" si="39"/>
        <v>0.83118239323444687</v>
      </c>
      <c r="G293" s="39">
        <f t="shared" si="40"/>
        <v>369.40977772259873</v>
      </c>
      <c r="H293" s="39">
        <f t="shared" si="41"/>
        <v>87.842969077757147</v>
      </c>
      <c r="I293" s="68">
        <f t="shared" si="42"/>
        <v>457.25274680035591</v>
      </c>
      <c r="J293" s="40">
        <f t="shared" si="43"/>
        <v>-35.453845465439485</v>
      </c>
      <c r="K293" s="37">
        <f t="shared" si="44"/>
        <v>421.79890133491642</v>
      </c>
      <c r="L293" s="37">
        <f t="shared" si="45"/>
        <v>718344.06522335915</v>
      </c>
      <c r="M293" s="37">
        <f t="shared" si="46"/>
        <v>662646.07399715367</v>
      </c>
      <c r="N293" s="63"/>
      <c r="O293" s="74"/>
      <c r="P293" s="69"/>
    </row>
    <row r="294" spans="1:16" s="34" customFormat="1" x14ac:dyDescent="0.2">
      <c r="A294" s="33">
        <v>1573</v>
      </c>
      <c r="B294" s="34" t="s">
        <v>786</v>
      </c>
      <c r="C294" s="36">
        <v>7365355</v>
      </c>
      <c r="D294" s="77">
        <v>2172</v>
      </c>
      <c r="E294" s="37">
        <f t="shared" si="38"/>
        <v>3391.0474217311234</v>
      </c>
      <c r="F294" s="38">
        <f t="shared" si="39"/>
        <v>0.92981054323098911</v>
      </c>
      <c r="G294" s="39">
        <f t="shared" si="40"/>
        <v>153.58985428290626</v>
      </c>
      <c r="H294" s="39">
        <f t="shared" si="41"/>
        <v>0</v>
      </c>
      <c r="I294" s="68">
        <f t="shared" si="42"/>
        <v>153.58985428290626</v>
      </c>
      <c r="J294" s="40">
        <f t="shared" si="43"/>
        <v>-35.453845465439485</v>
      </c>
      <c r="K294" s="37">
        <f t="shared" si="44"/>
        <v>118.13600881746677</v>
      </c>
      <c r="L294" s="37">
        <f t="shared" si="45"/>
        <v>333597.16350247239</v>
      </c>
      <c r="M294" s="37">
        <f t="shared" si="46"/>
        <v>256591.41115153785</v>
      </c>
      <c r="N294" s="63"/>
      <c r="O294" s="74"/>
      <c r="P294" s="69"/>
    </row>
    <row r="295" spans="1:16" s="34" customFormat="1" x14ac:dyDescent="0.2">
      <c r="A295" s="33">
        <v>1576</v>
      </c>
      <c r="B295" s="34" t="s">
        <v>787</v>
      </c>
      <c r="C295" s="36">
        <v>11491758</v>
      </c>
      <c r="D295" s="77">
        <v>3593</v>
      </c>
      <c r="E295" s="37">
        <f t="shared" si="38"/>
        <v>3198.3740606735319</v>
      </c>
      <c r="F295" s="38">
        <f t="shared" si="39"/>
        <v>0.87698034057353291</v>
      </c>
      <c r="G295" s="39">
        <f t="shared" si="40"/>
        <v>269.1938709174612</v>
      </c>
      <c r="H295" s="39">
        <f t="shared" si="41"/>
        <v>29.383690108093582</v>
      </c>
      <c r="I295" s="68">
        <f t="shared" si="42"/>
        <v>298.57756102555476</v>
      </c>
      <c r="J295" s="40">
        <f t="shared" si="43"/>
        <v>-35.453845465439485</v>
      </c>
      <c r="K295" s="37">
        <f t="shared" si="44"/>
        <v>263.12371556011527</v>
      </c>
      <c r="L295" s="37">
        <f t="shared" si="45"/>
        <v>1072789.1767648181</v>
      </c>
      <c r="M295" s="37">
        <f t="shared" si="46"/>
        <v>945403.51000749413</v>
      </c>
      <c r="N295" s="63"/>
      <c r="O295" s="74"/>
      <c r="P295" s="69"/>
    </row>
    <row r="296" spans="1:16" s="34" customFormat="1" x14ac:dyDescent="0.2">
      <c r="A296" s="33">
        <v>1804</v>
      </c>
      <c r="B296" s="34" t="s">
        <v>788</v>
      </c>
      <c r="C296" s="36">
        <v>191621329</v>
      </c>
      <c r="D296" s="77">
        <v>51558</v>
      </c>
      <c r="E296" s="37">
        <f t="shared" si="38"/>
        <v>3716.616800496528</v>
      </c>
      <c r="F296" s="38">
        <f t="shared" si="39"/>
        <v>1.0190802594223067</v>
      </c>
      <c r="G296" s="39">
        <f t="shared" si="40"/>
        <v>-41.751772976336447</v>
      </c>
      <c r="H296" s="39">
        <f t="shared" si="41"/>
        <v>0</v>
      </c>
      <c r="I296" s="68">
        <f t="shared" si="42"/>
        <v>-41.751772976336447</v>
      </c>
      <c r="J296" s="40">
        <f t="shared" si="43"/>
        <v>-35.453845465439485</v>
      </c>
      <c r="K296" s="37">
        <f t="shared" si="44"/>
        <v>-77.205618441775925</v>
      </c>
      <c r="L296" s="37">
        <f t="shared" si="45"/>
        <v>-2152637.9111139546</v>
      </c>
      <c r="M296" s="37">
        <f t="shared" si="46"/>
        <v>-3980567.2756210831</v>
      </c>
      <c r="N296" s="63"/>
      <c r="O296" s="74"/>
      <c r="P296" s="69"/>
    </row>
    <row r="297" spans="1:16" s="34" customFormat="1" x14ac:dyDescent="0.2">
      <c r="A297" s="33">
        <v>1805</v>
      </c>
      <c r="B297" s="34" t="s">
        <v>789</v>
      </c>
      <c r="C297" s="36">
        <v>64284494</v>
      </c>
      <c r="D297" s="77">
        <v>18638</v>
      </c>
      <c r="E297" s="37">
        <f t="shared" si="38"/>
        <v>3449.1090245734522</v>
      </c>
      <c r="F297" s="38">
        <f t="shared" si="39"/>
        <v>0.94573078372474417</v>
      </c>
      <c r="G297" s="39">
        <f t="shared" si="40"/>
        <v>118.752892577509</v>
      </c>
      <c r="H297" s="39">
        <f t="shared" si="41"/>
        <v>0</v>
      </c>
      <c r="I297" s="68">
        <f t="shared" si="42"/>
        <v>118.752892577509</v>
      </c>
      <c r="J297" s="40">
        <f t="shared" si="43"/>
        <v>-35.453845465439485</v>
      </c>
      <c r="K297" s="37">
        <f t="shared" si="44"/>
        <v>83.299047112069516</v>
      </c>
      <c r="L297" s="37">
        <f t="shared" si="45"/>
        <v>2213316.4118596129</v>
      </c>
      <c r="M297" s="37">
        <f t="shared" si="46"/>
        <v>1552527.6400747516</v>
      </c>
      <c r="N297" s="63"/>
      <c r="O297" s="74"/>
      <c r="P297" s="69"/>
    </row>
    <row r="298" spans="1:16" s="34" customFormat="1" x14ac:dyDescent="0.2">
      <c r="A298" s="33">
        <v>1811</v>
      </c>
      <c r="B298" s="34" t="s">
        <v>790</v>
      </c>
      <c r="C298" s="36">
        <v>3986904</v>
      </c>
      <c r="D298" s="77">
        <v>1486</v>
      </c>
      <c r="E298" s="37">
        <f t="shared" si="38"/>
        <v>2682.9771197846567</v>
      </c>
      <c r="F298" s="38">
        <f t="shared" si="39"/>
        <v>0.73566072748984634</v>
      </c>
      <c r="G298" s="39">
        <f t="shared" si="40"/>
        <v>578.43203545078632</v>
      </c>
      <c r="H298" s="39">
        <f t="shared" si="41"/>
        <v>209.77261941919988</v>
      </c>
      <c r="I298" s="68">
        <f t="shared" si="42"/>
        <v>788.20465486998614</v>
      </c>
      <c r="J298" s="40">
        <f t="shared" si="43"/>
        <v>-35.453845465439485</v>
      </c>
      <c r="K298" s="37">
        <f t="shared" si="44"/>
        <v>752.75080940454666</v>
      </c>
      <c r="L298" s="37">
        <f t="shared" si="45"/>
        <v>1171272.1171367995</v>
      </c>
      <c r="M298" s="37">
        <f t="shared" si="46"/>
        <v>1118587.7027751564</v>
      </c>
      <c r="N298" s="63"/>
      <c r="O298" s="74"/>
      <c r="P298" s="69"/>
    </row>
    <row r="299" spans="1:16" s="34" customFormat="1" x14ac:dyDescent="0.2">
      <c r="A299" s="33">
        <v>1812</v>
      </c>
      <c r="B299" s="34" t="s">
        <v>791</v>
      </c>
      <c r="C299" s="36">
        <v>4955223</v>
      </c>
      <c r="D299" s="77">
        <v>2020</v>
      </c>
      <c r="E299" s="37">
        <f t="shared" si="38"/>
        <v>2453.080693069307</v>
      </c>
      <c r="F299" s="38">
        <f t="shared" si="39"/>
        <v>0.67262412114774506</v>
      </c>
      <c r="G299" s="39">
        <f t="shared" si="40"/>
        <v>716.36989147999611</v>
      </c>
      <c r="H299" s="39">
        <f t="shared" si="41"/>
        <v>290.23636876957227</v>
      </c>
      <c r="I299" s="68">
        <f t="shared" si="42"/>
        <v>1006.6062602495683</v>
      </c>
      <c r="J299" s="40">
        <f t="shared" si="43"/>
        <v>-35.453845465439485</v>
      </c>
      <c r="K299" s="37">
        <f t="shared" si="44"/>
        <v>971.15241478412884</v>
      </c>
      <c r="L299" s="37">
        <f t="shared" si="45"/>
        <v>2033344.6457041281</v>
      </c>
      <c r="M299" s="37">
        <f t="shared" si="46"/>
        <v>1961727.8778639403</v>
      </c>
      <c r="N299" s="63"/>
      <c r="O299" s="74"/>
      <c r="P299" s="69"/>
    </row>
    <row r="300" spans="1:16" s="34" customFormat="1" x14ac:dyDescent="0.2">
      <c r="A300" s="33">
        <v>1813</v>
      </c>
      <c r="B300" s="34" t="s">
        <v>792</v>
      </c>
      <c r="C300" s="36">
        <v>24511643</v>
      </c>
      <c r="D300" s="77">
        <v>7948</v>
      </c>
      <c r="E300" s="37">
        <f t="shared" si="38"/>
        <v>3084.0013839959738</v>
      </c>
      <c r="F300" s="38">
        <f t="shared" si="39"/>
        <v>0.84561984707207261</v>
      </c>
      <c r="G300" s="39">
        <f t="shared" si="40"/>
        <v>337.81747692399603</v>
      </c>
      <c r="H300" s="39">
        <f t="shared" si="41"/>
        <v>69.414126945238891</v>
      </c>
      <c r="I300" s="68">
        <f t="shared" si="42"/>
        <v>407.2316038692349</v>
      </c>
      <c r="J300" s="40">
        <f t="shared" si="43"/>
        <v>-35.453845465439485</v>
      </c>
      <c r="K300" s="37">
        <f t="shared" si="44"/>
        <v>371.77775840379542</v>
      </c>
      <c r="L300" s="37">
        <f t="shared" si="45"/>
        <v>3236676.787552679</v>
      </c>
      <c r="M300" s="37">
        <f t="shared" si="46"/>
        <v>2954889.6237933659</v>
      </c>
      <c r="N300" s="63"/>
      <c r="O300" s="74"/>
      <c r="P300" s="69"/>
    </row>
    <row r="301" spans="1:16" s="34" customFormat="1" x14ac:dyDescent="0.2">
      <c r="A301" s="33">
        <v>1815</v>
      </c>
      <c r="B301" s="34" t="s">
        <v>793</v>
      </c>
      <c r="C301" s="36">
        <v>2987845</v>
      </c>
      <c r="D301" s="77">
        <v>1221</v>
      </c>
      <c r="E301" s="37">
        <f t="shared" si="38"/>
        <v>2447.0475020475019</v>
      </c>
      <c r="F301" s="38">
        <f t="shared" si="39"/>
        <v>0.67096984625160183</v>
      </c>
      <c r="G301" s="39">
        <f t="shared" si="40"/>
        <v>719.98980609307921</v>
      </c>
      <c r="H301" s="39">
        <f t="shared" si="41"/>
        <v>292.34798562720403</v>
      </c>
      <c r="I301" s="68">
        <f t="shared" si="42"/>
        <v>1012.3377917202832</v>
      </c>
      <c r="J301" s="40">
        <f t="shared" si="43"/>
        <v>-35.453845465439485</v>
      </c>
      <c r="K301" s="37">
        <f t="shared" si="44"/>
        <v>976.88394625484375</v>
      </c>
      <c r="L301" s="37">
        <f t="shared" si="45"/>
        <v>1236064.4436904658</v>
      </c>
      <c r="M301" s="37">
        <f t="shared" si="46"/>
        <v>1192775.2983771642</v>
      </c>
      <c r="N301" s="63"/>
      <c r="O301" s="74"/>
      <c r="P301" s="69"/>
    </row>
    <row r="302" spans="1:16" s="34" customFormat="1" x14ac:dyDescent="0.2">
      <c r="A302" s="33">
        <v>1816</v>
      </c>
      <c r="B302" s="34" t="s">
        <v>794</v>
      </c>
      <c r="C302" s="36">
        <v>1237772</v>
      </c>
      <c r="D302" s="77">
        <v>506</v>
      </c>
      <c r="E302" s="37">
        <f t="shared" si="38"/>
        <v>2446.189723320158</v>
      </c>
      <c r="F302" s="38">
        <f t="shared" si="39"/>
        <v>0.67073464703281993</v>
      </c>
      <c r="G302" s="39">
        <f t="shared" si="40"/>
        <v>720.50447332948545</v>
      </c>
      <c r="H302" s="39">
        <f t="shared" si="41"/>
        <v>292.64820818177441</v>
      </c>
      <c r="I302" s="68">
        <f t="shared" si="42"/>
        <v>1013.1526815112599</v>
      </c>
      <c r="J302" s="40">
        <f t="shared" si="43"/>
        <v>-35.453845465439485</v>
      </c>
      <c r="K302" s="37">
        <f t="shared" si="44"/>
        <v>977.69883604582037</v>
      </c>
      <c r="L302" s="37">
        <f t="shared" si="45"/>
        <v>512655.25684469746</v>
      </c>
      <c r="M302" s="37">
        <f t="shared" si="46"/>
        <v>494715.61103918508</v>
      </c>
      <c r="N302" s="63"/>
      <c r="O302" s="74"/>
      <c r="P302" s="69"/>
    </row>
    <row r="303" spans="1:16" s="34" customFormat="1" x14ac:dyDescent="0.2">
      <c r="A303" s="33">
        <v>1818</v>
      </c>
      <c r="B303" s="34" t="s">
        <v>757</v>
      </c>
      <c r="C303" s="36">
        <v>5782329</v>
      </c>
      <c r="D303" s="77">
        <v>1790</v>
      </c>
      <c r="E303" s="37">
        <f t="shared" si="38"/>
        <v>3230.3513966480446</v>
      </c>
      <c r="F303" s="38">
        <f t="shared" si="39"/>
        <v>0.88574838785680055</v>
      </c>
      <c r="G303" s="39">
        <f t="shared" si="40"/>
        <v>250.00746933275357</v>
      </c>
      <c r="H303" s="39">
        <f t="shared" si="41"/>
        <v>18.191622517014139</v>
      </c>
      <c r="I303" s="68">
        <f t="shared" si="42"/>
        <v>268.19909184976768</v>
      </c>
      <c r="J303" s="40">
        <f t="shared" si="43"/>
        <v>-35.453845465439485</v>
      </c>
      <c r="K303" s="37">
        <f t="shared" si="44"/>
        <v>232.7452463843282</v>
      </c>
      <c r="L303" s="37">
        <f t="shared" si="45"/>
        <v>480076.37441108417</v>
      </c>
      <c r="M303" s="37">
        <f t="shared" si="46"/>
        <v>416613.99102794746</v>
      </c>
      <c r="N303" s="63"/>
      <c r="O303" s="74"/>
      <c r="P303" s="69"/>
    </row>
    <row r="304" spans="1:16" s="34" customFormat="1" x14ac:dyDescent="0.2">
      <c r="A304" s="33">
        <v>1820</v>
      </c>
      <c r="B304" s="34" t="s">
        <v>795</v>
      </c>
      <c r="C304" s="36">
        <v>23171403</v>
      </c>
      <c r="D304" s="77">
        <v>7450</v>
      </c>
      <c r="E304" s="37">
        <f t="shared" si="38"/>
        <v>3110.2554362416108</v>
      </c>
      <c r="F304" s="38">
        <f t="shared" si="39"/>
        <v>0.85281859469916077</v>
      </c>
      <c r="G304" s="39">
        <f t="shared" si="40"/>
        <v>322.06504557661384</v>
      </c>
      <c r="H304" s="39">
        <f t="shared" si="41"/>
        <v>60.225208659265938</v>
      </c>
      <c r="I304" s="68">
        <f t="shared" si="42"/>
        <v>382.29025423587979</v>
      </c>
      <c r="J304" s="40">
        <f t="shared" si="43"/>
        <v>-35.453845465439485</v>
      </c>
      <c r="K304" s="37">
        <f t="shared" si="44"/>
        <v>346.8364087704403</v>
      </c>
      <c r="L304" s="37">
        <f t="shared" si="45"/>
        <v>2848062.3940573046</v>
      </c>
      <c r="M304" s="37">
        <f t="shared" si="46"/>
        <v>2583931.2453397801</v>
      </c>
      <c r="N304" s="63"/>
      <c r="O304" s="74"/>
      <c r="P304" s="69"/>
    </row>
    <row r="305" spans="1:16" s="34" customFormat="1" x14ac:dyDescent="0.2">
      <c r="A305" s="33">
        <v>1822</v>
      </c>
      <c r="B305" s="34" t="s">
        <v>796</v>
      </c>
      <c r="C305" s="36">
        <v>5604624</v>
      </c>
      <c r="D305" s="77">
        <v>2307</v>
      </c>
      <c r="E305" s="37">
        <f t="shared" si="38"/>
        <v>2429.39921976593</v>
      </c>
      <c r="F305" s="38">
        <f t="shared" si="39"/>
        <v>0.66613076354513079</v>
      </c>
      <c r="G305" s="39">
        <f t="shared" si="40"/>
        <v>730.57877546202235</v>
      </c>
      <c r="H305" s="39">
        <f t="shared" si="41"/>
        <v>298.52488442575424</v>
      </c>
      <c r="I305" s="68">
        <f t="shared" si="42"/>
        <v>1029.1036598877765</v>
      </c>
      <c r="J305" s="40">
        <f t="shared" si="43"/>
        <v>-35.453845465439485</v>
      </c>
      <c r="K305" s="37">
        <f t="shared" si="44"/>
        <v>993.64981442233704</v>
      </c>
      <c r="L305" s="37">
        <f t="shared" si="45"/>
        <v>2374142.1433611005</v>
      </c>
      <c r="M305" s="37">
        <f t="shared" si="46"/>
        <v>2292350.1218723315</v>
      </c>
      <c r="N305" s="63"/>
      <c r="O305" s="74"/>
      <c r="P305" s="69"/>
    </row>
    <row r="306" spans="1:16" s="34" customFormat="1" x14ac:dyDescent="0.2">
      <c r="A306" s="33">
        <v>1824</v>
      </c>
      <c r="B306" s="34" t="s">
        <v>797</v>
      </c>
      <c r="C306" s="36">
        <v>41884928</v>
      </c>
      <c r="D306" s="77">
        <v>13448</v>
      </c>
      <c r="E306" s="37">
        <f t="shared" si="38"/>
        <v>3114.5841760856633</v>
      </c>
      <c r="F306" s="38">
        <f t="shared" si="39"/>
        <v>0.85400551645086231</v>
      </c>
      <c r="G306" s="39">
        <f t="shared" si="40"/>
        <v>319.46780167018233</v>
      </c>
      <c r="H306" s="39">
        <f t="shared" si="41"/>
        <v>58.710149713847564</v>
      </c>
      <c r="I306" s="68">
        <f t="shared" si="42"/>
        <v>378.17795138402988</v>
      </c>
      <c r="J306" s="40">
        <f t="shared" si="43"/>
        <v>-35.453845465439485</v>
      </c>
      <c r="K306" s="37">
        <f t="shared" si="44"/>
        <v>342.7241059185904</v>
      </c>
      <c r="L306" s="37">
        <f t="shared" si="45"/>
        <v>5085737.0902124336</v>
      </c>
      <c r="M306" s="37">
        <f t="shared" si="46"/>
        <v>4608953.776393204</v>
      </c>
      <c r="N306" s="63"/>
      <c r="O306" s="74"/>
      <c r="P306" s="69"/>
    </row>
    <row r="307" spans="1:16" s="34" customFormat="1" x14ac:dyDescent="0.2">
      <c r="A307" s="33">
        <v>1825</v>
      </c>
      <c r="B307" s="34" t="s">
        <v>798</v>
      </c>
      <c r="C307" s="36">
        <v>4216714</v>
      </c>
      <c r="D307" s="77">
        <v>1463</v>
      </c>
      <c r="E307" s="37">
        <f t="shared" si="38"/>
        <v>2882.2378673957624</v>
      </c>
      <c r="F307" s="38">
        <f t="shared" si="39"/>
        <v>0.7902971630624025</v>
      </c>
      <c r="G307" s="39">
        <f t="shared" si="40"/>
        <v>458.87558688412292</v>
      </c>
      <c r="H307" s="39">
        <f t="shared" si="41"/>
        <v>140.03135775531291</v>
      </c>
      <c r="I307" s="68">
        <f t="shared" si="42"/>
        <v>598.90694463943578</v>
      </c>
      <c r="J307" s="40">
        <f t="shared" si="43"/>
        <v>-35.453845465439485</v>
      </c>
      <c r="K307" s="37">
        <f t="shared" si="44"/>
        <v>563.45309917399629</v>
      </c>
      <c r="L307" s="37">
        <f t="shared" si="45"/>
        <v>876200.86000749457</v>
      </c>
      <c r="M307" s="37">
        <f t="shared" si="46"/>
        <v>824331.88409155654</v>
      </c>
      <c r="N307" s="63"/>
      <c r="O307" s="74"/>
      <c r="P307" s="69"/>
    </row>
    <row r="308" spans="1:16" s="34" customFormat="1" x14ac:dyDescent="0.2">
      <c r="A308" s="33">
        <v>1826</v>
      </c>
      <c r="B308" s="34" t="s">
        <v>799</v>
      </c>
      <c r="C308" s="36">
        <v>3498125</v>
      </c>
      <c r="D308" s="77">
        <v>1411</v>
      </c>
      <c r="E308" s="37">
        <f t="shared" si="38"/>
        <v>2479.181431608788</v>
      </c>
      <c r="F308" s="38">
        <f t="shared" si="39"/>
        <v>0.67978083081939444</v>
      </c>
      <c r="G308" s="39">
        <f t="shared" si="40"/>
        <v>700.70944835630746</v>
      </c>
      <c r="H308" s="39">
        <f t="shared" si="41"/>
        <v>281.10111028075391</v>
      </c>
      <c r="I308" s="68">
        <f t="shared" si="42"/>
        <v>981.81055863706138</v>
      </c>
      <c r="J308" s="40">
        <f t="shared" si="43"/>
        <v>-35.453845465439485</v>
      </c>
      <c r="K308" s="37">
        <f t="shared" si="44"/>
        <v>946.35671317162189</v>
      </c>
      <c r="L308" s="37">
        <f t="shared" si="45"/>
        <v>1385334.6982368936</v>
      </c>
      <c r="M308" s="37">
        <f t="shared" si="46"/>
        <v>1335309.3222851586</v>
      </c>
      <c r="N308" s="63"/>
      <c r="O308" s="74"/>
      <c r="P308" s="69"/>
    </row>
    <row r="309" spans="1:16" s="34" customFormat="1" x14ac:dyDescent="0.2">
      <c r="A309" s="33">
        <v>1827</v>
      </c>
      <c r="B309" s="34" t="s">
        <v>800</v>
      </c>
      <c r="C309" s="36">
        <v>4529408</v>
      </c>
      <c r="D309" s="77">
        <v>1403</v>
      </c>
      <c r="E309" s="37">
        <f t="shared" si="38"/>
        <v>3228.3734853884534</v>
      </c>
      <c r="F309" s="38">
        <f t="shared" si="39"/>
        <v>0.88520605314011169</v>
      </c>
      <c r="G309" s="39">
        <f t="shared" si="40"/>
        <v>251.19421608850826</v>
      </c>
      <c r="H309" s="39">
        <f t="shared" si="41"/>
        <v>18.883891457871027</v>
      </c>
      <c r="I309" s="68">
        <f t="shared" si="42"/>
        <v>270.07810754637927</v>
      </c>
      <c r="J309" s="40">
        <f t="shared" si="43"/>
        <v>-35.453845465439485</v>
      </c>
      <c r="K309" s="37">
        <f t="shared" si="44"/>
        <v>234.62426208093979</v>
      </c>
      <c r="L309" s="37">
        <f t="shared" si="45"/>
        <v>378919.58488757012</v>
      </c>
      <c r="M309" s="37">
        <f t="shared" si="46"/>
        <v>329177.83969955851</v>
      </c>
      <c r="N309" s="63"/>
      <c r="O309" s="74"/>
      <c r="P309" s="69"/>
    </row>
    <row r="310" spans="1:16" s="34" customFormat="1" x14ac:dyDescent="0.2">
      <c r="A310" s="33">
        <v>1828</v>
      </c>
      <c r="B310" s="34" t="s">
        <v>801</v>
      </c>
      <c r="C310" s="36">
        <v>4848443</v>
      </c>
      <c r="D310" s="77">
        <v>1805</v>
      </c>
      <c r="E310" s="37">
        <f t="shared" si="38"/>
        <v>2686.118005540166</v>
      </c>
      <c r="F310" s="38">
        <f t="shared" si="39"/>
        <v>0.73652194478567112</v>
      </c>
      <c r="G310" s="39">
        <f t="shared" si="40"/>
        <v>576.5475039974807</v>
      </c>
      <c r="H310" s="39">
        <f t="shared" si="41"/>
        <v>208.67330940477163</v>
      </c>
      <c r="I310" s="68">
        <f t="shared" si="42"/>
        <v>785.22081340225236</v>
      </c>
      <c r="J310" s="40">
        <f t="shared" si="43"/>
        <v>-35.453845465439485</v>
      </c>
      <c r="K310" s="37">
        <f t="shared" si="44"/>
        <v>749.76696793681288</v>
      </c>
      <c r="L310" s="37">
        <f t="shared" si="45"/>
        <v>1417323.5681910655</v>
      </c>
      <c r="M310" s="37">
        <f t="shared" si="46"/>
        <v>1353329.3771259473</v>
      </c>
      <c r="N310" s="63"/>
      <c r="O310" s="74"/>
      <c r="P310" s="69"/>
    </row>
    <row r="311" spans="1:16" s="34" customFormat="1" x14ac:dyDescent="0.2">
      <c r="A311" s="33">
        <v>1832</v>
      </c>
      <c r="B311" s="34" t="s">
        <v>802</v>
      </c>
      <c r="C311" s="36">
        <v>13019400</v>
      </c>
      <c r="D311" s="77">
        <v>4503</v>
      </c>
      <c r="E311" s="37">
        <f t="shared" si="38"/>
        <v>2891.2724850099935</v>
      </c>
      <c r="F311" s="38">
        <f t="shared" si="39"/>
        <v>0.79277441615474764</v>
      </c>
      <c r="G311" s="39">
        <f t="shared" si="40"/>
        <v>453.4548163155842</v>
      </c>
      <c r="H311" s="39">
        <f t="shared" si="41"/>
        <v>136.869241590332</v>
      </c>
      <c r="I311" s="68">
        <f t="shared" si="42"/>
        <v>590.32405790591622</v>
      </c>
      <c r="J311" s="40">
        <f t="shared" si="43"/>
        <v>-35.453845465439485</v>
      </c>
      <c r="K311" s="37">
        <f t="shared" si="44"/>
        <v>554.87021244047673</v>
      </c>
      <c r="L311" s="37">
        <f t="shared" si="45"/>
        <v>2658229.2327503408</v>
      </c>
      <c r="M311" s="37">
        <f t="shared" si="46"/>
        <v>2498580.5666194665</v>
      </c>
      <c r="N311" s="63"/>
      <c r="O311" s="74"/>
      <c r="P311" s="69"/>
    </row>
    <row r="312" spans="1:16" s="34" customFormat="1" x14ac:dyDescent="0.2">
      <c r="A312" s="33">
        <v>1833</v>
      </c>
      <c r="B312" s="34" t="s">
        <v>803</v>
      </c>
      <c r="C312" s="36">
        <v>85976043</v>
      </c>
      <c r="D312" s="77">
        <v>26230</v>
      </c>
      <c r="E312" s="37">
        <f t="shared" si="38"/>
        <v>3277.7751810903546</v>
      </c>
      <c r="F312" s="38">
        <f t="shared" si="39"/>
        <v>0.898751784533531</v>
      </c>
      <c r="G312" s="39">
        <f t="shared" si="40"/>
        <v>221.55319866736752</v>
      </c>
      <c r="H312" s="39">
        <f t="shared" si="41"/>
        <v>1.5932979622056109</v>
      </c>
      <c r="I312" s="68">
        <f t="shared" si="42"/>
        <v>223.14649662957314</v>
      </c>
      <c r="J312" s="40">
        <f t="shared" si="43"/>
        <v>-35.453845465439485</v>
      </c>
      <c r="K312" s="37">
        <f t="shared" si="44"/>
        <v>187.69265116413365</v>
      </c>
      <c r="L312" s="37">
        <f t="shared" si="45"/>
        <v>5853132.6065937029</v>
      </c>
      <c r="M312" s="37">
        <f t="shared" si="46"/>
        <v>4923178.2400352256</v>
      </c>
      <c r="N312" s="63"/>
      <c r="O312" s="74"/>
      <c r="P312" s="69"/>
    </row>
    <row r="313" spans="1:16" s="34" customFormat="1" x14ac:dyDescent="0.2">
      <c r="A313" s="33">
        <v>1834</v>
      </c>
      <c r="B313" s="34" t="s">
        <v>804</v>
      </c>
      <c r="C313" s="36">
        <v>6901590</v>
      </c>
      <c r="D313" s="77">
        <v>1920</v>
      </c>
      <c r="E313" s="37">
        <f t="shared" si="38"/>
        <v>3594.578125</v>
      </c>
      <c r="F313" s="38">
        <f t="shared" si="39"/>
        <v>0.98561778218549778</v>
      </c>
      <c r="G313" s="39">
        <f t="shared" si="40"/>
        <v>31.471432321580323</v>
      </c>
      <c r="H313" s="39">
        <f t="shared" si="41"/>
        <v>0</v>
      </c>
      <c r="I313" s="68">
        <f t="shared" si="42"/>
        <v>31.471432321580323</v>
      </c>
      <c r="J313" s="40">
        <f t="shared" si="43"/>
        <v>-35.453845465439485</v>
      </c>
      <c r="K313" s="37">
        <f t="shared" si="44"/>
        <v>-3.9824131438591621</v>
      </c>
      <c r="L313" s="37">
        <f t="shared" si="45"/>
        <v>60425.150057434221</v>
      </c>
      <c r="M313" s="37">
        <f t="shared" si="46"/>
        <v>-7646.2332362095913</v>
      </c>
      <c r="N313" s="63"/>
      <c r="O313" s="74"/>
      <c r="P313" s="69"/>
    </row>
    <row r="314" spans="1:16" s="34" customFormat="1" x14ac:dyDescent="0.2">
      <c r="A314" s="33">
        <v>1835</v>
      </c>
      <c r="B314" s="34" t="s">
        <v>805</v>
      </c>
      <c r="C314" s="36">
        <v>1500981</v>
      </c>
      <c r="D314" s="77">
        <v>454</v>
      </c>
      <c r="E314" s="37">
        <f t="shared" si="38"/>
        <v>3306.1255506607931</v>
      </c>
      <c r="F314" s="38">
        <f t="shared" si="39"/>
        <v>0.90652533330850849</v>
      </c>
      <c r="G314" s="39">
        <f t="shared" si="40"/>
        <v>204.54297692510445</v>
      </c>
      <c r="H314" s="39">
        <f t="shared" si="41"/>
        <v>0</v>
      </c>
      <c r="I314" s="68">
        <f t="shared" si="42"/>
        <v>204.54297692510445</v>
      </c>
      <c r="J314" s="40">
        <f t="shared" si="43"/>
        <v>-35.453845465439485</v>
      </c>
      <c r="K314" s="37">
        <f t="shared" si="44"/>
        <v>169.08913145966497</v>
      </c>
      <c r="L314" s="37">
        <f t="shared" si="45"/>
        <v>92862.511523997426</v>
      </c>
      <c r="M314" s="37">
        <f t="shared" si="46"/>
        <v>76766.465682687893</v>
      </c>
      <c r="N314" s="63"/>
      <c r="O314" s="74"/>
      <c r="P314" s="69"/>
    </row>
    <row r="315" spans="1:16" s="34" customFormat="1" x14ac:dyDescent="0.2">
      <c r="A315" s="33">
        <v>1836</v>
      </c>
      <c r="B315" s="34" t="s">
        <v>806</v>
      </c>
      <c r="C315" s="36">
        <v>3452820</v>
      </c>
      <c r="D315" s="77">
        <v>1249</v>
      </c>
      <c r="E315" s="37">
        <f t="shared" si="38"/>
        <v>2764.4675740592475</v>
      </c>
      <c r="F315" s="38">
        <f t="shared" si="39"/>
        <v>0.75800505776126337</v>
      </c>
      <c r="G315" s="39">
        <f t="shared" si="40"/>
        <v>529.53776288603183</v>
      </c>
      <c r="H315" s="39">
        <f t="shared" si="41"/>
        <v>181.25096042309312</v>
      </c>
      <c r="I315" s="68">
        <f t="shared" si="42"/>
        <v>710.78872330912498</v>
      </c>
      <c r="J315" s="40">
        <f t="shared" si="43"/>
        <v>-35.453845465439485</v>
      </c>
      <c r="K315" s="37">
        <f t="shared" si="44"/>
        <v>675.33487784368549</v>
      </c>
      <c r="L315" s="37">
        <f t="shared" si="45"/>
        <v>887775.11541309708</v>
      </c>
      <c r="M315" s="37">
        <f t="shared" si="46"/>
        <v>843493.26242676319</v>
      </c>
      <c r="N315" s="63"/>
      <c r="O315" s="74"/>
      <c r="P315" s="69"/>
    </row>
    <row r="316" spans="1:16" s="34" customFormat="1" x14ac:dyDescent="0.2">
      <c r="A316" s="33">
        <v>1837</v>
      </c>
      <c r="B316" s="34" t="s">
        <v>807</v>
      </c>
      <c r="C316" s="36">
        <v>22183718</v>
      </c>
      <c r="D316" s="77">
        <v>6346</v>
      </c>
      <c r="E316" s="37">
        <f t="shared" si="38"/>
        <v>3495.7009139615507</v>
      </c>
      <c r="F316" s="38">
        <f t="shared" si="39"/>
        <v>0.95850607837396806</v>
      </c>
      <c r="G316" s="39">
        <f t="shared" si="40"/>
        <v>90.797758944649914</v>
      </c>
      <c r="H316" s="39">
        <f t="shared" si="41"/>
        <v>0</v>
      </c>
      <c r="I316" s="68">
        <f t="shared" si="42"/>
        <v>90.797758944649914</v>
      </c>
      <c r="J316" s="40">
        <f t="shared" si="43"/>
        <v>-35.453845465439485</v>
      </c>
      <c r="K316" s="37">
        <f t="shared" si="44"/>
        <v>55.343913479210428</v>
      </c>
      <c r="L316" s="37">
        <f t="shared" si="45"/>
        <v>576202.57826274831</v>
      </c>
      <c r="M316" s="37">
        <f t="shared" si="46"/>
        <v>351212.47493906936</v>
      </c>
      <c r="N316" s="63"/>
      <c r="O316" s="74"/>
      <c r="P316" s="69"/>
    </row>
    <row r="317" spans="1:16" s="34" customFormat="1" x14ac:dyDescent="0.2">
      <c r="A317" s="33">
        <v>1838</v>
      </c>
      <c r="B317" s="34" t="s">
        <v>808</v>
      </c>
      <c r="C317" s="36">
        <v>5922649</v>
      </c>
      <c r="D317" s="77">
        <v>1998</v>
      </c>
      <c r="E317" s="37">
        <f t="shared" si="38"/>
        <v>2964.2887887887887</v>
      </c>
      <c r="F317" s="38">
        <f t="shared" si="39"/>
        <v>0.81279517099474408</v>
      </c>
      <c r="G317" s="39">
        <f t="shared" si="40"/>
        <v>409.64503404830708</v>
      </c>
      <c r="H317" s="39">
        <f t="shared" si="41"/>
        <v>111.31353526775369</v>
      </c>
      <c r="I317" s="68">
        <f t="shared" si="42"/>
        <v>520.95856931606079</v>
      </c>
      <c r="J317" s="40">
        <f t="shared" si="43"/>
        <v>-35.453845465439485</v>
      </c>
      <c r="K317" s="37">
        <f t="shared" si="44"/>
        <v>485.5047238506213</v>
      </c>
      <c r="L317" s="37">
        <f t="shared" si="45"/>
        <v>1040875.2214934895</v>
      </c>
      <c r="M317" s="37">
        <f t="shared" si="46"/>
        <v>970038.43825354136</v>
      </c>
      <c r="N317" s="63"/>
      <c r="O317" s="74"/>
      <c r="P317" s="69"/>
    </row>
    <row r="318" spans="1:16" s="34" customFormat="1" x14ac:dyDescent="0.2">
      <c r="A318" s="33">
        <v>1839</v>
      </c>
      <c r="B318" s="34" t="s">
        <v>809</v>
      </c>
      <c r="C318" s="36">
        <v>2503541</v>
      </c>
      <c r="D318" s="77">
        <v>1029</v>
      </c>
      <c r="E318" s="37">
        <f t="shared" si="38"/>
        <v>2432.9844509232266</v>
      </c>
      <c r="F318" s="38">
        <f t="shared" si="39"/>
        <v>0.66711381842917983</v>
      </c>
      <c r="G318" s="39">
        <f t="shared" si="40"/>
        <v>728.42763676764434</v>
      </c>
      <c r="H318" s="39">
        <f t="shared" si="41"/>
        <v>297.2700535207004</v>
      </c>
      <c r="I318" s="68">
        <f t="shared" si="42"/>
        <v>1025.6976902883448</v>
      </c>
      <c r="J318" s="40">
        <f t="shared" si="43"/>
        <v>-35.453845465439485</v>
      </c>
      <c r="K318" s="37">
        <f t="shared" si="44"/>
        <v>990.24384482290532</v>
      </c>
      <c r="L318" s="37">
        <f t="shared" si="45"/>
        <v>1055442.9233067068</v>
      </c>
      <c r="M318" s="37">
        <f t="shared" si="46"/>
        <v>1018960.9163227696</v>
      </c>
      <c r="N318" s="63"/>
      <c r="O318" s="74"/>
      <c r="P318" s="69"/>
    </row>
    <row r="319" spans="1:16" s="34" customFormat="1" x14ac:dyDescent="0.2">
      <c r="A319" s="33">
        <v>1840</v>
      </c>
      <c r="B319" s="34" t="s">
        <v>810</v>
      </c>
      <c r="C319" s="36">
        <v>14100886</v>
      </c>
      <c r="D319" s="77">
        <v>4691</v>
      </c>
      <c r="E319" s="37">
        <f t="shared" si="38"/>
        <v>3005.9445747175441</v>
      </c>
      <c r="F319" s="38">
        <f t="shared" si="39"/>
        <v>0.8242170074146421</v>
      </c>
      <c r="G319" s="39">
        <f t="shared" si="40"/>
        <v>384.65156249105382</v>
      </c>
      <c r="H319" s="39">
        <f t="shared" si="41"/>
        <v>96.734010192689283</v>
      </c>
      <c r="I319" s="68">
        <f t="shared" si="42"/>
        <v>481.38557268374313</v>
      </c>
      <c r="J319" s="40">
        <f t="shared" si="43"/>
        <v>-35.453845465439485</v>
      </c>
      <c r="K319" s="37">
        <f t="shared" si="44"/>
        <v>445.93172721830365</v>
      </c>
      <c r="L319" s="37">
        <f t="shared" si="45"/>
        <v>2258179.721459439</v>
      </c>
      <c r="M319" s="37">
        <f t="shared" si="46"/>
        <v>2091865.7323810623</v>
      </c>
      <c r="N319" s="63"/>
      <c r="O319" s="74"/>
      <c r="P319" s="69"/>
    </row>
    <row r="320" spans="1:16" s="34" customFormat="1" x14ac:dyDescent="0.2">
      <c r="A320" s="33">
        <v>1841</v>
      </c>
      <c r="B320" s="34" t="s">
        <v>811</v>
      </c>
      <c r="C320" s="36">
        <v>31221140</v>
      </c>
      <c r="D320" s="77">
        <v>9775</v>
      </c>
      <c r="E320" s="37">
        <f t="shared" si="38"/>
        <v>3193.9785166240408</v>
      </c>
      <c r="F320" s="38">
        <f t="shared" si="39"/>
        <v>0.87577510139750081</v>
      </c>
      <c r="G320" s="39">
        <f t="shared" si="40"/>
        <v>271.83119734715581</v>
      </c>
      <c r="H320" s="39">
        <f t="shared" si="41"/>
        <v>30.922130525415444</v>
      </c>
      <c r="I320" s="68">
        <f t="shared" si="42"/>
        <v>302.75332787257128</v>
      </c>
      <c r="J320" s="40">
        <f t="shared" si="43"/>
        <v>-35.453845465439485</v>
      </c>
      <c r="K320" s="37">
        <f t="shared" si="44"/>
        <v>267.29948240713179</v>
      </c>
      <c r="L320" s="37">
        <f t="shared" si="45"/>
        <v>2959413.7799543841</v>
      </c>
      <c r="M320" s="37">
        <f t="shared" si="46"/>
        <v>2612852.4405297134</v>
      </c>
      <c r="N320" s="63"/>
      <c r="O320" s="74"/>
      <c r="P320" s="69"/>
    </row>
    <row r="321" spans="1:16" s="34" customFormat="1" x14ac:dyDescent="0.2">
      <c r="A321" s="33">
        <v>1845</v>
      </c>
      <c r="B321" s="34" t="s">
        <v>812</v>
      </c>
      <c r="C321" s="36">
        <v>5179978</v>
      </c>
      <c r="D321" s="77">
        <v>1979</v>
      </c>
      <c r="E321" s="37">
        <f t="shared" si="38"/>
        <v>2617.4724608388074</v>
      </c>
      <c r="F321" s="38">
        <f t="shared" si="39"/>
        <v>0.71769963318951724</v>
      </c>
      <c r="G321" s="39">
        <f t="shared" si="40"/>
        <v>617.7348308182959</v>
      </c>
      <c r="H321" s="39">
        <f t="shared" si="41"/>
        <v>232.69925005024714</v>
      </c>
      <c r="I321" s="68">
        <f t="shared" si="42"/>
        <v>850.43408086854311</v>
      </c>
      <c r="J321" s="40">
        <f t="shared" si="43"/>
        <v>-35.453845465439485</v>
      </c>
      <c r="K321" s="37">
        <f t="shared" si="44"/>
        <v>814.98023540310362</v>
      </c>
      <c r="L321" s="37">
        <f t="shared" si="45"/>
        <v>1683009.0460388467</v>
      </c>
      <c r="M321" s="37">
        <f t="shared" si="46"/>
        <v>1612845.8858627421</v>
      </c>
      <c r="N321" s="63"/>
      <c r="O321" s="74"/>
      <c r="P321" s="69"/>
    </row>
    <row r="322" spans="1:16" s="34" customFormat="1" x14ac:dyDescent="0.2">
      <c r="A322" s="33">
        <v>1848</v>
      </c>
      <c r="B322" s="34" t="s">
        <v>813</v>
      </c>
      <c r="C322" s="36">
        <v>7380247</v>
      </c>
      <c r="D322" s="77">
        <v>2534</v>
      </c>
      <c r="E322" s="37">
        <f t="shared" si="38"/>
        <v>2912.488950276243</v>
      </c>
      <c r="F322" s="38">
        <f t="shared" si="39"/>
        <v>0.79859187921003638</v>
      </c>
      <c r="G322" s="39">
        <f t="shared" si="40"/>
        <v>440.72493715583448</v>
      </c>
      <c r="H322" s="39">
        <f t="shared" si="41"/>
        <v>129.44347874714467</v>
      </c>
      <c r="I322" s="68">
        <f t="shared" si="42"/>
        <v>570.16841590297918</v>
      </c>
      <c r="J322" s="40">
        <f t="shared" si="43"/>
        <v>-35.453845465439485</v>
      </c>
      <c r="K322" s="37">
        <f t="shared" si="44"/>
        <v>534.71457043753969</v>
      </c>
      <c r="L322" s="37">
        <f t="shared" si="45"/>
        <v>1444806.7658981492</v>
      </c>
      <c r="M322" s="37">
        <f t="shared" si="46"/>
        <v>1354966.7214887256</v>
      </c>
      <c r="N322" s="63"/>
      <c r="O322" s="74"/>
      <c r="P322" s="69"/>
    </row>
    <row r="323" spans="1:16" s="34" customFormat="1" x14ac:dyDescent="0.2">
      <c r="A323" s="33">
        <v>1849</v>
      </c>
      <c r="B323" s="34" t="s">
        <v>814</v>
      </c>
      <c r="C323" s="36">
        <v>5462833</v>
      </c>
      <c r="D323" s="77">
        <v>1801</v>
      </c>
      <c r="E323" s="37">
        <f t="shared" si="38"/>
        <v>3033.2220988339809</v>
      </c>
      <c r="F323" s="38">
        <f t="shared" si="39"/>
        <v>0.83169638660414125</v>
      </c>
      <c r="G323" s="39">
        <f t="shared" si="40"/>
        <v>368.28504802119176</v>
      </c>
      <c r="H323" s="39">
        <f t="shared" si="41"/>
        <v>87.18687675193641</v>
      </c>
      <c r="I323" s="68">
        <f t="shared" si="42"/>
        <v>455.47192477312819</v>
      </c>
      <c r="J323" s="40">
        <f t="shared" si="43"/>
        <v>-35.453845465439485</v>
      </c>
      <c r="K323" s="37">
        <f t="shared" si="44"/>
        <v>420.01807930768871</v>
      </c>
      <c r="L323" s="37">
        <f t="shared" si="45"/>
        <v>820304.93651640392</v>
      </c>
      <c r="M323" s="37">
        <f t="shared" si="46"/>
        <v>756452.56083314738</v>
      </c>
      <c r="N323" s="63"/>
      <c r="O323" s="74"/>
      <c r="P323" s="69"/>
    </row>
    <row r="324" spans="1:16" s="34" customFormat="1" x14ac:dyDescent="0.2">
      <c r="A324" s="33">
        <v>1850</v>
      </c>
      <c r="B324" s="34" t="s">
        <v>815</v>
      </c>
      <c r="C324" s="36">
        <v>5456784</v>
      </c>
      <c r="D324" s="77">
        <v>1953</v>
      </c>
      <c r="E324" s="37">
        <f t="shared" si="38"/>
        <v>2794.0522273425499</v>
      </c>
      <c r="F324" s="38">
        <f t="shared" si="39"/>
        <v>0.766117041794387</v>
      </c>
      <c r="G324" s="39">
        <f t="shared" si="40"/>
        <v>511.78697091605034</v>
      </c>
      <c r="H324" s="39">
        <f t="shared" si="41"/>
        <v>170.89633177393725</v>
      </c>
      <c r="I324" s="68">
        <f t="shared" si="42"/>
        <v>682.68330268998761</v>
      </c>
      <c r="J324" s="40">
        <f t="shared" si="43"/>
        <v>-35.453845465439485</v>
      </c>
      <c r="K324" s="37">
        <f t="shared" si="44"/>
        <v>647.22945722454813</v>
      </c>
      <c r="L324" s="37">
        <f t="shared" si="45"/>
        <v>1333280.4901535457</v>
      </c>
      <c r="M324" s="37">
        <f t="shared" si="46"/>
        <v>1264039.1299595425</v>
      </c>
      <c r="N324" s="63"/>
      <c r="O324" s="74"/>
      <c r="P324" s="69"/>
    </row>
    <row r="325" spans="1:16" s="34" customFormat="1" x14ac:dyDescent="0.2">
      <c r="A325" s="33">
        <v>1851</v>
      </c>
      <c r="B325" s="34" t="s">
        <v>816</v>
      </c>
      <c r="C325" s="36">
        <v>6655875</v>
      </c>
      <c r="D325" s="77">
        <v>2102</v>
      </c>
      <c r="E325" s="37">
        <f t="shared" si="38"/>
        <v>3166.4486203615606</v>
      </c>
      <c r="F325" s="38">
        <f t="shared" si="39"/>
        <v>0.8682265228565843</v>
      </c>
      <c r="G325" s="39">
        <f t="shared" si="40"/>
        <v>288.34913510464395</v>
      </c>
      <c r="H325" s="39">
        <f t="shared" si="41"/>
        <v>40.557594217283508</v>
      </c>
      <c r="I325" s="68">
        <f t="shared" si="42"/>
        <v>328.90672932192746</v>
      </c>
      <c r="J325" s="40">
        <f t="shared" si="43"/>
        <v>-35.453845465439485</v>
      </c>
      <c r="K325" s="37">
        <f t="shared" si="44"/>
        <v>293.45288385648797</v>
      </c>
      <c r="L325" s="37">
        <f t="shared" si="45"/>
        <v>691361.94503469148</v>
      </c>
      <c r="M325" s="37">
        <f t="shared" si="46"/>
        <v>616837.96186633769</v>
      </c>
      <c r="N325" s="63"/>
      <c r="O325" s="74"/>
      <c r="P325" s="69"/>
    </row>
    <row r="326" spans="1:16" s="34" customFormat="1" x14ac:dyDescent="0.2">
      <c r="A326" s="33">
        <v>1852</v>
      </c>
      <c r="B326" s="34" t="s">
        <v>817</v>
      </c>
      <c r="C326" s="36">
        <v>3390123</v>
      </c>
      <c r="D326" s="77">
        <v>1259</v>
      </c>
      <c r="E326" s="37">
        <f t="shared" si="38"/>
        <v>2692.7108816521049</v>
      </c>
      <c r="F326" s="38">
        <f t="shared" si="39"/>
        <v>0.73832968291395917</v>
      </c>
      <c r="G326" s="39">
        <f t="shared" si="40"/>
        <v>572.59177833031731</v>
      </c>
      <c r="H326" s="39">
        <f t="shared" si="41"/>
        <v>206.365802765593</v>
      </c>
      <c r="I326" s="68">
        <f t="shared" si="42"/>
        <v>778.95758109591031</v>
      </c>
      <c r="J326" s="40">
        <f t="shared" si="43"/>
        <v>-35.453845465439485</v>
      </c>
      <c r="K326" s="37">
        <f t="shared" si="44"/>
        <v>743.50373563047083</v>
      </c>
      <c r="L326" s="37">
        <f t="shared" si="45"/>
        <v>980707.59459975106</v>
      </c>
      <c r="M326" s="37">
        <f t="shared" si="46"/>
        <v>936071.20315876277</v>
      </c>
      <c r="N326" s="63"/>
      <c r="O326" s="74"/>
      <c r="P326" s="69"/>
    </row>
    <row r="327" spans="1:16" s="34" customFormat="1" x14ac:dyDescent="0.2">
      <c r="A327" s="33">
        <v>1853</v>
      </c>
      <c r="B327" s="34" t="s">
        <v>818</v>
      </c>
      <c r="C327" s="36">
        <v>3603068</v>
      </c>
      <c r="D327" s="77">
        <v>1387</v>
      </c>
      <c r="E327" s="37">
        <f t="shared" si="38"/>
        <v>2597.741888968998</v>
      </c>
      <c r="F327" s="38">
        <f t="shared" si="39"/>
        <v>0.71228959567987948</v>
      </c>
      <c r="G327" s="39">
        <f t="shared" si="40"/>
        <v>629.5731739401815</v>
      </c>
      <c r="H327" s="39">
        <f t="shared" si="41"/>
        <v>239.60495020468042</v>
      </c>
      <c r="I327" s="68">
        <f t="shared" si="42"/>
        <v>869.17812414486195</v>
      </c>
      <c r="J327" s="40">
        <f t="shared" si="43"/>
        <v>-35.453845465439485</v>
      </c>
      <c r="K327" s="37">
        <f t="shared" si="44"/>
        <v>833.72427867942247</v>
      </c>
      <c r="L327" s="37">
        <f t="shared" si="45"/>
        <v>1205550.0581889236</v>
      </c>
      <c r="M327" s="37">
        <f t="shared" si="46"/>
        <v>1156375.5745283589</v>
      </c>
      <c r="N327" s="63"/>
      <c r="O327" s="74"/>
      <c r="P327" s="69"/>
    </row>
    <row r="328" spans="1:16" s="34" customFormat="1" x14ac:dyDescent="0.2">
      <c r="A328" s="33">
        <v>1854</v>
      </c>
      <c r="B328" s="34" t="s">
        <v>819</v>
      </c>
      <c r="C328" s="36">
        <v>6568859</v>
      </c>
      <c r="D328" s="77">
        <v>2522</v>
      </c>
      <c r="E328" s="37">
        <f t="shared" si="38"/>
        <v>2604.6229183187947</v>
      </c>
      <c r="F328" s="38">
        <f t="shared" si="39"/>
        <v>0.71417634418027554</v>
      </c>
      <c r="G328" s="39">
        <f t="shared" si="40"/>
        <v>625.4445563303035</v>
      </c>
      <c r="H328" s="39">
        <f t="shared" si="41"/>
        <v>237.19658993225156</v>
      </c>
      <c r="I328" s="68">
        <f t="shared" si="42"/>
        <v>862.64114626255503</v>
      </c>
      <c r="J328" s="40">
        <f t="shared" si="43"/>
        <v>-35.453845465439485</v>
      </c>
      <c r="K328" s="37">
        <f t="shared" si="44"/>
        <v>827.18730079711554</v>
      </c>
      <c r="L328" s="37">
        <f t="shared" si="45"/>
        <v>2175580.9708741638</v>
      </c>
      <c r="M328" s="37">
        <f t="shared" si="46"/>
        <v>2086166.3726103255</v>
      </c>
      <c r="N328" s="63"/>
      <c r="O328" s="74"/>
      <c r="P328" s="69"/>
    </row>
    <row r="329" spans="1:16" s="34" customFormat="1" x14ac:dyDescent="0.2">
      <c r="A329" s="33">
        <v>1856</v>
      </c>
      <c r="B329" s="34" t="s">
        <v>820</v>
      </c>
      <c r="C329" s="36">
        <v>1690092</v>
      </c>
      <c r="D329" s="77">
        <v>517</v>
      </c>
      <c r="E329" s="37">
        <f t="shared" ref="E329:E392" si="47">(C329)/D329</f>
        <v>3269.036750483559</v>
      </c>
      <c r="F329" s="38">
        <f t="shared" ref="F329:F392" si="48">IF(ISNUMBER(C329),E329/E$435,"")</f>
        <v>0.89635574463818113</v>
      </c>
      <c r="G329" s="39">
        <f t="shared" ref="G329:G392" si="49">(E$435-E329)*0.6</f>
        <v>226.79625703144492</v>
      </c>
      <c r="H329" s="39">
        <f t="shared" ref="H329:H392" si="50">IF(E329&gt;=E$435*0.9,0,IF(E329&lt;0.9*E$435,(E$435*0.9-E329)*0.35))</f>
        <v>4.6517486745840868</v>
      </c>
      <c r="I329" s="68">
        <f t="shared" ref="I329:I392" si="51">G329+H329</f>
        <v>231.44800570602902</v>
      </c>
      <c r="J329" s="40">
        <f t="shared" ref="J329:J392" si="52">I$437</f>
        <v>-35.453845465439485</v>
      </c>
      <c r="K329" s="37">
        <f t="shared" ref="K329:K392" si="53">I329+J329</f>
        <v>195.99416024058954</v>
      </c>
      <c r="L329" s="37">
        <f t="shared" ref="L329:L392" si="54">(I329*D329)</f>
        <v>119658.618950017</v>
      </c>
      <c r="M329" s="37">
        <f t="shared" ref="M329:M392" si="55">(K329*D329)</f>
        <v>101328.98084438479</v>
      </c>
      <c r="N329" s="63"/>
      <c r="O329" s="74"/>
      <c r="P329" s="69"/>
    </row>
    <row r="330" spans="1:16" s="34" customFormat="1" x14ac:dyDescent="0.2">
      <c r="A330" s="33">
        <v>1857</v>
      </c>
      <c r="B330" s="34" t="s">
        <v>821</v>
      </c>
      <c r="C330" s="36">
        <v>3278303</v>
      </c>
      <c r="D330" s="77">
        <v>746</v>
      </c>
      <c r="E330" s="37">
        <f t="shared" si="47"/>
        <v>4394.5080428954425</v>
      </c>
      <c r="F330" s="38">
        <f t="shared" si="48"/>
        <v>1.204955107502341</v>
      </c>
      <c r="G330" s="39">
        <f t="shared" si="49"/>
        <v>-448.48651841568517</v>
      </c>
      <c r="H330" s="39">
        <f t="shared" si="50"/>
        <v>0</v>
      </c>
      <c r="I330" s="68">
        <f t="shared" si="51"/>
        <v>-448.48651841568517</v>
      </c>
      <c r="J330" s="40">
        <f t="shared" si="52"/>
        <v>-35.453845465439485</v>
      </c>
      <c r="K330" s="37">
        <f t="shared" si="53"/>
        <v>-483.94036388112465</v>
      </c>
      <c r="L330" s="37">
        <f t="shared" si="54"/>
        <v>-334570.94273810112</v>
      </c>
      <c r="M330" s="37">
        <f t="shared" si="55"/>
        <v>-361019.51145531901</v>
      </c>
      <c r="N330" s="63"/>
      <c r="O330" s="74"/>
      <c r="P330" s="69"/>
    </row>
    <row r="331" spans="1:16" s="34" customFormat="1" x14ac:dyDescent="0.2">
      <c r="A331" s="33">
        <v>1859</v>
      </c>
      <c r="B331" s="34" t="s">
        <v>822</v>
      </c>
      <c r="C331" s="36">
        <v>4066786</v>
      </c>
      <c r="D331" s="77">
        <v>1301</v>
      </c>
      <c r="E331" s="37">
        <f t="shared" si="47"/>
        <v>3125.89239046887</v>
      </c>
      <c r="F331" s="38">
        <f t="shared" si="48"/>
        <v>0.85710617994829408</v>
      </c>
      <c r="G331" s="39">
        <f t="shared" si="49"/>
        <v>312.68287304025836</v>
      </c>
      <c r="H331" s="39">
        <f t="shared" si="50"/>
        <v>54.752274679725247</v>
      </c>
      <c r="I331" s="68">
        <f t="shared" si="51"/>
        <v>367.4351477199836</v>
      </c>
      <c r="J331" s="40">
        <f t="shared" si="52"/>
        <v>-35.453845465439485</v>
      </c>
      <c r="K331" s="37">
        <f t="shared" si="53"/>
        <v>331.98130225454412</v>
      </c>
      <c r="L331" s="37">
        <f t="shared" si="54"/>
        <v>478033.12718369864</v>
      </c>
      <c r="M331" s="37">
        <f t="shared" si="55"/>
        <v>431907.6742331619</v>
      </c>
      <c r="N331" s="63"/>
      <c r="O331" s="74"/>
      <c r="P331" s="69"/>
    </row>
    <row r="332" spans="1:16" s="34" customFormat="1" x14ac:dyDescent="0.2">
      <c r="A332" s="33">
        <v>1860</v>
      </c>
      <c r="B332" s="34" t="s">
        <v>823</v>
      </c>
      <c r="C332" s="36">
        <v>34690078</v>
      </c>
      <c r="D332" s="77">
        <v>11397</v>
      </c>
      <c r="E332" s="37">
        <f t="shared" si="47"/>
        <v>3043.7902956918488</v>
      </c>
      <c r="F332" s="38">
        <f t="shared" si="48"/>
        <v>0.83459414049528846</v>
      </c>
      <c r="G332" s="39">
        <f t="shared" si="49"/>
        <v>361.94412990647106</v>
      </c>
      <c r="H332" s="39">
        <f t="shared" si="50"/>
        <v>83.488007851682653</v>
      </c>
      <c r="I332" s="68">
        <f t="shared" si="51"/>
        <v>445.43213775815371</v>
      </c>
      <c r="J332" s="40">
        <f t="shared" si="52"/>
        <v>-35.453845465439485</v>
      </c>
      <c r="K332" s="37">
        <f t="shared" si="53"/>
        <v>409.97829229271423</v>
      </c>
      <c r="L332" s="37">
        <f t="shared" si="54"/>
        <v>5076590.0740296775</v>
      </c>
      <c r="M332" s="37">
        <f t="shared" si="55"/>
        <v>4672522.5972600644</v>
      </c>
      <c r="N332" s="63"/>
      <c r="O332" s="74"/>
      <c r="P332" s="69"/>
    </row>
    <row r="333" spans="1:16" s="34" customFormat="1" x14ac:dyDescent="0.2">
      <c r="A333" s="33">
        <v>1865</v>
      </c>
      <c r="B333" s="34" t="s">
        <v>824</v>
      </c>
      <c r="C333" s="36">
        <v>30596816</v>
      </c>
      <c r="D333" s="77">
        <v>9611</v>
      </c>
      <c r="E333" s="37">
        <f t="shared" si="47"/>
        <v>3183.520549370513</v>
      </c>
      <c r="F333" s="38">
        <f t="shared" si="48"/>
        <v>0.87290757198733093</v>
      </c>
      <c r="G333" s="39">
        <f t="shared" si="49"/>
        <v>278.1059776992725</v>
      </c>
      <c r="H333" s="39">
        <f t="shared" si="50"/>
        <v>34.582419064150187</v>
      </c>
      <c r="I333" s="68">
        <f t="shared" si="51"/>
        <v>312.6883967634227</v>
      </c>
      <c r="J333" s="40">
        <f t="shared" si="52"/>
        <v>-35.453845465439485</v>
      </c>
      <c r="K333" s="37">
        <f t="shared" si="53"/>
        <v>277.23455129798322</v>
      </c>
      <c r="L333" s="37">
        <f t="shared" si="54"/>
        <v>3005248.1812932556</v>
      </c>
      <c r="M333" s="37">
        <f t="shared" si="55"/>
        <v>2664501.2725249166</v>
      </c>
      <c r="N333" s="63"/>
      <c r="O333" s="74"/>
      <c r="P333" s="69"/>
    </row>
    <row r="334" spans="1:16" s="34" customFormat="1" x14ac:dyDescent="0.2">
      <c r="A334" s="33">
        <v>1866</v>
      </c>
      <c r="B334" s="34" t="s">
        <v>825</v>
      </c>
      <c r="C334" s="36">
        <v>24811630</v>
      </c>
      <c r="D334" s="77">
        <v>8042</v>
      </c>
      <c r="E334" s="37">
        <f t="shared" si="47"/>
        <v>3085.2561551852773</v>
      </c>
      <c r="F334" s="38">
        <f t="shared" si="48"/>
        <v>0.84596389990768917</v>
      </c>
      <c r="G334" s="39">
        <f t="shared" si="49"/>
        <v>337.06461421041394</v>
      </c>
      <c r="H334" s="39">
        <f t="shared" si="50"/>
        <v>68.974957028982672</v>
      </c>
      <c r="I334" s="68">
        <f t="shared" si="51"/>
        <v>406.03957123939659</v>
      </c>
      <c r="J334" s="40">
        <f t="shared" si="52"/>
        <v>-35.453845465439485</v>
      </c>
      <c r="K334" s="37">
        <f t="shared" si="53"/>
        <v>370.58572577395711</v>
      </c>
      <c r="L334" s="37">
        <f t="shared" si="54"/>
        <v>3265370.2319072275</v>
      </c>
      <c r="M334" s="37">
        <f t="shared" si="55"/>
        <v>2980250.406674163</v>
      </c>
      <c r="N334" s="63"/>
      <c r="O334" s="74"/>
      <c r="P334" s="69"/>
    </row>
    <row r="335" spans="1:16" s="34" customFormat="1" x14ac:dyDescent="0.2">
      <c r="A335" s="33">
        <v>1867</v>
      </c>
      <c r="B335" s="34" t="s">
        <v>629</v>
      </c>
      <c r="C335" s="36">
        <v>7295670</v>
      </c>
      <c r="D335" s="77">
        <v>2623</v>
      </c>
      <c r="E335" s="37">
        <f t="shared" si="47"/>
        <v>2781.4220358368279</v>
      </c>
      <c r="F335" s="38">
        <f t="shared" si="48"/>
        <v>0.76265389788498938</v>
      </c>
      <c r="G335" s="39">
        <f t="shared" si="49"/>
        <v>519.36508581948351</v>
      </c>
      <c r="H335" s="39">
        <f t="shared" si="50"/>
        <v>175.31689880093995</v>
      </c>
      <c r="I335" s="68">
        <f t="shared" si="51"/>
        <v>694.68198462042346</v>
      </c>
      <c r="J335" s="40">
        <f t="shared" si="52"/>
        <v>-35.453845465439485</v>
      </c>
      <c r="K335" s="37">
        <f t="shared" si="53"/>
        <v>659.22813915498398</v>
      </c>
      <c r="L335" s="37">
        <f t="shared" si="54"/>
        <v>1822150.8456593708</v>
      </c>
      <c r="M335" s="37">
        <f t="shared" si="55"/>
        <v>1729155.4090035229</v>
      </c>
      <c r="N335" s="63"/>
      <c r="O335" s="74"/>
      <c r="P335" s="69"/>
    </row>
    <row r="336" spans="1:16" s="34" customFormat="1" x14ac:dyDescent="0.2">
      <c r="A336" s="33">
        <v>1868</v>
      </c>
      <c r="B336" s="34" t="s">
        <v>826</v>
      </c>
      <c r="C336" s="36">
        <v>16073984</v>
      </c>
      <c r="D336" s="77">
        <v>4541</v>
      </c>
      <c r="E336" s="37">
        <f t="shared" si="47"/>
        <v>3539.7454305219117</v>
      </c>
      <c r="F336" s="38">
        <f t="shared" si="48"/>
        <v>0.9705828944063517</v>
      </c>
      <c r="G336" s="39">
        <f t="shared" si="49"/>
        <v>64.371049008433332</v>
      </c>
      <c r="H336" s="39">
        <f t="shared" si="50"/>
        <v>0</v>
      </c>
      <c r="I336" s="68">
        <f t="shared" si="51"/>
        <v>64.371049008433332</v>
      </c>
      <c r="J336" s="40">
        <f t="shared" si="52"/>
        <v>-35.453845465439485</v>
      </c>
      <c r="K336" s="37">
        <f t="shared" si="53"/>
        <v>28.917203542993846</v>
      </c>
      <c r="L336" s="37">
        <f t="shared" si="54"/>
        <v>292308.93354729575</v>
      </c>
      <c r="M336" s="37">
        <f t="shared" si="55"/>
        <v>131313.02128873506</v>
      </c>
      <c r="N336" s="63"/>
      <c r="O336" s="74"/>
      <c r="P336" s="69"/>
    </row>
    <row r="337" spans="1:16" s="34" customFormat="1" x14ac:dyDescent="0.2">
      <c r="A337" s="33">
        <v>1870</v>
      </c>
      <c r="B337" s="34" t="s">
        <v>827</v>
      </c>
      <c r="C337" s="36">
        <v>35195476</v>
      </c>
      <c r="D337" s="77">
        <v>10401</v>
      </c>
      <c r="E337" s="37">
        <f t="shared" si="47"/>
        <v>3383.8550139409672</v>
      </c>
      <c r="F337" s="38">
        <f t="shared" si="48"/>
        <v>0.92783841610836393</v>
      </c>
      <c r="G337" s="39">
        <f t="shared" si="49"/>
        <v>157.90529895700001</v>
      </c>
      <c r="H337" s="39">
        <f t="shared" si="50"/>
        <v>0</v>
      </c>
      <c r="I337" s="68">
        <f t="shared" si="51"/>
        <v>157.90529895700001</v>
      </c>
      <c r="J337" s="40">
        <f t="shared" si="52"/>
        <v>-35.453845465439485</v>
      </c>
      <c r="K337" s="37">
        <f t="shared" si="53"/>
        <v>122.45145349156053</v>
      </c>
      <c r="L337" s="37">
        <f t="shared" si="54"/>
        <v>1642373.0144517571</v>
      </c>
      <c r="M337" s="37">
        <f t="shared" si="55"/>
        <v>1273617.5677657211</v>
      </c>
      <c r="N337" s="63"/>
      <c r="O337" s="74"/>
      <c r="P337" s="69"/>
    </row>
    <row r="338" spans="1:16" s="34" customFormat="1" x14ac:dyDescent="0.2">
      <c r="A338" s="33">
        <v>1871</v>
      </c>
      <c r="B338" s="34" t="s">
        <v>828</v>
      </c>
      <c r="C338" s="36">
        <v>15369349</v>
      </c>
      <c r="D338" s="77">
        <v>4902</v>
      </c>
      <c r="E338" s="37">
        <f t="shared" si="47"/>
        <v>3135.3221134230926</v>
      </c>
      <c r="F338" s="38">
        <f t="shared" si="48"/>
        <v>0.85969176921678847</v>
      </c>
      <c r="G338" s="39">
        <f t="shared" si="49"/>
        <v>307.02503926772476</v>
      </c>
      <c r="H338" s="39">
        <f t="shared" si="50"/>
        <v>51.451871645747332</v>
      </c>
      <c r="I338" s="68">
        <f t="shared" si="51"/>
        <v>358.47691091347212</v>
      </c>
      <c r="J338" s="40">
        <f t="shared" si="52"/>
        <v>-35.453845465439485</v>
      </c>
      <c r="K338" s="37">
        <f t="shared" si="53"/>
        <v>323.02306544803264</v>
      </c>
      <c r="L338" s="37">
        <f t="shared" si="54"/>
        <v>1757253.8172978403</v>
      </c>
      <c r="M338" s="37">
        <f t="shared" si="55"/>
        <v>1583459.066826256</v>
      </c>
      <c r="N338" s="63"/>
      <c r="O338" s="74"/>
      <c r="P338" s="69"/>
    </row>
    <row r="339" spans="1:16" s="34" customFormat="1" x14ac:dyDescent="0.2">
      <c r="A339" s="33">
        <v>1874</v>
      </c>
      <c r="B339" s="34" t="s">
        <v>829</v>
      </c>
      <c r="C339" s="36">
        <v>4005266</v>
      </c>
      <c r="D339" s="77">
        <v>1068</v>
      </c>
      <c r="E339" s="37">
        <f t="shared" si="47"/>
        <v>3750.2490636704119</v>
      </c>
      <c r="F339" s="38">
        <f t="shared" si="48"/>
        <v>1.0283020805892404</v>
      </c>
      <c r="G339" s="39">
        <f t="shared" si="49"/>
        <v>-61.931130880666842</v>
      </c>
      <c r="H339" s="39">
        <f t="shared" si="50"/>
        <v>0</v>
      </c>
      <c r="I339" s="68">
        <f t="shared" si="51"/>
        <v>-61.931130880666842</v>
      </c>
      <c r="J339" s="40">
        <f t="shared" si="52"/>
        <v>-35.453845465439485</v>
      </c>
      <c r="K339" s="37">
        <f t="shared" si="53"/>
        <v>-97.384976346106328</v>
      </c>
      <c r="L339" s="37">
        <f t="shared" si="54"/>
        <v>-66142.447780552189</v>
      </c>
      <c r="M339" s="37">
        <f t="shared" si="55"/>
        <v>-104007.15473764155</v>
      </c>
      <c r="N339" s="63"/>
      <c r="O339" s="74"/>
      <c r="P339" s="69"/>
    </row>
    <row r="340" spans="1:16" s="34" customFormat="1" x14ac:dyDescent="0.2">
      <c r="A340" s="33">
        <v>1902</v>
      </c>
      <c r="B340" s="34" t="s">
        <v>830</v>
      </c>
      <c r="C340" s="36">
        <v>291477561</v>
      </c>
      <c r="D340" s="77">
        <v>75638</v>
      </c>
      <c r="E340" s="37">
        <f t="shared" si="47"/>
        <v>3853.5863058251143</v>
      </c>
      <c r="F340" s="38">
        <f t="shared" si="48"/>
        <v>1.056636705651725</v>
      </c>
      <c r="G340" s="39">
        <f t="shared" si="49"/>
        <v>-123.93347617348826</v>
      </c>
      <c r="H340" s="39">
        <f t="shared" si="50"/>
        <v>0</v>
      </c>
      <c r="I340" s="68">
        <f t="shared" si="51"/>
        <v>-123.93347617348826</v>
      </c>
      <c r="J340" s="40">
        <f t="shared" si="52"/>
        <v>-35.453845465439485</v>
      </c>
      <c r="K340" s="37">
        <f t="shared" si="53"/>
        <v>-159.38732163892774</v>
      </c>
      <c r="L340" s="37">
        <f t="shared" si="54"/>
        <v>-9374080.2708103042</v>
      </c>
      <c r="M340" s="37">
        <f t="shared" si="55"/>
        <v>-12055738.234125217</v>
      </c>
      <c r="N340" s="63"/>
      <c r="O340" s="74"/>
      <c r="P340" s="69"/>
    </row>
    <row r="341" spans="1:16" s="34" customFormat="1" x14ac:dyDescent="0.2">
      <c r="A341" s="33">
        <v>1903</v>
      </c>
      <c r="B341" s="34" t="s">
        <v>831</v>
      </c>
      <c r="C341" s="36">
        <v>83655610</v>
      </c>
      <c r="D341" s="77">
        <v>24820</v>
      </c>
      <c r="E341" s="37">
        <f t="shared" si="47"/>
        <v>3370.4919419822722</v>
      </c>
      <c r="F341" s="38">
        <f t="shared" si="48"/>
        <v>0.9241743195470703</v>
      </c>
      <c r="G341" s="39">
        <f t="shared" si="49"/>
        <v>165.92314213221698</v>
      </c>
      <c r="H341" s="39">
        <f t="shared" si="50"/>
        <v>0</v>
      </c>
      <c r="I341" s="68">
        <f t="shared" si="51"/>
        <v>165.92314213221698</v>
      </c>
      <c r="J341" s="40">
        <f t="shared" si="52"/>
        <v>-35.453845465439485</v>
      </c>
      <c r="K341" s="37">
        <f t="shared" si="53"/>
        <v>130.4692966667775</v>
      </c>
      <c r="L341" s="37">
        <f t="shared" si="54"/>
        <v>4118212.3877216256</v>
      </c>
      <c r="M341" s="37">
        <f t="shared" si="55"/>
        <v>3238247.9432694176</v>
      </c>
      <c r="N341" s="63"/>
      <c r="O341" s="74"/>
      <c r="P341" s="69"/>
    </row>
    <row r="342" spans="1:16" s="34" customFormat="1" x14ac:dyDescent="0.2">
      <c r="A342" s="33">
        <v>1911</v>
      </c>
      <c r="B342" s="34" t="s">
        <v>832</v>
      </c>
      <c r="C342" s="36">
        <v>7915984</v>
      </c>
      <c r="D342" s="77">
        <v>2928</v>
      </c>
      <c r="E342" s="37">
        <f t="shared" si="47"/>
        <v>2703.5464480874316</v>
      </c>
      <c r="F342" s="38">
        <f t="shared" si="48"/>
        <v>0.74130074838738258</v>
      </c>
      <c r="G342" s="39">
        <f t="shared" si="49"/>
        <v>566.0904384691213</v>
      </c>
      <c r="H342" s="39">
        <f t="shared" si="50"/>
        <v>202.57335451322865</v>
      </c>
      <c r="I342" s="68">
        <f t="shared" si="51"/>
        <v>768.66379298234995</v>
      </c>
      <c r="J342" s="40">
        <f t="shared" si="52"/>
        <v>-35.453845465439485</v>
      </c>
      <c r="K342" s="37">
        <f t="shared" si="53"/>
        <v>733.20994751691046</v>
      </c>
      <c r="L342" s="37">
        <f t="shared" si="54"/>
        <v>2250647.5858523208</v>
      </c>
      <c r="M342" s="37">
        <f t="shared" si="55"/>
        <v>2146838.7263295138</v>
      </c>
      <c r="N342" s="63"/>
      <c r="O342" s="74"/>
      <c r="P342" s="69"/>
    </row>
    <row r="343" spans="1:16" s="34" customFormat="1" x14ac:dyDescent="0.2">
      <c r="A343" s="33">
        <v>1913</v>
      </c>
      <c r="B343" s="34" t="s">
        <v>833</v>
      </c>
      <c r="C343" s="36">
        <v>8975324</v>
      </c>
      <c r="D343" s="77">
        <v>2994</v>
      </c>
      <c r="E343" s="37">
        <f t="shared" si="47"/>
        <v>2997.7702070808282</v>
      </c>
      <c r="F343" s="38">
        <f t="shared" si="48"/>
        <v>0.82197563114719241</v>
      </c>
      <c r="G343" s="39">
        <f t="shared" si="49"/>
        <v>389.55618307308339</v>
      </c>
      <c r="H343" s="39">
        <f t="shared" si="50"/>
        <v>99.595038865539863</v>
      </c>
      <c r="I343" s="68">
        <f t="shared" si="51"/>
        <v>489.15122193862328</v>
      </c>
      <c r="J343" s="40">
        <f t="shared" si="52"/>
        <v>-35.453845465439485</v>
      </c>
      <c r="K343" s="37">
        <f t="shared" si="53"/>
        <v>453.69737647318379</v>
      </c>
      <c r="L343" s="37">
        <f t="shared" si="54"/>
        <v>1464518.7584842381</v>
      </c>
      <c r="M343" s="37">
        <f t="shared" si="55"/>
        <v>1358369.9451607123</v>
      </c>
      <c r="N343" s="63"/>
      <c r="O343" s="74"/>
      <c r="P343" s="69"/>
    </row>
    <row r="344" spans="1:16" s="34" customFormat="1" x14ac:dyDescent="0.2">
      <c r="A344" s="33">
        <v>1917</v>
      </c>
      <c r="B344" s="34" t="s">
        <v>834</v>
      </c>
      <c r="C344" s="36">
        <v>4356925</v>
      </c>
      <c r="D344" s="77">
        <v>1380</v>
      </c>
      <c r="E344" s="37">
        <f t="shared" si="47"/>
        <v>3157.192028985507</v>
      </c>
      <c r="F344" s="38">
        <f t="shared" si="48"/>
        <v>0.86568840551836035</v>
      </c>
      <c r="G344" s="39">
        <f t="shared" si="49"/>
        <v>293.90308993027611</v>
      </c>
      <c r="H344" s="39">
        <f t="shared" si="50"/>
        <v>43.797401198902271</v>
      </c>
      <c r="I344" s="68">
        <f t="shared" si="51"/>
        <v>337.70049112917837</v>
      </c>
      <c r="J344" s="40">
        <f t="shared" si="52"/>
        <v>-35.453845465439485</v>
      </c>
      <c r="K344" s="37">
        <f t="shared" si="53"/>
        <v>302.24664566373889</v>
      </c>
      <c r="L344" s="37">
        <f t="shared" si="54"/>
        <v>466026.67775826616</v>
      </c>
      <c r="M344" s="37">
        <f t="shared" si="55"/>
        <v>417100.37101595965</v>
      </c>
      <c r="N344" s="63"/>
      <c r="O344" s="74"/>
      <c r="P344" s="69"/>
    </row>
    <row r="345" spans="1:16" s="34" customFormat="1" x14ac:dyDescent="0.2">
      <c r="A345" s="33">
        <v>1919</v>
      </c>
      <c r="B345" s="34" t="s">
        <v>835</v>
      </c>
      <c r="C345" s="36">
        <v>2938574</v>
      </c>
      <c r="D345" s="77">
        <v>1117</v>
      </c>
      <c r="E345" s="37">
        <f t="shared" si="47"/>
        <v>2630.7735004476276</v>
      </c>
      <c r="F345" s="38">
        <f t="shared" si="48"/>
        <v>0.72134672074864681</v>
      </c>
      <c r="G345" s="39">
        <f t="shared" si="49"/>
        <v>609.75420705300371</v>
      </c>
      <c r="H345" s="39">
        <f t="shared" si="50"/>
        <v>228.04388618716004</v>
      </c>
      <c r="I345" s="68">
        <f t="shared" si="51"/>
        <v>837.79809324016378</v>
      </c>
      <c r="J345" s="40">
        <f t="shared" si="52"/>
        <v>-35.453845465439485</v>
      </c>
      <c r="K345" s="37">
        <f t="shared" si="53"/>
        <v>802.34424777472429</v>
      </c>
      <c r="L345" s="37">
        <f t="shared" si="54"/>
        <v>935820.47014926292</v>
      </c>
      <c r="M345" s="37">
        <f t="shared" si="55"/>
        <v>896218.52476436703</v>
      </c>
      <c r="N345" s="63"/>
      <c r="O345" s="74"/>
      <c r="P345" s="69"/>
    </row>
    <row r="346" spans="1:16" s="34" customFormat="1" x14ac:dyDescent="0.2">
      <c r="A346" s="33">
        <v>1920</v>
      </c>
      <c r="B346" s="34" t="s">
        <v>836</v>
      </c>
      <c r="C346" s="36">
        <v>2658662</v>
      </c>
      <c r="D346" s="77">
        <v>1061</v>
      </c>
      <c r="E346" s="37">
        <f t="shared" si="47"/>
        <v>2505.8077285579643</v>
      </c>
      <c r="F346" s="38">
        <f t="shared" si="48"/>
        <v>0.68708164633494528</v>
      </c>
      <c r="G346" s="39">
        <f t="shared" si="49"/>
        <v>684.73367018680176</v>
      </c>
      <c r="H346" s="39">
        <f t="shared" si="50"/>
        <v>271.78190634854218</v>
      </c>
      <c r="I346" s="68">
        <f t="shared" si="51"/>
        <v>956.51557653534394</v>
      </c>
      <c r="J346" s="40">
        <f t="shared" si="52"/>
        <v>-35.453845465439485</v>
      </c>
      <c r="K346" s="37">
        <f t="shared" si="53"/>
        <v>921.06173106990445</v>
      </c>
      <c r="L346" s="37">
        <f t="shared" si="54"/>
        <v>1014863.026704</v>
      </c>
      <c r="M346" s="37">
        <f t="shared" si="55"/>
        <v>977246.49666516867</v>
      </c>
      <c r="N346" s="63"/>
      <c r="O346" s="74"/>
      <c r="P346" s="69"/>
    </row>
    <row r="347" spans="1:16" s="34" customFormat="1" x14ac:dyDescent="0.2">
      <c r="A347" s="33">
        <v>1922</v>
      </c>
      <c r="B347" s="34" t="s">
        <v>837</v>
      </c>
      <c r="C347" s="36">
        <v>15002719</v>
      </c>
      <c r="D347" s="77">
        <v>3979</v>
      </c>
      <c r="E347" s="37">
        <f t="shared" si="47"/>
        <v>3770.4747423975873</v>
      </c>
      <c r="F347" s="38">
        <f t="shared" si="48"/>
        <v>1.0338478742587758</v>
      </c>
      <c r="G347" s="39">
        <f t="shared" si="49"/>
        <v>-74.066538116972055</v>
      </c>
      <c r="H347" s="39">
        <f t="shared" si="50"/>
        <v>0</v>
      </c>
      <c r="I347" s="68">
        <f t="shared" si="51"/>
        <v>-74.066538116972055</v>
      </c>
      <c r="J347" s="40">
        <f t="shared" si="52"/>
        <v>-35.453845465439485</v>
      </c>
      <c r="K347" s="37">
        <f t="shared" si="53"/>
        <v>-109.52038358241154</v>
      </c>
      <c r="L347" s="37">
        <f t="shared" si="54"/>
        <v>-294710.75516743178</v>
      </c>
      <c r="M347" s="37">
        <f t="shared" si="55"/>
        <v>-435781.60627441551</v>
      </c>
      <c r="N347" s="63"/>
      <c r="O347" s="74"/>
      <c r="P347" s="69"/>
    </row>
    <row r="348" spans="1:16" s="34" customFormat="1" x14ac:dyDescent="0.2">
      <c r="A348" s="33">
        <v>1923</v>
      </c>
      <c r="B348" s="34" t="s">
        <v>838</v>
      </c>
      <c r="C348" s="36">
        <v>6199643</v>
      </c>
      <c r="D348" s="77">
        <v>2226</v>
      </c>
      <c r="E348" s="37">
        <f t="shared" si="47"/>
        <v>2785.1046720575023</v>
      </c>
      <c r="F348" s="38">
        <f t="shared" si="48"/>
        <v>0.76366366081632553</v>
      </c>
      <c r="G348" s="39">
        <f t="shared" si="49"/>
        <v>517.15550408707895</v>
      </c>
      <c r="H348" s="39">
        <f t="shared" si="50"/>
        <v>174.02797612370392</v>
      </c>
      <c r="I348" s="68">
        <f t="shared" si="51"/>
        <v>691.18348021078282</v>
      </c>
      <c r="J348" s="40">
        <f t="shared" si="52"/>
        <v>-35.453845465439485</v>
      </c>
      <c r="K348" s="37">
        <f t="shared" si="53"/>
        <v>655.72963474534333</v>
      </c>
      <c r="L348" s="37">
        <f t="shared" si="54"/>
        <v>1538574.4269492025</v>
      </c>
      <c r="M348" s="37">
        <f t="shared" si="55"/>
        <v>1459654.1669431343</v>
      </c>
      <c r="N348" s="63"/>
      <c r="O348" s="74"/>
      <c r="P348" s="69"/>
    </row>
    <row r="349" spans="1:16" s="34" customFormat="1" x14ac:dyDescent="0.2">
      <c r="A349" s="33">
        <v>1924</v>
      </c>
      <c r="B349" s="34" t="s">
        <v>839</v>
      </c>
      <c r="C349" s="36">
        <v>26101061</v>
      </c>
      <c r="D349" s="77">
        <v>6798</v>
      </c>
      <c r="E349" s="37">
        <f t="shared" si="47"/>
        <v>3839.520594292439</v>
      </c>
      <c r="F349" s="38">
        <f t="shared" si="48"/>
        <v>1.052779948356821</v>
      </c>
      <c r="G349" s="39">
        <f t="shared" si="49"/>
        <v>-115.49404925388308</v>
      </c>
      <c r="H349" s="39">
        <f t="shared" si="50"/>
        <v>0</v>
      </c>
      <c r="I349" s="68">
        <f t="shared" si="51"/>
        <v>-115.49404925388308</v>
      </c>
      <c r="J349" s="40">
        <f t="shared" si="52"/>
        <v>-35.453845465439485</v>
      </c>
      <c r="K349" s="37">
        <f t="shared" si="53"/>
        <v>-150.94789471932256</v>
      </c>
      <c r="L349" s="37">
        <f t="shared" si="54"/>
        <v>-785128.5468278972</v>
      </c>
      <c r="M349" s="37">
        <f t="shared" si="55"/>
        <v>-1026143.7883019547</v>
      </c>
      <c r="N349" s="63"/>
      <c r="O349" s="74"/>
      <c r="P349" s="69"/>
    </row>
    <row r="350" spans="1:16" s="34" customFormat="1" x14ac:dyDescent="0.2">
      <c r="A350" s="33">
        <v>1925</v>
      </c>
      <c r="B350" s="34" t="s">
        <v>840</v>
      </c>
      <c r="C350" s="36">
        <v>11337284</v>
      </c>
      <c r="D350" s="77">
        <v>3494</v>
      </c>
      <c r="E350" s="37">
        <f t="shared" si="47"/>
        <v>3244.7864911276474</v>
      </c>
      <c r="F350" s="38">
        <f t="shared" si="48"/>
        <v>0.88970642835887592</v>
      </c>
      <c r="G350" s="39">
        <f t="shared" si="49"/>
        <v>241.34641264499186</v>
      </c>
      <c r="H350" s="39">
        <f t="shared" si="50"/>
        <v>13.139339449153134</v>
      </c>
      <c r="I350" s="68">
        <f t="shared" si="51"/>
        <v>254.485752094145</v>
      </c>
      <c r="J350" s="40">
        <f t="shared" si="52"/>
        <v>-35.453845465439485</v>
      </c>
      <c r="K350" s="37">
        <f t="shared" si="53"/>
        <v>219.03190662870551</v>
      </c>
      <c r="L350" s="37">
        <f t="shared" si="54"/>
        <v>889173.2178169426</v>
      </c>
      <c r="M350" s="37">
        <f t="shared" si="55"/>
        <v>765297.48176069709</v>
      </c>
      <c r="N350" s="63"/>
      <c r="O350" s="74"/>
      <c r="P350" s="69"/>
    </row>
    <row r="351" spans="1:16" s="34" customFormat="1" x14ac:dyDescent="0.2">
      <c r="A351" s="33">
        <v>1926</v>
      </c>
      <c r="B351" s="34" t="s">
        <v>841</v>
      </c>
      <c r="C351" s="36">
        <v>3211876</v>
      </c>
      <c r="D351" s="77">
        <v>1165</v>
      </c>
      <c r="E351" s="37">
        <f t="shared" si="47"/>
        <v>2756.9751072961371</v>
      </c>
      <c r="F351" s="38">
        <f t="shared" si="48"/>
        <v>0.75595065576543663</v>
      </c>
      <c r="G351" s="39">
        <f t="shared" si="49"/>
        <v>534.03324294389802</v>
      </c>
      <c r="H351" s="39">
        <f t="shared" si="50"/>
        <v>183.87332379018173</v>
      </c>
      <c r="I351" s="68">
        <f t="shared" si="51"/>
        <v>717.90656673407977</v>
      </c>
      <c r="J351" s="40">
        <f t="shared" si="52"/>
        <v>-35.453845465439485</v>
      </c>
      <c r="K351" s="37">
        <f t="shared" si="53"/>
        <v>682.45272126864029</v>
      </c>
      <c r="L351" s="37">
        <f t="shared" si="54"/>
        <v>836361.15024520294</v>
      </c>
      <c r="M351" s="37">
        <f t="shared" si="55"/>
        <v>795057.42027796595</v>
      </c>
      <c r="N351" s="63"/>
      <c r="O351" s="74"/>
      <c r="P351" s="69"/>
    </row>
    <row r="352" spans="1:16" s="34" customFormat="1" x14ac:dyDescent="0.2">
      <c r="A352" s="33">
        <v>1927</v>
      </c>
      <c r="B352" s="34" t="s">
        <v>842</v>
      </c>
      <c r="C352" s="36">
        <v>4763838</v>
      </c>
      <c r="D352" s="77">
        <v>1536</v>
      </c>
      <c r="E352" s="37">
        <f t="shared" si="47"/>
        <v>3101.45703125</v>
      </c>
      <c r="F352" s="38">
        <f t="shared" si="48"/>
        <v>0.85040611008676936</v>
      </c>
      <c r="G352" s="39">
        <f t="shared" si="49"/>
        <v>327.3440885715803</v>
      </c>
      <c r="H352" s="39">
        <f t="shared" si="50"/>
        <v>63.304650406329728</v>
      </c>
      <c r="I352" s="68">
        <f t="shared" si="51"/>
        <v>390.64873897791006</v>
      </c>
      <c r="J352" s="40">
        <f t="shared" si="52"/>
        <v>-35.453845465439485</v>
      </c>
      <c r="K352" s="37">
        <f t="shared" si="53"/>
        <v>355.19489351247057</v>
      </c>
      <c r="L352" s="37">
        <f t="shared" si="54"/>
        <v>600036.46307006991</v>
      </c>
      <c r="M352" s="37">
        <f t="shared" si="55"/>
        <v>545579.3564351548</v>
      </c>
      <c r="N352" s="63"/>
      <c r="O352" s="74"/>
      <c r="P352" s="69"/>
    </row>
    <row r="353" spans="1:16" s="34" customFormat="1" x14ac:dyDescent="0.2">
      <c r="A353" s="33">
        <v>1928</v>
      </c>
      <c r="B353" s="34" t="s">
        <v>843</v>
      </c>
      <c r="C353" s="36">
        <v>2559239</v>
      </c>
      <c r="D353" s="77">
        <v>943</v>
      </c>
      <c r="E353" s="37">
        <f t="shared" si="47"/>
        <v>2713.933191940615</v>
      </c>
      <c r="F353" s="38">
        <f t="shared" si="48"/>
        <v>0.7441487486490832</v>
      </c>
      <c r="G353" s="39">
        <f t="shared" si="49"/>
        <v>559.85839215721137</v>
      </c>
      <c r="H353" s="39">
        <f t="shared" si="50"/>
        <v>198.93799416461448</v>
      </c>
      <c r="I353" s="68">
        <f t="shared" si="51"/>
        <v>758.79638632182582</v>
      </c>
      <c r="J353" s="40">
        <f t="shared" si="52"/>
        <v>-35.453845465439485</v>
      </c>
      <c r="K353" s="37">
        <f t="shared" si="53"/>
        <v>723.34254085638634</v>
      </c>
      <c r="L353" s="37">
        <f t="shared" si="54"/>
        <v>715544.99230148178</v>
      </c>
      <c r="M353" s="37">
        <f t="shared" si="55"/>
        <v>682112.01602757233</v>
      </c>
      <c r="N353" s="63"/>
      <c r="O353" s="74"/>
      <c r="P353" s="69"/>
    </row>
    <row r="354" spans="1:16" s="34" customFormat="1" x14ac:dyDescent="0.2">
      <c r="A354" s="33">
        <v>1929</v>
      </c>
      <c r="B354" s="34" t="s">
        <v>844</v>
      </c>
      <c r="C354" s="36">
        <v>3358192</v>
      </c>
      <c r="D354" s="77">
        <v>902</v>
      </c>
      <c r="E354" s="37">
        <f t="shared" si="47"/>
        <v>3723.0509977827051</v>
      </c>
      <c r="F354" s="38">
        <f t="shared" si="48"/>
        <v>1.0208444885025538</v>
      </c>
      <c r="G354" s="39">
        <f t="shared" si="49"/>
        <v>-45.61229134804271</v>
      </c>
      <c r="H354" s="39">
        <f t="shared" si="50"/>
        <v>0</v>
      </c>
      <c r="I354" s="68">
        <f t="shared" si="51"/>
        <v>-45.61229134804271</v>
      </c>
      <c r="J354" s="40">
        <f t="shared" si="52"/>
        <v>-35.453845465439485</v>
      </c>
      <c r="K354" s="37">
        <f t="shared" si="53"/>
        <v>-81.066136813482188</v>
      </c>
      <c r="L354" s="37">
        <f t="shared" si="54"/>
        <v>-41142.286795934524</v>
      </c>
      <c r="M354" s="37">
        <f t="shared" si="55"/>
        <v>-73121.655405760932</v>
      </c>
      <c r="N354" s="63"/>
      <c r="O354" s="74"/>
      <c r="P354" s="69"/>
    </row>
    <row r="355" spans="1:16" s="34" customFormat="1" x14ac:dyDescent="0.2">
      <c r="A355" s="33">
        <v>1931</v>
      </c>
      <c r="B355" s="34" t="s">
        <v>845</v>
      </c>
      <c r="C355" s="36">
        <v>40184854</v>
      </c>
      <c r="D355" s="77">
        <v>11644</v>
      </c>
      <c r="E355" s="37">
        <f t="shared" si="47"/>
        <v>3451.121092408107</v>
      </c>
      <c r="F355" s="38">
        <f t="shared" si="48"/>
        <v>0.94628248402665349</v>
      </c>
      <c r="G355" s="39">
        <f t="shared" si="49"/>
        <v>117.54565187671614</v>
      </c>
      <c r="H355" s="39">
        <f t="shared" si="50"/>
        <v>0</v>
      </c>
      <c r="I355" s="68">
        <f t="shared" si="51"/>
        <v>117.54565187671614</v>
      </c>
      <c r="J355" s="40">
        <f t="shared" si="52"/>
        <v>-35.453845465439485</v>
      </c>
      <c r="K355" s="37">
        <f t="shared" si="53"/>
        <v>82.09180641127665</v>
      </c>
      <c r="L355" s="37">
        <f t="shared" si="54"/>
        <v>1368701.5704524827</v>
      </c>
      <c r="M355" s="37">
        <f t="shared" si="55"/>
        <v>955876.99385290535</v>
      </c>
      <c r="N355" s="63"/>
      <c r="O355" s="74"/>
      <c r="P355" s="69"/>
    </row>
    <row r="356" spans="1:16" s="34" customFormat="1" x14ac:dyDescent="0.2">
      <c r="A356" s="33">
        <v>1933</v>
      </c>
      <c r="B356" s="34" t="s">
        <v>846</v>
      </c>
      <c r="C356" s="36">
        <v>15802137</v>
      </c>
      <c r="D356" s="77">
        <v>5653</v>
      </c>
      <c r="E356" s="37">
        <f t="shared" si="47"/>
        <v>2795.3541482398728</v>
      </c>
      <c r="F356" s="38">
        <f t="shared" si="48"/>
        <v>0.76647402287610999</v>
      </c>
      <c r="G356" s="39">
        <f t="shared" si="49"/>
        <v>511.00581837765662</v>
      </c>
      <c r="H356" s="39">
        <f t="shared" si="50"/>
        <v>170.44065945987427</v>
      </c>
      <c r="I356" s="68">
        <f t="shared" si="51"/>
        <v>681.44647783753089</v>
      </c>
      <c r="J356" s="40">
        <f t="shared" si="52"/>
        <v>-35.453845465439485</v>
      </c>
      <c r="K356" s="37">
        <f t="shared" si="53"/>
        <v>645.99263237209141</v>
      </c>
      <c r="L356" s="37">
        <f t="shared" si="54"/>
        <v>3852216.9392155623</v>
      </c>
      <c r="M356" s="37">
        <f t="shared" si="55"/>
        <v>3651796.350799433</v>
      </c>
      <c r="N356" s="63"/>
      <c r="O356" s="74"/>
      <c r="P356" s="69"/>
    </row>
    <row r="357" spans="1:16" s="34" customFormat="1" x14ac:dyDescent="0.2">
      <c r="A357" s="33">
        <v>1936</v>
      </c>
      <c r="B357" s="34" t="s">
        <v>847</v>
      </c>
      <c r="C357" s="36">
        <v>6339942</v>
      </c>
      <c r="D357" s="77">
        <v>2263</v>
      </c>
      <c r="E357" s="37">
        <f t="shared" si="47"/>
        <v>2801.5651789659742</v>
      </c>
      <c r="F357" s="38">
        <f t="shared" si="48"/>
        <v>0.76817706065035396</v>
      </c>
      <c r="G357" s="39">
        <f t="shared" si="49"/>
        <v>507.27919994199578</v>
      </c>
      <c r="H357" s="39">
        <f t="shared" si="50"/>
        <v>168.26679870573878</v>
      </c>
      <c r="I357" s="68">
        <f t="shared" si="51"/>
        <v>675.54599864773456</v>
      </c>
      <c r="J357" s="40">
        <f t="shared" si="52"/>
        <v>-35.453845465439485</v>
      </c>
      <c r="K357" s="37">
        <f t="shared" si="53"/>
        <v>640.09215318229508</v>
      </c>
      <c r="L357" s="37">
        <f t="shared" si="54"/>
        <v>1528760.5949398233</v>
      </c>
      <c r="M357" s="37">
        <f t="shared" si="55"/>
        <v>1448528.5426515338</v>
      </c>
      <c r="N357" s="63"/>
      <c r="O357" s="74"/>
      <c r="P357" s="69"/>
    </row>
    <row r="358" spans="1:16" s="34" customFormat="1" x14ac:dyDescent="0.2">
      <c r="A358" s="33">
        <v>1938</v>
      </c>
      <c r="B358" s="34" t="s">
        <v>848</v>
      </c>
      <c r="C358" s="36">
        <v>8661018</v>
      </c>
      <c r="D358" s="77">
        <v>2877</v>
      </c>
      <c r="E358" s="37">
        <f t="shared" si="47"/>
        <v>3010.4337851929095</v>
      </c>
      <c r="F358" s="38">
        <f t="shared" si="48"/>
        <v>0.82544792951972035</v>
      </c>
      <c r="G358" s="39">
        <f t="shared" si="49"/>
        <v>381.95803620583462</v>
      </c>
      <c r="H358" s="39">
        <f t="shared" si="50"/>
        <v>95.162786526311422</v>
      </c>
      <c r="I358" s="68">
        <f t="shared" si="51"/>
        <v>477.12082273214605</v>
      </c>
      <c r="J358" s="40">
        <f t="shared" si="52"/>
        <v>-35.453845465439485</v>
      </c>
      <c r="K358" s="37">
        <f t="shared" si="53"/>
        <v>441.66697726670657</v>
      </c>
      <c r="L358" s="37">
        <f t="shared" si="54"/>
        <v>1372676.6070003842</v>
      </c>
      <c r="M358" s="37">
        <f t="shared" si="55"/>
        <v>1270675.8935963148</v>
      </c>
      <c r="N358" s="63"/>
      <c r="O358" s="74"/>
      <c r="P358" s="69"/>
    </row>
    <row r="359" spans="1:16" s="34" customFormat="1" x14ac:dyDescent="0.2">
      <c r="A359" s="33">
        <v>1939</v>
      </c>
      <c r="B359" s="34" t="s">
        <v>849</v>
      </c>
      <c r="C359" s="36">
        <v>5874024</v>
      </c>
      <c r="D359" s="77">
        <v>1856</v>
      </c>
      <c r="E359" s="37">
        <f t="shared" si="47"/>
        <v>3164.8836206896553</v>
      </c>
      <c r="F359" s="38">
        <f t="shared" si="48"/>
        <v>0.86779740671218442</v>
      </c>
      <c r="G359" s="39">
        <f t="shared" si="49"/>
        <v>289.28813490778708</v>
      </c>
      <c r="H359" s="39">
        <f t="shared" si="50"/>
        <v>41.10534410245036</v>
      </c>
      <c r="I359" s="68">
        <f t="shared" si="51"/>
        <v>330.39347901023746</v>
      </c>
      <c r="J359" s="40">
        <f t="shared" si="52"/>
        <v>-35.453845465439485</v>
      </c>
      <c r="K359" s="37">
        <f t="shared" si="53"/>
        <v>294.93963354479797</v>
      </c>
      <c r="L359" s="37">
        <f t="shared" si="54"/>
        <v>613210.2970430007</v>
      </c>
      <c r="M359" s="37">
        <f t="shared" si="55"/>
        <v>547407.95985914499</v>
      </c>
      <c r="N359" s="63"/>
      <c r="O359" s="74"/>
      <c r="P359" s="69"/>
    </row>
    <row r="360" spans="1:16" s="34" customFormat="1" x14ac:dyDescent="0.2">
      <c r="A360" s="33">
        <v>1940</v>
      </c>
      <c r="B360" s="34" t="s">
        <v>850</v>
      </c>
      <c r="C360" s="36">
        <v>5831797</v>
      </c>
      <c r="D360" s="77">
        <v>2132</v>
      </c>
      <c r="E360" s="37">
        <f t="shared" si="47"/>
        <v>2735.3644465290809</v>
      </c>
      <c r="F360" s="38">
        <f t="shared" si="48"/>
        <v>0.75002510600796979</v>
      </c>
      <c r="G360" s="39">
        <f t="shared" si="49"/>
        <v>546.99963940413181</v>
      </c>
      <c r="H360" s="39">
        <f t="shared" si="50"/>
        <v>191.43705505865142</v>
      </c>
      <c r="I360" s="68">
        <f t="shared" si="51"/>
        <v>738.43669446278318</v>
      </c>
      <c r="J360" s="40">
        <f t="shared" si="52"/>
        <v>-35.453845465439485</v>
      </c>
      <c r="K360" s="37">
        <f t="shared" si="53"/>
        <v>702.98284899734369</v>
      </c>
      <c r="L360" s="37">
        <f t="shared" si="54"/>
        <v>1574347.0325946538</v>
      </c>
      <c r="M360" s="37">
        <f t="shared" si="55"/>
        <v>1498759.4340623368</v>
      </c>
      <c r="N360" s="63"/>
      <c r="O360" s="74"/>
      <c r="P360" s="69"/>
    </row>
    <row r="361" spans="1:16" s="34" customFormat="1" x14ac:dyDescent="0.2">
      <c r="A361" s="33">
        <v>1941</v>
      </c>
      <c r="B361" s="34" t="s">
        <v>851</v>
      </c>
      <c r="C361" s="36">
        <v>9142805</v>
      </c>
      <c r="D361" s="77">
        <v>2925</v>
      </c>
      <c r="E361" s="37">
        <f t="shared" si="47"/>
        <v>3125.7452991452992</v>
      </c>
      <c r="F361" s="38">
        <f t="shared" si="48"/>
        <v>0.85706584814326026</v>
      </c>
      <c r="G361" s="39">
        <f t="shared" si="49"/>
        <v>312.77112783440077</v>
      </c>
      <c r="H361" s="39">
        <f t="shared" si="50"/>
        <v>54.803756642975003</v>
      </c>
      <c r="I361" s="68">
        <f t="shared" si="51"/>
        <v>367.5748844773758</v>
      </c>
      <c r="J361" s="40">
        <f t="shared" si="52"/>
        <v>-35.453845465439485</v>
      </c>
      <c r="K361" s="37">
        <f t="shared" si="53"/>
        <v>332.12103901193632</v>
      </c>
      <c r="L361" s="37">
        <f t="shared" si="54"/>
        <v>1075156.5370963241</v>
      </c>
      <c r="M361" s="37">
        <f t="shared" si="55"/>
        <v>971454.03910991375</v>
      </c>
      <c r="N361" s="63"/>
      <c r="O361" s="74"/>
      <c r="P361" s="69"/>
    </row>
    <row r="362" spans="1:16" s="34" customFormat="1" x14ac:dyDescent="0.2">
      <c r="A362" s="33">
        <v>1942</v>
      </c>
      <c r="B362" s="34" t="s">
        <v>852</v>
      </c>
      <c r="C362" s="36">
        <v>14940332</v>
      </c>
      <c r="D362" s="77">
        <v>4944</v>
      </c>
      <c r="E362" s="37">
        <f t="shared" si="47"/>
        <v>3021.9118122977347</v>
      </c>
      <c r="F362" s="38">
        <f t="shared" si="48"/>
        <v>0.82859515493130409</v>
      </c>
      <c r="G362" s="39">
        <f t="shared" si="49"/>
        <v>375.07121994293948</v>
      </c>
      <c r="H362" s="39">
        <f t="shared" si="50"/>
        <v>91.145477039622563</v>
      </c>
      <c r="I362" s="68">
        <f t="shared" si="51"/>
        <v>466.21669698256204</v>
      </c>
      <c r="J362" s="40">
        <f t="shared" si="52"/>
        <v>-35.453845465439485</v>
      </c>
      <c r="K362" s="37">
        <f t="shared" si="53"/>
        <v>430.76285151712256</v>
      </c>
      <c r="L362" s="37">
        <f t="shared" si="54"/>
        <v>2304975.3498817869</v>
      </c>
      <c r="M362" s="37">
        <f t="shared" si="55"/>
        <v>2129691.5379006541</v>
      </c>
      <c r="N362" s="63"/>
      <c r="O362" s="74"/>
      <c r="P362" s="69"/>
    </row>
    <row r="363" spans="1:16" s="34" customFormat="1" x14ac:dyDescent="0.2">
      <c r="A363" s="33">
        <v>1943</v>
      </c>
      <c r="B363" s="34" t="s">
        <v>853</v>
      </c>
      <c r="C363" s="36">
        <v>3299307</v>
      </c>
      <c r="D363" s="77">
        <v>1224</v>
      </c>
      <c r="E363" s="37">
        <f t="shared" si="47"/>
        <v>2695.5122549019607</v>
      </c>
      <c r="F363" s="38">
        <f t="shared" si="48"/>
        <v>0.7390978073484773</v>
      </c>
      <c r="G363" s="39">
        <f t="shared" si="49"/>
        <v>570.91095438040395</v>
      </c>
      <c r="H363" s="39">
        <f t="shared" si="50"/>
        <v>205.38532212814349</v>
      </c>
      <c r="I363" s="68">
        <f t="shared" si="51"/>
        <v>776.29627650854741</v>
      </c>
      <c r="J363" s="40">
        <f t="shared" si="52"/>
        <v>-35.453845465439485</v>
      </c>
      <c r="K363" s="37">
        <f t="shared" si="53"/>
        <v>740.84243104310792</v>
      </c>
      <c r="L363" s="37">
        <f t="shared" si="54"/>
        <v>950186.64244646206</v>
      </c>
      <c r="M363" s="37">
        <f t="shared" si="55"/>
        <v>906791.13559676404</v>
      </c>
      <c r="N363" s="63"/>
      <c r="O363" s="74"/>
      <c r="P363" s="69"/>
    </row>
    <row r="364" spans="1:16" s="34" customFormat="1" x14ac:dyDescent="0.2">
      <c r="A364" s="33">
        <v>2002</v>
      </c>
      <c r="B364" s="34" t="s">
        <v>854</v>
      </c>
      <c r="C364" s="36">
        <v>6115785</v>
      </c>
      <c r="D364" s="77">
        <v>2110</v>
      </c>
      <c r="E364" s="37">
        <f t="shared" si="47"/>
        <v>2898.4763033175354</v>
      </c>
      <c r="F364" s="38">
        <f t="shared" si="48"/>
        <v>0.79474967199191127</v>
      </c>
      <c r="G364" s="39">
        <f t="shared" si="49"/>
        <v>449.13252533105907</v>
      </c>
      <c r="H364" s="39">
        <f t="shared" si="50"/>
        <v>134.34790518269233</v>
      </c>
      <c r="I364" s="68">
        <f t="shared" si="51"/>
        <v>583.48043051375134</v>
      </c>
      <c r="J364" s="40">
        <f t="shared" si="52"/>
        <v>-35.453845465439485</v>
      </c>
      <c r="K364" s="37">
        <f t="shared" si="53"/>
        <v>548.02658504831186</v>
      </c>
      <c r="L364" s="37">
        <f t="shared" si="54"/>
        <v>1231143.7083840154</v>
      </c>
      <c r="M364" s="37">
        <f t="shared" si="55"/>
        <v>1156336.0944519381</v>
      </c>
      <c r="N364" s="63"/>
      <c r="O364" s="74"/>
      <c r="P364" s="69"/>
    </row>
    <row r="365" spans="1:16" s="34" customFormat="1" x14ac:dyDescent="0.2">
      <c r="A365" s="33">
        <v>2003</v>
      </c>
      <c r="B365" s="34" t="s">
        <v>855</v>
      </c>
      <c r="C365" s="36">
        <v>20138976</v>
      </c>
      <c r="D365" s="77">
        <v>6033</v>
      </c>
      <c r="E365" s="37">
        <f t="shared" si="47"/>
        <v>3338.1362506215814</v>
      </c>
      <c r="F365" s="38">
        <f t="shared" si="48"/>
        <v>0.91530252885257746</v>
      </c>
      <c r="G365" s="39">
        <f t="shared" si="49"/>
        <v>185.33655694863145</v>
      </c>
      <c r="H365" s="39">
        <f t="shared" si="50"/>
        <v>0</v>
      </c>
      <c r="I365" s="68">
        <f t="shared" si="51"/>
        <v>185.33655694863145</v>
      </c>
      <c r="J365" s="40">
        <f t="shared" si="52"/>
        <v>-35.453845465439485</v>
      </c>
      <c r="K365" s="37">
        <f t="shared" si="53"/>
        <v>149.88271148319197</v>
      </c>
      <c r="L365" s="37">
        <f t="shared" si="54"/>
        <v>1118135.4480710935</v>
      </c>
      <c r="M365" s="37">
        <f t="shared" si="55"/>
        <v>904242.3983780971</v>
      </c>
      <c r="N365" s="63"/>
      <c r="O365" s="74"/>
      <c r="P365" s="69"/>
    </row>
    <row r="366" spans="1:16" s="34" customFormat="1" x14ac:dyDescent="0.2">
      <c r="A366" s="33">
        <v>2004</v>
      </c>
      <c r="B366" s="34" t="s">
        <v>856</v>
      </c>
      <c r="C366" s="36">
        <v>40321915</v>
      </c>
      <c r="D366" s="77">
        <v>10533</v>
      </c>
      <c r="E366" s="37">
        <f t="shared" si="47"/>
        <v>3828.1510490838318</v>
      </c>
      <c r="F366" s="38">
        <f t="shared" si="48"/>
        <v>1.0496624682122031</v>
      </c>
      <c r="G366" s="39">
        <f t="shared" si="49"/>
        <v>-108.67232212871876</v>
      </c>
      <c r="H366" s="39">
        <f t="shared" si="50"/>
        <v>0</v>
      </c>
      <c r="I366" s="68">
        <f t="shared" si="51"/>
        <v>-108.67232212871876</v>
      </c>
      <c r="J366" s="40">
        <f t="shared" si="52"/>
        <v>-35.453845465439485</v>
      </c>
      <c r="K366" s="37">
        <f t="shared" si="53"/>
        <v>-144.12616759415823</v>
      </c>
      <c r="L366" s="37">
        <f t="shared" si="54"/>
        <v>-1144645.5689817946</v>
      </c>
      <c r="M366" s="37">
        <f t="shared" si="55"/>
        <v>-1518080.9232692686</v>
      </c>
      <c r="N366" s="63"/>
      <c r="O366" s="74"/>
      <c r="P366" s="69"/>
    </row>
    <row r="367" spans="1:16" s="34" customFormat="1" x14ac:dyDescent="0.2">
      <c r="A367" s="33">
        <v>2011</v>
      </c>
      <c r="B367" s="34" t="s">
        <v>857</v>
      </c>
      <c r="C367" s="36">
        <v>6923852</v>
      </c>
      <c r="D367" s="77">
        <v>2946</v>
      </c>
      <c r="E367" s="37">
        <f t="shared" si="47"/>
        <v>2350.255261371351</v>
      </c>
      <c r="F367" s="38">
        <f t="shared" si="48"/>
        <v>0.64442983229989703</v>
      </c>
      <c r="G367" s="39">
        <f t="shared" si="49"/>
        <v>778.06515049876964</v>
      </c>
      <c r="H367" s="39">
        <f t="shared" si="50"/>
        <v>326.22526986385685</v>
      </c>
      <c r="I367" s="68">
        <f t="shared" si="51"/>
        <v>1104.2904203626265</v>
      </c>
      <c r="J367" s="40">
        <f t="shared" si="52"/>
        <v>-35.453845465439485</v>
      </c>
      <c r="K367" s="37">
        <f t="shared" si="53"/>
        <v>1068.8365748971869</v>
      </c>
      <c r="L367" s="37">
        <f t="shared" si="54"/>
        <v>3253239.5783882975</v>
      </c>
      <c r="M367" s="37">
        <f t="shared" si="55"/>
        <v>3148792.5496471124</v>
      </c>
      <c r="N367" s="63"/>
      <c r="O367" s="74"/>
      <c r="P367" s="69"/>
    </row>
    <row r="368" spans="1:16" s="34" customFormat="1" x14ac:dyDescent="0.2">
      <c r="A368" s="33">
        <v>2012</v>
      </c>
      <c r="B368" s="34" t="s">
        <v>858</v>
      </c>
      <c r="C368" s="36">
        <v>67499751</v>
      </c>
      <c r="D368" s="77">
        <v>20635</v>
      </c>
      <c r="E368" s="37">
        <f t="shared" si="47"/>
        <v>3271.129197964623</v>
      </c>
      <c r="F368" s="38">
        <f t="shared" si="48"/>
        <v>0.89692948469164735</v>
      </c>
      <c r="G368" s="39">
        <f t="shared" si="49"/>
        <v>225.5407885428065</v>
      </c>
      <c r="H368" s="39">
        <f t="shared" si="50"/>
        <v>3.9193920562116769</v>
      </c>
      <c r="I368" s="68">
        <f t="shared" si="51"/>
        <v>229.46018059901817</v>
      </c>
      <c r="J368" s="40">
        <f t="shared" si="52"/>
        <v>-35.453845465439485</v>
      </c>
      <c r="K368" s="37">
        <f t="shared" si="53"/>
        <v>194.00633513357869</v>
      </c>
      <c r="L368" s="37">
        <f t="shared" si="54"/>
        <v>4734910.8266607402</v>
      </c>
      <c r="M368" s="37">
        <f t="shared" si="55"/>
        <v>4003320.7254813961</v>
      </c>
      <c r="N368" s="63"/>
      <c r="O368" s="74"/>
      <c r="P368" s="69"/>
    </row>
    <row r="369" spans="1:16" s="34" customFormat="1" x14ac:dyDescent="0.2">
      <c r="A369" s="33">
        <v>2014</v>
      </c>
      <c r="B369" s="34" t="s">
        <v>859</v>
      </c>
      <c r="C369" s="36">
        <v>2694569</v>
      </c>
      <c r="D369" s="77">
        <v>941</v>
      </c>
      <c r="E369" s="37">
        <f t="shared" si="47"/>
        <v>2863.5164718384699</v>
      </c>
      <c r="F369" s="38">
        <f t="shared" si="48"/>
        <v>0.78516383733489559</v>
      </c>
      <c r="G369" s="39">
        <f t="shared" si="49"/>
        <v>470.10842421849839</v>
      </c>
      <c r="H369" s="39">
        <f t="shared" si="50"/>
        <v>146.58384620036526</v>
      </c>
      <c r="I369" s="68">
        <f t="shared" si="51"/>
        <v>616.6922704188637</v>
      </c>
      <c r="J369" s="40">
        <f t="shared" si="52"/>
        <v>-35.453845465439485</v>
      </c>
      <c r="K369" s="37">
        <f t="shared" si="53"/>
        <v>581.23842495342421</v>
      </c>
      <c r="L369" s="37">
        <f t="shared" si="54"/>
        <v>580307.42646415078</v>
      </c>
      <c r="M369" s="37">
        <f t="shared" si="55"/>
        <v>546945.35788117221</v>
      </c>
      <c r="N369" s="63"/>
      <c r="O369" s="74"/>
      <c r="P369" s="69"/>
    </row>
    <row r="370" spans="1:16" s="34" customFormat="1" x14ac:dyDescent="0.2">
      <c r="A370" s="33">
        <v>2015</v>
      </c>
      <c r="B370" s="34" t="s">
        <v>860</v>
      </c>
      <c r="C370" s="36">
        <v>3054922</v>
      </c>
      <c r="D370" s="77">
        <v>1022</v>
      </c>
      <c r="E370" s="37">
        <f t="shared" si="47"/>
        <v>2989.1604696673189</v>
      </c>
      <c r="F370" s="38">
        <f t="shared" si="48"/>
        <v>0.81961487836908919</v>
      </c>
      <c r="G370" s="39">
        <f t="shared" si="49"/>
        <v>394.72202552118898</v>
      </c>
      <c r="H370" s="39">
        <f t="shared" si="50"/>
        <v>102.60844696026811</v>
      </c>
      <c r="I370" s="68">
        <f t="shared" si="51"/>
        <v>497.33047248145709</v>
      </c>
      <c r="J370" s="40">
        <f t="shared" si="52"/>
        <v>-35.453845465439485</v>
      </c>
      <c r="K370" s="37">
        <f t="shared" si="53"/>
        <v>461.87662701601761</v>
      </c>
      <c r="L370" s="37">
        <f t="shared" si="54"/>
        <v>508271.74287604913</v>
      </c>
      <c r="M370" s="37">
        <f t="shared" si="55"/>
        <v>472037.91281036998</v>
      </c>
      <c r="N370" s="63"/>
      <c r="O370" s="74"/>
      <c r="P370" s="69"/>
    </row>
    <row r="371" spans="1:16" s="34" customFormat="1" x14ac:dyDescent="0.2">
      <c r="A371" s="33">
        <v>2017</v>
      </c>
      <c r="B371" s="34" t="s">
        <v>861</v>
      </c>
      <c r="C371" s="36">
        <v>3062223</v>
      </c>
      <c r="D371" s="77">
        <v>1027</v>
      </c>
      <c r="E371" s="37">
        <f t="shared" si="47"/>
        <v>2981.7166504381694</v>
      </c>
      <c r="F371" s="38">
        <f t="shared" si="48"/>
        <v>0.81757381531676676</v>
      </c>
      <c r="G371" s="39">
        <f t="shared" si="49"/>
        <v>399.18831705867871</v>
      </c>
      <c r="H371" s="39">
        <f t="shared" si="50"/>
        <v>105.21378369047045</v>
      </c>
      <c r="I371" s="68">
        <f t="shared" si="51"/>
        <v>504.40210074914916</v>
      </c>
      <c r="J371" s="40">
        <f t="shared" si="52"/>
        <v>-35.453845465439485</v>
      </c>
      <c r="K371" s="37">
        <f t="shared" si="53"/>
        <v>468.94825528370967</v>
      </c>
      <c r="L371" s="37">
        <f t="shared" si="54"/>
        <v>518020.95746937621</v>
      </c>
      <c r="M371" s="37">
        <f t="shared" si="55"/>
        <v>481609.85817636986</v>
      </c>
      <c r="N371" s="63"/>
      <c r="O371" s="74"/>
      <c r="P371" s="69"/>
    </row>
    <row r="372" spans="1:16" s="34" customFormat="1" x14ac:dyDescent="0.2">
      <c r="A372" s="33">
        <v>2018</v>
      </c>
      <c r="B372" s="34" t="s">
        <v>862</v>
      </c>
      <c r="C372" s="36">
        <v>4432758</v>
      </c>
      <c r="D372" s="77">
        <v>1231</v>
      </c>
      <c r="E372" s="37">
        <f t="shared" si="47"/>
        <v>3600.9406986190088</v>
      </c>
      <c r="F372" s="38">
        <f t="shared" si="48"/>
        <v>0.98736237236584323</v>
      </c>
      <c r="G372" s="39">
        <f t="shared" si="49"/>
        <v>27.653888150175042</v>
      </c>
      <c r="H372" s="39">
        <f t="shared" si="50"/>
        <v>0</v>
      </c>
      <c r="I372" s="68">
        <f t="shared" si="51"/>
        <v>27.653888150175042</v>
      </c>
      <c r="J372" s="40">
        <f t="shared" si="52"/>
        <v>-35.453845465439485</v>
      </c>
      <c r="K372" s="37">
        <f t="shared" si="53"/>
        <v>-7.799957315264443</v>
      </c>
      <c r="L372" s="37">
        <f t="shared" si="54"/>
        <v>34041.93631286548</v>
      </c>
      <c r="M372" s="37">
        <f t="shared" si="55"/>
        <v>-9601.7474550905299</v>
      </c>
      <c r="N372" s="63"/>
      <c r="O372" s="74"/>
      <c r="P372" s="69"/>
    </row>
    <row r="373" spans="1:16" s="34" customFormat="1" x14ac:dyDescent="0.2">
      <c r="A373" s="33">
        <v>2019</v>
      </c>
      <c r="B373" s="34" t="s">
        <v>863</v>
      </c>
      <c r="C373" s="36">
        <v>11084803</v>
      </c>
      <c r="D373" s="77">
        <v>3239</v>
      </c>
      <c r="E373" s="37">
        <f t="shared" si="47"/>
        <v>3422.2917567150357</v>
      </c>
      <c r="F373" s="38">
        <f t="shared" si="48"/>
        <v>0.93837760481146437</v>
      </c>
      <c r="G373" s="39">
        <f t="shared" si="49"/>
        <v>134.8432532925589</v>
      </c>
      <c r="H373" s="39">
        <f t="shared" si="50"/>
        <v>0</v>
      </c>
      <c r="I373" s="68">
        <f t="shared" si="51"/>
        <v>134.8432532925589</v>
      </c>
      <c r="J373" s="40">
        <f t="shared" si="52"/>
        <v>-35.453845465439485</v>
      </c>
      <c r="K373" s="37">
        <f t="shared" si="53"/>
        <v>99.389407827119413</v>
      </c>
      <c r="L373" s="37">
        <f t="shared" si="54"/>
        <v>436757.29741459829</v>
      </c>
      <c r="M373" s="37">
        <f t="shared" si="55"/>
        <v>321922.29195203976</v>
      </c>
      <c r="N373" s="63"/>
      <c r="O373" s="74"/>
      <c r="P373" s="69"/>
    </row>
    <row r="374" spans="1:16" s="34" customFormat="1" x14ac:dyDescent="0.2">
      <c r="A374" s="33">
        <v>2020</v>
      </c>
      <c r="B374" s="34" t="s">
        <v>864</v>
      </c>
      <c r="C374" s="36">
        <v>12595740</v>
      </c>
      <c r="D374" s="77">
        <v>3964</v>
      </c>
      <c r="E374" s="37">
        <f t="shared" si="47"/>
        <v>3177.5327951564077</v>
      </c>
      <c r="F374" s="38">
        <f t="shared" si="48"/>
        <v>0.87126575566743159</v>
      </c>
      <c r="G374" s="39">
        <f t="shared" si="49"/>
        <v>281.69863022773569</v>
      </c>
      <c r="H374" s="39">
        <f t="shared" si="50"/>
        <v>36.678133039087037</v>
      </c>
      <c r="I374" s="68">
        <f t="shared" si="51"/>
        <v>318.37676326682271</v>
      </c>
      <c r="J374" s="40">
        <f t="shared" si="52"/>
        <v>-35.453845465439485</v>
      </c>
      <c r="K374" s="37">
        <f t="shared" si="53"/>
        <v>282.92291780138322</v>
      </c>
      <c r="L374" s="37">
        <f t="shared" si="54"/>
        <v>1262045.4895896851</v>
      </c>
      <c r="M374" s="37">
        <f t="shared" si="55"/>
        <v>1121506.446164683</v>
      </c>
      <c r="N374" s="63"/>
      <c r="O374" s="74"/>
      <c r="P374" s="69"/>
    </row>
    <row r="375" spans="1:16" s="34" customFormat="1" x14ac:dyDescent="0.2">
      <c r="A375" s="33">
        <v>2021</v>
      </c>
      <c r="B375" s="34" t="s">
        <v>865</v>
      </c>
      <c r="C375" s="36">
        <v>7554522</v>
      </c>
      <c r="D375" s="77">
        <v>2701</v>
      </c>
      <c r="E375" s="37">
        <f t="shared" si="47"/>
        <v>2796.9352091817846</v>
      </c>
      <c r="F375" s="38">
        <f t="shared" si="48"/>
        <v>0.76690754295131136</v>
      </c>
      <c r="G375" s="39">
        <f t="shared" si="49"/>
        <v>510.05718181250955</v>
      </c>
      <c r="H375" s="39">
        <f t="shared" si="50"/>
        <v>169.88728813020512</v>
      </c>
      <c r="I375" s="68">
        <f t="shared" si="51"/>
        <v>679.9444699427147</v>
      </c>
      <c r="J375" s="40">
        <f t="shared" si="52"/>
        <v>-35.453845465439485</v>
      </c>
      <c r="K375" s="37">
        <f t="shared" si="53"/>
        <v>644.49062447727522</v>
      </c>
      <c r="L375" s="37">
        <f t="shared" si="54"/>
        <v>1836530.0133152725</v>
      </c>
      <c r="M375" s="37">
        <f t="shared" si="55"/>
        <v>1740769.1767131204</v>
      </c>
      <c r="N375" s="63"/>
      <c r="O375" s="74"/>
      <c r="P375" s="69"/>
    </row>
    <row r="376" spans="1:16" s="34" customFormat="1" x14ac:dyDescent="0.2">
      <c r="A376" s="33">
        <v>2022</v>
      </c>
      <c r="B376" s="34" t="s">
        <v>866</v>
      </c>
      <c r="C376" s="36">
        <v>4009257</v>
      </c>
      <c r="D376" s="77">
        <v>1349</v>
      </c>
      <c r="E376" s="37">
        <f t="shared" si="47"/>
        <v>2972.0214974054857</v>
      </c>
      <c r="F376" s="38">
        <f t="shared" si="48"/>
        <v>0.81491544626823686</v>
      </c>
      <c r="G376" s="39">
        <f t="shared" si="49"/>
        <v>405.0054088782889</v>
      </c>
      <c r="H376" s="39">
        <f t="shared" si="50"/>
        <v>108.60708725190975</v>
      </c>
      <c r="I376" s="68">
        <f t="shared" si="51"/>
        <v>513.61249613019868</v>
      </c>
      <c r="J376" s="40">
        <f t="shared" si="52"/>
        <v>-35.453845465439485</v>
      </c>
      <c r="K376" s="37">
        <f t="shared" si="53"/>
        <v>478.15865066475919</v>
      </c>
      <c r="L376" s="37">
        <f t="shared" si="54"/>
        <v>692863.25727963797</v>
      </c>
      <c r="M376" s="37">
        <f t="shared" si="55"/>
        <v>645036.01974676014</v>
      </c>
      <c r="N376" s="63"/>
      <c r="O376" s="74"/>
      <c r="P376" s="69"/>
    </row>
    <row r="377" spans="1:16" s="34" customFormat="1" x14ac:dyDescent="0.2">
      <c r="A377" s="33">
        <v>2023</v>
      </c>
      <c r="B377" s="34" t="s">
        <v>867</v>
      </c>
      <c r="C377" s="36">
        <v>3488626</v>
      </c>
      <c r="D377" s="77">
        <v>1153</v>
      </c>
      <c r="E377" s="37">
        <f t="shared" si="47"/>
        <v>3025.6947094535994</v>
      </c>
      <c r="F377" s="38">
        <f t="shared" si="48"/>
        <v>0.82963240897763235</v>
      </c>
      <c r="G377" s="39">
        <f t="shared" si="49"/>
        <v>372.80148164942062</v>
      </c>
      <c r="H377" s="39">
        <f t="shared" si="50"/>
        <v>89.821463035069925</v>
      </c>
      <c r="I377" s="68">
        <f t="shared" si="51"/>
        <v>462.62294468449056</v>
      </c>
      <c r="J377" s="40">
        <f t="shared" si="52"/>
        <v>-35.453845465439485</v>
      </c>
      <c r="K377" s="37">
        <f t="shared" si="53"/>
        <v>427.16909921905108</v>
      </c>
      <c r="L377" s="37">
        <f t="shared" si="54"/>
        <v>533404.25522121764</v>
      </c>
      <c r="M377" s="37">
        <f t="shared" si="55"/>
        <v>492525.97139956587</v>
      </c>
      <c r="N377" s="63"/>
      <c r="O377" s="74"/>
      <c r="P377" s="69"/>
    </row>
    <row r="378" spans="1:16" s="34" customFormat="1" x14ac:dyDescent="0.2">
      <c r="A378" s="33">
        <v>2024</v>
      </c>
      <c r="B378" s="34" t="s">
        <v>868</v>
      </c>
      <c r="C378" s="36">
        <v>3547048</v>
      </c>
      <c r="D378" s="77">
        <v>983</v>
      </c>
      <c r="E378" s="37">
        <f t="shared" si="47"/>
        <v>3608.3906408952189</v>
      </c>
      <c r="F378" s="38">
        <f t="shared" si="48"/>
        <v>0.98940511433119915</v>
      </c>
      <c r="G378" s="39">
        <f t="shared" si="49"/>
        <v>23.183922784448985</v>
      </c>
      <c r="H378" s="39">
        <f t="shared" si="50"/>
        <v>0</v>
      </c>
      <c r="I378" s="68">
        <f t="shared" si="51"/>
        <v>23.183922784448985</v>
      </c>
      <c r="J378" s="40">
        <f t="shared" si="52"/>
        <v>-35.453845465439485</v>
      </c>
      <c r="K378" s="37">
        <f t="shared" si="53"/>
        <v>-12.269922680990501</v>
      </c>
      <c r="L378" s="37">
        <f t="shared" si="54"/>
        <v>22789.796097113351</v>
      </c>
      <c r="M378" s="37">
        <f t="shared" si="55"/>
        <v>-12061.333995413663</v>
      </c>
      <c r="N378" s="63"/>
      <c r="O378" s="74"/>
      <c r="P378" s="69"/>
    </row>
    <row r="379" spans="1:16" s="34" customFormat="1" x14ac:dyDescent="0.2">
      <c r="A379" s="33">
        <v>2025</v>
      </c>
      <c r="B379" s="34" t="s">
        <v>869</v>
      </c>
      <c r="C379" s="36">
        <v>8233095</v>
      </c>
      <c r="D379" s="77">
        <v>2922</v>
      </c>
      <c r="E379" s="37">
        <f t="shared" si="47"/>
        <v>2817.6232032854209</v>
      </c>
      <c r="F379" s="38">
        <f t="shared" si="48"/>
        <v>0.7725801014984407</v>
      </c>
      <c r="G379" s="39">
        <f t="shared" si="49"/>
        <v>497.64438535032775</v>
      </c>
      <c r="H379" s="39">
        <f t="shared" si="50"/>
        <v>162.64649019393241</v>
      </c>
      <c r="I379" s="68">
        <f t="shared" si="51"/>
        <v>660.29087554426019</v>
      </c>
      <c r="J379" s="40">
        <f t="shared" si="52"/>
        <v>-35.453845465439485</v>
      </c>
      <c r="K379" s="37">
        <f t="shared" si="53"/>
        <v>624.8370300788207</v>
      </c>
      <c r="L379" s="37">
        <f t="shared" si="54"/>
        <v>1929369.9383403282</v>
      </c>
      <c r="M379" s="37">
        <f t="shared" si="55"/>
        <v>1825773.8018903141</v>
      </c>
      <c r="N379" s="63"/>
      <c r="O379" s="74"/>
      <c r="P379" s="69"/>
    </row>
    <row r="380" spans="1:16" s="34" customFormat="1" x14ac:dyDescent="0.2">
      <c r="A380" s="33">
        <v>2027</v>
      </c>
      <c r="B380" s="34" t="s">
        <v>870</v>
      </c>
      <c r="C380" s="36">
        <v>2441350</v>
      </c>
      <c r="D380" s="77">
        <v>944</v>
      </c>
      <c r="E380" s="37">
        <f t="shared" si="47"/>
        <v>2586.1758474576272</v>
      </c>
      <c r="F380" s="38">
        <f t="shared" si="48"/>
        <v>0.7091182370985154</v>
      </c>
      <c r="G380" s="39">
        <f t="shared" si="49"/>
        <v>636.51279884700398</v>
      </c>
      <c r="H380" s="39">
        <f t="shared" si="50"/>
        <v>243.65306473366019</v>
      </c>
      <c r="I380" s="68">
        <f t="shared" si="51"/>
        <v>880.16586358066411</v>
      </c>
      <c r="J380" s="40">
        <f t="shared" si="52"/>
        <v>-35.453845465439485</v>
      </c>
      <c r="K380" s="37">
        <f t="shared" si="53"/>
        <v>844.71201811522462</v>
      </c>
      <c r="L380" s="37">
        <f t="shared" si="54"/>
        <v>830876.57522014691</v>
      </c>
      <c r="M380" s="37">
        <f t="shared" si="55"/>
        <v>797408.14510077203</v>
      </c>
      <c r="N380" s="63"/>
      <c r="O380" s="74"/>
      <c r="P380" s="69"/>
    </row>
    <row r="381" spans="1:16" s="34" customFormat="1" x14ac:dyDescent="0.2">
      <c r="A381" s="33">
        <v>2028</v>
      </c>
      <c r="B381" s="34" t="s">
        <v>871</v>
      </c>
      <c r="C381" s="36">
        <v>9409688</v>
      </c>
      <c r="D381" s="77">
        <v>2263</v>
      </c>
      <c r="E381" s="37">
        <f t="shared" si="47"/>
        <v>4158.0592134334956</v>
      </c>
      <c r="F381" s="38">
        <f t="shared" si="48"/>
        <v>1.1401218606537582</v>
      </c>
      <c r="G381" s="39">
        <f t="shared" si="49"/>
        <v>-306.61722073851706</v>
      </c>
      <c r="H381" s="39">
        <f t="shared" si="50"/>
        <v>0</v>
      </c>
      <c r="I381" s="68">
        <f t="shared" si="51"/>
        <v>-306.61722073851706</v>
      </c>
      <c r="J381" s="40">
        <f t="shared" si="52"/>
        <v>-35.453845465439485</v>
      </c>
      <c r="K381" s="37">
        <f t="shared" si="53"/>
        <v>-342.07106620395655</v>
      </c>
      <c r="L381" s="37">
        <f t="shared" si="54"/>
        <v>-693874.77053126413</v>
      </c>
      <c r="M381" s="37">
        <f t="shared" si="55"/>
        <v>-774106.82281955366</v>
      </c>
      <c r="N381" s="63"/>
      <c r="O381" s="74"/>
      <c r="P381" s="69"/>
    </row>
    <row r="382" spans="1:16" s="34" customFormat="1" x14ac:dyDescent="0.2">
      <c r="A382" s="33">
        <v>2030</v>
      </c>
      <c r="B382" s="34" t="s">
        <v>872</v>
      </c>
      <c r="C382" s="36">
        <v>34986895</v>
      </c>
      <c r="D382" s="77">
        <v>10171</v>
      </c>
      <c r="E382" s="37">
        <f t="shared" si="47"/>
        <v>3439.8677612820766</v>
      </c>
      <c r="F382" s="38">
        <f t="shared" si="48"/>
        <v>0.94319686928107416</v>
      </c>
      <c r="G382" s="39">
        <f t="shared" si="49"/>
        <v>124.29765055233437</v>
      </c>
      <c r="H382" s="39">
        <f t="shared" si="50"/>
        <v>0</v>
      </c>
      <c r="I382" s="68">
        <f t="shared" si="51"/>
        <v>124.29765055233437</v>
      </c>
      <c r="J382" s="40">
        <f t="shared" si="52"/>
        <v>-35.453845465439485</v>
      </c>
      <c r="K382" s="37">
        <f t="shared" si="53"/>
        <v>88.843805086894889</v>
      </c>
      <c r="L382" s="37">
        <f t="shared" si="54"/>
        <v>1264231.403767793</v>
      </c>
      <c r="M382" s="37">
        <f t="shared" si="55"/>
        <v>903630.34153880796</v>
      </c>
      <c r="N382" s="63"/>
      <c r="O382" s="74"/>
      <c r="P382" s="69"/>
    </row>
    <row r="383" spans="1:16" s="34" customFormat="1" x14ac:dyDescent="0.2">
      <c r="A383" s="33">
        <v>5001</v>
      </c>
      <c r="B383" s="34" t="s">
        <v>873</v>
      </c>
      <c r="C383" s="36">
        <v>723661799</v>
      </c>
      <c r="D383" s="77">
        <v>193501</v>
      </c>
      <c r="E383" s="37">
        <f t="shared" si="47"/>
        <v>3739.8349310856274</v>
      </c>
      <c r="F383" s="38">
        <f t="shared" si="48"/>
        <v>1.0254465704557387</v>
      </c>
      <c r="G383" s="39">
        <f t="shared" si="49"/>
        <v>-55.682651329796137</v>
      </c>
      <c r="H383" s="39">
        <f t="shared" si="50"/>
        <v>0</v>
      </c>
      <c r="I383" s="68">
        <f t="shared" si="51"/>
        <v>-55.682651329796137</v>
      </c>
      <c r="J383" s="40">
        <f t="shared" si="52"/>
        <v>-35.453845465439485</v>
      </c>
      <c r="K383" s="37">
        <f t="shared" si="53"/>
        <v>-91.136496795235615</v>
      </c>
      <c r="L383" s="37">
        <f t="shared" si="54"/>
        <v>-10774648.714966882</v>
      </c>
      <c r="M383" s="37">
        <f t="shared" si="55"/>
        <v>-17635003.266374886</v>
      </c>
      <c r="N383" s="63"/>
      <c r="O383" s="74"/>
      <c r="P383" s="69"/>
    </row>
    <row r="384" spans="1:16" s="34" customFormat="1" x14ac:dyDescent="0.2">
      <c r="A384" s="33">
        <v>5004</v>
      </c>
      <c r="B384" s="34" t="s">
        <v>874</v>
      </c>
      <c r="C384" s="36">
        <v>61662612</v>
      </c>
      <c r="D384" s="77">
        <v>22096</v>
      </c>
      <c r="E384" s="37">
        <f t="shared" si="47"/>
        <v>2790.6685372918173</v>
      </c>
      <c r="F384" s="38">
        <f t="shared" si="48"/>
        <v>0.76518924861047721</v>
      </c>
      <c r="G384" s="39">
        <f t="shared" si="49"/>
        <v>513.81718494648987</v>
      </c>
      <c r="H384" s="39">
        <f t="shared" si="50"/>
        <v>172.08062329169366</v>
      </c>
      <c r="I384" s="68">
        <f t="shared" si="51"/>
        <v>685.89780823818353</v>
      </c>
      <c r="J384" s="40">
        <f t="shared" si="52"/>
        <v>-35.453845465439485</v>
      </c>
      <c r="K384" s="37">
        <f t="shared" si="53"/>
        <v>650.44396277274404</v>
      </c>
      <c r="L384" s="37">
        <f t="shared" si="54"/>
        <v>15155597.970830902</v>
      </c>
      <c r="M384" s="37">
        <f t="shared" si="55"/>
        <v>14372209.801426552</v>
      </c>
      <c r="N384" s="63"/>
      <c r="O384" s="74"/>
      <c r="P384" s="69"/>
    </row>
    <row r="385" spans="1:16" s="34" customFormat="1" x14ac:dyDescent="0.2">
      <c r="A385" s="33">
        <v>5005</v>
      </c>
      <c r="B385" s="34" t="s">
        <v>875</v>
      </c>
      <c r="C385" s="36">
        <v>39980041</v>
      </c>
      <c r="D385" s="77">
        <v>13078</v>
      </c>
      <c r="E385" s="37">
        <f t="shared" si="47"/>
        <v>3057.0454962532499</v>
      </c>
      <c r="F385" s="38">
        <f t="shared" si="48"/>
        <v>0.83822865918578204</v>
      </c>
      <c r="G385" s="39">
        <f t="shared" si="49"/>
        <v>353.99100956963036</v>
      </c>
      <c r="H385" s="39">
        <f t="shared" si="50"/>
        <v>78.848687655192265</v>
      </c>
      <c r="I385" s="68">
        <f t="shared" si="51"/>
        <v>432.83969722482266</v>
      </c>
      <c r="J385" s="40">
        <f t="shared" si="52"/>
        <v>-35.453845465439485</v>
      </c>
      <c r="K385" s="37">
        <f t="shared" si="53"/>
        <v>397.38585175938317</v>
      </c>
      <c r="L385" s="37">
        <f t="shared" si="54"/>
        <v>5660677.5603062306</v>
      </c>
      <c r="M385" s="37">
        <f t="shared" si="55"/>
        <v>5197012.1693092128</v>
      </c>
      <c r="N385" s="63"/>
      <c r="O385" s="74"/>
      <c r="P385" s="69"/>
    </row>
    <row r="386" spans="1:16" s="34" customFormat="1" x14ac:dyDescent="0.2">
      <c r="A386" s="33">
        <v>5011</v>
      </c>
      <c r="B386" s="34" t="s">
        <v>876</v>
      </c>
      <c r="C386" s="36">
        <v>13818862</v>
      </c>
      <c r="D386" s="77">
        <v>4225</v>
      </c>
      <c r="E386" s="37">
        <f t="shared" si="47"/>
        <v>3270.7365680473372</v>
      </c>
      <c r="F386" s="38">
        <f t="shared" si="48"/>
        <v>0.89682182726570259</v>
      </c>
      <c r="G386" s="39">
        <f t="shared" si="49"/>
        <v>225.77636649317802</v>
      </c>
      <c r="H386" s="39">
        <f t="shared" si="50"/>
        <v>4.0568125272617177</v>
      </c>
      <c r="I386" s="68">
        <f t="shared" si="51"/>
        <v>229.83317902043973</v>
      </c>
      <c r="J386" s="40">
        <f t="shared" si="52"/>
        <v>-35.453845465439485</v>
      </c>
      <c r="K386" s="37">
        <f t="shared" si="53"/>
        <v>194.37933355500024</v>
      </c>
      <c r="L386" s="37">
        <f t="shared" si="54"/>
        <v>971045.18136135791</v>
      </c>
      <c r="M386" s="37">
        <f t="shared" si="55"/>
        <v>821252.68426987599</v>
      </c>
      <c r="N386" s="63"/>
      <c r="O386" s="74"/>
      <c r="P386" s="69"/>
    </row>
    <row r="387" spans="1:16" s="34" customFormat="1" x14ac:dyDescent="0.2">
      <c r="A387" s="33">
        <v>5012</v>
      </c>
      <c r="B387" s="34" t="s">
        <v>877</v>
      </c>
      <c r="C387" s="36">
        <v>3172394</v>
      </c>
      <c r="D387" s="77">
        <v>987</v>
      </c>
      <c r="E387" s="37">
        <f t="shared" si="47"/>
        <v>3214.178318135765</v>
      </c>
      <c r="F387" s="38">
        <f t="shared" si="48"/>
        <v>0.88131379964642886</v>
      </c>
      <c r="G387" s="39">
        <f t="shared" si="49"/>
        <v>259.71131644012127</v>
      </c>
      <c r="H387" s="39">
        <f t="shared" si="50"/>
        <v>23.852199996311967</v>
      </c>
      <c r="I387" s="68">
        <f t="shared" si="51"/>
        <v>283.56351643643325</v>
      </c>
      <c r="J387" s="40">
        <f t="shared" si="52"/>
        <v>-35.453845465439485</v>
      </c>
      <c r="K387" s="37">
        <f t="shared" si="53"/>
        <v>248.10967097099376</v>
      </c>
      <c r="L387" s="37">
        <f t="shared" si="54"/>
        <v>279877.19072275964</v>
      </c>
      <c r="M387" s="37">
        <f t="shared" si="55"/>
        <v>244884.24524837083</v>
      </c>
      <c r="N387" s="63"/>
      <c r="O387" s="74"/>
      <c r="P387" s="69"/>
    </row>
    <row r="388" spans="1:16" s="34" customFormat="1" x14ac:dyDescent="0.2">
      <c r="A388" s="33">
        <v>5013</v>
      </c>
      <c r="B388" s="34" t="s">
        <v>878</v>
      </c>
      <c r="C388" s="36">
        <v>14121805</v>
      </c>
      <c r="D388" s="77">
        <v>4648</v>
      </c>
      <c r="E388" s="37">
        <f t="shared" si="47"/>
        <v>3038.2540877796901</v>
      </c>
      <c r="F388" s="38">
        <f t="shared" si="48"/>
        <v>0.83307613621930687</v>
      </c>
      <c r="G388" s="39">
        <f t="shared" si="49"/>
        <v>365.26585465376627</v>
      </c>
      <c r="H388" s="39">
        <f t="shared" si="50"/>
        <v>85.425680620938209</v>
      </c>
      <c r="I388" s="68">
        <f t="shared" si="51"/>
        <v>450.69153527470451</v>
      </c>
      <c r="J388" s="40">
        <f t="shared" si="52"/>
        <v>-35.453845465439485</v>
      </c>
      <c r="K388" s="37">
        <f t="shared" si="53"/>
        <v>415.23768980926502</v>
      </c>
      <c r="L388" s="37">
        <f t="shared" si="54"/>
        <v>2094814.2559568265</v>
      </c>
      <c r="M388" s="37">
        <f t="shared" si="55"/>
        <v>1930024.7822334638</v>
      </c>
      <c r="N388" s="63"/>
      <c r="O388" s="74"/>
      <c r="P388" s="69"/>
    </row>
    <row r="389" spans="1:16" s="34" customFormat="1" x14ac:dyDescent="0.2">
      <c r="A389" s="33">
        <v>5014</v>
      </c>
      <c r="B389" s="34" t="s">
        <v>879</v>
      </c>
      <c r="C389" s="36">
        <v>29533349</v>
      </c>
      <c r="D389" s="77">
        <v>4962</v>
      </c>
      <c r="E389" s="37">
        <f t="shared" si="47"/>
        <v>5951.9042724707779</v>
      </c>
      <c r="F389" s="38">
        <f t="shared" si="48"/>
        <v>1.6319864208857713</v>
      </c>
      <c r="G389" s="39">
        <f t="shared" si="49"/>
        <v>-1382.9242561608864</v>
      </c>
      <c r="H389" s="39">
        <f t="shared" si="50"/>
        <v>0</v>
      </c>
      <c r="I389" s="68">
        <f t="shared" si="51"/>
        <v>-1382.9242561608864</v>
      </c>
      <c r="J389" s="40">
        <f t="shared" si="52"/>
        <v>-35.453845465439485</v>
      </c>
      <c r="K389" s="37">
        <f t="shared" si="53"/>
        <v>-1418.378101626326</v>
      </c>
      <c r="L389" s="37">
        <f t="shared" si="54"/>
        <v>-6862070.1590703186</v>
      </c>
      <c r="M389" s="37">
        <f t="shared" si="55"/>
        <v>-7037992.1402698299</v>
      </c>
      <c r="N389" s="63"/>
      <c r="O389" s="74"/>
      <c r="P389" s="69"/>
    </row>
    <row r="390" spans="1:16" s="34" customFormat="1" x14ac:dyDescent="0.2">
      <c r="A390" s="33">
        <v>5015</v>
      </c>
      <c r="B390" s="34" t="s">
        <v>880</v>
      </c>
      <c r="C390" s="36">
        <v>17556174</v>
      </c>
      <c r="D390" s="77">
        <v>5351</v>
      </c>
      <c r="E390" s="37">
        <f t="shared" si="47"/>
        <v>3280.9145954027285</v>
      </c>
      <c r="F390" s="38">
        <f t="shared" si="48"/>
        <v>0.89961259836600915</v>
      </c>
      <c r="G390" s="39">
        <f t="shared" si="49"/>
        <v>219.66955007994321</v>
      </c>
      <c r="H390" s="39">
        <f t="shared" si="50"/>
        <v>0.49450295287474544</v>
      </c>
      <c r="I390" s="68">
        <f t="shared" si="51"/>
        <v>220.16405303281795</v>
      </c>
      <c r="J390" s="40">
        <f t="shared" si="52"/>
        <v>-35.453845465439485</v>
      </c>
      <c r="K390" s="37">
        <f t="shared" si="53"/>
        <v>184.71020756737846</v>
      </c>
      <c r="L390" s="37">
        <f t="shared" si="54"/>
        <v>1178097.8477786088</v>
      </c>
      <c r="M390" s="37">
        <f t="shared" si="55"/>
        <v>988384.32069304213</v>
      </c>
      <c r="N390" s="63"/>
      <c r="O390" s="74"/>
      <c r="P390" s="69"/>
    </row>
    <row r="391" spans="1:16" s="34" customFormat="1" x14ac:dyDescent="0.2">
      <c r="A391" s="33">
        <v>5016</v>
      </c>
      <c r="B391" s="34" t="s">
        <v>881</v>
      </c>
      <c r="C391" s="36">
        <v>4684529</v>
      </c>
      <c r="D391" s="77">
        <v>1684</v>
      </c>
      <c r="E391" s="37">
        <f t="shared" si="47"/>
        <v>2781.7868171021378</v>
      </c>
      <c r="F391" s="38">
        <f t="shared" si="48"/>
        <v>0.7627539193309546</v>
      </c>
      <c r="G391" s="39">
        <f t="shared" si="49"/>
        <v>519.14621706029766</v>
      </c>
      <c r="H391" s="39">
        <f t="shared" si="50"/>
        <v>175.1892253580815</v>
      </c>
      <c r="I391" s="68">
        <f t="shared" si="51"/>
        <v>694.33544241837922</v>
      </c>
      <c r="J391" s="40">
        <f t="shared" si="52"/>
        <v>-35.453845465439485</v>
      </c>
      <c r="K391" s="37">
        <f t="shared" si="53"/>
        <v>658.88159695293973</v>
      </c>
      <c r="L391" s="37">
        <f t="shared" si="54"/>
        <v>1169260.8850325507</v>
      </c>
      <c r="M391" s="37">
        <f t="shared" si="55"/>
        <v>1109556.6092687505</v>
      </c>
      <c r="N391" s="63"/>
      <c r="O391" s="74"/>
      <c r="P391" s="69"/>
    </row>
    <row r="392" spans="1:16" s="34" customFormat="1" x14ac:dyDescent="0.2">
      <c r="A392" s="33">
        <v>5017</v>
      </c>
      <c r="B392" s="34" t="s">
        <v>882</v>
      </c>
      <c r="C392" s="36">
        <v>13694148</v>
      </c>
      <c r="D392" s="77">
        <v>4864</v>
      </c>
      <c r="E392" s="37">
        <f t="shared" si="47"/>
        <v>2815.4087171052633</v>
      </c>
      <c r="F392" s="38">
        <f t="shared" si="48"/>
        <v>0.77197289896126742</v>
      </c>
      <c r="G392" s="39">
        <f t="shared" si="49"/>
        <v>498.97307705842229</v>
      </c>
      <c r="H392" s="39">
        <f t="shared" si="50"/>
        <v>163.42156035698756</v>
      </c>
      <c r="I392" s="68">
        <f t="shared" si="51"/>
        <v>662.39463741540987</v>
      </c>
      <c r="J392" s="40">
        <f t="shared" si="52"/>
        <v>-35.453845465439485</v>
      </c>
      <c r="K392" s="37">
        <f t="shared" si="53"/>
        <v>626.94079194997039</v>
      </c>
      <c r="L392" s="37">
        <f t="shared" si="54"/>
        <v>3221887.5163885537</v>
      </c>
      <c r="M392" s="37">
        <f t="shared" si="55"/>
        <v>3049440.0120446561</v>
      </c>
      <c r="N392" s="63"/>
      <c r="O392" s="74"/>
      <c r="P392" s="69"/>
    </row>
    <row r="393" spans="1:16" s="34" customFormat="1" x14ac:dyDescent="0.2">
      <c r="A393" s="33">
        <v>5018</v>
      </c>
      <c r="B393" s="34" t="s">
        <v>883</v>
      </c>
      <c r="C393" s="36">
        <v>10127767</v>
      </c>
      <c r="D393" s="77">
        <v>3277</v>
      </c>
      <c r="E393" s="37">
        <f t="shared" ref="E393:E429" si="56">(C393)/D393</f>
        <v>3090.5605736954531</v>
      </c>
      <c r="F393" s="38">
        <f t="shared" ref="F393:F429" si="57">IF(ISNUMBER(C393),E393/E$435,"")</f>
        <v>0.84741834853169373</v>
      </c>
      <c r="G393" s="39">
        <f t="shared" ref="G393:G429" si="58">(E$435-E393)*0.6</f>
        <v>333.88196310430845</v>
      </c>
      <c r="H393" s="39">
        <f t="shared" ref="H393:H429" si="59">IF(E393&gt;=E$435*0.9,0,IF(E393&lt;0.9*E$435,(E$435*0.9-E393)*0.35))</f>
        <v>67.11841055042116</v>
      </c>
      <c r="I393" s="68">
        <f t="shared" ref="I393:I429" si="60">G393+H393</f>
        <v>401.00037365472963</v>
      </c>
      <c r="J393" s="40">
        <f t="shared" ref="J393:J429" si="61">I$437</f>
        <v>-35.453845465439485</v>
      </c>
      <c r="K393" s="37">
        <f t="shared" ref="K393:K429" si="62">I393+J393</f>
        <v>365.54652818929014</v>
      </c>
      <c r="L393" s="37">
        <f t="shared" ref="L393:L429" si="63">(I393*D393)</f>
        <v>1314078.224466549</v>
      </c>
      <c r="M393" s="37">
        <f t="shared" ref="M393:M429" si="64">(K393*D393)</f>
        <v>1197895.9728763038</v>
      </c>
      <c r="N393" s="63"/>
      <c r="O393" s="74"/>
      <c r="P393" s="69"/>
    </row>
    <row r="394" spans="1:16" s="34" customFormat="1" x14ac:dyDescent="0.2">
      <c r="A394" s="33">
        <v>5019</v>
      </c>
      <c r="B394" s="34" t="s">
        <v>884</v>
      </c>
      <c r="C394" s="36">
        <v>2516778</v>
      </c>
      <c r="D394" s="77">
        <v>953</v>
      </c>
      <c r="E394" s="37">
        <f t="shared" si="56"/>
        <v>2640.9003147953831</v>
      </c>
      <c r="F394" s="38">
        <f t="shared" si="57"/>
        <v>0.72412344946365814</v>
      </c>
      <c r="G394" s="39">
        <f t="shared" si="58"/>
        <v>603.67811844435039</v>
      </c>
      <c r="H394" s="39">
        <f t="shared" si="59"/>
        <v>224.49950116544562</v>
      </c>
      <c r="I394" s="68">
        <f t="shared" si="60"/>
        <v>828.17761960979601</v>
      </c>
      <c r="J394" s="40">
        <f t="shared" si="61"/>
        <v>-35.453845465439485</v>
      </c>
      <c r="K394" s="37">
        <f t="shared" si="62"/>
        <v>792.72377414435653</v>
      </c>
      <c r="L394" s="37">
        <f t="shared" si="63"/>
        <v>789253.27148813556</v>
      </c>
      <c r="M394" s="37">
        <f t="shared" si="64"/>
        <v>755465.75675957173</v>
      </c>
      <c r="N394" s="63"/>
      <c r="O394" s="74"/>
      <c r="P394" s="69"/>
    </row>
    <row r="395" spans="1:16" s="34" customFormat="1" x14ac:dyDescent="0.2">
      <c r="A395" s="33">
        <v>5020</v>
      </c>
      <c r="B395" s="34" t="s">
        <v>885</v>
      </c>
      <c r="C395" s="36">
        <v>2944712</v>
      </c>
      <c r="D395" s="77">
        <v>967</v>
      </c>
      <c r="E395" s="37">
        <f t="shared" si="56"/>
        <v>3045.2037228541881</v>
      </c>
      <c r="F395" s="38">
        <f t="shared" si="57"/>
        <v>0.83498169611282713</v>
      </c>
      <c r="G395" s="39">
        <f t="shared" si="58"/>
        <v>361.09607360906745</v>
      </c>
      <c r="H395" s="39">
        <f t="shared" si="59"/>
        <v>82.993308344863905</v>
      </c>
      <c r="I395" s="68">
        <f t="shared" si="60"/>
        <v>444.08938195393137</v>
      </c>
      <c r="J395" s="40">
        <f t="shared" si="61"/>
        <v>-35.453845465439485</v>
      </c>
      <c r="K395" s="37">
        <f t="shared" si="62"/>
        <v>408.63553648849188</v>
      </c>
      <c r="L395" s="37">
        <f t="shared" si="63"/>
        <v>429434.43234945164</v>
      </c>
      <c r="M395" s="37">
        <f t="shared" si="64"/>
        <v>395150.56378437165</v>
      </c>
      <c r="N395" s="63"/>
      <c r="O395" s="74"/>
      <c r="P395" s="69"/>
    </row>
    <row r="396" spans="1:16" s="34" customFormat="1" x14ac:dyDescent="0.2">
      <c r="A396" s="33">
        <v>5021</v>
      </c>
      <c r="B396" s="34" t="s">
        <v>886</v>
      </c>
      <c r="C396" s="36">
        <v>20550580</v>
      </c>
      <c r="D396" s="77">
        <v>6970</v>
      </c>
      <c r="E396" s="37">
        <f t="shared" si="56"/>
        <v>2948.4332855093257</v>
      </c>
      <c r="F396" s="38">
        <f t="shared" si="57"/>
        <v>0.80844766054030393</v>
      </c>
      <c r="G396" s="39">
        <f t="shared" si="58"/>
        <v>419.15833601598484</v>
      </c>
      <c r="H396" s="39">
        <f t="shared" si="59"/>
        <v>116.86296141556572</v>
      </c>
      <c r="I396" s="68">
        <f t="shared" si="60"/>
        <v>536.02129743155058</v>
      </c>
      <c r="J396" s="40">
        <f t="shared" si="61"/>
        <v>-35.453845465439485</v>
      </c>
      <c r="K396" s="37">
        <f t="shared" si="62"/>
        <v>500.56745196611109</v>
      </c>
      <c r="L396" s="37">
        <f t="shared" si="63"/>
        <v>3736068.4430979076</v>
      </c>
      <c r="M396" s="37">
        <f t="shared" si="64"/>
        <v>3488955.1402037945</v>
      </c>
      <c r="N396" s="63"/>
      <c r="O396" s="74"/>
      <c r="P396" s="69"/>
    </row>
    <row r="397" spans="1:16" s="34" customFormat="1" x14ac:dyDescent="0.2">
      <c r="A397" s="33">
        <v>5022</v>
      </c>
      <c r="B397" s="34" t="s">
        <v>887</v>
      </c>
      <c r="C397" s="36">
        <v>6817997</v>
      </c>
      <c r="D397" s="77">
        <v>2541</v>
      </c>
      <c r="E397" s="37">
        <f t="shared" si="56"/>
        <v>2683.1944116489572</v>
      </c>
      <c r="F397" s="38">
        <f t="shared" si="57"/>
        <v>0.73572030797966503</v>
      </c>
      <c r="G397" s="39">
        <f t="shared" si="58"/>
        <v>578.30166033220598</v>
      </c>
      <c r="H397" s="39">
        <f t="shared" si="59"/>
        <v>209.69656726669473</v>
      </c>
      <c r="I397" s="68">
        <f t="shared" si="60"/>
        <v>787.99822759890071</v>
      </c>
      <c r="J397" s="40">
        <f t="shared" si="61"/>
        <v>-35.453845465439485</v>
      </c>
      <c r="K397" s="37">
        <f t="shared" si="62"/>
        <v>752.54438213346123</v>
      </c>
      <c r="L397" s="37">
        <f t="shared" si="63"/>
        <v>2002303.4963288067</v>
      </c>
      <c r="M397" s="37">
        <f t="shared" si="64"/>
        <v>1912215.2750011249</v>
      </c>
      <c r="N397" s="63"/>
      <c r="O397" s="74"/>
      <c r="P397" s="69"/>
    </row>
    <row r="398" spans="1:16" s="34" customFormat="1" x14ac:dyDescent="0.2">
      <c r="A398" s="33">
        <v>5023</v>
      </c>
      <c r="B398" s="34" t="s">
        <v>888</v>
      </c>
      <c r="C398" s="36">
        <v>10618414</v>
      </c>
      <c r="D398" s="77">
        <v>3930</v>
      </c>
      <c r="E398" s="37">
        <f t="shared" si="56"/>
        <v>2701.8865139949107</v>
      </c>
      <c r="F398" s="38">
        <f t="shared" si="57"/>
        <v>0.74084560163526003</v>
      </c>
      <c r="G398" s="39">
        <f t="shared" si="58"/>
        <v>567.08639892463384</v>
      </c>
      <c r="H398" s="39">
        <f t="shared" si="59"/>
        <v>203.15433144561098</v>
      </c>
      <c r="I398" s="68">
        <f t="shared" si="60"/>
        <v>770.24073037024482</v>
      </c>
      <c r="J398" s="40">
        <f t="shared" si="61"/>
        <v>-35.453845465439485</v>
      </c>
      <c r="K398" s="37">
        <f t="shared" si="62"/>
        <v>734.78688490480533</v>
      </c>
      <c r="L398" s="37">
        <f t="shared" si="63"/>
        <v>3027046.0703550619</v>
      </c>
      <c r="M398" s="37">
        <f t="shared" si="64"/>
        <v>2887712.4576758849</v>
      </c>
      <c r="N398" s="63"/>
      <c r="O398" s="74"/>
      <c r="P398" s="69"/>
    </row>
    <row r="399" spans="1:16" s="34" customFormat="1" x14ac:dyDescent="0.2">
      <c r="A399" s="33">
        <v>5024</v>
      </c>
      <c r="B399" s="34" t="s">
        <v>889</v>
      </c>
      <c r="C399" s="36">
        <v>36543056</v>
      </c>
      <c r="D399" s="77">
        <v>11933</v>
      </c>
      <c r="E399" s="37">
        <f t="shared" si="56"/>
        <v>3062.3528031509259</v>
      </c>
      <c r="F399" s="38">
        <f t="shared" si="57"/>
        <v>0.8396838997931525</v>
      </c>
      <c r="G399" s="39">
        <f t="shared" si="58"/>
        <v>350.80662543102477</v>
      </c>
      <c r="H399" s="39">
        <f t="shared" si="59"/>
        <v>76.991130241005678</v>
      </c>
      <c r="I399" s="68">
        <f t="shared" si="60"/>
        <v>427.79775567203046</v>
      </c>
      <c r="J399" s="40">
        <f t="shared" si="61"/>
        <v>-35.453845465439485</v>
      </c>
      <c r="K399" s="37">
        <f t="shared" si="62"/>
        <v>392.34391020659098</v>
      </c>
      <c r="L399" s="37">
        <f t="shared" si="63"/>
        <v>5104910.6184343398</v>
      </c>
      <c r="M399" s="37">
        <f t="shared" si="64"/>
        <v>4681839.8804952502</v>
      </c>
      <c r="N399" s="63"/>
      <c r="O399" s="74"/>
      <c r="P399" s="69"/>
    </row>
    <row r="400" spans="1:16" s="34" customFormat="1" x14ac:dyDescent="0.2">
      <c r="A400" s="33">
        <v>5025</v>
      </c>
      <c r="B400" s="34" t="s">
        <v>890</v>
      </c>
      <c r="C400" s="36">
        <v>17538357</v>
      </c>
      <c r="D400" s="77">
        <v>5663</v>
      </c>
      <c r="E400" s="37">
        <f t="shared" si="56"/>
        <v>3097.0081229030548</v>
      </c>
      <c r="F400" s="38">
        <f t="shared" si="57"/>
        <v>0.84918623865107412</v>
      </c>
      <c r="G400" s="39">
        <f t="shared" si="58"/>
        <v>330.01343357974747</v>
      </c>
      <c r="H400" s="39">
        <f t="shared" si="59"/>
        <v>64.861768327760572</v>
      </c>
      <c r="I400" s="68">
        <f t="shared" si="60"/>
        <v>394.87520190750803</v>
      </c>
      <c r="J400" s="40">
        <f t="shared" si="61"/>
        <v>-35.453845465439485</v>
      </c>
      <c r="K400" s="37">
        <f t="shared" si="62"/>
        <v>359.42135644206854</v>
      </c>
      <c r="L400" s="37">
        <f t="shared" si="63"/>
        <v>2236178.2684022179</v>
      </c>
      <c r="M400" s="37">
        <f t="shared" si="64"/>
        <v>2035403.1415314341</v>
      </c>
      <c r="N400" s="63"/>
      <c r="O400" s="74"/>
      <c r="P400" s="69"/>
    </row>
    <row r="401" spans="1:16" s="34" customFormat="1" x14ac:dyDescent="0.2">
      <c r="A401" s="33">
        <v>5026</v>
      </c>
      <c r="B401" s="34" t="s">
        <v>891</v>
      </c>
      <c r="C401" s="36">
        <v>5603966</v>
      </c>
      <c r="D401" s="77">
        <v>2028</v>
      </c>
      <c r="E401" s="37">
        <f t="shared" si="56"/>
        <v>2763.2968441814596</v>
      </c>
      <c r="F401" s="38">
        <f t="shared" si="57"/>
        <v>0.7576840486899461</v>
      </c>
      <c r="G401" s="39">
        <f t="shared" si="58"/>
        <v>530.24020081270453</v>
      </c>
      <c r="H401" s="39">
        <f t="shared" si="59"/>
        <v>181.66071588031886</v>
      </c>
      <c r="I401" s="68">
        <f t="shared" si="60"/>
        <v>711.90091669302342</v>
      </c>
      <c r="J401" s="40">
        <f t="shared" si="61"/>
        <v>-35.453845465439485</v>
      </c>
      <c r="K401" s="37">
        <f t="shared" si="62"/>
        <v>676.44707122758393</v>
      </c>
      <c r="L401" s="37">
        <f t="shared" si="63"/>
        <v>1443735.0590534515</v>
      </c>
      <c r="M401" s="37">
        <f t="shared" si="64"/>
        <v>1371834.6604495402</v>
      </c>
      <c r="N401" s="63"/>
      <c r="O401" s="74"/>
      <c r="P401" s="69"/>
    </row>
    <row r="402" spans="1:16" s="34" customFormat="1" x14ac:dyDescent="0.2">
      <c r="A402" s="33">
        <v>5027</v>
      </c>
      <c r="B402" s="34" t="s">
        <v>892</v>
      </c>
      <c r="C402" s="36">
        <v>17850161</v>
      </c>
      <c r="D402" s="77">
        <v>6225</v>
      </c>
      <c r="E402" s="37">
        <f t="shared" si="56"/>
        <v>2867.4957429718875</v>
      </c>
      <c r="F402" s="38">
        <f t="shared" si="57"/>
        <v>0.78625493627692622</v>
      </c>
      <c r="G402" s="39">
        <f t="shared" si="58"/>
        <v>467.72086153844782</v>
      </c>
      <c r="H402" s="39">
        <f t="shared" si="59"/>
        <v>145.19110130366911</v>
      </c>
      <c r="I402" s="68">
        <f t="shared" si="60"/>
        <v>612.91196284211696</v>
      </c>
      <c r="J402" s="40">
        <f t="shared" si="61"/>
        <v>-35.453845465439485</v>
      </c>
      <c r="K402" s="37">
        <f t="shared" si="62"/>
        <v>577.45811737667748</v>
      </c>
      <c r="L402" s="37">
        <f t="shared" si="63"/>
        <v>3815376.9686921779</v>
      </c>
      <c r="M402" s="37">
        <f t="shared" si="64"/>
        <v>3594676.7806698172</v>
      </c>
      <c r="N402" s="63"/>
      <c r="O402" s="74"/>
      <c r="P402" s="69"/>
    </row>
    <row r="403" spans="1:16" s="34" customFormat="1" x14ac:dyDescent="0.2">
      <c r="A403" s="33">
        <v>5028</v>
      </c>
      <c r="B403" s="34" t="s">
        <v>893</v>
      </c>
      <c r="C403" s="36">
        <v>50809472</v>
      </c>
      <c r="D403" s="77">
        <v>16424</v>
      </c>
      <c r="E403" s="37">
        <f t="shared" si="56"/>
        <v>3093.6113005358011</v>
      </c>
      <c r="F403" s="38">
        <f t="shared" si="57"/>
        <v>0.84825484464274636</v>
      </c>
      <c r="G403" s="39">
        <f t="shared" si="58"/>
        <v>332.05152700009967</v>
      </c>
      <c r="H403" s="39">
        <f t="shared" si="59"/>
        <v>66.050656156299354</v>
      </c>
      <c r="I403" s="68">
        <f t="shared" si="60"/>
        <v>398.10218315639901</v>
      </c>
      <c r="J403" s="40">
        <f t="shared" si="61"/>
        <v>-35.453845465439485</v>
      </c>
      <c r="K403" s="37">
        <f t="shared" si="62"/>
        <v>362.64833769095952</v>
      </c>
      <c r="L403" s="37">
        <f t="shared" si="63"/>
        <v>6538430.256160697</v>
      </c>
      <c r="M403" s="37">
        <f t="shared" si="64"/>
        <v>5956136.2982363189</v>
      </c>
      <c r="N403" s="63"/>
      <c r="O403" s="74"/>
      <c r="P403" s="69"/>
    </row>
    <row r="404" spans="1:16" s="34" customFormat="1" x14ac:dyDescent="0.2">
      <c r="A404" s="33">
        <v>5029</v>
      </c>
      <c r="B404" s="34" t="s">
        <v>894</v>
      </c>
      <c r="C404" s="36">
        <v>25941504</v>
      </c>
      <c r="D404" s="77">
        <v>8142</v>
      </c>
      <c r="E404" s="37">
        <f t="shared" si="56"/>
        <v>3186.1341193809876</v>
      </c>
      <c r="F404" s="38">
        <f t="shared" si="57"/>
        <v>0.87362420158550125</v>
      </c>
      <c r="G404" s="39">
        <f t="shared" si="58"/>
        <v>276.53783569298776</v>
      </c>
      <c r="H404" s="39">
        <f t="shared" si="59"/>
        <v>33.667669560484065</v>
      </c>
      <c r="I404" s="68">
        <f t="shared" si="60"/>
        <v>310.20550525347181</v>
      </c>
      <c r="J404" s="40">
        <f t="shared" si="61"/>
        <v>-35.453845465439485</v>
      </c>
      <c r="K404" s="37">
        <f t="shared" si="62"/>
        <v>274.75165978803233</v>
      </c>
      <c r="L404" s="37">
        <f t="shared" si="63"/>
        <v>2525693.2237737677</v>
      </c>
      <c r="M404" s="37">
        <f t="shared" si="64"/>
        <v>2237028.0139941592</v>
      </c>
      <c r="N404" s="63"/>
      <c r="O404" s="74"/>
      <c r="P404" s="69"/>
    </row>
    <row r="405" spans="1:16" s="34" customFormat="1" x14ac:dyDescent="0.2">
      <c r="A405" s="33">
        <v>5030</v>
      </c>
      <c r="B405" s="34" t="s">
        <v>895</v>
      </c>
      <c r="C405" s="36">
        <v>19686346</v>
      </c>
      <c r="D405" s="77">
        <v>6094</v>
      </c>
      <c r="E405" s="37">
        <f t="shared" si="56"/>
        <v>3230.4473252379389</v>
      </c>
      <c r="F405" s="38">
        <f t="shared" si="57"/>
        <v>0.88577469106144158</v>
      </c>
      <c r="G405" s="39">
        <f t="shared" si="58"/>
        <v>249.94991217881696</v>
      </c>
      <c r="H405" s="39">
        <f t="shared" si="59"/>
        <v>18.158047510551114</v>
      </c>
      <c r="I405" s="68">
        <f t="shared" si="60"/>
        <v>268.10795968936804</v>
      </c>
      <c r="J405" s="40">
        <f t="shared" si="61"/>
        <v>-35.453845465439485</v>
      </c>
      <c r="K405" s="37">
        <f t="shared" si="62"/>
        <v>232.65411422392856</v>
      </c>
      <c r="L405" s="37">
        <f t="shared" si="63"/>
        <v>1633849.9063470089</v>
      </c>
      <c r="M405" s="37">
        <f t="shared" si="64"/>
        <v>1417794.1720806207</v>
      </c>
      <c r="N405" s="63"/>
      <c r="O405" s="74"/>
      <c r="P405" s="69"/>
    </row>
    <row r="406" spans="1:16" s="34" customFormat="1" x14ac:dyDescent="0.2">
      <c r="A406" s="33">
        <v>5031</v>
      </c>
      <c r="B406" s="34" t="s">
        <v>896</v>
      </c>
      <c r="C406" s="36">
        <v>48400693</v>
      </c>
      <c r="D406" s="77">
        <v>13958</v>
      </c>
      <c r="E406" s="37">
        <f t="shared" si="56"/>
        <v>3467.5951425705689</v>
      </c>
      <c r="F406" s="38">
        <f t="shared" si="57"/>
        <v>0.95079959736237729</v>
      </c>
      <c r="G406" s="39">
        <f t="shared" si="58"/>
        <v>107.66122177923899</v>
      </c>
      <c r="H406" s="39">
        <f t="shared" si="59"/>
        <v>0</v>
      </c>
      <c r="I406" s="68">
        <f t="shared" si="60"/>
        <v>107.66122177923899</v>
      </c>
      <c r="J406" s="40">
        <f t="shared" si="61"/>
        <v>-35.453845465439485</v>
      </c>
      <c r="K406" s="37">
        <f t="shared" si="62"/>
        <v>72.2073763137995</v>
      </c>
      <c r="L406" s="37">
        <f t="shared" si="63"/>
        <v>1502735.3335946177</v>
      </c>
      <c r="M406" s="37">
        <f t="shared" si="64"/>
        <v>1007870.5585880134</v>
      </c>
      <c r="N406" s="63"/>
      <c r="O406" s="74"/>
      <c r="P406" s="69"/>
    </row>
    <row r="407" spans="1:16" s="34" customFormat="1" x14ac:dyDescent="0.2">
      <c r="A407" s="33">
        <v>5032</v>
      </c>
      <c r="B407" s="34" t="s">
        <v>897</v>
      </c>
      <c r="C407" s="36">
        <v>11669424</v>
      </c>
      <c r="D407" s="77">
        <v>4093</v>
      </c>
      <c r="E407" s="37">
        <f t="shared" si="56"/>
        <v>2851.0686537991692</v>
      </c>
      <c r="F407" s="38">
        <f t="shared" si="57"/>
        <v>0.78175069944157349</v>
      </c>
      <c r="G407" s="39">
        <f t="shared" si="58"/>
        <v>477.57711504207879</v>
      </c>
      <c r="H407" s="39">
        <f t="shared" si="59"/>
        <v>150.94058251412051</v>
      </c>
      <c r="I407" s="68">
        <f t="shared" si="60"/>
        <v>628.51769755619932</v>
      </c>
      <c r="J407" s="40">
        <f t="shared" si="61"/>
        <v>-35.453845465439485</v>
      </c>
      <c r="K407" s="37">
        <f t="shared" si="62"/>
        <v>593.06385209075984</v>
      </c>
      <c r="L407" s="37">
        <f t="shared" si="63"/>
        <v>2572522.9360975237</v>
      </c>
      <c r="M407" s="37">
        <f t="shared" si="64"/>
        <v>2427410.3466074802</v>
      </c>
      <c r="N407" s="63"/>
      <c r="O407" s="74"/>
      <c r="P407" s="69"/>
    </row>
    <row r="408" spans="1:16" s="34" customFormat="1" x14ac:dyDescent="0.2">
      <c r="A408" s="33">
        <v>5033</v>
      </c>
      <c r="B408" s="34" t="s">
        <v>898</v>
      </c>
      <c r="C408" s="36">
        <v>2586615</v>
      </c>
      <c r="D408" s="77">
        <v>834</v>
      </c>
      <c r="E408" s="37">
        <f t="shared" si="56"/>
        <v>3101.4568345323742</v>
      </c>
      <c r="F408" s="38">
        <f t="shared" si="57"/>
        <v>0.85040605614764686</v>
      </c>
      <c r="G408" s="39">
        <f t="shared" si="58"/>
        <v>327.34420660215579</v>
      </c>
      <c r="H408" s="39">
        <f t="shared" si="59"/>
        <v>63.304719257498775</v>
      </c>
      <c r="I408" s="68">
        <f t="shared" si="60"/>
        <v>390.64892585965458</v>
      </c>
      <c r="J408" s="40">
        <f t="shared" si="61"/>
        <v>-35.453845465439485</v>
      </c>
      <c r="K408" s="37">
        <f t="shared" si="62"/>
        <v>355.1950803942151</v>
      </c>
      <c r="L408" s="37">
        <f t="shared" si="63"/>
        <v>325801.20416695194</v>
      </c>
      <c r="M408" s="37">
        <f t="shared" si="64"/>
        <v>296232.69704877539</v>
      </c>
      <c r="N408" s="63"/>
      <c r="O408" s="74"/>
      <c r="P408" s="69"/>
    </row>
    <row r="409" spans="1:16" s="34" customFormat="1" x14ac:dyDescent="0.2">
      <c r="A409" s="33">
        <v>5034</v>
      </c>
      <c r="B409" s="34" t="s">
        <v>899</v>
      </c>
      <c r="C409" s="36">
        <v>6399435</v>
      </c>
      <c r="D409" s="77">
        <v>2469</v>
      </c>
      <c r="E409" s="37">
        <f t="shared" si="56"/>
        <v>2591.913730255164</v>
      </c>
      <c r="F409" s="38">
        <f t="shared" si="57"/>
        <v>0.71069153975620858</v>
      </c>
      <c r="G409" s="39">
        <f t="shared" si="58"/>
        <v>633.07006916848195</v>
      </c>
      <c r="H409" s="39">
        <f t="shared" si="59"/>
        <v>241.64480575452234</v>
      </c>
      <c r="I409" s="68">
        <f t="shared" si="60"/>
        <v>874.71487492300434</v>
      </c>
      <c r="J409" s="40">
        <f t="shared" si="61"/>
        <v>-35.453845465439485</v>
      </c>
      <c r="K409" s="37">
        <f t="shared" si="62"/>
        <v>839.26102945756486</v>
      </c>
      <c r="L409" s="37">
        <f t="shared" si="63"/>
        <v>2159671.0261848979</v>
      </c>
      <c r="M409" s="37">
        <f t="shared" si="64"/>
        <v>2072135.4817307277</v>
      </c>
      <c r="N409" s="63"/>
      <c r="O409" s="74"/>
      <c r="P409" s="69"/>
    </row>
    <row r="410" spans="1:16" s="34" customFormat="1" x14ac:dyDescent="0.2">
      <c r="A410" s="33">
        <v>5035</v>
      </c>
      <c r="B410" s="34" t="s">
        <v>900</v>
      </c>
      <c r="C410" s="36">
        <v>73074546</v>
      </c>
      <c r="D410" s="77">
        <v>23964</v>
      </c>
      <c r="E410" s="37">
        <f t="shared" si="56"/>
        <v>3049.3467701552327</v>
      </c>
      <c r="F410" s="38">
        <f t="shared" si="57"/>
        <v>0.83611770177200173</v>
      </c>
      <c r="G410" s="39">
        <f t="shared" si="58"/>
        <v>358.6102452284407</v>
      </c>
      <c r="H410" s="39">
        <f t="shared" si="59"/>
        <v>81.543241789498296</v>
      </c>
      <c r="I410" s="68">
        <f t="shared" si="60"/>
        <v>440.15348701793903</v>
      </c>
      <c r="J410" s="40">
        <f t="shared" si="61"/>
        <v>-35.453845465439485</v>
      </c>
      <c r="K410" s="37">
        <f t="shared" si="62"/>
        <v>404.69964155249954</v>
      </c>
      <c r="L410" s="37">
        <f t="shared" si="63"/>
        <v>10547838.16289789</v>
      </c>
      <c r="M410" s="37">
        <f t="shared" si="64"/>
        <v>9698222.2101640999</v>
      </c>
      <c r="N410" s="63"/>
      <c r="O410" s="74"/>
      <c r="P410" s="69"/>
    </row>
    <row r="411" spans="1:16" s="34" customFormat="1" x14ac:dyDescent="0.2">
      <c r="A411" s="33">
        <v>5036</v>
      </c>
      <c r="B411" s="34" t="s">
        <v>901</v>
      </c>
      <c r="C411" s="36">
        <v>7053168</v>
      </c>
      <c r="D411" s="77">
        <v>2616</v>
      </c>
      <c r="E411" s="37">
        <f t="shared" si="56"/>
        <v>2696.1651376146788</v>
      </c>
      <c r="F411" s="38">
        <f t="shared" si="57"/>
        <v>0.73927682496583302</v>
      </c>
      <c r="G411" s="39">
        <f t="shared" si="58"/>
        <v>570.51922475277308</v>
      </c>
      <c r="H411" s="39">
        <f t="shared" si="59"/>
        <v>205.15681317869215</v>
      </c>
      <c r="I411" s="68">
        <f t="shared" si="60"/>
        <v>775.6760379314652</v>
      </c>
      <c r="J411" s="40">
        <f t="shared" si="61"/>
        <v>-35.453845465439485</v>
      </c>
      <c r="K411" s="37">
        <f t="shared" si="62"/>
        <v>740.22219246602572</v>
      </c>
      <c r="L411" s="37">
        <f t="shared" si="63"/>
        <v>2029168.5152287129</v>
      </c>
      <c r="M411" s="37">
        <f t="shared" si="64"/>
        <v>1936421.2554911233</v>
      </c>
      <c r="N411" s="63"/>
      <c r="O411" s="74"/>
      <c r="P411" s="69"/>
    </row>
    <row r="412" spans="1:16" s="34" customFormat="1" x14ac:dyDescent="0.2">
      <c r="A412" s="33">
        <v>5037</v>
      </c>
      <c r="B412" s="34" t="s">
        <v>902</v>
      </c>
      <c r="C412" s="36">
        <v>57207596</v>
      </c>
      <c r="D412" s="77">
        <v>20115</v>
      </c>
      <c r="E412" s="37">
        <f t="shared" si="56"/>
        <v>2844.0266467810093</v>
      </c>
      <c r="F412" s="38">
        <f t="shared" si="57"/>
        <v>0.77981981156043356</v>
      </c>
      <c r="G412" s="39">
        <f t="shared" si="58"/>
        <v>481.80231925297471</v>
      </c>
      <c r="H412" s="39">
        <f t="shared" si="59"/>
        <v>153.40528497047649</v>
      </c>
      <c r="I412" s="68">
        <f t="shared" si="60"/>
        <v>635.2076042234512</v>
      </c>
      <c r="J412" s="40">
        <f t="shared" si="61"/>
        <v>-35.453845465439485</v>
      </c>
      <c r="K412" s="37">
        <f t="shared" si="62"/>
        <v>599.75375875801171</v>
      </c>
      <c r="L412" s="37">
        <f t="shared" si="63"/>
        <v>12777200.958954722</v>
      </c>
      <c r="M412" s="37">
        <f t="shared" si="64"/>
        <v>12064046.857417407</v>
      </c>
      <c r="N412" s="63"/>
      <c r="O412" s="74"/>
      <c r="P412" s="69"/>
    </row>
    <row r="413" spans="1:16" s="34" customFormat="1" x14ac:dyDescent="0.2">
      <c r="A413" s="33">
        <v>5038</v>
      </c>
      <c r="B413" s="34" t="s">
        <v>903</v>
      </c>
      <c r="C413" s="36">
        <v>42014570</v>
      </c>
      <c r="D413" s="77">
        <v>14943</v>
      </c>
      <c r="E413" s="37">
        <f t="shared" si="56"/>
        <v>2811.6556247072208</v>
      </c>
      <c r="F413" s="38">
        <f t="shared" si="57"/>
        <v>0.77094381725068539</v>
      </c>
      <c r="G413" s="39">
        <f t="shared" si="58"/>
        <v>501.22493249724783</v>
      </c>
      <c r="H413" s="39">
        <f t="shared" si="59"/>
        <v>164.73514269630243</v>
      </c>
      <c r="I413" s="68">
        <f t="shared" si="60"/>
        <v>665.96007519355021</v>
      </c>
      <c r="J413" s="40">
        <f t="shared" si="61"/>
        <v>-35.453845465439485</v>
      </c>
      <c r="K413" s="37">
        <f t="shared" si="62"/>
        <v>630.50622972811072</v>
      </c>
      <c r="L413" s="37">
        <f t="shared" si="63"/>
        <v>9951441.40361722</v>
      </c>
      <c r="M413" s="37">
        <f t="shared" si="64"/>
        <v>9421654.5908271577</v>
      </c>
      <c r="N413" s="63"/>
      <c r="O413" s="74"/>
      <c r="P413" s="69"/>
    </row>
    <row r="414" spans="1:16" s="34" customFormat="1" x14ac:dyDescent="0.2">
      <c r="A414" s="33">
        <v>5039</v>
      </c>
      <c r="B414" s="34" t="s">
        <v>904</v>
      </c>
      <c r="C414" s="36">
        <v>6178507</v>
      </c>
      <c r="D414" s="77">
        <v>2473</v>
      </c>
      <c r="E414" s="37">
        <f t="shared" si="56"/>
        <v>2498.385361908613</v>
      </c>
      <c r="F414" s="38">
        <f t="shared" si="57"/>
        <v>0.685046465487262</v>
      </c>
      <c r="G414" s="39">
        <f t="shared" si="58"/>
        <v>689.18709017641243</v>
      </c>
      <c r="H414" s="39">
        <f t="shared" si="59"/>
        <v>274.37973467581514</v>
      </c>
      <c r="I414" s="68">
        <f t="shared" si="60"/>
        <v>963.56682485222757</v>
      </c>
      <c r="J414" s="40">
        <f t="shared" si="61"/>
        <v>-35.453845465439485</v>
      </c>
      <c r="K414" s="37">
        <f t="shared" si="62"/>
        <v>928.11297938678808</v>
      </c>
      <c r="L414" s="37">
        <f t="shared" si="63"/>
        <v>2382900.7578595588</v>
      </c>
      <c r="M414" s="37">
        <f t="shared" si="64"/>
        <v>2295223.3980235271</v>
      </c>
      <c r="N414" s="63"/>
      <c r="O414" s="74"/>
      <c r="P414" s="69"/>
    </row>
    <row r="415" spans="1:16" s="34" customFormat="1" x14ac:dyDescent="0.2">
      <c r="A415" s="33">
        <v>5040</v>
      </c>
      <c r="B415" s="34" t="s">
        <v>905</v>
      </c>
      <c r="C415" s="36">
        <v>3763087</v>
      </c>
      <c r="D415" s="77">
        <v>1585</v>
      </c>
      <c r="E415" s="37">
        <f t="shared" si="56"/>
        <v>2374.1873817034702</v>
      </c>
      <c r="F415" s="38">
        <f t="shared" si="57"/>
        <v>0.65099191623422237</v>
      </c>
      <c r="G415" s="39">
        <f t="shared" si="58"/>
        <v>763.70587829949818</v>
      </c>
      <c r="H415" s="39">
        <f t="shared" si="59"/>
        <v>317.84902774761514</v>
      </c>
      <c r="I415" s="68">
        <f t="shared" si="60"/>
        <v>1081.5549060471133</v>
      </c>
      <c r="J415" s="40">
        <f t="shared" si="61"/>
        <v>-35.453845465439485</v>
      </c>
      <c r="K415" s="37">
        <f t="shared" si="62"/>
        <v>1046.1010605816737</v>
      </c>
      <c r="L415" s="37">
        <f t="shared" si="63"/>
        <v>1714264.5260846745</v>
      </c>
      <c r="M415" s="37">
        <f t="shared" si="64"/>
        <v>1658070.1810219528</v>
      </c>
      <c r="N415" s="63"/>
      <c r="O415" s="74"/>
      <c r="P415" s="69"/>
    </row>
    <row r="416" spans="1:16" s="34" customFormat="1" x14ac:dyDescent="0.2">
      <c r="A416" s="33">
        <v>5041</v>
      </c>
      <c r="B416" s="34" t="s">
        <v>906</v>
      </c>
      <c r="C416" s="36">
        <v>5203643</v>
      </c>
      <c r="D416" s="77">
        <v>2094</v>
      </c>
      <c r="E416" s="37">
        <f t="shared" si="56"/>
        <v>2485.0253104106973</v>
      </c>
      <c r="F416" s="38">
        <f t="shared" si="57"/>
        <v>0.68138319712325623</v>
      </c>
      <c r="G416" s="39">
        <f t="shared" si="58"/>
        <v>697.2031210751619</v>
      </c>
      <c r="H416" s="39">
        <f t="shared" si="59"/>
        <v>279.05575270008563</v>
      </c>
      <c r="I416" s="68">
        <f t="shared" si="60"/>
        <v>976.25887377524759</v>
      </c>
      <c r="J416" s="40">
        <f t="shared" si="61"/>
        <v>-35.453845465439485</v>
      </c>
      <c r="K416" s="37">
        <f t="shared" si="62"/>
        <v>940.80502830980811</v>
      </c>
      <c r="L416" s="37">
        <f t="shared" si="63"/>
        <v>2044286.0816853684</v>
      </c>
      <c r="M416" s="37">
        <f t="shared" si="64"/>
        <v>1970045.7292807382</v>
      </c>
      <c r="N416" s="63"/>
      <c r="O416" s="74"/>
      <c r="P416" s="69"/>
    </row>
    <row r="417" spans="1:16" s="34" customFormat="1" x14ac:dyDescent="0.2">
      <c r="A417" s="33">
        <v>5042</v>
      </c>
      <c r="B417" s="34" t="s">
        <v>907</v>
      </c>
      <c r="C417" s="36">
        <v>3949083</v>
      </c>
      <c r="D417" s="77">
        <v>1379</v>
      </c>
      <c r="E417" s="37">
        <f t="shared" si="56"/>
        <v>2863.7295141406817</v>
      </c>
      <c r="F417" s="38">
        <f t="shared" si="57"/>
        <v>0.78522225261316081</v>
      </c>
      <c r="G417" s="39">
        <f t="shared" si="58"/>
        <v>469.98059883717133</v>
      </c>
      <c r="H417" s="39">
        <f t="shared" si="59"/>
        <v>146.50928139459114</v>
      </c>
      <c r="I417" s="68">
        <f t="shared" si="60"/>
        <v>616.48988023176253</v>
      </c>
      <c r="J417" s="40">
        <f t="shared" si="61"/>
        <v>-35.453845465439485</v>
      </c>
      <c r="K417" s="37">
        <f t="shared" si="62"/>
        <v>581.03603476632304</v>
      </c>
      <c r="L417" s="37">
        <f t="shared" si="63"/>
        <v>850139.54483960057</v>
      </c>
      <c r="M417" s="37">
        <f t="shared" si="64"/>
        <v>801248.69194275944</v>
      </c>
      <c r="N417" s="63"/>
      <c r="O417" s="74"/>
      <c r="P417" s="69"/>
    </row>
    <row r="418" spans="1:16" s="34" customFormat="1" x14ac:dyDescent="0.2">
      <c r="A418" s="33">
        <v>5043</v>
      </c>
      <c r="B418" s="34" t="s">
        <v>908</v>
      </c>
      <c r="C418" s="36">
        <v>1175949</v>
      </c>
      <c r="D418" s="77">
        <v>474</v>
      </c>
      <c r="E418" s="37">
        <f t="shared" si="56"/>
        <v>2480.9050632911394</v>
      </c>
      <c r="F418" s="38">
        <f t="shared" si="57"/>
        <v>0.68025344317527803</v>
      </c>
      <c r="G418" s="39">
        <f t="shared" si="58"/>
        <v>699.6752693468967</v>
      </c>
      <c r="H418" s="39">
        <f t="shared" si="59"/>
        <v>280.49783919193089</v>
      </c>
      <c r="I418" s="68">
        <f t="shared" si="60"/>
        <v>980.17310853882759</v>
      </c>
      <c r="J418" s="40">
        <f t="shared" si="61"/>
        <v>-35.453845465439485</v>
      </c>
      <c r="K418" s="37">
        <f t="shared" si="62"/>
        <v>944.71926307338811</v>
      </c>
      <c r="L418" s="37">
        <f t="shared" si="63"/>
        <v>464602.05344740429</v>
      </c>
      <c r="M418" s="37">
        <f t="shared" si="64"/>
        <v>447796.93069678597</v>
      </c>
      <c r="N418" s="63"/>
      <c r="O418" s="74"/>
      <c r="P418" s="69"/>
    </row>
    <row r="419" spans="1:16" s="34" customFormat="1" x14ac:dyDescent="0.2">
      <c r="A419" s="33">
        <v>5044</v>
      </c>
      <c r="B419" s="34" t="s">
        <v>909</v>
      </c>
      <c r="C419" s="36">
        <v>2573478</v>
      </c>
      <c r="D419" s="77">
        <v>902</v>
      </c>
      <c r="E419" s="37">
        <f t="shared" si="56"/>
        <v>2853.0798226164079</v>
      </c>
      <c r="F419" s="38">
        <f t="shared" si="57"/>
        <v>0.78230215323679397</v>
      </c>
      <c r="G419" s="39">
        <f t="shared" si="58"/>
        <v>476.37041375173555</v>
      </c>
      <c r="H419" s="39">
        <f t="shared" si="59"/>
        <v>150.23667342808696</v>
      </c>
      <c r="I419" s="68">
        <f t="shared" si="60"/>
        <v>626.60708717982254</v>
      </c>
      <c r="J419" s="40">
        <f t="shared" si="61"/>
        <v>-35.453845465439485</v>
      </c>
      <c r="K419" s="37">
        <f t="shared" si="62"/>
        <v>591.15324171438306</v>
      </c>
      <c r="L419" s="37">
        <f t="shared" si="63"/>
        <v>565199.5926361999</v>
      </c>
      <c r="M419" s="37">
        <f t="shared" si="64"/>
        <v>533220.22402637347</v>
      </c>
      <c r="N419" s="63"/>
      <c r="O419" s="74"/>
      <c r="P419" s="69"/>
    </row>
    <row r="420" spans="1:16" s="34" customFormat="1" x14ac:dyDescent="0.2">
      <c r="A420" s="33">
        <v>5045</v>
      </c>
      <c r="B420" s="34" t="s">
        <v>910</v>
      </c>
      <c r="C420" s="36">
        <v>7211171</v>
      </c>
      <c r="D420" s="77">
        <v>2400</v>
      </c>
      <c r="E420" s="37">
        <f t="shared" si="56"/>
        <v>3004.6545833333334</v>
      </c>
      <c r="F420" s="38">
        <f t="shared" si="57"/>
        <v>0.82386329735384201</v>
      </c>
      <c r="G420" s="39">
        <f t="shared" si="58"/>
        <v>385.42555732158024</v>
      </c>
      <c r="H420" s="39">
        <f t="shared" si="59"/>
        <v>97.185507177163018</v>
      </c>
      <c r="I420" s="68">
        <f t="shared" si="60"/>
        <v>482.61106449874325</v>
      </c>
      <c r="J420" s="40">
        <f t="shared" si="61"/>
        <v>-35.453845465439485</v>
      </c>
      <c r="K420" s="37">
        <f t="shared" si="62"/>
        <v>447.15721903330376</v>
      </c>
      <c r="L420" s="37">
        <f t="shared" si="63"/>
        <v>1158266.5547969837</v>
      </c>
      <c r="M420" s="37">
        <f t="shared" si="64"/>
        <v>1073177.325679929</v>
      </c>
      <c r="N420" s="63"/>
      <c r="O420" s="74"/>
      <c r="P420" s="69"/>
    </row>
    <row r="421" spans="1:16" s="34" customFormat="1" x14ac:dyDescent="0.2">
      <c r="A421" s="33">
        <v>5046</v>
      </c>
      <c r="B421" s="34" t="s">
        <v>911</v>
      </c>
      <c r="C421" s="36">
        <v>3302138</v>
      </c>
      <c r="D421" s="77">
        <v>1268</v>
      </c>
      <c r="E421" s="37">
        <f t="shared" si="56"/>
        <v>2604.2097791798105</v>
      </c>
      <c r="F421" s="38">
        <f t="shared" si="57"/>
        <v>0.71406306321440427</v>
      </c>
      <c r="G421" s="39">
        <f t="shared" si="58"/>
        <v>625.69243981369402</v>
      </c>
      <c r="H421" s="39">
        <f t="shared" si="59"/>
        <v>237.34118863089603</v>
      </c>
      <c r="I421" s="68">
        <f t="shared" si="60"/>
        <v>863.03362844459002</v>
      </c>
      <c r="J421" s="40">
        <f t="shared" si="61"/>
        <v>-35.453845465439485</v>
      </c>
      <c r="K421" s="37">
        <f t="shared" si="62"/>
        <v>827.57978297915054</v>
      </c>
      <c r="L421" s="37">
        <f t="shared" si="63"/>
        <v>1094326.6408677401</v>
      </c>
      <c r="M421" s="37">
        <f t="shared" si="64"/>
        <v>1049371.1648175628</v>
      </c>
      <c r="N421" s="63"/>
      <c r="O421" s="74"/>
      <c r="P421" s="69"/>
    </row>
    <row r="422" spans="1:16" s="34" customFormat="1" x14ac:dyDescent="0.2">
      <c r="A422" s="33">
        <v>5047</v>
      </c>
      <c r="B422" s="34" t="s">
        <v>912</v>
      </c>
      <c r="C422" s="36">
        <v>11106548</v>
      </c>
      <c r="D422" s="77">
        <v>3845</v>
      </c>
      <c r="E422" s="37">
        <f t="shared" si="56"/>
        <v>2888.5690507152144</v>
      </c>
      <c r="F422" s="38">
        <f t="shared" si="57"/>
        <v>0.79203314615831266</v>
      </c>
      <c r="G422" s="39">
        <f t="shared" si="58"/>
        <v>455.07687689245165</v>
      </c>
      <c r="H422" s="39">
        <f t="shared" si="59"/>
        <v>137.81544359350468</v>
      </c>
      <c r="I422" s="68">
        <f t="shared" si="60"/>
        <v>592.89232048595636</v>
      </c>
      <c r="J422" s="40">
        <f t="shared" si="61"/>
        <v>-35.453845465439485</v>
      </c>
      <c r="K422" s="37">
        <f t="shared" si="62"/>
        <v>557.43847502051688</v>
      </c>
      <c r="L422" s="37">
        <f t="shared" si="63"/>
        <v>2279670.9722685022</v>
      </c>
      <c r="M422" s="37">
        <f t="shared" si="64"/>
        <v>2143350.9364538873</v>
      </c>
      <c r="N422" s="63"/>
      <c r="O422" s="74"/>
      <c r="P422" s="69"/>
    </row>
    <row r="423" spans="1:16" s="34" customFormat="1" x14ac:dyDescent="0.2">
      <c r="A423" s="33">
        <v>5048</v>
      </c>
      <c r="B423" s="34" t="s">
        <v>913</v>
      </c>
      <c r="C423" s="36">
        <v>1507670</v>
      </c>
      <c r="D423" s="77">
        <v>618</v>
      </c>
      <c r="E423" s="37">
        <f t="shared" si="56"/>
        <v>2439.5954692556634</v>
      </c>
      <c r="F423" s="38">
        <f t="shared" si="57"/>
        <v>0.66892653107589806</v>
      </c>
      <c r="G423" s="39">
        <f t="shared" si="58"/>
        <v>724.46102576818225</v>
      </c>
      <c r="H423" s="39">
        <f t="shared" si="59"/>
        <v>294.95619710434755</v>
      </c>
      <c r="I423" s="68">
        <f t="shared" si="60"/>
        <v>1019.4172228725298</v>
      </c>
      <c r="J423" s="40">
        <f t="shared" si="61"/>
        <v>-35.453845465439485</v>
      </c>
      <c r="K423" s="37">
        <f t="shared" si="62"/>
        <v>983.96337740709032</v>
      </c>
      <c r="L423" s="37">
        <f t="shared" si="63"/>
        <v>629999.8437352234</v>
      </c>
      <c r="M423" s="37">
        <f t="shared" si="64"/>
        <v>608089.36723758187</v>
      </c>
      <c r="N423" s="63"/>
      <c r="O423" s="74"/>
      <c r="P423" s="69"/>
    </row>
    <row r="424" spans="1:16" s="34" customFormat="1" x14ac:dyDescent="0.2">
      <c r="A424" s="33">
        <v>5049</v>
      </c>
      <c r="B424" s="34" t="s">
        <v>914</v>
      </c>
      <c r="C424" s="36">
        <v>3549690</v>
      </c>
      <c r="D424" s="77">
        <v>1105</v>
      </c>
      <c r="E424" s="37">
        <f t="shared" si="56"/>
        <v>3212.389140271493</v>
      </c>
      <c r="F424" s="38">
        <f t="shared" si="57"/>
        <v>0.88082321481082482</v>
      </c>
      <c r="G424" s="39">
        <f t="shared" si="58"/>
        <v>260.7848231586845</v>
      </c>
      <c r="H424" s="39">
        <f t="shared" si="59"/>
        <v>24.478412248807171</v>
      </c>
      <c r="I424" s="68">
        <f t="shared" si="60"/>
        <v>285.26323540749166</v>
      </c>
      <c r="J424" s="40">
        <f t="shared" si="61"/>
        <v>-35.453845465439485</v>
      </c>
      <c r="K424" s="37">
        <f t="shared" si="62"/>
        <v>249.80938994205218</v>
      </c>
      <c r="L424" s="37">
        <f t="shared" si="63"/>
        <v>315215.87512527831</v>
      </c>
      <c r="M424" s="37">
        <f t="shared" si="64"/>
        <v>276039.37588596763</v>
      </c>
      <c r="N424" s="63"/>
      <c r="O424" s="74"/>
      <c r="P424" s="69"/>
    </row>
    <row r="425" spans="1:16" s="34" customFormat="1" x14ac:dyDescent="0.2">
      <c r="A425" s="33">
        <v>5050</v>
      </c>
      <c r="B425" s="34" t="s">
        <v>915</v>
      </c>
      <c r="C425" s="36">
        <v>15308175</v>
      </c>
      <c r="D425" s="77">
        <v>4492</v>
      </c>
      <c r="E425" s="37">
        <f t="shared" si="56"/>
        <v>3407.8751113089938</v>
      </c>
      <c r="F425" s="38">
        <f t="shared" si="57"/>
        <v>0.93442462296560236</v>
      </c>
      <c r="G425" s="39">
        <f t="shared" si="58"/>
        <v>143.493240536184</v>
      </c>
      <c r="H425" s="39">
        <f t="shared" si="59"/>
        <v>0</v>
      </c>
      <c r="I425" s="68">
        <f t="shared" si="60"/>
        <v>143.493240536184</v>
      </c>
      <c r="J425" s="40">
        <f t="shared" si="61"/>
        <v>-35.453845465439485</v>
      </c>
      <c r="K425" s="37">
        <f t="shared" si="62"/>
        <v>108.03939507074452</v>
      </c>
      <c r="L425" s="37">
        <f t="shared" si="63"/>
        <v>644571.63648853858</v>
      </c>
      <c r="M425" s="37">
        <f t="shared" si="64"/>
        <v>485312.9626577844</v>
      </c>
      <c r="N425" s="63"/>
      <c r="O425" s="74"/>
      <c r="P425" s="69"/>
    </row>
    <row r="426" spans="1:16" s="34" customFormat="1" x14ac:dyDescent="0.2">
      <c r="A426" s="33">
        <v>5051</v>
      </c>
      <c r="B426" s="34" t="s">
        <v>916</v>
      </c>
      <c r="C426" s="36">
        <v>15146964</v>
      </c>
      <c r="D426" s="77">
        <v>5117</v>
      </c>
      <c r="E426" s="37">
        <f t="shared" si="56"/>
        <v>2960.1258549931599</v>
      </c>
      <c r="F426" s="38">
        <f t="shared" si="57"/>
        <v>0.81165371254472563</v>
      </c>
      <c r="G426" s="39">
        <f t="shared" si="58"/>
        <v>412.14279432568435</v>
      </c>
      <c r="H426" s="39">
        <f t="shared" si="59"/>
        <v>112.77056209622376</v>
      </c>
      <c r="I426" s="68">
        <f t="shared" si="60"/>
        <v>524.91335642190813</v>
      </c>
      <c r="J426" s="40">
        <f t="shared" si="61"/>
        <v>-35.453845465439485</v>
      </c>
      <c r="K426" s="37">
        <f t="shared" si="62"/>
        <v>489.45951095646865</v>
      </c>
      <c r="L426" s="37">
        <f t="shared" si="63"/>
        <v>2685981.6448109038</v>
      </c>
      <c r="M426" s="37">
        <f t="shared" si="64"/>
        <v>2504564.31756425</v>
      </c>
      <c r="N426" s="63"/>
      <c r="O426" s="74"/>
      <c r="P426" s="69"/>
    </row>
    <row r="427" spans="1:16" s="34" customFormat="1" x14ac:dyDescent="0.2">
      <c r="A427" s="33">
        <v>5052</v>
      </c>
      <c r="B427" s="34" t="s">
        <v>917</v>
      </c>
      <c r="C427" s="36">
        <v>1552930</v>
      </c>
      <c r="D427" s="77">
        <v>582</v>
      </c>
      <c r="E427" s="37">
        <f t="shared" si="56"/>
        <v>2668.2646048109964</v>
      </c>
      <c r="F427" s="38">
        <f t="shared" si="57"/>
        <v>0.73162661948761454</v>
      </c>
      <c r="G427" s="39">
        <f t="shared" si="58"/>
        <v>587.25954443498244</v>
      </c>
      <c r="H427" s="39">
        <f t="shared" si="59"/>
        <v>214.921999659981</v>
      </c>
      <c r="I427" s="68">
        <f t="shared" si="60"/>
        <v>802.18154409496344</v>
      </c>
      <c r="J427" s="40">
        <f t="shared" si="61"/>
        <v>-35.453845465439485</v>
      </c>
      <c r="K427" s="37">
        <f t="shared" si="62"/>
        <v>766.72769862952396</v>
      </c>
      <c r="L427" s="37">
        <f t="shared" si="63"/>
        <v>466869.65866326872</v>
      </c>
      <c r="M427" s="37">
        <f t="shared" si="64"/>
        <v>446235.52060238295</v>
      </c>
      <c r="N427" s="63"/>
      <c r="O427" s="74"/>
      <c r="P427" s="69"/>
    </row>
    <row r="428" spans="1:16" s="34" customFormat="1" x14ac:dyDescent="0.2">
      <c r="A428" s="33">
        <v>5053</v>
      </c>
      <c r="B428" s="34" t="s">
        <v>918</v>
      </c>
      <c r="C428" s="36">
        <v>19338636</v>
      </c>
      <c r="D428" s="77">
        <v>6785</v>
      </c>
      <c r="E428" s="37">
        <f t="shared" si="56"/>
        <v>2850.2042741341193</v>
      </c>
      <c r="F428" s="38">
        <f t="shared" si="57"/>
        <v>0.78151369027420903</v>
      </c>
      <c r="G428" s="39">
        <f t="shared" si="58"/>
        <v>478.09574284110874</v>
      </c>
      <c r="H428" s="39">
        <f t="shared" si="59"/>
        <v>151.24311539688799</v>
      </c>
      <c r="I428" s="68">
        <f t="shared" si="60"/>
        <v>629.33885823799676</v>
      </c>
      <c r="J428" s="40">
        <f t="shared" si="61"/>
        <v>-35.453845465439485</v>
      </c>
      <c r="K428" s="37">
        <f t="shared" si="62"/>
        <v>593.88501277255727</v>
      </c>
      <c r="L428" s="37">
        <f t="shared" si="63"/>
        <v>4270064.1531448076</v>
      </c>
      <c r="M428" s="37">
        <f t="shared" si="64"/>
        <v>4029509.8116618013</v>
      </c>
      <c r="N428" s="63"/>
      <c r="O428" s="74"/>
      <c r="P428" s="69"/>
    </row>
    <row r="429" spans="1:16" s="34" customFormat="1" x14ac:dyDescent="0.2">
      <c r="A429" s="33">
        <v>5054</v>
      </c>
      <c r="B429" s="34" t="s">
        <v>919</v>
      </c>
      <c r="C429" s="36">
        <v>27749286</v>
      </c>
      <c r="D429" s="77">
        <v>10090</v>
      </c>
      <c r="E429" s="37">
        <f t="shared" si="56"/>
        <v>2750.1770069375621</v>
      </c>
      <c r="F429" s="38">
        <f t="shared" si="57"/>
        <v>0.75408664603592401</v>
      </c>
      <c r="G429" s="39">
        <f t="shared" si="58"/>
        <v>538.11210315904304</v>
      </c>
      <c r="H429" s="39">
        <f t="shared" si="59"/>
        <v>186.25265891568301</v>
      </c>
      <c r="I429" s="68">
        <f t="shared" si="60"/>
        <v>724.36476207472606</v>
      </c>
      <c r="J429" s="40">
        <f t="shared" si="61"/>
        <v>-35.453845465439485</v>
      </c>
      <c r="K429" s="37">
        <f t="shared" si="62"/>
        <v>688.91091660928657</v>
      </c>
      <c r="L429" s="37">
        <f t="shared" si="63"/>
        <v>7308840.4493339863</v>
      </c>
      <c r="M429" s="37">
        <f t="shared" si="64"/>
        <v>6951111.1485877018</v>
      </c>
      <c r="N429" s="63"/>
      <c r="O429" s="74"/>
      <c r="P429" s="69"/>
    </row>
    <row r="430" spans="1:16" s="34" customFormat="1" x14ac:dyDescent="0.2">
      <c r="A430" s="33"/>
      <c r="C430" s="36"/>
      <c r="D430" s="77"/>
      <c r="E430" s="37"/>
      <c r="F430" s="38"/>
      <c r="G430" s="39"/>
      <c r="H430" s="39"/>
      <c r="I430" s="68"/>
      <c r="J430" s="40"/>
      <c r="K430" s="37"/>
      <c r="L430" s="37"/>
      <c r="M430" s="37"/>
      <c r="N430" s="63"/>
      <c r="O430" s="74"/>
      <c r="P430" s="69"/>
    </row>
    <row r="431" spans="1:16" s="34" customFormat="1" x14ac:dyDescent="0.2">
      <c r="A431" s="33"/>
      <c r="C431" s="36"/>
      <c r="D431" s="77"/>
      <c r="E431" s="37"/>
      <c r="F431" s="38"/>
      <c r="G431" s="39"/>
      <c r="H431" s="39"/>
      <c r="I431" s="68"/>
      <c r="J431" s="40"/>
      <c r="K431" s="37"/>
      <c r="L431" s="37"/>
      <c r="M431" s="37"/>
      <c r="N431" s="63"/>
      <c r="O431" s="74"/>
      <c r="P431" s="69"/>
    </row>
    <row r="432" spans="1:16" s="34" customFormat="1" x14ac:dyDescent="0.2">
      <c r="A432" s="33"/>
      <c r="C432" s="36"/>
      <c r="D432" s="77"/>
      <c r="E432" s="37"/>
      <c r="F432" s="38"/>
      <c r="G432" s="39"/>
      <c r="H432" s="39"/>
      <c r="I432" s="68"/>
      <c r="J432" s="40"/>
      <c r="K432" s="37"/>
      <c r="L432" s="37"/>
      <c r="M432" s="37"/>
      <c r="N432" s="63"/>
      <c r="O432" s="74"/>
      <c r="P432" s="69"/>
    </row>
    <row r="433" spans="1:16" s="34" customFormat="1" x14ac:dyDescent="0.2">
      <c r="A433" s="33"/>
      <c r="C433" s="36"/>
      <c r="D433" s="77"/>
      <c r="E433" s="37"/>
      <c r="F433" s="38"/>
      <c r="G433" s="39"/>
      <c r="H433" s="39"/>
      <c r="I433" s="68"/>
      <c r="J433" s="40"/>
      <c r="K433" s="37"/>
      <c r="L433" s="37"/>
      <c r="M433" s="37"/>
      <c r="N433" s="63"/>
      <c r="O433" s="74"/>
      <c r="P433" s="69"/>
    </row>
    <row r="434" spans="1:16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63"/>
      <c r="O434" s="74"/>
      <c r="P434" s="69"/>
    </row>
    <row r="435" spans="1:16" s="60" customFormat="1" ht="13.5" thickBot="1" x14ac:dyDescent="0.25">
      <c r="A435" s="44"/>
      <c r="B435" s="44" t="s">
        <v>32</v>
      </c>
      <c r="C435" s="45">
        <f>SUM(C8:C433)</f>
        <v>19313284074</v>
      </c>
      <c r="D435" s="46">
        <f>SUM(D8:D433)</f>
        <v>5295619</v>
      </c>
      <c r="E435" s="46">
        <f>(C435)/D435</f>
        <v>3647.0305122026339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187750057.66984519</v>
      </c>
      <c r="M435" s="46">
        <f>SUM(M8:M433)</f>
        <v>6.7986547946929932E-8</v>
      </c>
    </row>
    <row r="436" spans="1:16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</row>
    <row r="437" spans="1:16" s="34" customFormat="1" x14ac:dyDescent="0.2">
      <c r="A437" s="52" t="s">
        <v>33</v>
      </c>
      <c r="B437" s="52"/>
      <c r="C437" s="52"/>
      <c r="D437" s="53">
        <f>L435</f>
        <v>187750057.66984519</v>
      </c>
      <c r="E437" s="54" t="s">
        <v>34</v>
      </c>
      <c r="F437" s="55">
        <f>D435</f>
        <v>5295619</v>
      </c>
      <c r="G437" s="54" t="s">
        <v>35</v>
      </c>
      <c r="H437" s="54"/>
      <c r="I437" s="56">
        <f>-L435/D435</f>
        <v>-35.453845465439485</v>
      </c>
      <c r="J437" s="57" t="s">
        <v>36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8.7109375" defaultRowHeight="12.75" x14ac:dyDescent="0.2"/>
  <cols>
    <col min="1" max="1" width="6.42578125" style="2" customWidth="1"/>
    <col min="2" max="2" width="14" style="2" bestFit="1" customWidth="1"/>
    <col min="3" max="3" width="11.425781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3" style="2" bestFit="1" customWidth="1"/>
    <col min="14" max="235" width="11.42578125" style="2" customWidth="1"/>
    <col min="236" max="16384" width="8.7109375" style="2"/>
  </cols>
  <sheetData>
    <row r="1" spans="1:15" ht="22.5" customHeight="1" x14ac:dyDescent="0.2">
      <c r="A1" s="78" t="s">
        <v>487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5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486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5" x14ac:dyDescent="0.2">
      <c r="A3" s="81"/>
      <c r="B3" s="81"/>
      <c r="C3" s="8" t="s">
        <v>56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53</v>
      </c>
      <c r="O4" s="17" t="s">
        <v>58</v>
      </c>
    </row>
    <row r="5" spans="1:15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57</v>
      </c>
      <c r="N5" s="27"/>
      <c r="O5" s="27"/>
    </row>
    <row r="6" spans="1:15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15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s="34" customFormat="1" x14ac:dyDescent="0.2">
      <c r="A8" s="33">
        <v>101</v>
      </c>
      <c r="B8" s="34" t="s">
        <v>63</v>
      </c>
      <c r="C8" s="36"/>
      <c r="D8" s="36"/>
      <c r="E8" s="37" t="e">
        <f t="shared" ref="E8" si="1">(C8*1000)/D8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2">G8+H8</f>
        <v>#DIV/0!</v>
      </c>
      <c r="J8" s="40" t="e">
        <f>I$437</f>
        <v>#DIV/0!</v>
      </c>
      <c r="K8" s="37" t="e">
        <f t="shared" ref="K8" si="3">I8+J8</f>
        <v>#DIV/0!</v>
      </c>
      <c r="L8" s="37" t="e">
        <f t="shared" ref="L8" si="4">(I8*D8)</f>
        <v>#DIV/0!</v>
      </c>
      <c r="M8" s="37" t="e">
        <f t="shared" ref="M8" si="5">(K8*D8)</f>
        <v>#DIV/0!</v>
      </c>
      <c r="N8" s="41" t="e">
        <f>'jan-sep'!M8</f>
        <v>#DIV/0!</v>
      </c>
      <c r="O8" s="41" t="e">
        <f>M8-N8</f>
        <v>#DIV/0!</v>
      </c>
    </row>
    <row r="9" spans="1:15" s="34" customFormat="1" x14ac:dyDescent="0.2">
      <c r="A9" s="33">
        <v>104</v>
      </c>
      <c r="B9" s="34" t="s">
        <v>64</v>
      </c>
      <c r="C9" s="36"/>
      <c r="D9" s="36"/>
      <c r="E9" s="37" t="e">
        <f t="shared" ref="E9:E72" si="6">(C9*1000)/D9</f>
        <v>#DIV/0!</v>
      </c>
      <c r="F9" s="38" t="str">
        <f t="shared" ref="F9:F72" si="7">IF(ISNUMBER(C9),E9/E$435,"")</f>
        <v/>
      </c>
      <c r="G9" s="39" t="e">
        <f t="shared" ref="G9:G72" si="8">(E$435-E9)*0.6</f>
        <v>#DIV/0!</v>
      </c>
      <c r="H9" s="39" t="e">
        <f t="shared" ref="H9:H72" si="9">IF(E9&gt;=E$435*0.9,0,IF(E9&lt;0.9*E$435,(E$435*0.9-E9)*0.35))</f>
        <v>#DIV/0!</v>
      </c>
      <c r="I9" s="37" t="e">
        <f t="shared" ref="I9:I72" si="10">G9+H9</f>
        <v>#DIV/0!</v>
      </c>
      <c r="J9" s="40" t="e">
        <f t="shared" ref="J9:J72" si="11">I$437</f>
        <v>#DIV/0!</v>
      </c>
      <c r="K9" s="37" t="e">
        <f t="shared" ref="K9:K72" si="12">I9+J9</f>
        <v>#DIV/0!</v>
      </c>
      <c r="L9" s="37" t="e">
        <f t="shared" ref="L9:L72" si="13">(I9*D9)</f>
        <v>#DIV/0!</v>
      </c>
      <c r="M9" s="37" t="e">
        <f t="shared" ref="M9:M72" si="14">(K9*D9)</f>
        <v>#DIV/0!</v>
      </c>
      <c r="N9" s="41" t="e">
        <f>'jan-sep'!M9</f>
        <v>#DIV/0!</v>
      </c>
      <c r="O9" s="41" t="e">
        <f t="shared" ref="O9:O72" si="15">M9-N9</f>
        <v>#DIV/0!</v>
      </c>
    </row>
    <row r="10" spans="1:15" s="34" customFormat="1" x14ac:dyDescent="0.2">
      <c r="A10" s="33">
        <v>105</v>
      </c>
      <c r="B10" s="34" t="s">
        <v>65</v>
      </c>
      <c r="C10" s="36"/>
      <c r="D10" s="36"/>
      <c r="E10" s="37" t="e">
        <f t="shared" si="6"/>
        <v>#DIV/0!</v>
      </c>
      <c r="F10" s="38" t="str">
        <f t="shared" si="7"/>
        <v/>
      </c>
      <c r="G10" s="39" t="e">
        <f t="shared" si="8"/>
        <v>#DIV/0!</v>
      </c>
      <c r="H10" s="39" t="e">
        <f t="shared" si="9"/>
        <v>#DIV/0!</v>
      </c>
      <c r="I10" s="37" t="e">
        <f t="shared" si="10"/>
        <v>#DIV/0!</v>
      </c>
      <c r="J10" s="40" t="e">
        <f t="shared" si="11"/>
        <v>#DIV/0!</v>
      </c>
      <c r="K10" s="37" t="e">
        <f t="shared" si="12"/>
        <v>#DIV/0!</v>
      </c>
      <c r="L10" s="37" t="e">
        <f t="shared" si="13"/>
        <v>#DIV/0!</v>
      </c>
      <c r="M10" s="37" t="e">
        <f t="shared" si="14"/>
        <v>#DIV/0!</v>
      </c>
      <c r="N10" s="41" t="e">
        <f>'jan-sep'!M10</f>
        <v>#DIV/0!</v>
      </c>
      <c r="O10" s="41" t="e">
        <f t="shared" si="15"/>
        <v>#DIV/0!</v>
      </c>
    </row>
    <row r="11" spans="1:15" s="34" customFormat="1" x14ac:dyDescent="0.2">
      <c r="A11" s="33">
        <v>106</v>
      </c>
      <c r="B11" s="34" t="s">
        <v>66</v>
      </c>
      <c r="C11" s="36"/>
      <c r="D11" s="36"/>
      <c r="E11" s="37" t="e">
        <f t="shared" si="6"/>
        <v>#DIV/0!</v>
      </c>
      <c r="F11" s="38" t="str">
        <f t="shared" si="7"/>
        <v/>
      </c>
      <c r="G11" s="39" t="e">
        <f t="shared" si="8"/>
        <v>#DIV/0!</v>
      </c>
      <c r="H11" s="39" t="e">
        <f t="shared" si="9"/>
        <v>#DIV/0!</v>
      </c>
      <c r="I11" s="37" t="e">
        <f t="shared" si="10"/>
        <v>#DIV/0!</v>
      </c>
      <c r="J11" s="40" t="e">
        <f t="shared" si="11"/>
        <v>#DIV/0!</v>
      </c>
      <c r="K11" s="37" t="e">
        <f t="shared" si="12"/>
        <v>#DIV/0!</v>
      </c>
      <c r="L11" s="37" t="e">
        <f t="shared" si="13"/>
        <v>#DIV/0!</v>
      </c>
      <c r="M11" s="37" t="e">
        <f t="shared" si="14"/>
        <v>#DIV/0!</v>
      </c>
      <c r="N11" s="41" t="e">
        <f>'jan-sep'!M11</f>
        <v>#DIV/0!</v>
      </c>
      <c r="O11" s="41" t="e">
        <f t="shared" si="15"/>
        <v>#DIV/0!</v>
      </c>
    </row>
    <row r="12" spans="1:15" s="34" customFormat="1" x14ac:dyDescent="0.2">
      <c r="A12" s="33">
        <v>111</v>
      </c>
      <c r="B12" s="34" t="s">
        <v>67</v>
      </c>
      <c r="C12" s="36"/>
      <c r="D12" s="36"/>
      <c r="E12" s="37" t="e">
        <f t="shared" si="6"/>
        <v>#DIV/0!</v>
      </c>
      <c r="F12" s="38" t="str">
        <f t="shared" si="7"/>
        <v/>
      </c>
      <c r="G12" s="39" t="e">
        <f t="shared" si="8"/>
        <v>#DIV/0!</v>
      </c>
      <c r="H12" s="39" t="e">
        <f t="shared" si="9"/>
        <v>#DIV/0!</v>
      </c>
      <c r="I12" s="37" t="e">
        <f t="shared" si="10"/>
        <v>#DIV/0!</v>
      </c>
      <c r="J12" s="40" t="e">
        <f t="shared" si="11"/>
        <v>#DIV/0!</v>
      </c>
      <c r="K12" s="37" t="e">
        <f t="shared" si="12"/>
        <v>#DIV/0!</v>
      </c>
      <c r="L12" s="37" t="e">
        <f t="shared" si="13"/>
        <v>#DIV/0!</v>
      </c>
      <c r="M12" s="37" t="e">
        <f t="shared" si="14"/>
        <v>#DIV/0!</v>
      </c>
      <c r="N12" s="41" t="e">
        <f>'jan-sep'!M12</f>
        <v>#DIV/0!</v>
      </c>
      <c r="O12" s="41" t="e">
        <f t="shared" si="15"/>
        <v>#DIV/0!</v>
      </c>
    </row>
    <row r="13" spans="1:15" s="34" customFormat="1" x14ac:dyDescent="0.2">
      <c r="A13" s="33">
        <v>118</v>
      </c>
      <c r="B13" s="34" t="s">
        <v>68</v>
      </c>
      <c r="C13" s="36"/>
      <c r="D13" s="36"/>
      <c r="E13" s="37" t="e">
        <f t="shared" si="6"/>
        <v>#DIV/0!</v>
      </c>
      <c r="F13" s="38" t="str">
        <f t="shared" si="7"/>
        <v/>
      </c>
      <c r="G13" s="39" t="e">
        <f t="shared" si="8"/>
        <v>#DIV/0!</v>
      </c>
      <c r="H13" s="39" t="e">
        <f t="shared" si="9"/>
        <v>#DIV/0!</v>
      </c>
      <c r="I13" s="37" t="e">
        <f t="shared" si="10"/>
        <v>#DIV/0!</v>
      </c>
      <c r="J13" s="40" t="e">
        <f t="shared" si="11"/>
        <v>#DIV/0!</v>
      </c>
      <c r="K13" s="37" t="e">
        <f t="shared" si="12"/>
        <v>#DIV/0!</v>
      </c>
      <c r="L13" s="37" t="e">
        <f t="shared" si="13"/>
        <v>#DIV/0!</v>
      </c>
      <c r="M13" s="37" t="e">
        <f t="shared" si="14"/>
        <v>#DIV/0!</v>
      </c>
      <c r="N13" s="41" t="e">
        <f>'jan-sep'!M13</f>
        <v>#DIV/0!</v>
      </c>
      <c r="O13" s="41" t="e">
        <f t="shared" si="15"/>
        <v>#DIV/0!</v>
      </c>
    </row>
    <row r="14" spans="1:15" s="34" customFormat="1" x14ac:dyDescent="0.2">
      <c r="A14" s="33">
        <v>119</v>
      </c>
      <c r="B14" s="34" t="s">
        <v>69</v>
      </c>
      <c r="C14" s="36"/>
      <c r="D14" s="36"/>
      <c r="E14" s="37" t="e">
        <f t="shared" si="6"/>
        <v>#DIV/0!</v>
      </c>
      <c r="F14" s="38" t="str">
        <f t="shared" si="7"/>
        <v/>
      </c>
      <c r="G14" s="39" t="e">
        <f t="shared" si="8"/>
        <v>#DIV/0!</v>
      </c>
      <c r="H14" s="39" t="e">
        <f t="shared" si="9"/>
        <v>#DIV/0!</v>
      </c>
      <c r="I14" s="37" t="e">
        <f t="shared" si="10"/>
        <v>#DIV/0!</v>
      </c>
      <c r="J14" s="40" t="e">
        <f t="shared" si="11"/>
        <v>#DIV/0!</v>
      </c>
      <c r="K14" s="37" t="e">
        <f t="shared" si="12"/>
        <v>#DIV/0!</v>
      </c>
      <c r="L14" s="37" t="e">
        <f t="shared" si="13"/>
        <v>#DIV/0!</v>
      </c>
      <c r="M14" s="37" t="e">
        <f t="shared" si="14"/>
        <v>#DIV/0!</v>
      </c>
      <c r="N14" s="41" t="e">
        <f>'jan-sep'!M14</f>
        <v>#DIV/0!</v>
      </c>
      <c r="O14" s="41" t="e">
        <f t="shared" si="15"/>
        <v>#DIV/0!</v>
      </c>
    </row>
    <row r="15" spans="1:15" s="34" customFormat="1" x14ac:dyDescent="0.2">
      <c r="A15" s="33">
        <v>121</v>
      </c>
      <c r="B15" s="34" t="s">
        <v>70</v>
      </c>
      <c r="C15" s="36"/>
      <c r="D15" s="36"/>
      <c r="E15" s="37" t="e">
        <f t="shared" si="6"/>
        <v>#DIV/0!</v>
      </c>
      <c r="F15" s="38" t="str">
        <f t="shared" si="7"/>
        <v/>
      </c>
      <c r="G15" s="39" t="e">
        <f t="shared" si="8"/>
        <v>#DIV/0!</v>
      </c>
      <c r="H15" s="39" t="e">
        <f t="shared" si="9"/>
        <v>#DIV/0!</v>
      </c>
      <c r="I15" s="37" t="e">
        <f t="shared" si="10"/>
        <v>#DIV/0!</v>
      </c>
      <c r="J15" s="40" t="e">
        <f t="shared" si="11"/>
        <v>#DIV/0!</v>
      </c>
      <c r="K15" s="37" t="e">
        <f t="shared" si="12"/>
        <v>#DIV/0!</v>
      </c>
      <c r="L15" s="37" t="e">
        <f t="shared" si="13"/>
        <v>#DIV/0!</v>
      </c>
      <c r="M15" s="37" t="e">
        <f t="shared" si="14"/>
        <v>#DIV/0!</v>
      </c>
      <c r="N15" s="41" t="e">
        <f>'jan-sep'!M15</f>
        <v>#DIV/0!</v>
      </c>
      <c r="O15" s="41" t="e">
        <f t="shared" si="15"/>
        <v>#DIV/0!</v>
      </c>
    </row>
    <row r="16" spans="1:15" s="34" customFormat="1" x14ac:dyDescent="0.2">
      <c r="A16" s="33">
        <v>122</v>
      </c>
      <c r="B16" s="34" t="s">
        <v>71</v>
      </c>
      <c r="C16" s="36"/>
      <c r="D16" s="36"/>
      <c r="E16" s="37" t="e">
        <f t="shared" si="6"/>
        <v>#DIV/0!</v>
      </c>
      <c r="F16" s="38" t="str">
        <f t="shared" si="7"/>
        <v/>
      </c>
      <c r="G16" s="39" t="e">
        <f t="shared" si="8"/>
        <v>#DIV/0!</v>
      </c>
      <c r="H16" s="39" t="e">
        <f t="shared" si="9"/>
        <v>#DIV/0!</v>
      </c>
      <c r="I16" s="37" t="e">
        <f t="shared" si="10"/>
        <v>#DIV/0!</v>
      </c>
      <c r="J16" s="40" t="e">
        <f t="shared" si="11"/>
        <v>#DIV/0!</v>
      </c>
      <c r="K16" s="37" t="e">
        <f t="shared" si="12"/>
        <v>#DIV/0!</v>
      </c>
      <c r="L16" s="37" t="e">
        <f t="shared" si="13"/>
        <v>#DIV/0!</v>
      </c>
      <c r="M16" s="37" t="e">
        <f t="shared" si="14"/>
        <v>#DIV/0!</v>
      </c>
      <c r="N16" s="41" t="e">
        <f>'jan-sep'!M16</f>
        <v>#DIV/0!</v>
      </c>
      <c r="O16" s="41" t="e">
        <f t="shared" si="15"/>
        <v>#DIV/0!</v>
      </c>
    </row>
    <row r="17" spans="1:15" s="34" customFormat="1" x14ac:dyDescent="0.2">
      <c r="A17" s="33">
        <v>123</v>
      </c>
      <c r="B17" s="34" t="s">
        <v>72</v>
      </c>
      <c r="C17" s="36"/>
      <c r="D17" s="36"/>
      <c r="E17" s="37" t="e">
        <f t="shared" si="6"/>
        <v>#DIV/0!</v>
      </c>
      <c r="F17" s="38" t="str">
        <f t="shared" si="7"/>
        <v/>
      </c>
      <c r="G17" s="39" t="e">
        <f t="shared" si="8"/>
        <v>#DIV/0!</v>
      </c>
      <c r="H17" s="39" t="e">
        <f t="shared" si="9"/>
        <v>#DIV/0!</v>
      </c>
      <c r="I17" s="37" t="e">
        <f t="shared" si="10"/>
        <v>#DIV/0!</v>
      </c>
      <c r="J17" s="40" t="e">
        <f t="shared" si="11"/>
        <v>#DIV/0!</v>
      </c>
      <c r="K17" s="37" t="e">
        <f t="shared" si="12"/>
        <v>#DIV/0!</v>
      </c>
      <c r="L17" s="37" t="e">
        <f t="shared" si="13"/>
        <v>#DIV/0!</v>
      </c>
      <c r="M17" s="37" t="e">
        <f t="shared" si="14"/>
        <v>#DIV/0!</v>
      </c>
      <c r="N17" s="41" t="e">
        <f>'jan-sep'!M17</f>
        <v>#DIV/0!</v>
      </c>
      <c r="O17" s="41" t="e">
        <f t="shared" si="15"/>
        <v>#DIV/0!</v>
      </c>
    </row>
    <row r="18" spans="1:15" s="34" customFormat="1" x14ac:dyDescent="0.2">
      <c r="A18" s="33">
        <v>124</v>
      </c>
      <c r="B18" s="34" t="s">
        <v>73</v>
      </c>
      <c r="C18" s="36"/>
      <c r="D18" s="36"/>
      <c r="E18" s="37" t="e">
        <f t="shared" si="6"/>
        <v>#DIV/0!</v>
      </c>
      <c r="F18" s="38" t="str">
        <f t="shared" si="7"/>
        <v/>
      </c>
      <c r="G18" s="39" t="e">
        <f t="shared" si="8"/>
        <v>#DIV/0!</v>
      </c>
      <c r="H18" s="39" t="e">
        <f t="shared" si="9"/>
        <v>#DIV/0!</v>
      </c>
      <c r="I18" s="37" t="e">
        <f t="shared" si="10"/>
        <v>#DIV/0!</v>
      </c>
      <c r="J18" s="40" t="e">
        <f t="shared" si="11"/>
        <v>#DIV/0!</v>
      </c>
      <c r="K18" s="37" t="e">
        <f t="shared" si="12"/>
        <v>#DIV/0!</v>
      </c>
      <c r="L18" s="37" t="e">
        <f t="shared" si="13"/>
        <v>#DIV/0!</v>
      </c>
      <c r="M18" s="37" t="e">
        <f t="shared" si="14"/>
        <v>#DIV/0!</v>
      </c>
      <c r="N18" s="41" t="e">
        <f>'jan-sep'!M18</f>
        <v>#DIV/0!</v>
      </c>
      <c r="O18" s="41" t="e">
        <f t="shared" si="15"/>
        <v>#DIV/0!</v>
      </c>
    </row>
    <row r="19" spans="1:15" s="34" customFormat="1" x14ac:dyDescent="0.2">
      <c r="A19" s="33">
        <v>125</v>
      </c>
      <c r="B19" s="34" t="s">
        <v>74</v>
      </c>
      <c r="C19" s="36"/>
      <c r="D19" s="36"/>
      <c r="E19" s="37" t="e">
        <f t="shared" si="6"/>
        <v>#DIV/0!</v>
      </c>
      <c r="F19" s="38" t="str">
        <f t="shared" si="7"/>
        <v/>
      </c>
      <c r="G19" s="39" t="e">
        <f t="shared" si="8"/>
        <v>#DIV/0!</v>
      </c>
      <c r="H19" s="39" t="e">
        <f t="shared" si="9"/>
        <v>#DIV/0!</v>
      </c>
      <c r="I19" s="37" t="e">
        <f t="shared" si="10"/>
        <v>#DIV/0!</v>
      </c>
      <c r="J19" s="40" t="e">
        <f t="shared" si="11"/>
        <v>#DIV/0!</v>
      </c>
      <c r="K19" s="37" t="e">
        <f t="shared" si="12"/>
        <v>#DIV/0!</v>
      </c>
      <c r="L19" s="37" t="e">
        <f t="shared" si="13"/>
        <v>#DIV/0!</v>
      </c>
      <c r="M19" s="37" t="e">
        <f t="shared" si="14"/>
        <v>#DIV/0!</v>
      </c>
      <c r="N19" s="41" t="e">
        <f>'jan-sep'!M19</f>
        <v>#DIV/0!</v>
      </c>
      <c r="O19" s="41" t="e">
        <f t="shared" si="15"/>
        <v>#DIV/0!</v>
      </c>
    </row>
    <row r="20" spans="1:15" s="34" customFormat="1" x14ac:dyDescent="0.2">
      <c r="A20" s="33">
        <v>127</v>
      </c>
      <c r="B20" s="34" t="s">
        <v>75</v>
      </c>
      <c r="C20" s="36"/>
      <c r="D20" s="36"/>
      <c r="E20" s="37" t="e">
        <f t="shared" si="6"/>
        <v>#DIV/0!</v>
      </c>
      <c r="F20" s="38" t="str">
        <f t="shared" si="7"/>
        <v/>
      </c>
      <c r="G20" s="39" t="e">
        <f t="shared" si="8"/>
        <v>#DIV/0!</v>
      </c>
      <c r="H20" s="39" t="e">
        <f t="shared" si="9"/>
        <v>#DIV/0!</v>
      </c>
      <c r="I20" s="37" t="e">
        <f t="shared" si="10"/>
        <v>#DIV/0!</v>
      </c>
      <c r="J20" s="40" t="e">
        <f t="shared" si="11"/>
        <v>#DIV/0!</v>
      </c>
      <c r="K20" s="37" t="e">
        <f t="shared" si="12"/>
        <v>#DIV/0!</v>
      </c>
      <c r="L20" s="37" t="e">
        <f t="shared" si="13"/>
        <v>#DIV/0!</v>
      </c>
      <c r="M20" s="37" t="e">
        <f t="shared" si="14"/>
        <v>#DIV/0!</v>
      </c>
      <c r="N20" s="41" t="e">
        <f>'jan-sep'!M20</f>
        <v>#DIV/0!</v>
      </c>
      <c r="O20" s="41" t="e">
        <f t="shared" si="15"/>
        <v>#DIV/0!</v>
      </c>
    </row>
    <row r="21" spans="1:15" s="34" customFormat="1" x14ac:dyDescent="0.2">
      <c r="A21" s="33">
        <v>128</v>
      </c>
      <c r="B21" s="34" t="s">
        <v>76</v>
      </c>
      <c r="C21" s="36"/>
      <c r="D21" s="36"/>
      <c r="E21" s="37" t="e">
        <f t="shared" si="6"/>
        <v>#DIV/0!</v>
      </c>
      <c r="F21" s="38" t="str">
        <f t="shared" si="7"/>
        <v/>
      </c>
      <c r="G21" s="39" t="e">
        <f t="shared" si="8"/>
        <v>#DIV/0!</v>
      </c>
      <c r="H21" s="39" t="e">
        <f t="shared" si="9"/>
        <v>#DIV/0!</v>
      </c>
      <c r="I21" s="37" t="e">
        <f t="shared" si="10"/>
        <v>#DIV/0!</v>
      </c>
      <c r="J21" s="40" t="e">
        <f t="shared" si="11"/>
        <v>#DIV/0!</v>
      </c>
      <c r="K21" s="37" t="e">
        <f t="shared" si="12"/>
        <v>#DIV/0!</v>
      </c>
      <c r="L21" s="37" t="e">
        <f t="shared" si="13"/>
        <v>#DIV/0!</v>
      </c>
      <c r="M21" s="37" t="e">
        <f t="shared" si="14"/>
        <v>#DIV/0!</v>
      </c>
      <c r="N21" s="41" t="e">
        <f>'jan-sep'!M21</f>
        <v>#DIV/0!</v>
      </c>
      <c r="O21" s="41" t="e">
        <f t="shared" si="15"/>
        <v>#DIV/0!</v>
      </c>
    </row>
    <row r="22" spans="1:15" s="34" customFormat="1" x14ac:dyDescent="0.2">
      <c r="A22" s="33">
        <v>135</v>
      </c>
      <c r="B22" s="34" t="s">
        <v>77</v>
      </c>
      <c r="C22" s="36"/>
      <c r="D22" s="36"/>
      <c r="E22" s="37" t="e">
        <f t="shared" si="6"/>
        <v>#DIV/0!</v>
      </c>
      <c r="F22" s="38" t="str">
        <f t="shared" si="7"/>
        <v/>
      </c>
      <c r="G22" s="39" t="e">
        <f t="shared" si="8"/>
        <v>#DIV/0!</v>
      </c>
      <c r="H22" s="39" t="e">
        <f t="shared" si="9"/>
        <v>#DIV/0!</v>
      </c>
      <c r="I22" s="37" t="e">
        <f t="shared" si="10"/>
        <v>#DIV/0!</v>
      </c>
      <c r="J22" s="40" t="e">
        <f t="shared" si="11"/>
        <v>#DIV/0!</v>
      </c>
      <c r="K22" s="37" t="e">
        <f t="shared" si="12"/>
        <v>#DIV/0!</v>
      </c>
      <c r="L22" s="37" t="e">
        <f t="shared" si="13"/>
        <v>#DIV/0!</v>
      </c>
      <c r="M22" s="37" t="e">
        <f t="shared" si="14"/>
        <v>#DIV/0!</v>
      </c>
      <c r="N22" s="41" t="e">
        <f>'jan-sep'!M22</f>
        <v>#DIV/0!</v>
      </c>
      <c r="O22" s="41" t="e">
        <f t="shared" si="15"/>
        <v>#DIV/0!</v>
      </c>
    </row>
    <row r="23" spans="1:15" s="34" customFormat="1" x14ac:dyDescent="0.2">
      <c r="A23" s="33">
        <v>136</v>
      </c>
      <c r="B23" s="34" t="s">
        <v>78</v>
      </c>
      <c r="C23" s="36"/>
      <c r="D23" s="36"/>
      <c r="E23" s="37" t="e">
        <f t="shared" si="6"/>
        <v>#DIV/0!</v>
      </c>
      <c r="F23" s="38" t="str">
        <f t="shared" si="7"/>
        <v/>
      </c>
      <c r="G23" s="39" t="e">
        <f t="shared" si="8"/>
        <v>#DIV/0!</v>
      </c>
      <c r="H23" s="39" t="e">
        <f t="shared" si="9"/>
        <v>#DIV/0!</v>
      </c>
      <c r="I23" s="37" t="e">
        <f t="shared" si="10"/>
        <v>#DIV/0!</v>
      </c>
      <c r="J23" s="40" t="e">
        <f t="shared" si="11"/>
        <v>#DIV/0!</v>
      </c>
      <c r="K23" s="37" t="e">
        <f t="shared" si="12"/>
        <v>#DIV/0!</v>
      </c>
      <c r="L23" s="37" t="e">
        <f t="shared" si="13"/>
        <v>#DIV/0!</v>
      </c>
      <c r="M23" s="37" t="e">
        <f t="shared" si="14"/>
        <v>#DIV/0!</v>
      </c>
      <c r="N23" s="41" t="e">
        <f>'jan-sep'!M23</f>
        <v>#DIV/0!</v>
      </c>
      <c r="O23" s="41" t="e">
        <f t="shared" si="15"/>
        <v>#DIV/0!</v>
      </c>
    </row>
    <row r="24" spans="1:15" s="34" customFormat="1" x14ac:dyDescent="0.2">
      <c r="A24" s="33">
        <v>137</v>
      </c>
      <c r="B24" s="34" t="s">
        <v>79</v>
      </c>
      <c r="C24" s="36"/>
      <c r="D24" s="36"/>
      <c r="E24" s="37" t="e">
        <f t="shared" si="6"/>
        <v>#DIV/0!</v>
      </c>
      <c r="F24" s="38" t="str">
        <f t="shared" si="7"/>
        <v/>
      </c>
      <c r="G24" s="39" t="e">
        <f t="shared" si="8"/>
        <v>#DIV/0!</v>
      </c>
      <c r="H24" s="39" t="e">
        <f t="shared" si="9"/>
        <v>#DIV/0!</v>
      </c>
      <c r="I24" s="37" t="e">
        <f t="shared" si="10"/>
        <v>#DIV/0!</v>
      </c>
      <c r="J24" s="40" t="e">
        <f t="shared" si="11"/>
        <v>#DIV/0!</v>
      </c>
      <c r="K24" s="37" t="e">
        <f t="shared" si="12"/>
        <v>#DIV/0!</v>
      </c>
      <c r="L24" s="37" t="e">
        <f t="shared" si="13"/>
        <v>#DIV/0!</v>
      </c>
      <c r="M24" s="37" t="e">
        <f t="shared" si="14"/>
        <v>#DIV/0!</v>
      </c>
      <c r="N24" s="41" t="e">
        <f>'jan-sep'!M24</f>
        <v>#DIV/0!</v>
      </c>
      <c r="O24" s="41" t="e">
        <f t="shared" si="15"/>
        <v>#DIV/0!</v>
      </c>
    </row>
    <row r="25" spans="1:15" s="34" customFormat="1" x14ac:dyDescent="0.2">
      <c r="A25" s="33">
        <v>138</v>
      </c>
      <c r="B25" s="34" t="s">
        <v>80</v>
      </c>
      <c r="C25" s="36"/>
      <c r="D25" s="36"/>
      <c r="E25" s="37" t="e">
        <f t="shared" si="6"/>
        <v>#DIV/0!</v>
      </c>
      <c r="F25" s="38" t="str">
        <f t="shared" si="7"/>
        <v/>
      </c>
      <c r="G25" s="39" t="e">
        <f t="shared" si="8"/>
        <v>#DIV/0!</v>
      </c>
      <c r="H25" s="39" t="e">
        <f t="shared" si="9"/>
        <v>#DIV/0!</v>
      </c>
      <c r="I25" s="37" t="e">
        <f t="shared" si="10"/>
        <v>#DIV/0!</v>
      </c>
      <c r="J25" s="40" t="e">
        <f t="shared" si="11"/>
        <v>#DIV/0!</v>
      </c>
      <c r="K25" s="37" t="e">
        <f t="shared" si="12"/>
        <v>#DIV/0!</v>
      </c>
      <c r="L25" s="37" t="e">
        <f t="shared" si="13"/>
        <v>#DIV/0!</v>
      </c>
      <c r="M25" s="37" t="e">
        <f t="shared" si="14"/>
        <v>#DIV/0!</v>
      </c>
      <c r="N25" s="41" t="e">
        <f>'jan-sep'!M25</f>
        <v>#DIV/0!</v>
      </c>
      <c r="O25" s="41" t="e">
        <f t="shared" si="15"/>
        <v>#DIV/0!</v>
      </c>
    </row>
    <row r="26" spans="1:15" s="34" customFormat="1" x14ac:dyDescent="0.2">
      <c r="A26" s="33">
        <v>211</v>
      </c>
      <c r="B26" s="34" t="s">
        <v>81</v>
      </c>
      <c r="C26" s="36"/>
      <c r="D26" s="36"/>
      <c r="E26" s="37" t="e">
        <f t="shared" si="6"/>
        <v>#DIV/0!</v>
      </c>
      <c r="F26" s="38" t="str">
        <f t="shared" si="7"/>
        <v/>
      </c>
      <c r="G26" s="39" t="e">
        <f t="shared" si="8"/>
        <v>#DIV/0!</v>
      </c>
      <c r="H26" s="39" t="e">
        <f t="shared" si="9"/>
        <v>#DIV/0!</v>
      </c>
      <c r="I26" s="37" t="e">
        <f t="shared" si="10"/>
        <v>#DIV/0!</v>
      </c>
      <c r="J26" s="40" t="e">
        <f t="shared" si="11"/>
        <v>#DIV/0!</v>
      </c>
      <c r="K26" s="37" t="e">
        <f t="shared" si="12"/>
        <v>#DIV/0!</v>
      </c>
      <c r="L26" s="37" t="e">
        <f t="shared" si="13"/>
        <v>#DIV/0!</v>
      </c>
      <c r="M26" s="37" t="e">
        <f t="shared" si="14"/>
        <v>#DIV/0!</v>
      </c>
      <c r="N26" s="41" t="e">
        <f>'jan-sep'!M26</f>
        <v>#DIV/0!</v>
      </c>
      <c r="O26" s="41" t="e">
        <f t="shared" si="15"/>
        <v>#DIV/0!</v>
      </c>
    </row>
    <row r="27" spans="1:15" s="34" customFormat="1" x14ac:dyDescent="0.2">
      <c r="A27" s="33">
        <v>213</v>
      </c>
      <c r="B27" s="34" t="s">
        <v>82</v>
      </c>
      <c r="C27" s="36"/>
      <c r="D27" s="36"/>
      <c r="E27" s="37" t="e">
        <f t="shared" si="6"/>
        <v>#DIV/0!</v>
      </c>
      <c r="F27" s="38" t="str">
        <f t="shared" si="7"/>
        <v/>
      </c>
      <c r="G27" s="39" t="e">
        <f t="shared" si="8"/>
        <v>#DIV/0!</v>
      </c>
      <c r="H27" s="39" t="e">
        <f t="shared" si="9"/>
        <v>#DIV/0!</v>
      </c>
      <c r="I27" s="37" t="e">
        <f t="shared" si="10"/>
        <v>#DIV/0!</v>
      </c>
      <c r="J27" s="40" t="e">
        <f t="shared" si="11"/>
        <v>#DIV/0!</v>
      </c>
      <c r="K27" s="37" t="e">
        <f t="shared" si="12"/>
        <v>#DIV/0!</v>
      </c>
      <c r="L27" s="37" t="e">
        <f t="shared" si="13"/>
        <v>#DIV/0!</v>
      </c>
      <c r="M27" s="37" t="e">
        <f t="shared" si="14"/>
        <v>#DIV/0!</v>
      </c>
      <c r="N27" s="41" t="e">
        <f>'jan-sep'!M27</f>
        <v>#DIV/0!</v>
      </c>
      <c r="O27" s="41" t="e">
        <f t="shared" si="15"/>
        <v>#DIV/0!</v>
      </c>
    </row>
    <row r="28" spans="1:15" s="34" customFormat="1" x14ac:dyDescent="0.2">
      <c r="A28" s="33">
        <v>214</v>
      </c>
      <c r="B28" s="34" t="s">
        <v>83</v>
      </c>
      <c r="C28" s="36"/>
      <c r="D28" s="36"/>
      <c r="E28" s="37" t="e">
        <f t="shared" si="6"/>
        <v>#DIV/0!</v>
      </c>
      <c r="F28" s="38" t="str">
        <f t="shared" si="7"/>
        <v/>
      </c>
      <c r="G28" s="39" t="e">
        <f t="shared" si="8"/>
        <v>#DIV/0!</v>
      </c>
      <c r="H28" s="39" t="e">
        <f t="shared" si="9"/>
        <v>#DIV/0!</v>
      </c>
      <c r="I28" s="37" t="e">
        <f t="shared" si="10"/>
        <v>#DIV/0!</v>
      </c>
      <c r="J28" s="40" t="e">
        <f t="shared" si="11"/>
        <v>#DIV/0!</v>
      </c>
      <c r="K28" s="37" t="e">
        <f t="shared" si="12"/>
        <v>#DIV/0!</v>
      </c>
      <c r="L28" s="37" t="e">
        <f t="shared" si="13"/>
        <v>#DIV/0!</v>
      </c>
      <c r="M28" s="37" t="e">
        <f t="shared" si="14"/>
        <v>#DIV/0!</v>
      </c>
      <c r="N28" s="41" t="e">
        <f>'jan-sep'!M28</f>
        <v>#DIV/0!</v>
      </c>
      <c r="O28" s="41" t="e">
        <f t="shared" si="15"/>
        <v>#DIV/0!</v>
      </c>
    </row>
    <row r="29" spans="1:15" s="34" customFormat="1" x14ac:dyDescent="0.2">
      <c r="A29" s="33">
        <v>215</v>
      </c>
      <c r="B29" s="34" t="s">
        <v>84</v>
      </c>
      <c r="C29" s="36"/>
      <c r="D29" s="36"/>
      <c r="E29" s="37" t="e">
        <f t="shared" si="6"/>
        <v>#DIV/0!</v>
      </c>
      <c r="F29" s="38" t="str">
        <f t="shared" si="7"/>
        <v/>
      </c>
      <c r="G29" s="39" t="e">
        <f t="shared" si="8"/>
        <v>#DIV/0!</v>
      </c>
      <c r="H29" s="39" t="e">
        <f t="shared" si="9"/>
        <v>#DIV/0!</v>
      </c>
      <c r="I29" s="37" t="e">
        <f t="shared" si="10"/>
        <v>#DIV/0!</v>
      </c>
      <c r="J29" s="40" t="e">
        <f t="shared" si="11"/>
        <v>#DIV/0!</v>
      </c>
      <c r="K29" s="37" t="e">
        <f t="shared" si="12"/>
        <v>#DIV/0!</v>
      </c>
      <c r="L29" s="37" t="e">
        <f t="shared" si="13"/>
        <v>#DIV/0!</v>
      </c>
      <c r="M29" s="37" t="e">
        <f t="shared" si="14"/>
        <v>#DIV/0!</v>
      </c>
      <c r="N29" s="41" t="e">
        <f>'jan-sep'!M29</f>
        <v>#DIV/0!</v>
      </c>
      <c r="O29" s="41" t="e">
        <f t="shared" si="15"/>
        <v>#DIV/0!</v>
      </c>
    </row>
    <row r="30" spans="1:15" s="34" customFormat="1" x14ac:dyDescent="0.2">
      <c r="A30" s="33">
        <v>216</v>
      </c>
      <c r="B30" s="34" t="s">
        <v>85</v>
      </c>
      <c r="C30" s="36"/>
      <c r="D30" s="36"/>
      <c r="E30" s="37" t="e">
        <f t="shared" si="6"/>
        <v>#DIV/0!</v>
      </c>
      <c r="F30" s="38" t="str">
        <f t="shared" si="7"/>
        <v/>
      </c>
      <c r="G30" s="39" t="e">
        <f t="shared" si="8"/>
        <v>#DIV/0!</v>
      </c>
      <c r="H30" s="39" t="e">
        <f t="shared" si="9"/>
        <v>#DIV/0!</v>
      </c>
      <c r="I30" s="37" t="e">
        <f t="shared" si="10"/>
        <v>#DIV/0!</v>
      </c>
      <c r="J30" s="40" t="e">
        <f t="shared" si="11"/>
        <v>#DIV/0!</v>
      </c>
      <c r="K30" s="37" t="e">
        <f t="shared" si="12"/>
        <v>#DIV/0!</v>
      </c>
      <c r="L30" s="37" t="e">
        <f t="shared" si="13"/>
        <v>#DIV/0!</v>
      </c>
      <c r="M30" s="37" t="e">
        <f t="shared" si="14"/>
        <v>#DIV/0!</v>
      </c>
      <c r="N30" s="41" t="e">
        <f>'jan-sep'!M30</f>
        <v>#DIV/0!</v>
      </c>
      <c r="O30" s="41" t="e">
        <f t="shared" si="15"/>
        <v>#DIV/0!</v>
      </c>
    </row>
    <row r="31" spans="1:15" s="34" customFormat="1" x14ac:dyDescent="0.2">
      <c r="A31" s="33">
        <v>217</v>
      </c>
      <c r="B31" s="34" t="s">
        <v>86</v>
      </c>
      <c r="C31" s="36"/>
      <c r="D31" s="36"/>
      <c r="E31" s="37" t="e">
        <f t="shared" si="6"/>
        <v>#DIV/0!</v>
      </c>
      <c r="F31" s="38" t="str">
        <f t="shared" si="7"/>
        <v/>
      </c>
      <c r="G31" s="39" t="e">
        <f t="shared" si="8"/>
        <v>#DIV/0!</v>
      </c>
      <c r="H31" s="39" t="e">
        <f t="shared" si="9"/>
        <v>#DIV/0!</v>
      </c>
      <c r="I31" s="37" t="e">
        <f t="shared" si="10"/>
        <v>#DIV/0!</v>
      </c>
      <c r="J31" s="40" t="e">
        <f t="shared" si="11"/>
        <v>#DIV/0!</v>
      </c>
      <c r="K31" s="37" t="e">
        <f t="shared" si="12"/>
        <v>#DIV/0!</v>
      </c>
      <c r="L31" s="37" t="e">
        <f t="shared" si="13"/>
        <v>#DIV/0!</v>
      </c>
      <c r="M31" s="37" t="e">
        <f t="shared" si="14"/>
        <v>#DIV/0!</v>
      </c>
      <c r="N31" s="41" t="e">
        <f>'jan-sep'!M31</f>
        <v>#DIV/0!</v>
      </c>
      <c r="O31" s="41" t="e">
        <f t="shared" si="15"/>
        <v>#DIV/0!</v>
      </c>
    </row>
    <row r="32" spans="1:15" s="34" customFormat="1" x14ac:dyDescent="0.2">
      <c r="A32" s="33">
        <v>219</v>
      </c>
      <c r="B32" s="34" t="s">
        <v>87</v>
      </c>
      <c r="C32" s="36"/>
      <c r="D32" s="36"/>
      <c r="E32" s="37" t="e">
        <f t="shared" si="6"/>
        <v>#DIV/0!</v>
      </c>
      <c r="F32" s="38" t="str">
        <f t="shared" si="7"/>
        <v/>
      </c>
      <c r="G32" s="39" t="e">
        <f t="shared" si="8"/>
        <v>#DIV/0!</v>
      </c>
      <c r="H32" s="39" t="e">
        <f t="shared" si="9"/>
        <v>#DIV/0!</v>
      </c>
      <c r="I32" s="37" t="e">
        <f t="shared" si="10"/>
        <v>#DIV/0!</v>
      </c>
      <c r="J32" s="40" t="e">
        <f t="shared" si="11"/>
        <v>#DIV/0!</v>
      </c>
      <c r="K32" s="37" t="e">
        <f t="shared" si="12"/>
        <v>#DIV/0!</v>
      </c>
      <c r="L32" s="37" t="e">
        <f t="shared" si="13"/>
        <v>#DIV/0!</v>
      </c>
      <c r="M32" s="37" t="e">
        <f t="shared" si="14"/>
        <v>#DIV/0!</v>
      </c>
      <c r="N32" s="41" t="e">
        <f>'jan-sep'!M32</f>
        <v>#DIV/0!</v>
      </c>
      <c r="O32" s="41" t="e">
        <f t="shared" si="15"/>
        <v>#DIV/0!</v>
      </c>
    </row>
    <row r="33" spans="1:15" s="34" customFormat="1" x14ac:dyDescent="0.2">
      <c r="A33" s="33">
        <v>220</v>
      </c>
      <c r="B33" s="34" t="s">
        <v>88</v>
      </c>
      <c r="C33" s="36"/>
      <c r="D33" s="36"/>
      <c r="E33" s="37" t="e">
        <f t="shared" si="6"/>
        <v>#DIV/0!</v>
      </c>
      <c r="F33" s="38" t="str">
        <f t="shared" si="7"/>
        <v/>
      </c>
      <c r="G33" s="39" t="e">
        <f t="shared" si="8"/>
        <v>#DIV/0!</v>
      </c>
      <c r="H33" s="39" t="e">
        <f t="shared" si="9"/>
        <v>#DIV/0!</v>
      </c>
      <c r="I33" s="37" t="e">
        <f t="shared" si="10"/>
        <v>#DIV/0!</v>
      </c>
      <c r="J33" s="40" t="e">
        <f t="shared" si="11"/>
        <v>#DIV/0!</v>
      </c>
      <c r="K33" s="37" t="e">
        <f t="shared" si="12"/>
        <v>#DIV/0!</v>
      </c>
      <c r="L33" s="37" t="e">
        <f t="shared" si="13"/>
        <v>#DIV/0!</v>
      </c>
      <c r="M33" s="37" t="e">
        <f t="shared" si="14"/>
        <v>#DIV/0!</v>
      </c>
      <c r="N33" s="41" t="e">
        <f>'jan-sep'!M33</f>
        <v>#DIV/0!</v>
      </c>
      <c r="O33" s="41" t="e">
        <f t="shared" si="15"/>
        <v>#DIV/0!</v>
      </c>
    </row>
    <row r="34" spans="1:15" s="34" customFormat="1" x14ac:dyDescent="0.2">
      <c r="A34" s="33">
        <v>221</v>
      </c>
      <c r="B34" s="34" t="s">
        <v>89</v>
      </c>
      <c r="C34" s="36"/>
      <c r="D34" s="36"/>
      <c r="E34" s="37" t="e">
        <f t="shared" si="6"/>
        <v>#DIV/0!</v>
      </c>
      <c r="F34" s="38" t="str">
        <f t="shared" si="7"/>
        <v/>
      </c>
      <c r="G34" s="39" t="e">
        <f t="shared" si="8"/>
        <v>#DIV/0!</v>
      </c>
      <c r="H34" s="39" t="e">
        <f t="shared" si="9"/>
        <v>#DIV/0!</v>
      </c>
      <c r="I34" s="37" t="e">
        <f t="shared" si="10"/>
        <v>#DIV/0!</v>
      </c>
      <c r="J34" s="40" t="e">
        <f t="shared" si="11"/>
        <v>#DIV/0!</v>
      </c>
      <c r="K34" s="37" t="e">
        <f t="shared" si="12"/>
        <v>#DIV/0!</v>
      </c>
      <c r="L34" s="37" t="e">
        <f t="shared" si="13"/>
        <v>#DIV/0!</v>
      </c>
      <c r="M34" s="37" t="e">
        <f t="shared" si="14"/>
        <v>#DIV/0!</v>
      </c>
      <c r="N34" s="41" t="e">
        <f>'jan-sep'!M34</f>
        <v>#DIV/0!</v>
      </c>
      <c r="O34" s="41" t="e">
        <f t="shared" si="15"/>
        <v>#DIV/0!</v>
      </c>
    </row>
    <row r="35" spans="1:15" s="34" customFormat="1" x14ac:dyDescent="0.2">
      <c r="A35" s="33">
        <v>226</v>
      </c>
      <c r="B35" s="34" t="s">
        <v>90</v>
      </c>
      <c r="C35" s="36"/>
      <c r="D35" s="36"/>
      <c r="E35" s="37" t="e">
        <f t="shared" si="6"/>
        <v>#DIV/0!</v>
      </c>
      <c r="F35" s="38" t="str">
        <f t="shared" si="7"/>
        <v/>
      </c>
      <c r="G35" s="39" t="e">
        <f t="shared" si="8"/>
        <v>#DIV/0!</v>
      </c>
      <c r="H35" s="39" t="e">
        <f t="shared" si="9"/>
        <v>#DIV/0!</v>
      </c>
      <c r="I35" s="37" t="e">
        <f t="shared" si="10"/>
        <v>#DIV/0!</v>
      </c>
      <c r="J35" s="40" t="e">
        <f t="shared" si="11"/>
        <v>#DIV/0!</v>
      </c>
      <c r="K35" s="37" t="e">
        <f t="shared" si="12"/>
        <v>#DIV/0!</v>
      </c>
      <c r="L35" s="37" t="e">
        <f t="shared" si="13"/>
        <v>#DIV/0!</v>
      </c>
      <c r="M35" s="37" t="e">
        <f t="shared" si="14"/>
        <v>#DIV/0!</v>
      </c>
      <c r="N35" s="41" t="e">
        <f>'jan-sep'!M35</f>
        <v>#DIV/0!</v>
      </c>
      <c r="O35" s="41" t="e">
        <f t="shared" si="15"/>
        <v>#DIV/0!</v>
      </c>
    </row>
    <row r="36" spans="1:15" s="34" customFormat="1" x14ac:dyDescent="0.2">
      <c r="A36" s="33">
        <v>227</v>
      </c>
      <c r="B36" s="34" t="s">
        <v>91</v>
      </c>
      <c r="C36" s="36"/>
      <c r="D36" s="36"/>
      <c r="E36" s="37" t="e">
        <f t="shared" si="6"/>
        <v>#DIV/0!</v>
      </c>
      <c r="F36" s="38" t="str">
        <f t="shared" si="7"/>
        <v/>
      </c>
      <c r="G36" s="39" t="e">
        <f t="shared" si="8"/>
        <v>#DIV/0!</v>
      </c>
      <c r="H36" s="39" t="e">
        <f t="shared" si="9"/>
        <v>#DIV/0!</v>
      </c>
      <c r="I36" s="37" t="e">
        <f t="shared" si="10"/>
        <v>#DIV/0!</v>
      </c>
      <c r="J36" s="40" t="e">
        <f t="shared" si="11"/>
        <v>#DIV/0!</v>
      </c>
      <c r="K36" s="37" t="e">
        <f t="shared" si="12"/>
        <v>#DIV/0!</v>
      </c>
      <c r="L36" s="37" t="e">
        <f t="shared" si="13"/>
        <v>#DIV/0!</v>
      </c>
      <c r="M36" s="37" t="e">
        <f t="shared" si="14"/>
        <v>#DIV/0!</v>
      </c>
      <c r="N36" s="41" t="e">
        <f>'jan-sep'!M36</f>
        <v>#DIV/0!</v>
      </c>
      <c r="O36" s="41" t="e">
        <f t="shared" si="15"/>
        <v>#DIV/0!</v>
      </c>
    </row>
    <row r="37" spans="1:15" s="34" customFormat="1" x14ac:dyDescent="0.2">
      <c r="A37" s="33">
        <v>228</v>
      </c>
      <c r="B37" s="34" t="s">
        <v>92</v>
      </c>
      <c r="C37" s="36"/>
      <c r="D37" s="36"/>
      <c r="E37" s="37" t="e">
        <f t="shared" si="6"/>
        <v>#DIV/0!</v>
      </c>
      <c r="F37" s="38" t="str">
        <f t="shared" si="7"/>
        <v/>
      </c>
      <c r="G37" s="39" t="e">
        <f t="shared" si="8"/>
        <v>#DIV/0!</v>
      </c>
      <c r="H37" s="39" t="e">
        <f t="shared" si="9"/>
        <v>#DIV/0!</v>
      </c>
      <c r="I37" s="37" t="e">
        <f t="shared" si="10"/>
        <v>#DIV/0!</v>
      </c>
      <c r="J37" s="40" t="e">
        <f t="shared" si="11"/>
        <v>#DIV/0!</v>
      </c>
      <c r="K37" s="37" t="e">
        <f t="shared" si="12"/>
        <v>#DIV/0!</v>
      </c>
      <c r="L37" s="37" t="e">
        <f t="shared" si="13"/>
        <v>#DIV/0!</v>
      </c>
      <c r="M37" s="37" t="e">
        <f t="shared" si="14"/>
        <v>#DIV/0!</v>
      </c>
      <c r="N37" s="41" t="e">
        <f>'jan-sep'!M37</f>
        <v>#DIV/0!</v>
      </c>
      <c r="O37" s="41" t="e">
        <f t="shared" si="15"/>
        <v>#DIV/0!</v>
      </c>
    </row>
    <row r="38" spans="1:15" s="34" customFormat="1" x14ac:dyDescent="0.2">
      <c r="A38" s="33">
        <v>229</v>
      </c>
      <c r="B38" s="34" t="s">
        <v>93</v>
      </c>
      <c r="C38" s="36"/>
      <c r="D38" s="36"/>
      <c r="E38" s="37" t="e">
        <f t="shared" si="6"/>
        <v>#DIV/0!</v>
      </c>
      <c r="F38" s="38" t="str">
        <f t="shared" si="7"/>
        <v/>
      </c>
      <c r="G38" s="39" t="e">
        <f t="shared" si="8"/>
        <v>#DIV/0!</v>
      </c>
      <c r="H38" s="39" t="e">
        <f t="shared" si="9"/>
        <v>#DIV/0!</v>
      </c>
      <c r="I38" s="37" t="e">
        <f t="shared" si="10"/>
        <v>#DIV/0!</v>
      </c>
      <c r="J38" s="40" t="e">
        <f t="shared" si="11"/>
        <v>#DIV/0!</v>
      </c>
      <c r="K38" s="37" t="e">
        <f t="shared" si="12"/>
        <v>#DIV/0!</v>
      </c>
      <c r="L38" s="37" t="e">
        <f t="shared" si="13"/>
        <v>#DIV/0!</v>
      </c>
      <c r="M38" s="37" t="e">
        <f t="shared" si="14"/>
        <v>#DIV/0!</v>
      </c>
      <c r="N38" s="41" t="e">
        <f>'jan-sep'!M38</f>
        <v>#DIV/0!</v>
      </c>
      <c r="O38" s="41" t="e">
        <f t="shared" si="15"/>
        <v>#DIV/0!</v>
      </c>
    </row>
    <row r="39" spans="1:15" s="34" customFormat="1" x14ac:dyDescent="0.2">
      <c r="A39" s="33">
        <v>230</v>
      </c>
      <c r="B39" s="34" t="s">
        <v>94</v>
      </c>
      <c r="C39" s="36"/>
      <c r="D39" s="36"/>
      <c r="E39" s="37" t="e">
        <f t="shared" si="6"/>
        <v>#DIV/0!</v>
      </c>
      <c r="F39" s="38" t="str">
        <f t="shared" si="7"/>
        <v/>
      </c>
      <c r="G39" s="39" t="e">
        <f t="shared" si="8"/>
        <v>#DIV/0!</v>
      </c>
      <c r="H39" s="39" t="e">
        <f t="shared" si="9"/>
        <v>#DIV/0!</v>
      </c>
      <c r="I39" s="37" t="e">
        <f t="shared" si="10"/>
        <v>#DIV/0!</v>
      </c>
      <c r="J39" s="40" t="e">
        <f t="shared" si="11"/>
        <v>#DIV/0!</v>
      </c>
      <c r="K39" s="37" t="e">
        <f t="shared" si="12"/>
        <v>#DIV/0!</v>
      </c>
      <c r="L39" s="37" t="e">
        <f t="shared" si="13"/>
        <v>#DIV/0!</v>
      </c>
      <c r="M39" s="37" t="e">
        <f t="shared" si="14"/>
        <v>#DIV/0!</v>
      </c>
      <c r="N39" s="41" t="e">
        <f>'jan-sep'!M39</f>
        <v>#DIV/0!</v>
      </c>
      <c r="O39" s="41" t="e">
        <f t="shared" si="15"/>
        <v>#DIV/0!</v>
      </c>
    </row>
    <row r="40" spans="1:15" s="34" customFormat="1" x14ac:dyDescent="0.2">
      <c r="A40" s="33">
        <v>231</v>
      </c>
      <c r="B40" s="34" t="s">
        <v>95</v>
      </c>
      <c r="C40" s="36"/>
      <c r="D40" s="36"/>
      <c r="E40" s="37" t="e">
        <f t="shared" si="6"/>
        <v>#DIV/0!</v>
      </c>
      <c r="F40" s="38" t="str">
        <f t="shared" si="7"/>
        <v/>
      </c>
      <c r="G40" s="39" t="e">
        <f t="shared" si="8"/>
        <v>#DIV/0!</v>
      </c>
      <c r="H40" s="39" t="e">
        <f t="shared" si="9"/>
        <v>#DIV/0!</v>
      </c>
      <c r="I40" s="37" t="e">
        <f t="shared" si="10"/>
        <v>#DIV/0!</v>
      </c>
      <c r="J40" s="40" t="e">
        <f t="shared" si="11"/>
        <v>#DIV/0!</v>
      </c>
      <c r="K40" s="37" t="e">
        <f t="shared" si="12"/>
        <v>#DIV/0!</v>
      </c>
      <c r="L40" s="37" t="e">
        <f t="shared" si="13"/>
        <v>#DIV/0!</v>
      </c>
      <c r="M40" s="37" t="e">
        <f t="shared" si="14"/>
        <v>#DIV/0!</v>
      </c>
      <c r="N40" s="41" t="e">
        <f>'jan-sep'!M40</f>
        <v>#DIV/0!</v>
      </c>
      <c r="O40" s="41" t="e">
        <f t="shared" si="15"/>
        <v>#DIV/0!</v>
      </c>
    </row>
    <row r="41" spans="1:15" s="34" customFormat="1" x14ac:dyDescent="0.2">
      <c r="A41" s="33">
        <v>233</v>
      </c>
      <c r="B41" s="34" t="s">
        <v>96</v>
      </c>
      <c r="C41" s="36"/>
      <c r="D41" s="36"/>
      <c r="E41" s="37" t="e">
        <f t="shared" si="6"/>
        <v>#DIV/0!</v>
      </c>
      <c r="F41" s="38" t="str">
        <f t="shared" si="7"/>
        <v/>
      </c>
      <c r="G41" s="39" t="e">
        <f t="shared" si="8"/>
        <v>#DIV/0!</v>
      </c>
      <c r="H41" s="39" t="e">
        <f t="shared" si="9"/>
        <v>#DIV/0!</v>
      </c>
      <c r="I41" s="37" t="e">
        <f t="shared" si="10"/>
        <v>#DIV/0!</v>
      </c>
      <c r="J41" s="40" t="e">
        <f t="shared" si="11"/>
        <v>#DIV/0!</v>
      </c>
      <c r="K41" s="37" t="e">
        <f t="shared" si="12"/>
        <v>#DIV/0!</v>
      </c>
      <c r="L41" s="37" t="e">
        <f t="shared" si="13"/>
        <v>#DIV/0!</v>
      </c>
      <c r="M41" s="37" t="e">
        <f t="shared" si="14"/>
        <v>#DIV/0!</v>
      </c>
      <c r="N41" s="41" t="e">
        <f>'jan-sep'!M41</f>
        <v>#DIV/0!</v>
      </c>
      <c r="O41" s="41" t="e">
        <f t="shared" si="15"/>
        <v>#DIV/0!</v>
      </c>
    </row>
    <row r="42" spans="1:15" s="34" customFormat="1" x14ac:dyDescent="0.2">
      <c r="A42" s="33">
        <v>234</v>
      </c>
      <c r="B42" s="34" t="s">
        <v>97</v>
      </c>
      <c r="C42" s="36"/>
      <c r="D42" s="36"/>
      <c r="E42" s="37" t="e">
        <f t="shared" si="6"/>
        <v>#DIV/0!</v>
      </c>
      <c r="F42" s="38" t="str">
        <f t="shared" si="7"/>
        <v/>
      </c>
      <c r="G42" s="39" t="e">
        <f t="shared" si="8"/>
        <v>#DIV/0!</v>
      </c>
      <c r="H42" s="39" t="e">
        <f t="shared" si="9"/>
        <v>#DIV/0!</v>
      </c>
      <c r="I42" s="37" t="e">
        <f t="shared" si="10"/>
        <v>#DIV/0!</v>
      </c>
      <c r="J42" s="40" t="e">
        <f t="shared" si="11"/>
        <v>#DIV/0!</v>
      </c>
      <c r="K42" s="37" t="e">
        <f t="shared" si="12"/>
        <v>#DIV/0!</v>
      </c>
      <c r="L42" s="37" t="e">
        <f t="shared" si="13"/>
        <v>#DIV/0!</v>
      </c>
      <c r="M42" s="37" t="e">
        <f t="shared" si="14"/>
        <v>#DIV/0!</v>
      </c>
      <c r="N42" s="41" t="e">
        <f>'jan-sep'!M42</f>
        <v>#DIV/0!</v>
      </c>
      <c r="O42" s="41" t="e">
        <f t="shared" si="15"/>
        <v>#DIV/0!</v>
      </c>
    </row>
    <row r="43" spans="1:15" s="34" customFormat="1" x14ac:dyDescent="0.2">
      <c r="A43" s="33">
        <v>235</v>
      </c>
      <c r="B43" s="34" t="s">
        <v>98</v>
      </c>
      <c r="C43" s="36"/>
      <c r="D43" s="36"/>
      <c r="E43" s="37" t="e">
        <f t="shared" si="6"/>
        <v>#DIV/0!</v>
      </c>
      <c r="F43" s="38" t="str">
        <f t="shared" si="7"/>
        <v/>
      </c>
      <c r="G43" s="39" t="e">
        <f t="shared" si="8"/>
        <v>#DIV/0!</v>
      </c>
      <c r="H43" s="39" t="e">
        <f t="shared" si="9"/>
        <v>#DIV/0!</v>
      </c>
      <c r="I43" s="37" t="e">
        <f t="shared" si="10"/>
        <v>#DIV/0!</v>
      </c>
      <c r="J43" s="40" t="e">
        <f t="shared" si="11"/>
        <v>#DIV/0!</v>
      </c>
      <c r="K43" s="37" t="e">
        <f t="shared" si="12"/>
        <v>#DIV/0!</v>
      </c>
      <c r="L43" s="37" t="e">
        <f t="shared" si="13"/>
        <v>#DIV/0!</v>
      </c>
      <c r="M43" s="37" t="e">
        <f t="shared" si="14"/>
        <v>#DIV/0!</v>
      </c>
      <c r="N43" s="41" t="e">
        <f>'jan-sep'!M43</f>
        <v>#DIV/0!</v>
      </c>
      <c r="O43" s="41" t="e">
        <f t="shared" si="15"/>
        <v>#DIV/0!</v>
      </c>
    </row>
    <row r="44" spans="1:15" s="34" customFormat="1" x14ac:dyDescent="0.2">
      <c r="A44" s="33">
        <v>236</v>
      </c>
      <c r="B44" s="34" t="s">
        <v>99</v>
      </c>
      <c r="C44" s="36"/>
      <c r="D44" s="36"/>
      <c r="E44" s="37" t="e">
        <f t="shared" si="6"/>
        <v>#DIV/0!</v>
      </c>
      <c r="F44" s="38" t="str">
        <f t="shared" si="7"/>
        <v/>
      </c>
      <c r="G44" s="39" t="e">
        <f t="shared" si="8"/>
        <v>#DIV/0!</v>
      </c>
      <c r="H44" s="39" t="e">
        <f t="shared" si="9"/>
        <v>#DIV/0!</v>
      </c>
      <c r="I44" s="37" t="e">
        <f t="shared" si="10"/>
        <v>#DIV/0!</v>
      </c>
      <c r="J44" s="40" t="e">
        <f t="shared" si="11"/>
        <v>#DIV/0!</v>
      </c>
      <c r="K44" s="37" t="e">
        <f t="shared" si="12"/>
        <v>#DIV/0!</v>
      </c>
      <c r="L44" s="37" t="e">
        <f t="shared" si="13"/>
        <v>#DIV/0!</v>
      </c>
      <c r="M44" s="37" t="e">
        <f t="shared" si="14"/>
        <v>#DIV/0!</v>
      </c>
      <c r="N44" s="41" t="e">
        <f>'jan-sep'!M44</f>
        <v>#DIV/0!</v>
      </c>
      <c r="O44" s="41" t="e">
        <f t="shared" si="15"/>
        <v>#DIV/0!</v>
      </c>
    </row>
    <row r="45" spans="1:15" s="34" customFormat="1" x14ac:dyDescent="0.2">
      <c r="A45" s="33">
        <v>237</v>
      </c>
      <c r="B45" s="34" t="s">
        <v>100</v>
      </c>
      <c r="C45" s="36"/>
      <c r="D45" s="36"/>
      <c r="E45" s="37" t="e">
        <f t="shared" si="6"/>
        <v>#DIV/0!</v>
      </c>
      <c r="F45" s="38" t="str">
        <f t="shared" si="7"/>
        <v/>
      </c>
      <c r="G45" s="39" t="e">
        <f t="shared" si="8"/>
        <v>#DIV/0!</v>
      </c>
      <c r="H45" s="39" t="e">
        <f t="shared" si="9"/>
        <v>#DIV/0!</v>
      </c>
      <c r="I45" s="37" t="e">
        <f t="shared" si="10"/>
        <v>#DIV/0!</v>
      </c>
      <c r="J45" s="40" t="e">
        <f t="shared" si="11"/>
        <v>#DIV/0!</v>
      </c>
      <c r="K45" s="37" t="e">
        <f t="shared" si="12"/>
        <v>#DIV/0!</v>
      </c>
      <c r="L45" s="37" t="e">
        <f t="shared" si="13"/>
        <v>#DIV/0!</v>
      </c>
      <c r="M45" s="37" t="e">
        <f t="shared" si="14"/>
        <v>#DIV/0!</v>
      </c>
      <c r="N45" s="41" t="e">
        <f>'jan-sep'!M45</f>
        <v>#DIV/0!</v>
      </c>
      <c r="O45" s="41" t="e">
        <f t="shared" si="15"/>
        <v>#DIV/0!</v>
      </c>
    </row>
    <row r="46" spans="1:15" s="34" customFormat="1" x14ac:dyDescent="0.2">
      <c r="A46" s="33">
        <v>238</v>
      </c>
      <c r="B46" s="34" t="s">
        <v>101</v>
      </c>
      <c r="C46" s="36"/>
      <c r="D46" s="36"/>
      <c r="E46" s="37" t="e">
        <f t="shared" si="6"/>
        <v>#DIV/0!</v>
      </c>
      <c r="F46" s="38" t="str">
        <f t="shared" si="7"/>
        <v/>
      </c>
      <c r="G46" s="39" t="e">
        <f t="shared" si="8"/>
        <v>#DIV/0!</v>
      </c>
      <c r="H46" s="39" t="e">
        <f t="shared" si="9"/>
        <v>#DIV/0!</v>
      </c>
      <c r="I46" s="37" t="e">
        <f t="shared" si="10"/>
        <v>#DIV/0!</v>
      </c>
      <c r="J46" s="40" t="e">
        <f t="shared" si="11"/>
        <v>#DIV/0!</v>
      </c>
      <c r="K46" s="37" t="e">
        <f t="shared" si="12"/>
        <v>#DIV/0!</v>
      </c>
      <c r="L46" s="37" t="e">
        <f t="shared" si="13"/>
        <v>#DIV/0!</v>
      </c>
      <c r="M46" s="37" t="e">
        <f t="shared" si="14"/>
        <v>#DIV/0!</v>
      </c>
      <c r="N46" s="41" t="e">
        <f>'jan-sep'!M46</f>
        <v>#DIV/0!</v>
      </c>
      <c r="O46" s="41" t="e">
        <f t="shared" si="15"/>
        <v>#DIV/0!</v>
      </c>
    </row>
    <row r="47" spans="1:15" s="34" customFormat="1" x14ac:dyDescent="0.2">
      <c r="A47" s="33">
        <v>239</v>
      </c>
      <c r="B47" s="34" t="s">
        <v>102</v>
      </c>
      <c r="C47" s="36"/>
      <c r="D47" s="36"/>
      <c r="E47" s="37" t="e">
        <f t="shared" si="6"/>
        <v>#DIV/0!</v>
      </c>
      <c r="F47" s="38" t="str">
        <f t="shared" si="7"/>
        <v/>
      </c>
      <c r="G47" s="39" t="e">
        <f t="shared" si="8"/>
        <v>#DIV/0!</v>
      </c>
      <c r="H47" s="39" t="e">
        <f t="shared" si="9"/>
        <v>#DIV/0!</v>
      </c>
      <c r="I47" s="37" t="e">
        <f t="shared" si="10"/>
        <v>#DIV/0!</v>
      </c>
      <c r="J47" s="40" t="e">
        <f t="shared" si="11"/>
        <v>#DIV/0!</v>
      </c>
      <c r="K47" s="37" t="e">
        <f t="shared" si="12"/>
        <v>#DIV/0!</v>
      </c>
      <c r="L47" s="37" t="e">
        <f t="shared" si="13"/>
        <v>#DIV/0!</v>
      </c>
      <c r="M47" s="37" t="e">
        <f t="shared" si="14"/>
        <v>#DIV/0!</v>
      </c>
      <c r="N47" s="41" t="e">
        <f>'jan-sep'!M47</f>
        <v>#DIV/0!</v>
      </c>
      <c r="O47" s="41" t="e">
        <f t="shared" si="15"/>
        <v>#DIV/0!</v>
      </c>
    </row>
    <row r="48" spans="1:15" s="34" customFormat="1" x14ac:dyDescent="0.2">
      <c r="A48" s="33">
        <v>301</v>
      </c>
      <c r="B48" s="34" t="s">
        <v>103</v>
      </c>
      <c r="C48" s="36"/>
      <c r="D48" s="36"/>
      <c r="E48" s="37" t="e">
        <f t="shared" si="6"/>
        <v>#DIV/0!</v>
      </c>
      <c r="F48" s="38" t="str">
        <f t="shared" si="7"/>
        <v/>
      </c>
      <c r="G48" s="39" t="e">
        <f t="shared" si="8"/>
        <v>#DIV/0!</v>
      </c>
      <c r="H48" s="39" t="e">
        <f t="shared" si="9"/>
        <v>#DIV/0!</v>
      </c>
      <c r="I48" s="37" t="e">
        <f t="shared" si="10"/>
        <v>#DIV/0!</v>
      </c>
      <c r="J48" s="40" t="e">
        <f t="shared" si="11"/>
        <v>#DIV/0!</v>
      </c>
      <c r="K48" s="37" t="e">
        <f t="shared" si="12"/>
        <v>#DIV/0!</v>
      </c>
      <c r="L48" s="37" t="e">
        <f t="shared" si="13"/>
        <v>#DIV/0!</v>
      </c>
      <c r="M48" s="37" t="e">
        <f t="shared" si="14"/>
        <v>#DIV/0!</v>
      </c>
      <c r="N48" s="41" t="e">
        <f>'jan-sep'!M48</f>
        <v>#DIV/0!</v>
      </c>
      <c r="O48" s="41" t="e">
        <f t="shared" si="15"/>
        <v>#DIV/0!</v>
      </c>
    </row>
    <row r="49" spans="1:15" s="34" customFormat="1" x14ac:dyDescent="0.2">
      <c r="A49" s="33">
        <v>402</v>
      </c>
      <c r="B49" s="34" t="s">
        <v>104</v>
      </c>
      <c r="C49" s="36"/>
      <c r="D49" s="36"/>
      <c r="E49" s="37" t="e">
        <f t="shared" si="6"/>
        <v>#DIV/0!</v>
      </c>
      <c r="F49" s="38" t="str">
        <f t="shared" si="7"/>
        <v/>
      </c>
      <c r="G49" s="39" t="e">
        <f t="shared" si="8"/>
        <v>#DIV/0!</v>
      </c>
      <c r="H49" s="39" t="e">
        <f t="shared" si="9"/>
        <v>#DIV/0!</v>
      </c>
      <c r="I49" s="37" t="e">
        <f t="shared" si="10"/>
        <v>#DIV/0!</v>
      </c>
      <c r="J49" s="40" t="e">
        <f t="shared" si="11"/>
        <v>#DIV/0!</v>
      </c>
      <c r="K49" s="37" t="e">
        <f t="shared" si="12"/>
        <v>#DIV/0!</v>
      </c>
      <c r="L49" s="37" t="e">
        <f t="shared" si="13"/>
        <v>#DIV/0!</v>
      </c>
      <c r="M49" s="37" t="e">
        <f t="shared" si="14"/>
        <v>#DIV/0!</v>
      </c>
      <c r="N49" s="41" t="e">
        <f>'jan-sep'!M49</f>
        <v>#DIV/0!</v>
      </c>
      <c r="O49" s="41" t="e">
        <f t="shared" si="15"/>
        <v>#DIV/0!</v>
      </c>
    </row>
    <row r="50" spans="1:15" s="34" customFormat="1" x14ac:dyDescent="0.2">
      <c r="A50" s="33">
        <v>403</v>
      </c>
      <c r="B50" s="34" t="s">
        <v>105</v>
      </c>
      <c r="C50" s="36"/>
      <c r="D50" s="36"/>
      <c r="E50" s="37" t="e">
        <f t="shared" si="6"/>
        <v>#DIV/0!</v>
      </c>
      <c r="F50" s="38" t="str">
        <f t="shared" si="7"/>
        <v/>
      </c>
      <c r="G50" s="39" t="e">
        <f t="shared" si="8"/>
        <v>#DIV/0!</v>
      </c>
      <c r="H50" s="39" t="e">
        <f t="shared" si="9"/>
        <v>#DIV/0!</v>
      </c>
      <c r="I50" s="37" t="e">
        <f t="shared" si="10"/>
        <v>#DIV/0!</v>
      </c>
      <c r="J50" s="40" t="e">
        <f t="shared" si="11"/>
        <v>#DIV/0!</v>
      </c>
      <c r="K50" s="37" t="e">
        <f t="shared" si="12"/>
        <v>#DIV/0!</v>
      </c>
      <c r="L50" s="37" t="e">
        <f t="shared" si="13"/>
        <v>#DIV/0!</v>
      </c>
      <c r="M50" s="37" t="e">
        <f t="shared" si="14"/>
        <v>#DIV/0!</v>
      </c>
      <c r="N50" s="41" t="e">
        <f>'jan-sep'!M50</f>
        <v>#DIV/0!</v>
      </c>
      <c r="O50" s="41" t="e">
        <f t="shared" si="15"/>
        <v>#DIV/0!</v>
      </c>
    </row>
    <row r="51" spans="1:15" s="34" customFormat="1" x14ac:dyDescent="0.2">
      <c r="A51" s="33">
        <v>412</v>
      </c>
      <c r="B51" s="34" t="s">
        <v>106</v>
      </c>
      <c r="C51" s="36"/>
      <c r="D51" s="36"/>
      <c r="E51" s="37" t="e">
        <f t="shared" si="6"/>
        <v>#DIV/0!</v>
      </c>
      <c r="F51" s="38" t="str">
        <f t="shared" si="7"/>
        <v/>
      </c>
      <c r="G51" s="39" t="e">
        <f t="shared" si="8"/>
        <v>#DIV/0!</v>
      </c>
      <c r="H51" s="39" t="e">
        <f t="shared" si="9"/>
        <v>#DIV/0!</v>
      </c>
      <c r="I51" s="37" t="e">
        <f t="shared" si="10"/>
        <v>#DIV/0!</v>
      </c>
      <c r="J51" s="40" t="e">
        <f t="shared" si="11"/>
        <v>#DIV/0!</v>
      </c>
      <c r="K51" s="37" t="e">
        <f t="shared" si="12"/>
        <v>#DIV/0!</v>
      </c>
      <c r="L51" s="37" t="e">
        <f t="shared" si="13"/>
        <v>#DIV/0!</v>
      </c>
      <c r="M51" s="37" t="e">
        <f t="shared" si="14"/>
        <v>#DIV/0!</v>
      </c>
      <c r="N51" s="41" t="e">
        <f>'jan-sep'!M51</f>
        <v>#DIV/0!</v>
      </c>
      <c r="O51" s="41" t="e">
        <f t="shared" si="15"/>
        <v>#DIV/0!</v>
      </c>
    </row>
    <row r="52" spans="1:15" s="34" customFormat="1" x14ac:dyDescent="0.2">
      <c r="A52" s="33">
        <v>415</v>
      </c>
      <c r="B52" s="34" t="s">
        <v>107</v>
      </c>
      <c r="C52" s="36"/>
      <c r="D52" s="36"/>
      <c r="E52" s="37" t="e">
        <f t="shared" si="6"/>
        <v>#DIV/0!</v>
      </c>
      <c r="F52" s="38" t="str">
        <f t="shared" si="7"/>
        <v/>
      </c>
      <c r="G52" s="39" t="e">
        <f t="shared" si="8"/>
        <v>#DIV/0!</v>
      </c>
      <c r="H52" s="39" t="e">
        <f t="shared" si="9"/>
        <v>#DIV/0!</v>
      </c>
      <c r="I52" s="37" t="e">
        <f t="shared" si="10"/>
        <v>#DIV/0!</v>
      </c>
      <c r="J52" s="40" t="e">
        <f t="shared" si="11"/>
        <v>#DIV/0!</v>
      </c>
      <c r="K52" s="37" t="e">
        <f t="shared" si="12"/>
        <v>#DIV/0!</v>
      </c>
      <c r="L52" s="37" t="e">
        <f t="shared" si="13"/>
        <v>#DIV/0!</v>
      </c>
      <c r="M52" s="37" t="e">
        <f t="shared" si="14"/>
        <v>#DIV/0!</v>
      </c>
      <c r="N52" s="41" t="e">
        <f>'jan-sep'!M52</f>
        <v>#DIV/0!</v>
      </c>
      <c r="O52" s="41" t="e">
        <f t="shared" si="15"/>
        <v>#DIV/0!</v>
      </c>
    </row>
    <row r="53" spans="1:15" s="34" customFormat="1" x14ac:dyDescent="0.2">
      <c r="A53" s="33">
        <v>417</v>
      </c>
      <c r="B53" s="34" t="s">
        <v>108</v>
      </c>
      <c r="C53" s="36"/>
      <c r="D53" s="36"/>
      <c r="E53" s="37" t="e">
        <f t="shared" si="6"/>
        <v>#DIV/0!</v>
      </c>
      <c r="F53" s="38" t="str">
        <f t="shared" si="7"/>
        <v/>
      </c>
      <c r="G53" s="39" t="e">
        <f t="shared" si="8"/>
        <v>#DIV/0!</v>
      </c>
      <c r="H53" s="39" t="e">
        <f t="shared" si="9"/>
        <v>#DIV/0!</v>
      </c>
      <c r="I53" s="37" t="e">
        <f t="shared" si="10"/>
        <v>#DIV/0!</v>
      </c>
      <c r="J53" s="40" t="e">
        <f t="shared" si="11"/>
        <v>#DIV/0!</v>
      </c>
      <c r="K53" s="37" t="e">
        <f t="shared" si="12"/>
        <v>#DIV/0!</v>
      </c>
      <c r="L53" s="37" t="e">
        <f t="shared" si="13"/>
        <v>#DIV/0!</v>
      </c>
      <c r="M53" s="37" t="e">
        <f t="shared" si="14"/>
        <v>#DIV/0!</v>
      </c>
      <c r="N53" s="41" t="e">
        <f>'jan-sep'!M53</f>
        <v>#DIV/0!</v>
      </c>
      <c r="O53" s="41" t="e">
        <f t="shared" si="15"/>
        <v>#DIV/0!</v>
      </c>
    </row>
    <row r="54" spans="1:15" s="34" customFormat="1" x14ac:dyDescent="0.2">
      <c r="A54" s="33">
        <v>418</v>
      </c>
      <c r="B54" s="34" t="s">
        <v>109</v>
      </c>
      <c r="C54" s="36"/>
      <c r="D54" s="36"/>
      <c r="E54" s="37" t="e">
        <f t="shared" si="6"/>
        <v>#DIV/0!</v>
      </c>
      <c r="F54" s="38" t="str">
        <f t="shared" si="7"/>
        <v/>
      </c>
      <c r="G54" s="39" t="e">
        <f t="shared" si="8"/>
        <v>#DIV/0!</v>
      </c>
      <c r="H54" s="39" t="e">
        <f t="shared" si="9"/>
        <v>#DIV/0!</v>
      </c>
      <c r="I54" s="37" t="e">
        <f t="shared" si="10"/>
        <v>#DIV/0!</v>
      </c>
      <c r="J54" s="40" t="e">
        <f t="shared" si="11"/>
        <v>#DIV/0!</v>
      </c>
      <c r="K54" s="37" t="e">
        <f t="shared" si="12"/>
        <v>#DIV/0!</v>
      </c>
      <c r="L54" s="37" t="e">
        <f t="shared" si="13"/>
        <v>#DIV/0!</v>
      </c>
      <c r="M54" s="37" t="e">
        <f t="shared" si="14"/>
        <v>#DIV/0!</v>
      </c>
      <c r="N54" s="41" t="e">
        <f>'jan-sep'!M54</f>
        <v>#DIV/0!</v>
      </c>
      <c r="O54" s="41" t="e">
        <f t="shared" si="15"/>
        <v>#DIV/0!</v>
      </c>
    </row>
    <row r="55" spans="1:15" s="34" customFormat="1" x14ac:dyDescent="0.2">
      <c r="A55" s="33">
        <v>419</v>
      </c>
      <c r="B55" s="34" t="s">
        <v>110</v>
      </c>
      <c r="C55" s="36"/>
      <c r="D55" s="36"/>
      <c r="E55" s="37" t="e">
        <f t="shared" si="6"/>
        <v>#DIV/0!</v>
      </c>
      <c r="F55" s="38" t="str">
        <f t="shared" si="7"/>
        <v/>
      </c>
      <c r="G55" s="39" t="e">
        <f t="shared" si="8"/>
        <v>#DIV/0!</v>
      </c>
      <c r="H55" s="39" t="e">
        <f t="shared" si="9"/>
        <v>#DIV/0!</v>
      </c>
      <c r="I55" s="37" t="e">
        <f t="shared" si="10"/>
        <v>#DIV/0!</v>
      </c>
      <c r="J55" s="40" t="e">
        <f t="shared" si="11"/>
        <v>#DIV/0!</v>
      </c>
      <c r="K55" s="37" t="e">
        <f t="shared" si="12"/>
        <v>#DIV/0!</v>
      </c>
      <c r="L55" s="37" t="e">
        <f t="shared" si="13"/>
        <v>#DIV/0!</v>
      </c>
      <c r="M55" s="37" t="e">
        <f t="shared" si="14"/>
        <v>#DIV/0!</v>
      </c>
      <c r="N55" s="41" t="e">
        <f>'jan-sep'!M55</f>
        <v>#DIV/0!</v>
      </c>
      <c r="O55" s="41" t="e">
        <f t="shared" si="15"/>
        <v>#DIV/0!</v>
      </c>
    </row>
    <row r="56" spans="1:15" s="34" customFormat="1" x14ac:dyDescent="0.2">
      <c r="A56" s="33">
        <v>420</v>
      </c>
      <c r="B56" s="34" t="s">
        <v>111</v>
      </c>
      <c r="C56" s="36"/>
      <c r="D56" s="36"/>
      <c r="E56" s="37" t="e">
        <f t="shared" si="6"/>
        <v>#DIV/0!</v>
      </c>
      <c r="F56" s="38" t="str">
        <f t="shared" si="7"/>
        <v/>
      </c>
      <c r="G56" s="39" t="e">
        <f t="shared" si="8"/>
        <v>#DIV/0!</v>
      </c>
      <c r="H56" s="39" t="e">
        <f t="shared" si="9"/>
        <v>#DIV/0!</v>
      </c>
      <c r="I56" s="37" t="e">
        <f t="shared" si="10"/>
        <v>#DIV/0!</v>
      </c>
      <c r="J56" s="40" t="e">
        <f t="shared" si="11"/>
        <v>#DIV/0!</v>
      </c>
      <c r="K56" s="37" t="e">
        <f t="shared" si="12"/>
        <v>#DIV/0!</v>
      </c>
      <c r="L56" s="37" t="e">
        <f t="shared" si="13"/>
        <v>#DIV/0!</v>
      </c>
      <c r="M56" s="37" t="e">
        <f t="shared" si="14"/>
        <v>#DIV/0!</v>
      </c>
      <c r="N56" s="41" t="e">
        <f>'jan-sep'!M56</f>
        <v>#DIV/0!</v>
      </c>
      <c r="O56" s="41" t="e">
        <f t="shared" si="15"/>
        <v>#DIV/0!</v>
      </c>
    </row>
    <row r="57" spans="1:15" s="34" customFormat="1" x14ac:dyDescent="0.2">
      <c r="A57" s="33">
        <v>423</v>
      </c>
      <c r="B57" s="34" t="s">
        <v>112</v>
      </c>
      <c r="C57" s="36"/>
      <c r="D57" s="36"/>
      <c r="E57" s="37" t="e">
        <f t="shared" si="6"/>
        <v>#DIV/0!</v>
      </c>
      <c r="F57" s="38" t="str">
        <f t="shared" si="7"/>
        <v/>
      </c>
      <c r="G57" s="39" t="e">
        <f t="shared" si="8"/>
        <v>#DIV/0!</v>
      </c>
      <c r="H57" s="39" t="e">
        <f t="shared" si="9"/>
        <v>#DIV/0!</v>
      </c>
      <c r="I57" s="37" t="e">
        <f t="shared" si="10"/>
        <v>#DIV/0!</v>
      </c>
      <c r="J57" s="40" t="e">
        <f t="shared" si="11"/>
        <v>#DIV/0!</v>
      </c>
      <c r="K57" s="37" t="e">
        <f t="shared" si="12"/>
        <v>#DIV/0!</v>
      </c>
      <c r="L57" s="37" t="e">
        <f t="shared" si="13"/>
        <v>#DIV/0!</v>
      </c>
      <c r="M57" s="37" t="e">
        <f t="shared" si="14"/>
        <v>#DIV/0!</v>
      </c>
      <c r="N57" s="41" t="e">
        <f>'jan-sep'!M57</f>
        <v>#DIV/0!</v>
      </c>
      <c r="O57" s="41" t="e">
        <f t="shared" si="15"/>
        <v>#DIV/0!</v>
      </c>
    </row>
    <row r="58" spans="1:15" s="34" customFormat="1" x14ac:dyDescent="0.2">
      <c r="A58" s="33">
        <v>425</v>
      </c>
      <c r="B58" s="34" t="s">
        <v>113</v>
      </c>
      <c r="C58" s="36"/>
      <c r="D58" s="36"/>
      <c r="E58" s="37" t="e">
        <f t="shared" si="6"/>
        <v>#DIV/0!</v>
      </c>
      <c r="F58" s="38" t="str">
        <f t="shared" si="7"/>
        <v/>
      </c>
      <c r="G58" s="39" t="e">
        <f t="shared" si="8"/>
        <v>#DIV/0!</v>
      </c>
      <c r="H58" s="39" t="e">
        <f t="shared" si="9"/>
        <v>#DIV/0!</v>
      </c>
      <c r="I58" s="37" t="e">
        <f t="shared" si="10"/>
        <v>#DIV/0!</v>
      </c>
      <c r="J58" s="40" t="e">
        <f t="shared" si="11"/>
        <v>#DIV/0!</v>
      </c>
      <c r="K58" s="37" t="e">
        <f t="shared" si="12"/>
        <v>#DIV/0!</v>
      </c>
      <c r="L58" s="37" t="e">
        <f t="shared" si="13"/>
        <v>#DIV/0!</v>
      </c>
      <c r="M58" s="37" t="e">
        <f t="shared" si="14"/>
        <v>#DIV/0!</v>
      </c>
      <c r="N58" s="41" t="e">
        <f>'jan-sep'!M58</f>
        <v>#DIV/0!</v>
      </c>
      <c r="O58" s="41" t="e">
        <f t="shared" si="15"/>
        <v>#DIV/0!</v>
      </c>
    </row>
    <row r="59" spans="1:15" s="34" customFormat="1" x14ac:dyDescent="0.2">
      <c r="A59" s="33">
        <v>426</v>
      </c>
      <c r="B59" s="34" t="s">
        <v>79</v>
      </c>
      <c r="C59" s="36"/>
      <c r="D59" s="36"/>
      <c r="E59" s="37" t="e">
        <f t="shared" si="6"/>
        <v>#DIV/0!</v>
      </c>
      <c r="F59" s="38" t="str">
        <f t="shared" si="7"/>
        <v/>
      </c>
      <c r="G59" s="39" t="e">
        <f t="shared" si="8"/>
        <v>#DIV/0!</v>
      </c>
      <c r="H59" s="39" t="e">
        <f t="shared" si="9"/>
        <v>#DIV/0!</v>
      </c>
      <c r="I59" s="37" t="e">
        <f t="shared" si="10"/>
        <v>#DIV/0!</v>
      </c>
      <c r="J59" s="40" t="e">
        <f t="shared" si="11"/>
        <v>#DIV/0!</v>
      </c>
      <c r="K59" s="37" t="e">
        <f t="shared" si="12"/>
        <v>#DIV/0!</v>
      </c>
      <c r="L59" s="37" t="e">
        <f t="shared" si="13"/>
        <v>#DIV/0!</v>
      </c>
      <c r="M59" s="37" t="e">
        <f t="shared" si="14"/>
        <v>#DIV/0!</v>
      </c>
      <c r="N59" s="41" t="e">
        <f>'jan-sep'!M59</f>
        <v>#DIV/0!</v>
      </c>
      <c r="O59" s="41" t="e">
        <f t="shared" si="15"/>
        <v>#DIV/0!</v>
      </c>
    </row>
    <row r="60" spans="1:15" s="34" customFormat="1" x14ac:dyDescent="0.2">
      <c r="A60" s="33">
        <v>427</v>
      </c>
      <c r="B60" s="34" t="s">
        <v>114</v>
      </c>
      <c r="C60" s="36"/>
      <c r="D60" s="36"/>
      <c r="E60" s="37" t="e">
        <f t="shared" si="6"/>
        <v>#DIV/0!</v>
      </c>
      <c r="F60" s="38" t="str">
        <f t="shared" si="7"/>
        <v/>
      </c>
      <c r="G60" s="39" t="e">
        <f t="shared" si="8"/>
        <v>#DIV/0!</v>
      </c>
      <c r="H60" s="39" t="e">
        <f t="shared" si="9"/>
        <v>#DIV/0!</v>
      </c>
      <c r="I60" s="37" t="e">
        <f t="shared" si="10"/>
        <v>#DIV/0!</v>
      </c>
      <c r="J60" s="40" t="e">
        <f t="shared" si="11"/>
        <v>#DIV/0!</v>
      </c>
      <c r="K60" s="37" t="e">
        <f t="shared" si="12"/>
        <v>#DIV/0!</v>
      </c>
      <c r="L60" s="37" t="e">
        <f t="shared" si="13"/>
        <v>#DIV/0!</v>
      </c>
      <c r="M60" s="37" t="e">
        <f t="shared" si="14"/>
        <v>#DIV/0!</v>
      </c>
      <c r="N60" s="41" t="e">
        <f>'jan-sep'!M60</f>
        <v>#DIV/0!</v>
      </c>
      <c r="O60" s="41" t="e">
        <f t="shared" si="15"/>
        <v>#DIV/0!</v>
      </c>
    </row>
    <row r="61" spans="1:15" s="34" customFormat="1" x14ac:dyDescent="0.2">
      <c r="A61" s="33">
        <v>428</v>
      </c>
      <c r="B61" s="34" t="s">
        <v>115</v>
      </c>
      <c r="C61" s="36"/>
      <c r="D61" s="36"/>
      <c r="E61" s="37" t="e">
        <f t="shared" si="6"/>
        <v>#DIV/0!</v>
      </c>
      <c r="F61" s="38" t="str">
        <f t="shared" si="7"/>
        <v/>
      </c>
      <c r="G61" s="39" t="e">
        <f t="shared" si="8"/>
        <v>#DIV/0!</v>
      </c>
      <c r="H61" s="39" t="e">
        <f t="shared" si="9"/>
        <v>#DIV/0!</v>
      </c>
      <c r="I61" s="37" t="e">
        <f t="shared" si="10"/>
        <v>#DIV/0!</v>
      </c>
      <c r="J61" s="40" t="e">
        <f t="shared" si="11"/>
        <v>#DIV/0!</v>
      </c>
      <c r="K61" s="37" t="e">
        <f t="shared" si="12"/>
        <v>#DIV/0!</v>
      </c>
      <c r="L61" s="37" t="e">
        <f t="shared" si="13"/>
        <v>#DIV/0!</v>
      </c>
      <c r="M61" s="37" t="e">
        <f t="shared" si="14"/>
        <v>#DIV/0!</v>
      </c>
      <c r="N61" s="41" t="e">
        <f>'jan-sep'!M61</f>
        <v>#DIV/0!</v>
      </c>
      <c r="O61" s="41" t="e">
        <f t="shared" si="15"/>
        <v>#DIV/0!</v>
      </c>
    </row>
    <row r="62" spans="1:15" s="34" customFormat="1" x14ac:dyDescent="0.2">
      <c r="A62" s="33">
        <v>429</v>
      </c>
      <c r="B62" s="34" t="s">
        <v>116</v>
      </c>
      <c r="C62" s="36"/>
      <c r="D62" s="36"/>
      <c r="E62" s="37" t="e">
        <f t="shared" si="6"/>
        <v>#DIV/0!</v>
      </c>
      <c r="F62" s="38" t="str">
        <f t="shared" si="7"/>
        <v/>
      </c>
      <c r="G62" s="39" t="e">
        <f t="shared" si="8"/>
        <v>#DIV/0!</v>
      </c>
      <c r="H62" s="39" t="e">
        <f t="shared" si="9"/>
        <v>#DIV/0!</v>
      </c>
      <c r="I62" s="37" t="e">
        <f t="shared" si="10"/>
        <v>#DIV/0!</v>
      </c>
      <c r="J62" s="40" t="e">
        <f t="shared" si="11"/>
        <v>#DIV/0!</v>
      </c>
      <c r="K62" s="37" t="e">
        <f t="shared" si="12"/>
        <v>#DIV/0!</v>
      </c>
      <c r="L62" s="37" t="e">
        <f t="shared" si="13"/>
        <v>#DIV/0!</v>
      </c>
      <c r="M62" s="37" t="e">
        <f t="shared" si="14"/>
        <v>#DIV/0!</v>
      </c>
      <c r="N62" s="41" t="e">
        <f>'jan-sep'!M62</f>
        <v>#DIV/0!</v>
      </c>
      <c r="O62" s="41" t="e">
        <f t="shared" si="15"/>
        <v>#DIV/0!</v>
      </c>
    </row>
    <row r="63" spans="1:15" s="34" customFormat="1" x14ac:dyDescent="0.2">
      <c r="A63" s="33">
        <v>430</v>
      </c>
      <c r="B63" s="34" t="s">
        <v>117</v>
      </c>
      <c r="C63" s="36"/>
      <c r="D63" s="36"/>
      <c r="E63" s="37" t="e">
        <f t="shared" si="6"/>
        <v>#DIV/0!</v>
      </c>
      <c r="F63" s="38" t="str">
        <f t="shared" si="7"/>
        <v/>
      </c>
      <c r="G63" s="39" t="e">
        <f t="shared" si="8"/>
        <v>#DIV/0!</v>
      </c>
      <c r="H63" s="39" t="e">
        <f t="shared" si="9"/>
        <v>#DIV/0!</v>
      </c>
      <c r="I63" s="37" t="e">
        <f t="shared" si="10"/>
        <v>#DIV/0!</v>
      </c>
      <c r="J63" s="40" t="e">
        <f t="shared" si="11"/>
        <v>#DIV/0!</v>
      </c>
      <c r="K63" s="37" t="e">
        <f t="shared" si="12"/>
        <v>#DIV/0!</v>
      </c>
      <c r="L63" s="37" t="e">
        <f t="shared" si="13"/>
        <v>#DIV/0!</v>
      </c>
      <c r="M63" s="37" t="e">
        <f t="shared" si="14"/>
        <v>#DIV/0!</v>
      </c>
      <c r="N63" s="41" t="e">
        <f>'jan-sep'!M63</f>
        <v>#DIV/0!</v>
      </c>
      <c r="O63" s="41" t="e">
        <f t="shared" si="15"/>
        <v>#DIV/0!</v>
      </c>
    </row>
    <row r="64" spans="1:15" s="34" customFormat="1" x14ac:dyDescent="0.2">
      <c r="A64" s="33">
        <v>432</v>
      </c>
      <c r="B64" s="34" t="s">
        <v>118</v>
      </c>
      <c r="C64" s="36"/>
      <c r="D64" s="36"/>
      <c r="E64" s="37" t="e">
        <f t="shared" si="6"/>
        <v>#DIV/0!</v>
      </c>
      <c r="F64" s="38" t="str">
        <f t="shared" si="7"/>
        <v/>
      </c>
      <c r="G64" s="39" t="e">
        <f t="shared" si="8"/>
        <v>#DIV/0!</v>
      </c>
      <c r="H64" s="39" t="e">
        <f t="shared" si="9"/>
        <v>#DIV/0!</v>
      </c>
      <c r="I64" s="37" t="e">
        <f t="shared" si="10"/>
        <v>#DIV/0!</v>
      </c>
      <c r="J64" s="40" t="e">
        <f t="shared" si="11"/>
        <v>#DIV/0!</v>
      </c>
      <c r="K64" s="37" t="e">
        <f t="shared" si="12"/>
        <v>#DIV/0!</v>
      </c>
      <c r="L64" s="37" t="e">
        <f t="shared" si="13"/>
        <v>#DIV/0!</v>
      </c>
      <c r="M64" s="37" t="e">
        <f t="shared" si="14"/>
        <v>#DIV/0!</v>
      </c>
      <c r="N64" s="41" t="e">
        <f>'jan-sep'!M64</f>
        <v>#DIV/0!</v>
      </c>
      <c r="O64" s="41" t="e">
        <f t="shared" si="15"/>
        <v>#DIV/0!</v>
      </c>
    </row>
    <row r="65" spans="1:15" s="34" customFormat="1" x14ac:dyDescent="0.2">
      <c r="A65" s="33">
        <v>434</v>
      </c>
      <c r="B65" s="34" t="s">
        <v>119</v>
      </c>
      <c r="C65" s="36"/>
      <c r="D65" s="36"/>
      <c r="E65" s="37" t="e">
        <f t="shared" si="6"/>
        <v>#DIV/0!</v>
      </c>
      <c r="F65" s="38" t="str">
        <f t="shared" si="7"/>
        <v/>
      </c>
      <c r="G65" s="39" t="e">
        <f t="shared" si="8"/>
        <v>#DIV/0!</v>
      </c>
      <c r="H65" s="39" t="e">
        <f t="shared" si="9"/>
        <v>#DIV/0!</v>
      </c>
      <c r="I65" s="37" t="e">
        <f t="shared" si="10"/>
        <v>#DIV/0!</v>
      </c>
      <c r="J65" s="40" t="e">
        <f t="shared" si="11"/>
        <v>#DIV/0!</v>
      </c>
      <c r="K65" s="37" t="e">
        <f t="shared" si="12"/>
        <v>#DIV/0!</v>
      </c>
      <c r="L65" s="37" t="e">
        <f t="shared" si="13"/>
        <v>#DIV/0!</v>
      </c>
      <c r="M65" s="37" t="e">
        <f t="shared" si="14"/>
        <v>#DIV/0!</v>
      </c>
      <c r="N65" s="41" t="e">
        <f>'jan-sep'!M65</f>
        <v>#DIV/0!</v>
      </c>
      <c r="O65" s="41" t="e">
        <f t="shared" si="15"/>
        <v>#DIV/0!</v>
      </c>
    </row>
    <row r="66" spans="1:15" s="34" customFormat="1" x14ac:dyDescent="0.2">
      <c r="A66" s="33">
        <v>436</v>
      </c>
      <c r="B66" s="34" t="s">
        <v>120</v>
      </c>
      <c r="C66" s="36"/>
      <c r="D66" s="36"/>
      <c r="E66" s="37" t="e">
        <f t="shared" si="6"/>
        <v>#DIV/0!</v>
      </c>
      <c r="F66" s="38" t="str">
        <f t="shared" si="7"/>
        <v/>
      </c>
      <c r="G66" s="39" t="e">
        <f t="shared" si="8"/>
        <v>#DIV/0!</v>
      </c>
      <c r="H66" s="39" t="e">
        <f t="shared" si="9"/>
        <v>#DIV/0!</v>
      </c>
      <c r="I66" s="37" t="e">
        <f t="shared" si="10"/>
        <v>#DIV/0!</v>
      </c>
      <c r="J66" s="40" t="e">
        <f t="shared" si="11"/>
        <v>#DIV/0!</v>
      </c>
      <c r="K66" s="37" t="e">
        <f t="shared" si="12"/>
        <v>#DIV/0!</v>
      </c>
      <c r="L66" s="37" t="e">
        <f t="shared" si="13"/>
        <v>#DIV/0!</v>
      </c>
      <c r="M66" s="37" t="e">
        <f t="shared" si="14"/>
        <v>#DIV/0!</v>
      </c>
      <c r="N66" s="41" t="e">
        <f>'jan-sep'!M66</f>
        <v>#DIV/0!</v>
      </c>
      <c r="O66" s="41" t="e">
        <f t="shared" si="15"/>
        <v>#DIV/0!</v>
      </c>
    </row>
    <row r="67" spans="1:15" s="34" customFormat="1" x14ac:dyDescent="0.2">
      <c r="A67" s="33">
        <v>437</v>
      </c>
      <c r="B67" s="34" t="s">
        <v>121</v>
      </c>
      <c r="C67" s="36"/>
      <c r="D67" s="36"/>
      <c r="E67" s="37" t="e">
        <f t="shared" si="6"/>
        <v>#DIV/0!</v>
      </c>
      <c r="F67" s="38" t="str">
        <f t="shared" si="7"/>
        <v/>
      </c>
      <c r="G67" s="39" t="e">
        <f t="shared" si="8"/>
        <v>#DIV/0!</v>
      </c>
      <c r="H67" s="39" t="e">
        <f t="shared" si="9"/>
        <v>#DIV/0!</v>
      </c>
      <c r="I67" s="37" t="e">
        <f t="shared" si="10"/>
        <v>#DIV/0!</v>
      </c>
      <c r="J67" s="40" t="e">
        <f t="shared" si="11"/>
        <v>#DIV/0!</v>
      </c>
      <c r="K67" s="37" t="e">
        <f t="shared" si="12"/>
        <v>#DIV/0!</v>
      </c>
      <c r="L67" s="37" t="e">
        <f t="shared" si="13"/>
        <v>#DIV/0!</v>
      </c>
      <c r="M67" s="37" t="e">
        <f t="shared" si="14"/>
        <v>#DIV/0!</v>
      </c>
      <c r="N67" s="41" t="e">
        <f>'jan-sep'!M67</f>
        <v>#DIV/0!</v>
      </c>
      <c r="O67" s="41" t="e">
        <f t="shared" si="15"/>
        <v>#DIV/0!</v>
      </c>
    </row>
    <row r="68" spans="1:15" s="34" customFormat="1" x14ac:dyDescent="0.2">
      <c r="A68" s="33">
        <v>438</v>
      </c>
      <c r="B68" s="34" t="s">
        <v>122</v>
      </c>
      <c r="C68" s="36"/>
      <c r="D68" s="36"/>
      <c r="E68" s="37" t="e">
        <f t="shared" si="6"/>
        <v>#DIV/0!</v>
      </c>
      <c r="F68" s="38" t="str">
        <f t="shared" si="7"/>
        <v/>
      </c>
      <c r="G68" s="39" t="e">
        <f t="shared" si="8"/>
        <v>#DIV/0!</v>
      </c>
      <c r="H68" s="39" t="e">
        <f t="shared" si="9"/>
        <v>#DIV/0!</v>
      </c>
      <c r="I68" s="37" t="e">
        <f t="shared" si="10"/>
        <v>#DIV/0!</v>
      </c>
      <c r="J68" s="40" t="e">
        <f t="shared" si="11"/>
        <v>#DIV/0!</v>
      </c>
      <c r="K68" s="37" t="e">
        <f t="shared" si="12"/>
        <v>#DIV/0!</v>
      </c>
      <c r="L68" s="37" t="e">
        <f t="shared" si="13"/>
        <v>#DIV/0!</v>
      </c>
      <c r="M68" s="37" t="e">
        <f t="shared" si="14"/>
        <v>#DIV/0!</v>
      </c>
      <c r="N68" s="41" t="e">
        <f>'jan-sep'!M68</f>
        <v>#DIV/0!</v>
      </c>
      <c r="O68" s="41" t="e">
        <f t="shared" si="15"/>
        <v>#DIV/0!</v>
      </c>
    </row>
    <row r="69" spans="1:15" s="34" customFormat="1" x14ac:dyDescent="0.2">
      <c r="A69" s="33">
        <v>439</v>
      </c>
      <c r="B69" s="34" t="s">
        <v>123</v>
      </c>
      <c r="C69" s="36"/>
      <c r="D69" s="36"/>
      <c r="E69" s="37" t="e">
        <f t="shared" si="6"/>
        <v>#DIV/0!</v>
      </c>
      <c r="F69" s="38" t="str">
        <f t="shared" si="7"/>
        <v/>
      </c>
      <c r="G69" s="39" t="e">
        <f t="shared" si="8"/>
        <v>#DIV/0!</v>
      </c>
      <c r="H69" s="39" t="e">
        <f t="shared" si="9"/>
        <v>#DIV/0!</v>
      </c>
      <c r="I69" s="37" t="e">
        <f t="shared" si="10"/>
        <v>#DIV/0!</v>
      </c>
      <c r="J69" s="40" t="e">
        <f t="shared" si="11"/>
        <v>#DIV/0!</v>
      </c>
      <c r="K69" s="37" t="e">
        <f t="shared" si="12"/>
        <v>#DIV/0!</v>
      </c>
      <c r="L69" s="37" t="e">
        <f t="shared" si="13"/>
        <v>#DIV/0!</v>
      </c>
      <c r="M69" s="37" t="e">
        <f t="shared" si="14"/>
        <v>#DIV/0!</v>
      </c>
      <c r="N69" s="41" t="e">
        <f>'jan-sep'!M69</f>
        <v>#DIV/0!</v>
      </c>
      <c r="O69" s="41" t="e">
        <f t="shared" si="15"/>
        <v>#DIV/0!</v>
      </c>
    </row>
    <row r="70" spans="1:15" s="34" customFormat="1" x14ac:dyDescent="0.2">
      <c r="A70" s="33">
        <v>441</v>
      </c>
      <c r="B70" s="34" t="s">
        <v>124</v>
      </c>
      <c r="C70" s="36"/>
      <c r="D70" s="36"/>
      <c r="E70" s="37" t="e">
        <f t="shared" si="6"/>
        <v>#DIV/0!</v>
      </c>
      <c r="F70" s="38" t="str">
        <f t="shared" si="7"/>
        <v/>
      </c>
      <c r="G70" s="39" t="e">
        <f t="shared" si="8"/>
        <v>#DIV/0!</v>
      </c>
      <c r="H70" s="39" t="e">
        <f t="shared" si="9"/>
        <v>#DIV/0!</v>
      </c>
      <c r="I70" s="37" t="e">
        <f t="shared" si="10"/>
        <v>#DIV/0!</v>
      </c>
      <c r="J70" s="40" t="e">
        <f t="shared" si="11"/>
        <v>#DIV/0!</v>
      </c>
      <c r="K70" s="37" t="e">
        <f t="shared" si="12"/>
        <v>#DIV/0!</v>
      </c>
      <c r="L70" s="37" t="e">
        <f t="shared" si="13"/>
        <v>#DIV/0!</v>
      </c>
      <c r="M70" s="37" t="e">
        <f t="shared" si="14"/>
        <v>#DIV/0!</v>
      </c>
      <c r="N70" s="41" t="e">
        <f>'jan-sep'!M70</f>
        <v>#DIV/0!</v>
      </c>
      <c r="O70" s="41" t="e">
        <f t="shared" si="15"/>
        <v>#DIV/0!</v>
      </c>
    </row>
    <row r="71" spans="1:15" s="34" customFormat="1" x14ac:dyDescent="0.2">
      <c r="A71" s="33">
        <v>501</v>
      </c>
      <c r="B71" s="34" t="s">
        <v>125</v>
      </c>
      <c r="C71" s="36"/>
      <c r="D71" s="36"/>
      <c r="E71" s="37" t="e">
        <f t="shared" si="6"/>
        <v>#DIV/0!</v>
      </c>
      <c r="F71" s="38" t="str">
        <f t="shared" si="7"/>
        <v/>
      </c>
      <c r="G71" s="39" t="e">
        <f t="shared" si="8"/>
        <v>#DIV/0!</v>
      </c>
      <c r="H71" s="39" t="e">
        <f t="shared" si="9"/>
        <v>#DIV/0!</v>
      </c>
      <c r="I71" s="37" t="e">
        <f t="shared" si="10"/>
        <v>#DIV/0!</v>
      </c>
      <c r="J71" s="40" t="e">
        <f t="shared" si="11"/>
        <v>#DIV/0!</v>
      </c>
      <c r="K71" s="37" t="e">
        <f t="shared" si="12"/>
        <v>#DIV/0!</v>
      </c>
      <c r="L71" s="37" t="e">
        <f t="shared" si="13"/>
        <v>#DIV/0!</v>
      </c>
      <c r="M71" s="37" t="e">
        <f t="shared" si="14"/>
        <v>#DIV/0!</v>
      </c>
      <c r="N71" s="41" t="e">
        <f>'jan-sep'!M71</f>
        <v>#DIV/0!</v>
      </c>
      <c r="O71" s="41" t="e">
        <f t="shared" si="15"/>
        <v>#DIV/0!</v>
      </c>
    </row>
    <row r="72" spans="1:15" s="34" customFormat="1" x14ac:dyDescent="0.2">
      <c r="A72" s="33">
        <v>502</v>
      </c>
      <c r="B72" s="34" t="s">
        <v>126</v>
      </c>
      <c r="C72" s="36"/>
      <c r="D72" s="36"/>
      <c r="E72" s="37" t="e">
        <f t="shared" si="6"/>
        <v>#DIV/0!</v>
      </c>
      <c r="F72" s="38" t="str">
        <f t="shared" si="7"/>
        <v/>
      </c>
      <c r="G72" s="39" t="e">
        <f t="shared" si="8"/>
        <v>#DIV/0!</v>
      </c>
      <c r="H72" s="39" t="e">
        <f t="shared" si="9"/>
        <v>#DIV/0!</v>
      </c>
      <c r="I72" s="37" t="e">
        <f t="shared" si="10"/>
        <v>#DIV/0!</v>
      </c>
      <c r="J72" s="40" t="e">
        <f t="shared" si="11"/>
        <v>#DIV/0!</v>
      </c>
      <c r="K72" s="37" t="e">
        <f t="shared" si="12"/>
        <v>#DIV/0!</v>
      </c>
      <c r="L72" s="37" t="e">
        <f t="shared" si="13"/>
        <v>#DIV/0!</v>
      </c>
      <c r="M72" s="37" t="e">
        <f t="shared" si="14"/>
        <v>#DIV/0!</v>
      </c>
      <c r="N72" s="41" t="e">
        <f>'jan-sep'!M72</f>
        <v>#DIV/0!</v>
      </c>
      <c r="O72" s="41" t="e">
        <f t="shared" si="15"/>
        <v>#DIV/0!</v>
      </c>
    </row>
    <row r="73" spans="1:15" s="34" customFormat="1" x14ac:dyDescent="0.2">
      <c r="A73" s="33">
        <v>511</v>
      </c>
      <c r="B73" s="34" t="s">
        <v>127</v>
      </c>
      <c r="C73" s="36"/>
      <c r="D73" s="36"/>
      <c r="E73" s="37" t="e">
        <f t="shared" ref="E73:E136" si="16">(C73*1000)/D73</f>
        <v>#DIV/0!</v>
      </c>
      <c r="F73" s="38" t="str">
        <f t="shared" ref="F73:F136" si="17">IF(ISNUMBER(C73),E73/E$435,"")</f>
        <v/>
      </c>
      <c r="G73" s="39" t="e">
        <f t="shared" ref="G73:G136" si="18">(E$435-E73)*0.6</f>
        <v>#DIV/0!</v>
      </c>
      <c r="H73" s="39" t="e">
        <f t="shared" ref="H73:H136" si="19">IF(E73&gt;=E$435*0.9,0,IF(E73&lt;0.9*E$435,(E$435*0.9-E73)*0.35))</f>
        <v>#DIV/0!</v>
      </c>
      <c r="I73" s="37" t="e">
        <f t="shared" ref="I73:I136" si="20">G73+H73</f>
        <v>#DIV/0!</v>
      </c>
      <c r="J73" s="40" t="e">
        <f t="shared" ref="J73:J136" si="21">I$437</f>
        <v>#DIV/0!</v>
      </c>
      <c r="K73" s="37" t="e">
        <f t="shared" ref="K73:K136" si="22">I73+J73</f>
        <v>#DIV/0!</v>
      </c>
      <c r="L73" s="37" t="e">
        <f t="shared" ref="L73:L136" si="23">(I73*D73)</f>
        <v>#DIV/0!</v>
      </c>
      <c r="M73" s="37" t="e">
        <f t="shared" ref="M73:M136" si="24">(K73*D73)</f>
        <v>#DIV/0!</v>
      </c>
      <c r="N73" s="41" t="e">
        <f>'jan-sep'!M73</f>
        <v>#DIV/0!</v>
      </c>
      <c r="O73" s="41" t="e">
        <f t="shared" ref="O73:O136" si="25">M73-N73</f>
        <v>#DIV/0!</v>
      </c>
    </row>
    <row r="74" spans="1:15" s="34" customFormat="1" x14ac:dyDescent="0.2">
      <c r="A74" s="33">
        <v>512</v>
      </c>
      <c r="B74" s="34" t="s">
        <v>128</v>
      </c>
      <c r="C74" s="36"/>
      <c r="D74" s="36"/>
      <c r="E74" s="37" t="e">
        <f t="shared" si="16"/>
        <v>#DIV/0!</v>
      </c>
      <c r="F74" s="38" t="str">
        <f t="shared" si="17"/>
        <v/>
      </c>
      <c r="G74" s="39" t="e">
        <f t="shared" si="18"/>
        <v>#DIV/0!</v>
      </c>
      <c r="H74" s="39" t="e">
        <f t="shared" si="19"/>
        <v>#DIV/0!</v>
      </c>
      <c r="I74" s="37" t="e">
        <f t="shared" si="20"/>
        <v>#DIV/0!</v>
      </c>
      <c r="J74" s="40" t="e">
        <f t="shared" si="21"/>
        <v>#DIV/0!</v>
      </c>
      <c r="K74" s="37" t="e">
        <f t="shared" si="22"/>
        <v>#DIV/0!</v>
      </c>
      <c r="L74" s="37" t="e">
        <f t="shared" si="23"/>
        <v>#DIV/0!</v>
      </c>
      <c r="M74" s="37" t="e">
        <f t="shared" si="24"/>
        <v>#DIV/0!</v>
      </c>
      <c r="N74" s="41" t="e">
        <f>'jan-sep'!M74</f>
        <v>#DIV/0!</v>
      </c>
      <c r="O74" s="41" t="e">
        <f t="shared" si="25"/>
        <v>#DIV/0!</v>
      </c>
    </row>
    <row r="75" spans="1:15" s="34" customFormat="1" x14ac:dyDescent="0.2">
      <c r="A75" s="33">
        <v>513</v>
      </c>
      <c r="B75" s="34" t="s">
        <v>129</v>
      </c>
      <c r="C75" s="36"/>
      <c r="D75" s="36"/>
      <c r="E75" s="37" t="e">
        <f t="shared" si="16"/>
        <v>#DIV/0!</v>
      </c>
      <c r="F75" s="38" t="str">
        <f t="shared" si="17"/>
        <v/>
      </c>
      <c r="G75" s="39" t="e">
        <f t="shared" si="18"/>
        <v>#DIV/0!</v>
      </c>
      <c r="H75" s="39" t="e">
        <f t="shared" si="19"/>
        <v>#DIV/0!</v>
      </c>
      <c r="I75" s="37" t="e">
        <f t="shared" si="20"/>
        <v>#DIV/0!</v>
      </c>
      <c r="J75" s="40" t="e">
        <f t="shared" si="21"/>
        <v>#DIV/0!</v>
      </c>
      <c r="K75" s="37" t="e">
        <f t="shared" si="22"/>
        <v>#DIV/0!</v>
      </c>
      <c r="L75" s="37" t="e">
        <f t="shared" si="23"/>
        <v>#DIV/0!</v>
      </c>
      <c r="M75" s="37" t="e">
        <f t="shared" si="24"/>
        <v>#DIV/0!</v>
      </c>
      <c r="N75" s="41" t="e">
        <f>'jan-sep'!M75</f>
        <v>#DIV/0!</v>
      </c>
      <c r="O75" s="41" t="e">
        <f t="shared" si="25"/>
        <v>#DIV/0!</v>
      </c>
    </row>
    <row r="76" spans="1:15" s="34" customFormat="1" x14ac:dyDescent="0.2">
      <c r="A76" s="33">
        <v>514</v>
      </c>
      <c r="B76" s="34" t="s">
        <v>130</v>
      </c>
      <c r="C76" s="36"/>
      <c r="D76" s="36"/>
      <c r="E76" s="37" t="e">
        <f t="shared" si="16"/>
        <v>#DIV/0!</v>
      </c>
      <c r="F76" s="38" t="str">
        <f t="shared" si="17"/>
        <v/>
      </c>
      <c r="G76" s="39" t="e">
        <f t="shared" si="18"/>
        <v>#DIV/0!</v>
      </c>
      <c r="H76" s="39" t="e">
        <f t="shared" si="19"/>
        <v>#DIV/0!</v>
      </c>
      <c r="I76" s="37" t="e">
        <f t="shared" si="20"/>
        <v>#DIV/0!</v>
      </c>
      <c r="J76" s="40" t="e">
        <f t="shared" si="21"/>
        <v>#DIV/0!</v>
      </c>
      <c r="K76" s="37" t="e">
        <f t="shared" si="22"/>
        <v>#DIV/0!</v>
      </c>
      <c r="L76" s="37" t="e">
        <f t="shared" si="23"/>
        <v>#DIV/0!</v>
      </c>
      <c r="M76" s="37" t="e">
        <f t="shared" si="24"/>
        <v>#DIV/0!</v>
      </c>
      <c r="N76" s="41" t="e">
        <f>'jan-sep'!M76</f>
        <v>#DIV/0!</v>
      </c>
      <c r="O76" s="41" t="e">
        <f t="shared" si="25"/>
        <v>#DIV/0!</v>
      </c>
    </row>
    <row r="77" spans="1:15" s="34" customFormat="1" x14ac:dyDescent="0.2">
      <c r="A77" s="33">
        <v>515</v>
      </c>
      <c r="B77" s="34" t="s">
        <v>131</v>
      </c>
      <c r="C77" s="36"/>
      <c r="D77" s="36"/>
      <c r="E77" s="37" t="e">
        <f t="shared" si="16"/>
        <v>#DIV/0!</v>
      </c>
      <c r="F77" s="38" t="str">
        <f t="shared" si="17"/>
        <v/>
      </c>
      <c r="G77" s="39" t="e">
        <f t="shared" si="18"/>
        <v>#DIV/0!</v>
      </c>
      <c r="H77" s="39" t="e">
        <f t="shared" si="19"/>
        <v>#DIV/0!</v>
      </c>
      <c r="I77" s="37" t="e">
        <f t="shared" si="20"/>
        <v>#DIV/0!</v>
      </c>
      <c r="J77" s="40" t="e">
        <f t="shared" si="21"/>
        <v>#DIV/0!</v>
      </c>
      <c r="K77" s="37" t="e">
        <f t="shared" si="22"/>
        <v>#DIV/0!</v>
      </c>
      <c r="L77" s="37" t="e">
        <f t="shared" si="23"/>
        <v>#DIV/0!</v>
      </c>
      <c r="M77" s="37" t="e">
        <f t="shared" si="24"/>
        <v>#DIV/0!</v>
      </c>
      <c r="N77" s="41" t="e">
        <f>'jan-sep'!M77</f>
        <v>#DIV/0!</v>
      </c>
      <c r="O77" s="41" t="e">
        <f t="shared" si="25"/>
        <v>#DIV/0!</v>
      </c>
    </row>
    <row r="78" spans="1:15" s="34" customFormat="1" x14ac:dyDescent="0.2">
      <c r="A78" s="33">
        <v>516</v>
      </c>
      <c r="B78" s="34" t="s">
        <v>132</v>
      </c>
      <c r="C78" s="36"/>
      <c r="D78" s="36"/>
      <c r="E78" s="37" t="e">
        <f t="shared" si="16"/>
        <v>#DIV/0!</v>
      </c>
      <c r="F78" s="38" t="str">
        <f t="shared" si="17"/>
        <v/>
      </c>
      <c r="G78" s="39" t="e">
        <f t="shared" si="18"/>
        <v>#DIV/0!</v>
      </c>
      <c r="H78" s="39" t="e">
        <f t="shared" si="19"/>
        <v>#DIV/0!</v>
      </c>
      <c r="I78" s="37" t="e">
        <f t="shared" si="20"/>
        <v>#DIV/0!</v>
      </c>
      <c r="J78" s="40" t="e">
        <f t="shared" si="21"/>
        <v>#DIV/0!</v>
      </c>
      <c r="K78" s="37" t="e">
        <f t="shared" si="22"/>
        <v>#DIV/0!</v>
      </c>
      <c r="L78" s="37" t="e">
        <f t="shared" si="23"/>
        <v>#DIV/0!</v>
      </c>
      <c r="M78" s="37" t="e">
        <f t="shared" si="24"/>
        <v>#DIV/0!</v>
      </c>
      <c r="N78" s="41" t="e">
        <f>'jan-sep'!M78</f>
        <v>#DIV/0!</v>
      </c>
      <c r="O78" s="41" t="e">
        <f t="shared" si="25"/>
        <v>#DIV/0!</v>
      </c>
    </row>
    <row r="79" spans="1:15" s="34" customFormat="1" x14ac:dyDescent="0.2">
      <c r="A79" s="33">
        <v>517</v>
      </c>
      <c r="B79" s="34" t="s">
        <v>133</v>
      </c>
      <c r="C79" s="36"/>
      <c r="D79" s="36"/>
      <c r="E79" s="37" t="e">
        <f t="shared" si="16"/>
        <v>#DIV/0!</v>
      </c>
      <c r="F79" s="38" t="str">
        <f t="shared" si="17"/>
        <v/>
      </c>
      <c r="G79" s="39" t="e">
        <f t="shared" si="18"/>
        <v>#DIV/0!</v>
      </c>
      <c r="H79" s="39" t="e">
        <f t="shared" si="19"/>
        <v>#DIV/0!</v>
      </c>
      <c r="I79" s="37" t="e">
        <f t="shared" si="20"/>
        <v>#DIV/0!</v>
      </c>
      <c r="J79" s="40" t="e">
        <f t="shared" si="21"/>
        <v>#DIV/0!</v>
      </c>
      <c r="K79" s="37" t="e">
        <f t="shared" si="22"/>
        <v>#DIV/0!</v>
      </c>
      <c r="L79" s="37" t="e">
        <f t="shared" si="23"/>
        <v>#DIV/0!</v>
      </c>
      <c r="M79" s="37" t="e">
        <f t="shared" si="24"/>
        <v>#DIV/0!</v>
      </c>
      <c r="N79" s="41" t="e">
        <f>'jan-sep'!M79</f>
        <v>#DIV/0!</v>
      </c>
      <c r="O79" s="41" t="e">
        <f t="shared" si="25"/>
        <v>#DIV/0!</v>
      </c>
    </row>
    <row r="80" spans="1:15" s="34" customFormat="1" x14ac:dyDescent="0.2">
      <c r="A80" s="33">
        <v>519</v>
      </c>
      <c r="B80" s="34" t="s">
        <v>134</v>
      </c>
      <c r="C80" s="36"/>
      <c r="D80" s="36"/>
      <c r="E80" s="37" t="e">
        <f t="shared" si="16"/>
        <v>#DIV/0!</v>
      </c>
      <c r="F80" s="38" t="str">
        <f t="shared" si="17"/>
        <v/>
      </c>
      <c r="G80" s="39" t="e">
        <f t="shared" si="18"/>
        <v>#DIV/0!</v>
      </c>
      <c r="H80" s="39" t="e">
        <f t="shared" si="19"/>
        <v>#DIV/0!</v>
      </c>
      <c r="I80" s="37" t="e">
        <f t="shared" si="20"/>
        <v>#DIV/0!</v>
      </c>
      <c r="J80" s="40" t="e">
        <f t="shared" si="21"/>
        <v>#DIV/0!</v>
      </c>
      <c r="K80" s="37" t="e">
        <f t="shared" si="22"/>
        <v>#DIV/0!</v>
      </c>
      <c r="L80" s="37" t="e">
        <f t="shared" si="23"/>
        <v>#DIV/0!</v>
      </c>
      <c r="M80" s="37" t="e">
        <f t="shared" si="24"/>
        <v>#DIV/0!</v>
      </c>
      <c r="N80" s="41" t="e">
        <f>'jan-sep'!M80</f>
        <v>#DIV/0!</v>
      </c>
      <c r="O80" s="41" t="e">
        <f t="shared" si="25"/>
        <v>#DIV/0!</v>
      </c>
    </row>
    <row r="81" spans="1:15" s="34" customFormat="1" x14ac:dyDescent="0.2">
      <c r="A81" s="33">
        <v>520</v>
      </c>
      <c r="B81" s="34" t="s">
        <v>135</v>
      </c>
      <c r="C81" s="36"/>
      <c r="D81" s="36"/>
      <c r="E81" s="37" t="e">
        <f t="shared" si="16"/>
        <v>#DIV/0!</v>
      </c>
      <c r="F81" s="38" t="str">
        <f t="shared" si="17"/>
        <v/>
      </c>
      <c r="G81" s="39" t="e">
        <f t="shared" si="18"/>
        <v>#DIV/0!</v>
      </c>
      <c r="H81" s="39" t="e">
        <f t="shared" si="19"/>
        <v>#DIV/0!</v>
      </c>
      <c r="I81" s="37" t="e">
        <f t="shared" si="20"/>
        <v>#DIV/0!</v>
      </c>
      <c r="J81" s="40" t="e">
        <f t="shared" si="21"/>
        <v>#DIV/0!</v>
      </c>
      <c r="K81" s="37" t="e">
        <f t="shared" si="22"/>
        <v>#DIV/0!</v>
      </c>
      <c r="L81" s="37" t="e">
        <f t="shared" si="23"/>
        <v>#DIV/0!</v>
      </c>
      <c r="M81" s="37" t="e">
        <f t="shared" si="24"/>
        <v>#DIV/0!</v>
      </c>
      <c r="N81" s="41" t="e">
        <f>'jan-sep'!M81</f>
        <v>#DIV/0!</v>
      </c>
      <c r="O81" s="41" t="e">
        <f t="shared" si="25"/>
        <v>#DIV/0!</v>
      </c>
    </row>
    <row r="82" spans="1:15" s="34" customFormat="1" x14ac:dyDescent="0.2">
      <c r="A82" s="33">
        <v>521</v>
      </c>
      <c r="B82" s="34" t="s">
        <v>136</v>
      </c>
      <c r="C82" s="36"/>
      <c r="D82" s="36"/>
      <c r="E82" s="37" t="e">
        <f t="shared" si="16"/>
        <v>#DIV/0!</v>
      </c>
      <c r="F82" s="38" t="str">
        <f t="shared" si="17"/>
        <v/>
      </c>
      <c r="G82" s="39" t="e">
        <f t="shared" si="18"/>
        <v>#DIV/0!</v>
      </c>
      <c r="H82" s="39" t="e">
        <f t="shared" si="19"/>
        <v>#DIV/0!</v>
      </c>
      <c r="I82" s="37" t="e">
        <f t="shared" si="20"/>
        <v>#DIV/0!</v>
      </c>
      <c r="J82" s="40" t="e">
        <f t="shared" si="21"/>
        <v>#DIV/0!</v>
      </c>
      <c r="K82" s="37" t="e">
        <f t="shared" si="22"/>
        <v>#DIV/0!</v>
      </c>
      <c r="L82" s="37" t="e">
        <f t="shared" si="23"/>
        <v>#DIV/0!</v>
      </c>
      <c r="M82" s="37" t="e">
        <f t="shared" si="24"/>
        <v>#DIV/0!</v>
      </c>
      <c r="N82" s="41" t="e">
        <f>'jan-sep'!M82</f>
        <v>#DIV/0!</v>
      </c>
      <c r="O82" s="41" t="e">
        <f t="shared" si="25"/>
        <v>#DIV/0!</v>
      </c>
    </row>
    <row r="83" spans="1:15" s="34" customFormat="1" x14ac:dyDescent="0.2">
      <c r="A83" s="33">
        <v>522</v>
      </c>
      <c r="B83" s="34" t="s">
        <v>137</v>
      </c>
      <c r="C83" s="36"/>
      <c r="D83" s="36"/>
      <c r="E83" s="37" t="e">
        <f t="shared" si="16"/>
        <v>#DIV/0!</v>
      </c>
      <c r="F83" s="38" t="str">
        <f t="shared" si="17"/>
        <v/>
      </c>
      <c r="G83" s="39" t="e">
        <f t="shared" si="18"/>
        <v>#DIV/0!</v>
      </c>
      <c r="H83" s="39" t="e">
        <f t="shared" si="19"/>
        <v>#DIV/0!</v>
      </c>
      <c r="I83" s="37" t="e">
        <f t="shared" si="20"/>
        <v>#DIV/0!</v>
      </c>
      <c r="J83" s="40" t="e">
        <f t="shared" si="21"/>
        <v>#DIV/0!</v>
      </c>
      <c r="K83" s="37" t="e">
        <f t="shared" si="22"/>
        <v>#DIV/0!</v>
      </c>
      <c r="L83" s="37" t="e">
        <f t="shared" si="23"/>
        <v>#DIV/0!</v>
      </c>
      <c r="M83" s="37" t="e">
        <f t="shared" si="24"/>
        <v>#DIV/0!</v>
      </c>
      <c r="N83" s="41" t="e">
        <f>'jan-sep'!M83</f>
        <v>#DIV/0!</v>
      </c>
      <c r="O83" s="41" t="e">
        <f t="shared" si="25"/>
        <v>#DIV/0!</v>
      </c>
    </row>
    <row r="84" spans="1:15" s="34" customFormat="1" x14ac:dyDescent="0.2">
      <c r="A84" s="33">
        <v>528</v>
      </c>
      <c r="B84" s="34" t="s">
        <v>138</v>
      </c>
      <c r="C84" s="36"/>
      <c r="D84" s="36"/>
      <c r="E84" s="37" t="e">
        <f t="shared" si="16"/>
        <v>#DIV/0!</v>
      </c>
      <c r="F84" s="38" t="str">
        <f t="shared" si="17"/>
        <v/>
      </c>
      <c r="G84" s="39" t="e">
        <f t="shared" si="18"/>
        <v>#DIV/0!</v>
      </c>
      <c r="H84" s="39" t="e">
        <f t="shared" si="19"/>
        <v>#DIV/0!</v>
      </c>
      <c r="I84" s="37" t="e">
        <f t="shared" si="20"/>
        <v>#DIV/0!</v>
      </c>
      <c r="J84" s="40" t="e">
        <f t="shared" si="21"/>
        <v>#DIV/0!</v>
      </c>
      <c r="K84" s="37" t="e">
        <f t="shared" si="22"/>
        <v>#DIV/0!</v>
      </c>
      <c r="L84" s="37" t="e">
        <f t="shared" si="23"/>
        <v>#DIV/0!</v>
      </c>
      <c r="M84" s="37" t="e">
        <f t="shared" si="24"/>
        <v>#DIV/0!</v>
      </c>
      <c r="N84" s="41" t="e">
        <f>'jan-sep'!M84</f>
        <v>#DIV/0!</v>
      </c>
      <c r="O84" s="41" t="e">
        <f t="shared" si="25"/>
        <v>#DIV/0!</v>
      </c>
    </row>
    <row r="85" spans="1:15" s="34" customFormat="1" x14ac:dyDescent="0.2">
      <c r="A85" s="33">
        <v>529</v>
      </c>
      <c r="B85" s="34" t="s">
        <v>139</v>
      </c>
      <c r="C85" s="36"/>
      <c r="D85" s="36"/>
      <c r="E85" s="37" t="e">
        <f t="shared" si="16"/>
        <v>#DIV/0!</v>
      </c>
      <c r="F85" s="38" t="str">
        <f t="shared" si="17"/>
        <v/>
      </c>
      <c r="G85" s="39" t="e">
        <f t="shared" si="18"/>
        <v>#DIV/0!</v>
      </c>
      <c r="H85" s="39" t="e">
        <f t="shared" si="19"/>
        <v>#DIV/0!</v>
      </c>
      <c r="I85" s="37" t="e">
        <f t="shared" si="20"/>
        <v>#DIV/0!</v>
      </c>
      <c r="J85" s="40" t="e">
        <f t="shared" si="21"/>
        <v>#DIV/0!</v>
      </c>
      <c r="K85" s="37" t="e">
        <f t="shared" si="22"/>
        <v>#DIV/0!</v>
      </c>
      <c r="L85" s="37" t="e">
        <f t="shared" si="23"/>
        <v>#DIV/0!</v>
      </c>
      <c r="M85" s="37" t="e">
        <f t="shared" si="24"/>
        <v>#DIV/0!</v>
      </c>
      <c r="N85" s="41" t="e">
        <f>'jan-sep'!M85</f>
        <v>#DIV/0!</v>
      </c>
      <c r="O85" s="41" t="e">
        <f t="shared" si="25"/>
        <v>#DIV/0!</v>
      </c>
    </row>
    <row r="86" spans="1:15" s="34" customFormat="1" x14ac:dyDescent="0.2">
      <c r="A86" s="33">
        <v>532</v>
      </c>
      <c r="B86" s="34" t="s">
        <v>140</v>
      </c>
      <c r="C86" s="36"/>
      <c r="D86" s="36"/>
      <c r="E86" s="37" t="e">
        <f t="shared" si="16"/>
        <v>#DIV/0!</v>
      </c>
      <c r="F86" s="38" t="str">
        <f t="shared" si="17"/>
        <v/>
      </c>
      <c r="G86" s="39" t="e">
        <f t="shared" si="18"/>
        <v>#DIV/0!</v>
      </c>
      <c r="H86" s="39" t="e">
        <f t="shared" si="19"/>
        <v>#DIV/0!</v>
      </c>
      <c r="I86" s="37" t="e">
        <f t="shared" si="20"/>
        <v>#DIV/0!</v>
      </c>
      <c r="J86" s="40" t="e">
        <f t="shared" si="21"/>
        <v>#DIV/0!</v>
      </c>
      <c r="K86" s="37" t="e">
        <f t="shared" si="22"/>
        <v>#DIV/0!</v>
      </c>
      <c r="L86" s="37" t="e">
        <f t="shared" si="23"/>
        <v>#DIV/0!</v>
      </c>
      <c r="M86" s="37" t="e">
        <f t="shared" si="24"/>
        <v>#DIV/0!</v>
      </c>
      <c r="N86" s="41" t="e">
        <f>'jan-sep'!M86</f>
        <v>#DIV/0!</v>
      </c>
      <c r="O86" s="41" t="e">
        <f t="shared" si="25"/>
        <v>#DIV/0!</v>
      </c>
    </row>
    <row r="87" spans="1:15" s="34" customFormat="1" x14ac:dyDescent="0.2">
      <c r="A87" s="33">
        <v>533</v>
      </c>
      <c r="B87" s="34" t="s">
        <v>141</v>
      </c>
      <c r="C87" s="36"/>
      <c r="D87" s="36"/>
      <c r="E87" s="37" t="e">
        <f t="shared" si="16"/>
        <v>#DIV/0!</v>
      </c>
      <c r="F87" s="38" t="str">
        <f t="shared" si="17"/>
        <v/>
      </c>
      <c r="G87" s="39" t="e">
        <f t="shared" si="18"/>
        <v>#DIV/0!</v>
      </c>
      <c r="H87" s="39" t="e">
        <f t="shared" si="19"/>
        <v>#DIV/0!</v>
      </c>
      <c r="I87" s="37" t="e">
        <f t="shared" si="20"/>
        <v>#DIV/0!</v>
      </c>
      <c r="J87" s="40" t="e">
        <f t="shared" si="21"/>
        <v>#DIV/0!</v>
      </c>
      <c r="K87" s="37" t="e">
        <f t="shared" si="22"/>
        <v>#DIV/0!</v>
      </c>
      <c r="L87" s="37" t="e">
        <f t="shared" si="23"/>
        <v>#DIV/0!</v>
      </c>
      <c r="M87" s="37" t="e">
        <f t="shared" si="24"/>
        <v>#DIV/0!</v>
      </c>
      <c r="N87" s="41" t="e">
        <f>'jan-sep'!M87</f>
        <v>#DIV/0!</v>
      </c>
      <c r="O87" s="41" t="e">
        <f t="shared" si="25"/>
        <v>#DIV/0!</v>
      </c>
    </row>
    <row r="88" spans="1:15" s="34" customFormat="1" x14ac:dyDescent="0.2">
      <c r="A88" s="33">
        <v>534</v>
      </c>
      <c r="B88" s="34" t="s">
        <v>142</v>
      </c>
      <c r="C88" s="36"/>
      <c r="D88" s="36"/>
      <c r="E88" s="37" t="e">
        <f t="shared" si="16"/>
        <v>#DIV/0!</v>
      </c>
      <c r="F88" s="38" t="str">
        <f t="shared" si="17"/>
        <v/>
      </c>
      <c r="G88" s="39" t="e">
        <f t="shared" si="18"/>
        <v>#DIV/0!</v>
      </c>
      <c r="H88" s="39" t="e">
        <f t="shared" si="19"/>
        <v>#DIV/0!</v>
      </c>
      <c r="I88" s="37" t="e">
        <f t="shared" si="20"/>
        <v>#DIV/0!</v>
      </c>
      <c r="J88" s="40" t="e">
        <f t="shared" si="21"/>
        <v>#DIV/0!</v>
      </c>
      <c r="K88" s="37" t="e">
        <f t="shared" si="22"/>
        <v>#DIV/0!</v>
      </c>
      <c r="L88" s="37" t="e">
        <f t="shared" si="23"/>
        <v>#DIV/0!</v>
      </c>
      <c r="M88" s="37" t="e">
        <f t="shared" si="24"/>
        <v>#DIV/0!</v>
      </c>
      <c r="N88" s="41" t="e">
        <f>'jan-sep'!M88</f>
        <v>#DIV/0!</v>
      </c>
      <c r="O88" s="41" t="e">
        <f t="shared" si="25"/>
        <v>#DIV/0!</v>
      </c>
    </row>
    <row r="89" spans="1:15" s="34" customFormat="1" x14ac:dyDescent="0.2">
      <c r="A89" s="33">
        <v>536</v>
      </c>
      <c r="B89" s="34" t="s">
        <v>143</v>
      </c>
      <c r="C89" s="36"/>
      <c r="D89" s="36"/>
      <c r="E89" s="37" t="e">
        <f t="shared" si="16"/>
        <v>#DIV/0!</v>
      </c>
      <c r="F89" s="38" t="str">
        <f t="shared" si="17"/>
        <v/>
      </c>
      <c r="G89" s="39" t="e">
        <f t="shared" si="18"/>
        <v>#DIV/0!</v>
      </c>
      <c r="H89" s="39" t="e">
        <f t="shared" si="19"/>
        <v>#DIV/0!</v>
      </c>
      <c r="I89" s="37" t="e">
        <f t="shared" si="20"/>
        <v>#DIV/0!</v>
      </c>
      <c r="J89" s="40" t="e">
        <f t="shared" si="21"/>
        <v>#DIV/0!</v>
      </c>
      <c r="K89" s="37" t="e">
        <f t="shared" si="22"/>
        <v>#DIV/0!</v>
      </c>
      <c r="L89" s="37" t="e">
        <f t="shared" si="23"/>
        <v>#DIV/0!</v>
      </c>
      <c r="M89" s="37" t="e">
        <f t="shared" si="24"/>
        <v>#DIV/0!</v>
      </c>
      <c r="N89" s="41" t="e">
        <f>'jan-sep'!M89</f>
        <v>#DIV/0!</v>
      </c>
      <c r="O89" s="41" t="e">
        <f t="shared" si="25"/>
        <v>#DIV/0!</v>
      </c>
    </row>
    <row r="90" spans="1:15" s="34" customFormat="1" x14ac:dyDescent="0.2">
      <c r="A90" s="33">
        <v>538</v>
      </c>
      <c r="B90" s="34" t="s">
        <v>144</v>
      </c>
      <c r="C90" s="36"/>
      <c r="D90" s="36"/>
      <c r="E90" s="37" t="e">
        <f t="shared" si="16"/>
        <v>#DIV/0!</v>
      </c>
      <c r="F90" s="38" t="str">
        <f t="shared" si="17"/>
        <v/>
      </c>
      <c r="G90" s="39" t="e">
        <f t="shared" si="18"/>
        <v>#DIV/0!</v>
      </c>
      <c r="H90" s="39" t="e">
        <f t="shared" si="19"/>
        <v>#DIV/0!</v>
      </c>
      <c r="I90" s="37" t="e">
        <f t="shared" si="20"/>
        <v>#DIV/0!</v>
      </c>
      <c r="J90" s="40" t="e">
        <f t="shared" si="21"/>
        <v>#DIV/0!</v>
      </c>
      <c r="K90" s="37" t="e">
        <f t="shared" si="22"/>
        <v>#DIV/0!</v>
      </c>
      <c r="L90" s="37" t="e">
        <f t="shared" si="23"/>
        <v>#DIV/0!</v>
      </c>
      <c r="M90" s="37" t="e">
        <f t="shared" si="24"/>
        <v>#DIV/0!</v>
      </c>
      <c r="N90" s="41" t="e">
        <f>'jan-sep'!M90</f>
        <v>#DIV/0!</v>
      </c>
      <c r="O90" s="41" t="e">
        <f t="shared" si="25"/>
        <v>#DIV/0!</v>
      </c>
    </row>
    <row r="91" spans="1:15" s="34" customFormat="1" x14ac:dyDescent="0.2">
      <c r="A91" s="33">
        <v>540</v>
      </c>
      <c r="B91" s="34" t="s">
        <v>145</v>
      </c>
      <c r="C91" s="36"/>
      <c r="D91" s="36"/>
      <c r="E91" s="37" t="e">
        <f t="shared" si="16"/>
        <v>#DIV/0!</v>
      </c>
      <c r="F91" s="38" t="str">
        <f t="shared" si="17"/>
        <v/>
      </c>
      <c r="G91" s="39" t="e">
        <f t="shared" si="18"/>
        <v>#DIV/0!</v>
      </c>
      <c r="H91" s="39" t="e">
        <f t="shared" si="19"/>
        <v>#DIV/0!</v>
      </c>
      <c r="I91" s="37" t="e">
        <f t="shared" si="20"/>
        <v>#DIV/0!</v>
      </c>
      <c r="J91" s="40" t="e">
        <f t="shared" si="21"/>
        <v>#DIV/0!</v>
      </c>
      <c r="K91" s="37" t="e">
        <f t="shared" si="22"/>
        <v>#DIV/0!</v>
      </c>
      <c r="L91" s="37" t="e">
        <f t="shared" si="23"/>
        <v>#DIV/0!</v>
      </c>
      <c r="M91" s="37" t="e">
        <f t="shared" si="24"/>
        <v>#DIV/0!</v>
      </c>
      <c r="N91" s="41" t="e">
        <f>'jan-sep'!M91</f>
        <v>#DIV/0!</v>
      </c>
      <c r="O91" s="41" t="e">
        <f t="shared" si="25"/>
        <v>#DIV/0!</v>
      </c>
    </row>
    <row r="92" spans="1:15" s="34" customFormat="1" x14ac:dyDescent="0.2">
      <c r="A92" s="33">
        <v>541</v>
      </c>
      <c r="B92" s="34" t="s">
        <v>146</v>
      </c>
      <c r="C92" s="36"/>
      <c r="D92" s="36"/>
      <c r="E92" s="37" t="e">
        <f t="shared" si="16"/>
        <v>#DIV/0!</v>
      </c>
      <c r="F92" s="38" t="str">
        <f t="shared" si="17"/>
        <v/>
      </c>
      <c r="G92" s="39" t="e">
        <f t="shared" si="18"/>
        <v>#DIV/0!</v>
      </c>
      <c r="H92" s="39" t="e">
        <f t="shared" si="19"/>
        <v>#DIV/0!</v>
      </c>
      <c r="I92" s="37" t="e">
        <f t="shared" si="20"/>
        <v>#DIV/0!</v>
      </c>
      <c r="J92" s="40" t="e">
        <f t="shared" si="21"/>
        <v>#DIV/0!</v>
      </c>
      <c r="K92" s="37" t="e">
        <f t="shared" si="22"/>
        <v>#DIV/0!</v>
      </c>
      <c r="L92" s="37" t="e">
        <f t="shared" si="23"/>
        <v>#DIV/0!</v>
      </c>
      <c r="M92" s="37" t="e">
        <f t="shared" si="24"/>
        <v>#DIV/0!</v>
      </c>
      <c r="N92" s="41" t="e">
        <f>'jan-sep'!M92</f>
        <v>#DIV/0!</v>
      </c>
      <c r="O92" s="41" t="e">
        <f t="shared" si="25"/>
        <v>#DIV/0!</v>
      </c>
    </row>
    <row r="93" spans="1:15" s="34" customFormat="1" x14ac:dyDescent="0.2">
      <c r="A93" s="33">
        <v>542</v>
      </c>
      <c r="B93" s="34" t="s">
        <v>147</v>
      </c>
      <c r="C93" s="36"/>
      <c r="D93" s="36"/>
      <c r="E93" s="37" t="e">
        <f t="shared" si="16"/>
        <v>#DIV/0!</v>
      </c>
      <c r="F93" s="38" t="str">
        <f t="shared" si="17"/>
        <v/>
      </c>
      <c r="G93" s="39" t="e">
        <f t="shared" si="18"/>
        <v>#DIV/0!</v>
      </c>
      <c r="H93" s="39" t="e">
        <f t="shared" si="19"/>
        <v>#DIV/0!</v>
      </c>
      <c r="I93" s="37" t="e">
        <f t="shared" si="20"/>
        <v>#DIV/0!</v>
      </c>
      <c r="J93" s="40" t="e">
        <f t="shared" si="21"/>
        <v>#DIV/0!</v>
      </c>
      <c r="K93" s="37" t="e">
        <f t="shared" si="22"/>
        <v>#DIV/0!</v>
      </c>
      <c r="L93" s="37" t="e">
        <f t="shared" si="23"/>
        <v>#DIV/0!</v>
      </c>
      <c r="M93" s="37" t="e">
        <f t="shared" si="24"/>
        <v>#DIV/0!</v>
      </c>
      <c r="N93" s="41" t="e">
        <f>'jan-sep'!M93</f>
        <v>#DIV/0!</v>
      </c>
      <c r="O93" s="41" t="e">
        <f t="shared" si="25"/>
        <v>#DIV/0!</v>
      </c>
    </row>
    <row r="94" spans="1:15" s="34" customFormat="1" x14ac:dyDescent="0.2">
      <c r="A94" s="33">
        <v>543</v>
      </c>
      <c r="B94" s="34" t="s">
        <v>148</v>
      </c>
      <c r="C94" s="36"/>
      <c r="D94" s="36"/>
      <c r="E94" s="37" t="e">
        <f t="shared" si="16"/>
        <v>#DIV/0!</v>
      </c>
      <c r="F94" s="38" t="str">
        <f t="shared" si="17"/>
        <v/>
      </c>
      <c r="G94" s="39" t="e">
        <f t="shared" si="18"/>
        <v>#DIV/0!</v>
      </c>
      <c r="H94" s="39" t="e">
        <f t="shared" si="19"/>
        <v>#DIV/0!</v>
      </c>
      <c r="I94" s="37" t="e">
        <f t="shared" si="20"/>
        <v>#DIV/0!</v>
      </c>
      <c r="J94" s="40" t="e">
        <f t="shared" si="21"/>
        <v>#DIV/0!</v>
      </c>
      <c r="K94" s="37" t="e">
        <f t="shared" si="22"/>
        <v>#DIV/0!</v>
      </c>
      <c r="L94" s="37" t="e">
        <f t="shared" si="23"/>
        <v>#DIV/0!</v>
      </c>
      <c r="M94" s="37" t="e">
        <f t="shared" si="24"/>
        <v>#DIV/0!</v>
      </c>
      <c r="N94" s="41" t="e">
        <f>'jan-sep'!M94</f>
        <v>#DIV/0!</v>
      </c>
      <c r="O94" s="41" t="e">
        <f t="shared" si="25"/>
        <v>#DIV/0!</v>
      </c>
    </row>
    <row r="95" spans="1:15" s="34" customFormat="1" x14ac:dyDescent="0.2">
      <c r="A95" s="33">
        <v>544</v>
      </c>
      <c r="B95" s="34" t="s">
        <v>149</v>
      </c>
      <c r="C95" s="36"/>
      <c r="D95" s="36"/>
      <c r="E95" s="37" t="e">
        <f t="shared" si="16"/>
        <v>#DIV/0!</v>
      </c>
      <c r="F95" s="38" t="str">
        <f t="shared" si="17"/>
        <v/>
      </c>
      <c r="G95" s="39" t="e">
        <f t="shared" si="18"/>
        <v>#DIV/0!</v>
      </c>
      <c r="H95" s="39" t="e">
        <f t="shared" si="19"/>
        <v>#DIV/0!</v>
      </c>
      <c r="I95" s="37" t="e">
        <f t="shared" si="20"/>
        <v>#DIV/0!</v>
      </c>
      <c r="J95" s="40" t="e">
        <f t="shared" si="21"/>
        <v>#DIV/0!</v>
      </c>
      <c r="K95" s="37" t="e">
        <f t="shared" si="22"/>
        <v>#DIV/0!</v>
      </c>
      <c r="L95" s="37" t="e">
        <f t="shared" si="23"/>
        <v>#DIV/0!</v>
      </c>
      <c r="M95" s="37" t="e">
        <f t="shared" si="24"/>
        <v>#DIV/0!</v>
      </c>
      <c r="N95" s="41" t="e">
        <f>'jan-sep'!M95</f>
        <v>#DIV/0!</v>
      </c>
      <c r="O95" s="41" t="e">
        <f t="shared" si="25"/>
        <v>#DIV/0!</v>
      </c>
    </row>
    <row r="96" spans="1:15" s="34" customFormat="1" x14ac:dyDescent="0.2">
      <c r="A96" s="33">
        <v>545</v>
      </c>
      <c r="B96" s="34" t="s">
        <v>150</v>
      </c>
      <c r="C96" s="36"/>
      <c r="D96" s="36"/>
      <c r="E96" s="37" t="e">
        <f t="shared" si="16"/>
        <v>#DIV/0!</v>
      </c>
      <c r="F96" s="38" t="str">
        <f t="shared" si="17"/>
        <v/>
      </c>
      <c r="G96" s="39" t="e">
        <f t="shared" si="18"/>
        <v>#DIV/0!</v>
      </c>
      <c r="H96" s="39" t="e">
        <f t="shared" si="19"/>
        <v>#DIV/0!</v>
      </c>
      <c r="I96" s="37" t="e">
        <f t="shared" si="20"/>
        <v>#DIV/0!</v>
      </c>
      <c r="J96" s="40" t="e">
        <f t="shared" si="21"/>
        <v>#DIV/0!</v>
      </c>
      <c r="K96" s="37" t="e">
        <f t="shared" si="22"/>
        <v>#DIV/0!</v>
      </c>
      <c r="L96" s="37" t="e">
        <f t="shared" si="23"/>
        <v>#DIV/0!</v>
      </c>
      <c r="M96" s="37" t="e">
        <f t="shared" si="24"/>
        <v>#DIV/0!</v>
      </c>
      <c r="N96" s="41" t="e">
        <f>'jan-sep'!M96</f>
        <v>#DIV/0!</v>
      </c>
      <c r="O96" s="41" t="e">
        <f t="shared" si="25"/>
        <v>#DIV/0!</v>
      </c>
    </row>
    <row r="97" spans="1:15" s="34" customFormat="1" x14ac:dyDescent="0.2">
      <c r="A97" s="33">
        <v>602</v>
      </c>
      <c r="B97" s="34" t="s">
        <v>151</v>
      </c>
      <c r="C97" s="36"/>
      <c r="D97" s="36"/>
      <c r="E97" s="37" t="e">
        <f t="shared" si="16"/>
        <v>#DIV/0!</v>
      </c>
      <c r="F97" s="38" t="str">
        <f t="shared" si="17"/>
        <v/>
      </c>
      <c r="G97" s="39" t="e">
        <f t="shared" si="18"/>
        <v>#DIV/0!</v>
      </c>
      <c r="H97" s="39" t="e">
        <f t="shared" si="19"/>
        <v>#DIV/0!</v>
      </c>
      <c r="I97" s="37" t="e">
        <f t="shared" si="20"/>
        <v>#DIV/0!</v>
      </c>
      <c r="J97" s="40" t="e">
        <f t="shared" si="21"/>
        <v>#DIV/0!</v>
      </c>
      <c r="K97" s="37" t="e">
        <f t="shared" si="22"/>
        <v>#DIV/0!</v>
      </c>
      <c r="L97" s="37" t="e">
        <f t="shared" si="23"/>
        <v>#DIV/0!</v>
      </c>
      <c r="M97" s="37" t="e">
        <f t="shared" si="24"/>
        <v>#DIV/0!</v>
      </c>
      <c r="N97" s="41" t="e">
        <f>'jan-sep'!M97</f>
        <v>#DIV/0!</v>
      </c>
      <c r="O97" s="41" t="e">
        <f t="shared" si="25"/>
        <v>#DIV/0!</v>
      </c>
    </row>
    <row r="98" spans="1:15" s="34" customFormat="1" x14ac:dyDescent="0.2">
      <c r="A98" s="33">
        <v>604</v>
      </c>
      <c r="B98" s="34" t="s">
        <v>152</v>
      </c>
      <c r="C98" s="36"/>
      <c r="D98" s="36"/>
      <c r="E98" s="37" t="e">
        <f t="shared" si="16"/>
        <v>#DIV/0!</v>
      </c>
      <c r="F98" s="38" t="str">
        <f t="shared" si="17"/>
        <v/>
      </c>
      <c r="G98" s="39" t="e">
        <f t="shared" si="18"/>
        <v>#DIV/0!</v>
      </c>
      <c r="H98" s="39" t="e">
        <f t="shared" si="19"/>
        <v>#DIV/0!</v>
      </c>
      <c r="I98" s="37" t="e">
        <f t="shared" si="20"/>
        <v>#DIV/0!</v>
      </c>
      <c r="J98" s="40" t="e">
        <f t="shared" si="21"/>
        <v>#DIV/0!</v>
      </c>
      <c r="K98" s="37" t="e">
        <f t="shared" si="22"/>
        <v>#DIV/0!</v>
      </c>
      <c r="L98" s="37" t="e">
        <f t="shared" si="23"/>
        <v>#DIV/0!</v>
      </c>
      <c r="M98" s="37" t="e">
        <f t="shared" si="24"/>
        <v>#DIV/0!</v>
      </c>
      <c r="N98" s="41" t="e">
        <f>'jan-sep'!M98</f>
        <v>#DIV/0!</v>
      </c>
      <c r="O98" s="41" t="e">
        <f t="shared" si="25"/>
        <v>#DIV/0!</v>
      </c>
    </row>
    <row r="99" spans="1:15" s="34" customFormat="1" x14ac:dyDescent="0.2">
      <c r="A99" s="33">
        <v>605</v>
      </c>
      <c r="B99" s="34" t="s">
        <v>153</v>
      </c>
      <c r="C99" s="36"/>
      <c r="D99" s="36"/>
      <c r="E99" s="37" t="e">
        <f t="shared" si="16"/>
        <v>#DIV/0!</v>
      </c>
      <c r="F99" s="38" t="str">
        <f t="shared" si="17"/>
        <v/>
      </c>
      <c r="G99" s="39" t="e">
        <f t="shared" si="18"/>
        <v>#DIV/0!</v>
      </c>
      <c r="H99" s="39" t="e">
        <f t="shared" si="19"/>
        <v>#DIV/0!</v>
      </c>
      <c r="I99" s="37" t="e">
        <f t="shared" si="20"/>
        <v>#DIV/0!</v>
      </c>
      <c r="J99" s="40" t="e">
        <f t="shared" si="21"/>
        <v>#DIV/0!</v>
      </c>
      <c r="K99" s="37" t="e">
        <f t="shared" si="22"/>
        <v>#DIV/0!</v>
      </c>
      <c r="L99" s="37" t="e">
        <f t="shared" si="23"/>
        <v>#DIV/0!</v>
      </c>
      <c r="M99" s="37" t="e">
        <f t="shared" si="24"/>
        <v>#DIV/0!</v>
      </c>
      <c r="N99" s="41" t="e">
        <f>'jan-sep'!M99</f>
        <v>#DIV/0!</v>
      </c>
      <c r="O99" s="41" t="e">
        <f t="shared" si="25"/>
        <v>#DIV/0!</v>
      </c>
    </row>
    <row r="100" spans="1:15" s="34" customFormat="1" x14ac:dyDescent="0.2">
      <c r="A100" s="33">
        <v>612</v>
      </c>
      <c r="B100" s="34" t="s">
        <v>154</v>
      </c>
      <c r="C100" s="36"/>
      <c r="D100" s="36"/>
      <c r="E100" s="37" t="e">
        <f t="shared" si="16"/>
        <v>#DIV/0!</v>
      </c>
      <c r="F100" s="38" t="str">
        <f t="shared" si="17"/>
        <v/>
      </c>
      <c r="G100" s="39" t="e">
        <f t="shared" si="18"/>
        <v>#DIV/0!</v>
      </c>
      <c r="H100" s="39" t="e">
        <f t="shared" si="19"/>
        <v>#DIV/0!</v>
      </c>
      <c r="I100" s="37" t="e">
        <f t="shared" si="20"/>
        <v>#DIV/0!</v>
      </c>
      <c r="J100" s="40" t="e">
        <f t="shared" si="21"/>
        <v>#DIV/0!</v>
      </c>
      <c r="K100" s="37" t="e">
        <f t="shared" si="22"/>
        <v>#DIV/0!</v>
      </c>
      <c r="L100" s="37" t="e">
        <f t="shared" si="23"/>
        <v>#DIV/0!</v>
      </c>
      <c r="M100" s="37" t="e">
        <f t="shared" si="24"/>
        <v>#DIV/0!</v>
      </c>
      <c r="N100" s="41" t="e">
        <f>'jan-sep'!M100</f>
        <v>#DIV/0!</v>
      </c>
      <c r="O100" s="41" t="e">
        <f t="shared" si="25"/>
        <v>#DIV/0!</v>
      </c>
    </row>
    <row r="101" spans="1:15" s="34" customFormat="1" x14ac:dyDescent="0.2">
      <c r="A101" s="33">
        <v>615</v>
      </c>
      <c r="B101" s="34" t="s">
        <v>155</v>
      </c>
      <c r="C101" s="36"/>
      <c r="D101" s="36"/>
      <c r="E101" s="37" t="e">
        <f t="shared" si="16"/>
        <v>#DIV/0!</v>
      </c>
      <c r="F101" s="38" t="str">
        <f t="shared" si="17"/>
        <v/>
      </c>
      <c r="G101" s="39" t="e">
        <f t="shared" si="18"/>
        <v>#DIV/0!</v>
      </c>
      <c r="H101" s="39" t="e">
        <f t="shared" si="19"/>
        <v>#DIV/0!</v>
      </c>
      <c r="I101" s="37" t="e">
        <f t="shared" si="20"/>
        <v>#DIV/0!</v>
      </c>
      <c r="J101" s="40" t="e">
        <f t="shared" si="21"/>
        <v>#DIV/0!</v>
      </c>
      <c r="K101" s="37" t="e">
        <f t="shared" si="22"/>
        <v>#DIV/0!</v>
      </c>
      <c r="L101" s="37" t="e">
        <f t="shared" si="23"/>
        <v>#DIV/0!</v>
      </c>
      <c r="M101" s="37" t="e">
        <f t="shared" si="24"/>
        <v>#DIV/0!</v>
      </c>
      <c r="N101" s="41" t="e">
        <f>'jan-sep'!M101</f>
        <v>#DIV/0!</v>
      </c>
      <c r="O101" s="41" t="e">
        <f t="shared" si="25"/>
        <v>#DIV/0!</v>
      </c>
    </row>
    <row r="102" spans="1:15" s="34" customFormat="1" x14ac:dyDescent="0.2">
      <c r="A102" s="33">
        <v>616</v>
      </c>
      <c r="B102" s="34" t="s">
        <v>99</v>
      </c>
      <c r="C102" s="36"/>
      <c r="D102" s="36"/>
      <c r="E102" s="37" t="e">
        <f t="shared" si="16"/>
        <v>#DIV/0!</v>
      </c>
      <c r="F102" s="38" t="str">
        <f t="shared" si="17"/>
        <v/>
      </c>
      <c r="G102" s="39" t="e">
        <f t="shared" si="18"/>
        <v>#DIV/0!</v>
      </c>
      <c r="H102" s="39" t="e">
        <f t="shared" si="19"/>
        <v>#DIV/0!</v>
      </c>
      <c r="I102" s="37" t="e">
        <f t="shared" si="20"/>
        <v>#DIV/0!</v>
      </c>
      <c r="J102" s="40" t="e">
        <f t="shared" si="21"/>
        <v>#DIV/0!</v>
      </c>
      <c r="K102" s="37" t="e">
        <f t="shared" si="22"/>
        <v>#DIV/0!</v>
      </c>
      <c r="L102" s="37" t="e">
        <f t="shared" si="23"/>
        <v>#DIV/0!</v>
      </c>
      <c r="M102" s="37" t="e">
        <f t="shared" si="24"/>
        <v>#DIV/0!</v>
      </c>
      <c r="N102" s="41" t="e">
        <f>'jan-sep'!M102</f>
        <v>#DIV/0!</v>
      </c>
      <c r="O102" s="41" t="e">
        <f t="shared" si="25"/>
        <v>#DIV/0!</v>
      </c>
    </row>
    <row r="103" spans="1:15" s="34" customFormat="1" x14ac:dyDescent="0.2">
      <c r="A103" s="33">
        <v>617</v>
      </c>
      <c r="B103" s="34" t="s">
        <v>156</v>
      </c>
      <c r="C103" s="36"/>
      <c r="D103" s="36"/>
      <c r="E103" s="37" t="e">
        <f t="shared" si="16"/>
        <v>#DIV/0!</v>
      </c>
      <c r="F103" s="38" t="str">
        <f t="shared" si="17"/>
        <v/>
      </c>
      <c r="G103" s="39" t="e">
        <f t="shared" si="18"/>
        <v>#DIV/0!</v>
      </c>
      <c r="H103" s="39" t="e">
        <f t="shared" si="19"/>
        <v>#DIV/0!</v>
      </c>
      <c r="I103" s="37" t="e">
        <f t="shared" si="20"/>
        <v>#DIV/0!</v>
      </c>
      <c r="J103" s="40" t="e">
        <f t="shared" si="21"/>
        <v>#DIV/0!</v>
      </c>
      <c r="K103" s="37" t="e">
        <f t="shared" si="22"/>
        <v>#DIV/0!</v>
      </c>
      <c r="L103" s="37" t="e">
        <f t="shared" si="23"/>
        <v>#DIV/0!</v>
      </c>
      <c r="M103" s="37" t="e">
        <f t="shared" si="24"/>
        <v>#DIV/0!</v>
      </c>
      <c r="N103" s="41" t="e">
        <f>'jan-sep'!M103</f>
        <v>#DIV/0!</v>
      </c>
      <c r="O103" s="41" t="e">
        <f t="shared" si="25"/>
        <v>#DIV/0!</v>
      </c>
    </row>
    <row r="104" spans="1:15" s="34" customFormat="1" x14ac:dyDescent="0.2">
      <c r="A104" s="33">
        <v>618</v>
      </c>
      <c r="B104" s="34" t="s">
        <v>157</v>
      </c>
      <c r="C104" s="36"/>
      <c r="D104" s="36"/>
      <c r="E104" s="37" t="e">
        <f t="shared" si="16"/>
        <v>#DIV/0!</v>
      </c>
      <c r="F104" s="38" t="str">
        <f t="shared" si="17"/>
        <v/>
      </c>
      <c r="G104" s="39" t="e">
        <f t="shared" si="18"/>
        <v>#DIV/0!</v>
      </c>
      <c r="H104" s="39" t="e">
        <f t="shared" si="19"/>
        <v>#DIV/0!</v>
      </c>
      <c r="I104" s="37" t="e">
        <f t="shared" si="20"/>
        <v>#DIV/0!</v>
      </c>
      <c r="J104" s="40" t="e">
        <f t="shared" si="21"/>
        <v>#DIV/0!</v>
      </c>
      <c r="K104" s="37" t="e">
        <f t="shared" si="22"/>
        <v>#DIV/0!</v>
      </c>
      <c r="L104" s="37" t="e">
        <f t="shared" si="23"/>
        <v>#DIV/0!</v>
      </c>
      <c r="M104" s="37" t="e">
        <f t="shared" si="24"/>
        <v>#DIV/0!</v>
      </c>
      <c r="N104" s="41" t="e">
        <f>'jan-sep'!M104</f>
        <v>#DIV/0!</v>
      </c>
      <c r="O104" s="41" t="e">
        <f t="shared" si="25"/>
        <v>#DIV/0!</v>
      </c>
    </row>
    <row r="105" spans="1:15" s="34" customFormat="1" x14ac:dyDescent="0.2">
      <c r="A105" s="33">
        <v>619</v>
      </c>
      <c r="B105" s="34" t="s">
        <v>158</v>
      </c>
      <c r="C105" s="36"/>
      <c r="D105" s="36"/>
      <c r="E105" s="37" t="e">
        <f t="shared" si="16"/>
        <v>#DIV/0!</v>
      </c>
      <c r="F105" s="38" t="str">
        <f t="shared" si="17"/>
        <v/>
      </c>
      <c r="G105" s="39" t="e">
        <f t="shared" si="18"/>
        <v>#DIV/0!</v>
      </c>
      <c r="H105" s="39" t="e">
        <f t="shared" si="19"/>
        <v>#DIV/0!</v>
      </c>
      <c r="I105" s="37" t="e">
        <f t="shared" si="20"/>
        <v>#DIV/0!</v>
      </c>
      <c r="J105" s="40" t="e">
        <f t="shared" si="21"/>
        <v>#DIV/0!</v>
      </c>
      <c r="K105" s="37" t="e">
        <f t="shared" si="22"/>
        <v>#DIV/0!</v>
      </c>
      <c r="L105" s="37" t="e">
        <f t="shared" si="23"/>
        <v>#DIV/0!</v>
      </c>
      <c r="M105" s="37" t="e">
        <f t="shared" si="24"/>
        <v>#DIV/0!</v>
      </c>
      <c r="N105" s="41" t="e">
        <f>'jan-sep'!M105</f>
        <v>#DIV/0!</v>
      </c>
      <c r="O105" s="41" t="e">
        <f t="shared" si="25"/>
        <v>#DIV/0!</v>
      </c>
    </row>
    <row r="106" spans="1:15" s="34" customFormat="1" x14ac:dyDescent="0.2">
      <c r="A106" s="33">
        <v>620</v>
      </c>
      <c r="B106" s="34" t="s">
        <v>159</v>
      </c>
      <c r="C106" s="36"/>
      <c r="D106" s="36"/>
      <c r="E106" s="37" t="e">
        <f t="shared" si="16"/>
        <v>#DIV/0!</v>
      </c>
      <c r="F106" s="38" t="str">
        <f t="shared" si="17"/>
        <v/>
      </c>
      <c r="G106" s="39" t="e">
        <f t="shared" si="18"/>
        <v>#DIV/0!</v>
      </c>
      <c r="H106" s="39" t="e">
        <f t="shared" si="19"/>
        <v>#DIV/0!</v>
      </c>
      <c r="I106" s="37" t="e">
        <f t="shared" si="20"/>
        <v>#DIV/0!</v>
      </c>
      <c r="J106" s="40" t="e">
        <f t="shared" si="21"/>
        <v>#DIV/0!</v>
      </c>
      <c r="K106" s="37" t="e">
        <f t="shared" si="22"/>
        <v>#DIV/0!</v>
      </c>
      <c r="L106" s="37" t="e">
        <f t="shared" si="23"/>
        <v>#DIV/0!</v>
      </c>
      <c r="M106" s="37" t="e">
        <f t="shared" si="24"/>
        <v>#DIV/0!</v>
      </c>
      <c r="N106" s="41" t="e">
        <f>'jan-sep'!M106</f>
        <v>#DIV/0!</v>
      </c>
      <c r="O106" s="41" t="e">
        <f t="shared" si="25"/>
        <v>#DIV/0!</v>
      </c>
    </row>
    <row r="107" spans="1:15" s="34" customFormat="1" x14ac:dyDescent="0.2">
      <c r="A107" s="33">
        <v>621</v>
      </c>
      <c r="B107" s="34" t="s">
        <v>160</v>
      </c>
      <c r="C107" s="36"/>
      <c r="D107" s="36"/>
      <c r="E107" s="37" t="e">
        <f t="shared" si="16"/>
        <v>#DIV/0!</v>
      </c>
      <c r="F107" s="38" t="str">
        <f t="shared" si="17"/>
        <v/>
      </c>
      <c r="G107" s="39" t="e">
        <f t="shared" si="18"/>
        <v>#DIV/0!</v>
      </c>
      <c r="H107" s="39" t="e">
        <f t="shared" si="19"/>
        <v>#DIV/0!</v>
      </c>
      <c r="I107" s="37" t="e">
        <f t="shared" si="20"/>
        <v>#DIV/0!</v>
      </c>
      <c r="J107" s="40" t="e">
        <f t="shared" si="21"/>
        <v>#DIV/0!</v>
      </c>
      <c r="K107" s="37" t="e">
        <f t="shared" si="22"/>
        <v>#DIV/0!</v>
      </c>
      <c r="L107" s="37" t="e">
        <f t="shared" si="23"/>
        <v>#DIV/0!</v>
      </c>
      <c r="M107" s="37" t="e">
        <f t="shared" si="24"/>
        <v>#DIV/0!</v>
      </c>
      <c r="N107" s="41" t="e">
        <f>'jan-sep'!M107</f>
        <v>#DIV/0!</v>
      </c>
      <c r="O107" s="41" t="e">
        <f t="shared" si="25"/>
        <v>#DIV/0!</v>
      </c>
    </row>
    <row r="108" spans="1:15" s="34" customFormat="1" x14ac:dyDescent="0.2">
      <c r="A108" s="33">
        <v>622</v>
      </c>
      <c r="B108" s="34" t="s">
        <v>161</v>
      </c>
      <c r="C108" s="36"/>
      <c r="D108" s="36"/>
      <c r="E108" s="37" t="e">
        <f t="shared" si="16"/>
        <v>#DIV/0!</v>
      </c>
      <c r="F108" s="38" t="str">
        <f t="shared" si="17"/>
        <v/>
      </c>
      <c r="G108" s="39" t="e">
        <f t="shared" si="18"/>
        <v>#DIV/0!</v>
      </c>
      <c r="H108" s="39" t="e">
        <f t="shared" si="19"/>
        <v>#DIV/0!</v>
      </c>
      <c r="I108" s="37" t="e">
        <f t="shared" si="20"/>
        <v>#DIV/0!</v>
      </c>
      <c r="J108" s="40" t="e">
        <f t="shared" si="21"/>
        <v>#DIV/0!</v>
      </c>
      <c r="K108" s="37" t="e">
        <f t="shared" si="22"/>
        <v>#DIV/0!</v>
      </c>
      <c r="L108" s="37" t="e">
        <f t="shared" si="23"/>
        <v>#DIV/0!</v>
      </c>
      <c r="M108" s="37" t="e">
        <f t="shared" si="24"/>
        <v>#DIV/0!</v>
      </c>
      <c r="N108" s="41" t="e">
        <f>'jan-sep'!M108</f>
        <v>#DIV/0!</v>
      </c>
      <c r="O108" s="41" t="e">
        <f t="shared" si="25"/>
        <v>#DIV/0!</v>
      </c>
    </row>
    <row r="109" spans="1:15" s="34" customFormat="1" x14ac:dyDescent="0.2">
      <c r="A109" s="33">
        <v>623</v>
      </c>
      <c r="B109" s="34" t="s">
        <v>162</v>
      </c>
      <c r="C109" s="36"/>
      <c r="D109" s="36"/>
      <c r="E109" s="37" t="e">
        <f t="shared" si="16"/>
        <v>#DIV/0!</v>
      </c>
      <c r="F109" s="38" t="str">
        <f t="shared" si="17"/>
        <v/>
      </c>
      <c r="G109" s="39" t="e">
        <f t="shared" si="18"/>
        <v>#DIV/0!</v>
      </c>
      <c r="H109" s="39" t="e">
        <f t="shared" si="19"/>
        <v>#DIV/0!</v>
      </c>
      <c r="I109" s="37" t="e">
        <f t="shared" si="20"/>
        <v>#DIV/0!</v>
      </c>
      <c r="J109" s="40" t="e">
        <f t="shared" si="21"/>
        <v>#DIV/0!</v>
      </c>
      <c r="K109" s="37" t="e">
        <f t="shared" si="22"/>
        <v>#DIV/0!</v>
      </c>
      <c r="L109" s="37" t="e">
        <f t="shared" si="23"/>
        <v>#DIV/0!</v>
      </c>
      <c r="M109" s="37" t="e">
        <f t="shared" si="24"/>
        <v>#DIV/0!</v>
      </c>
      <c r="N109" s="41" t="e">
        <f>'jan-sep'!M109</f>
        <v>#DIV/0!</v>
      </c>
      <c r="O109" s="41" t="e">
        <f t="shared" si="25"/>
        <v>#DIV/0!</v>
      </c>
    </row>
    <row r="110" spans="1:15" s="34" customFormat="1" x14ac:dyDescent="0.2">
      <c r="A110" s="33">
        <v>624</v>
      </c>
      <c r="B110" s="34" t="s">
        <v>163</v>
      </c>
      <c r="C110" s="36"/>
      <c r="D110" s="36"/>
      <c r="E110" s="37" t="e">
        <f t="shared" si="16"/>
        <v>#DIV/0!</v>
      </c>
      <c r="F110" s="38" t="str">
        <f t="shared" si="17"/>
        <v/>
      </c>
      <c r="G110" s="39" t="e">
        <f t="shared" si="18"/>
        <v>#DIV/0!</v>
      </c>
      <c r="H110" s="39" t="e">
        <f t="shared" si="19"/>
        <v>#DIV/0!</v>
      </c>
      <c r="I110" s="37" t="e">
        <f t="shared" si="20"/>
        <v>#DIV/0!</v>
      </c>
      <c r="J110" s="40" t="e">
        <f t="shared" si="21"/>
        <v>#DIV/0!</v>
      </c>
      <c r="K110" s="37" t="e">
        <f t="shared" si="22"/>
        <v>#DIV/0!</v>
      </c>
      <c r="L110" s="37" t="e">
        <f t="shared" si="23"/>
        <v>#DIV/0!</v>
      </c>
      <c r="M110" s="37" t="e">
        <f t="shared" si="24"/>
        <v>#DIV/0!</v>
      </c>
      <c r="N110" s="41" t="e">
        <f>'jan-sep'!M110</f>
        <v>#DIV/0!</v>
      </c>
      <c r="O110" s="41" t="e">
        <f t="shared" si="25"/>
        <v>#DIV/0!</v>
      </c>
    </row>
    <row r="111" spans="1:15" s="34" customFormat="1" x14ac:dyDescent="0.2">
      <c r="A111" s="33">
        <v>625</v>
      </c>
      <c r="B111" s="34" t="s">
        <v>164</v>
      </c>
      <c r="C111" s="36"/>
      <c r="D111" s="36"/>
      <c r="E111" s="37" t="e">
        <f t="shared" si="16"/>
        <v>#DIV/0!</v>
      </c>
      <c r="F111" s="38" t="str">
        <f t="shared" si="17"/>
        <v/>
      </c>
      <c r="G111" s="39" t="e">
        <f t="shared" si="18"/>
        <v>#DIV/0!</v>
      </c>
      <c r="H111" s="39" t="e">
        <f t="shared" si="19"/>
        <v>#DIV/0!</v>
      </c>
      <c r="I111" s="37" t="e">
        <f t="shared" si="20"/>
        <v>#DIV/0!</v>
      </c>
      <c r="J111" s="40" t="e">
        <f t="shared" si="21"/>
        <v>#DIV/0!</v>
      </c>
      <c r="K111" s="37" t="e">
        <f t="shared" si="22"/>
        <v>#DIV/0!</v>
      </c>
      <c r="L111" s="37" t="e">
        <f t="shared" si="23"/>
        <v>#DIV/0!</v>
      </c>
      <c r="M111" s="37" t="e">
        <f t="shared" si="24"/>
        <v>#DIV/0!</v>
      </c>
      <c r="N111" s="41" t="e">
        <f>'jan-sep'!M111</f>
        <v>#DIV/0!</v>
      </c>
      <c r="O111" s="41" t="e">
        <f t="shared" si="25"/>
        <v>#DIV/0!</v>
      </c>
    </row>
    <row r="112" spans="1:15" s="34" customFormat="1" x14ac:dyDescent="0.2">
      <c r="A112" s="33">
        <v>626</v>
      </c>
      <c r="B112" s="34" t="s">
        <v>165</v>
      </c>
      <c r="C112" s="36"/>
      <c r="D112" s="36"/>
      <c r="E112" s="37" t="e">
        <f t="shared" si="16"/>
        <v>#DIV/0!</v>
      </c>
      <c r="F112" s="38" t="str">
        <f t="shared" si="17"/>
        <v/>
      </c>
      <c r="G112" s="39" t="e">
        <f t="shared" si="18"/>
        <v>#DIV/0!</v>
      </c>
      <c r="H112" s="39" t="e">
        <f t="shared" si="19"/>
        <v>#DIV/0!</v>
      </c>
      <c r="I112" s="37" t="e">
        <f t="shared" si="20"/>
        <v>#DIV/0!</v>
      </c>
      <c r="J112" s="40" t="e">
        <f t="shared" si="21"/>
        <v>#DIV/0!</v>
      </c>
      <c r="K112" s="37" t="e">
        <f t="shared" si="22"/>
        <v>#DIV/0!</v>
      </c>
      <c r="L112" s="37" t="e">
        <f t="shared" si="23"/>
        <v>#DIV/0!</v>
      </c>
      <c r="M112" s="37" t="e">
        <f t="shared" si="24"/>
        <v>#DIV/0!</v>
      </c>
      <c r="N112" s="41" t="e">
        <f>'jan-sep'!M112</f>
        <v>#DIV/0!</v>
      </c>
      <c r="O112" s="41" t="e">
        <f t="shared" si="25"/>
        <v>#DIV/0!</v>
      </c>
    </row>
    <row r="113" spans="1:15" s="34" customFormat="1" x14ac:dyDescent="0.2">
      <c r="A113" s="33">
        <v>627</v>
      </c>
      <c r="B113" s="34" t="s">
        <v>166</v>
      </c>
      <c r="C113" s="36"/>
      <c r="D113" s="36"/>
      <c r="E113" s="37" t="e">
        <f t="shared" si="16"/>
        <v>#DIV/0!</v>
      </c>
      <c r="F113" s="38" t="str">
        <f t="shared" si="17"/>
        <v/>
      </c>
      <c r="G113" s="39" t="e">
        <f t="shared" si="18"/>
        <v>#DIV/0!</v>
      </c>
      <c r="H113" s="39" t="e">
        <f t="shared" si="19"/>
        <v>#DIV/0!</v>
      </c>
      <c r="I113" s="37" t="e">
        <f t="shared" si="20"/>
        <v>#DIV/0!</v>
      </c>
      <c r="J113" s="40" t="e">
        <f t="shared" si="21"/>
        <v>#DIV/0!</v>
      </c>
      <c r="K113" s="37" t="e">
        <f t="shared" si="22"/>
        <v>#DIV/0!</v>
      </c>
      <c r="L113" s="37" t="e">
        <f t="shared" si="23"/>
        <v>#DIV/0!</v>
      </c>
      <c r="M113" s="37" t="e">
        <f t="shared" si="24"/>
        <v>#DIV/0!</v>
      </c>
      <c r="N113" s="41" t="e">
        <f>'jan-sep'!M113</f>
        <v>#DIV/0!</v>
      </c>
      <c r="O113" s="41" t="e">
        <f t="shared" si="25"/>
        <v>#DIV/0!</v>
      </c>
    </row>
    <row r="114" spans="1:15" s="34" customFormat="1" x14ac:dyDescent="0.2">
      <c r="A114" s="33">
        <v>628</v>
      </c>
      <c r="B114" s="34" t="s">
        <v>167</v>
      </c>
      <c r="C114" s="36"/>
      <c r="D114" s="36"/>
      <c r="E114" s="37" t="e">
        <f t="shared" si="16"/>
        <v>#DIV/0!</v>
      </c>
      <c r="F114" s="38" t="str">
        <f t="shared" si="17"/>
        <v/>
      </c>
      <c r="G114" s="39" t="e">
        <f t="shared" si="18"/>
        <v>#DIV/0!</v>
      </c>
      <c r="H114" s="39" t="e">
        <f t="shared" si="19"/>
        <v>#DIV/0!</v>
      </c>
      <c r="I114" s="37" t="e">
        <f t="shared" si="20"/>
        <v>#DIV/0!</v>
      </c>
      <c r="J114" s="40" t="e">
        <f t="shared" si="21"/>
        <v>#DIV/0!</v>
      </c>
      <c r="K114" s="37" t="e">
        <f t="shared" si="22"/>
        <v>#DIV/0!</v>
      </c>
      <c r="L114" s="37" t="e">
        <f t="shared" si="23"/>
        <v>#DIV/0!</v>
      </c>
      <c r="M114" s="37" t="e">
        <f t="shared" si="24"/>
        <v>#DIV/0!</v>
      </c>
      <c r="N114" s="41" t="e">
        <f>'jan-sep'!M114</f>
        <v>#DIV/0!</v>
      </c>
      <c r="O114" s="41" t="e">
        <f t="shared" si="25"/>
        <v>#DIV/0!</v>
      </c>
    </row>
    <row r="115" spans="1:15" s="34" customFormat="1" x14ac:dyDescent="0.2">
      <c r="A115" s="33">
        <v>631</v>
      </c>
      <c r="B115" s="34" t="s">
        <v>168</v>
      </c>
      <c r="C115" s="36"/>
      <c r="D115" s="36"/>
      <c r="E115" s="37" t="e">
        <f t="shared" si="16"/>
        <v>#DIV/0!</v>
      </c>
      <c r="F115" s="38" t="str">
        <f t="shared" si="17"/>
        <v/>
      </c>
      <c r="G115" s="39" t="e">
        <f t="shared" si="18"/>
        <v>#DIV/0!</v>
      </c>
      <c r="H115" s="39" t="e">
        <f t="shared" si="19"/>
        <v>#DIV/0!</v>
      </c>
      <c r="I115" s="37" t="e">
        <f t="shared" si="20"/>
        <v>#DIV/0!</v>
      </c>
      <c r="J115" s="40" t="e">
        <f t="shared" si="21"/>
        <v>#DIV/0!</v>
      </c>
      <c r="K115" s="37" t="e">
        <f t="shared" si="22"/>
        <v>#DIV/0!</v>
      </c>
      <c r="L115" s="37" t="e">
        <f t="shared" si="23"/>
        <v>#DIV/0!</v>
      </c>
      <c r="M115" s="37" t="e">
        <f t="shared" si="24"/>
        <v>#DIV/0!</v>
      </c>
      <c r="N115" s="41" t="e">
        <f>'jan-sep'!M115</f>
        <v>#DIV/0!</v>
      </c>
      <c r="O115" s="41" t="e">
        <f t="shared" si="25"/>
        <v>#DIV/0!</v>
      </c>
    </row>
    <row r="116" spans="1:15" s="34" customFormat="1" x14ac:dyDescent="0.2">
      <c r="A116" s="33">
        <v>632</v>
      </c>
      <c r="B116" s="34" t="s">
        <v>169</v>
      </c>
      <c r="C116" s="36"/>
      <c r="D116" s="36"/>
      <c r="E116" s="37" t="e">
        <f t="shared" si="16"/>
        <v>#DIV/0!</v>
      </c>
      <c r="F116" s="38" t="str">
        <f t="shared" si="17"/>
        <v/>
      </c>
      <c r="G116" s="39" t="e">
        <f t="shared" si="18"/>
        <v>#DIV/0!</v>
      </c>
      <c r="H116" s="39" t="e">
        <f t="shared" si="19"/>
        <v>#DIV/0!</v>
      </c>
      <c r="I116" s="37" t="e">
        <f t="shared" si="20"/>
        <v>#DIV/0!</v>
      </c>
      <c r="J116" s="40" t="e">
        <f t="shared" si="21"/>
        <v>#DIV/0!</v>
      </c>
      <c r="K116" s="37" t="e">
        <f t="shared" si="22"/>
        <v>#DIV/0!</v>
      </c>
      <c r="L116" s="37" t="e">
        <f t="shared" si="23"/>
        <v>#DIV/0!</v>
      </c>
      <c r="M116" s="37" t="e">
        <f t="shared" si="24"/>
        <v>#DIV/0!</v>
      </c>
      <c r="N116" s="41" t="e">
        <f>'jan-sep'!M116</f>
        <v>#DIV/0!</v>
      </c>
      <c r="O116" s="41" t="e">
        <f t="shared" si="25"/>
        <v>#DIV/0!</v>
      </c>
    </row>
    <row r="117" spans="1:15" s="34" customFormat="1" x14ac:dyDescent="0.2">
      <c r="A117" s="33">
        <v>633</v>
      </c>
      <c r="B117" s="34" t="s">
        <v>170</v>
      </c>
      <c r="C117" s="36"/>
      <c r="D117" s="36"/>
      <c r="E117" s="37" t="e">
        <f t="shared" si="16"/>
        <v>#DIV/0!</v>
      </c>
      <c r="F117" s="38" t="str">
        <f t="shared" si="17"/>
        <v/>
      </c>
      <c r="G117" s="39" t="e">
        <f t="shared" si="18"/>
        <v>#DIV/0!</v>
      </c>
      <c r="H117" s="39" t="e">
        <f t="shared" si="19"/>
        <v>#DIV/0!</v>
      </c>
      <c r="I117" s="37" t="e">
        <f t="shared" si="20"/>
        <v>#DIV/0!</v>
      </c>
      <c r="J117" s="40" t="e">
        <f t="shared" si="21"/>
        <v>#DIV/0!</v>
      </c>
      <c r="K117" s="37" t="e">
        <f t="shared" si="22"/>
        <v>#DIV/0!</v>
      </c>
      <c r="L117" s="37" t="e">
        <f t="shared" si="23"/>
        <v>#DIV/0!</v>
      </c>
      <c r="M117" s="37" t="e">
        <f t="shared" si="24"/>
        <v>#DIV/0!</v>
      </c>
      <c r="N117" s="41" t="e">
        <f>'jan-sep'!M117</f>
        <v>#DIV/0!</v>
      </c>
      <c r="O117" s="41" t="e">
        <f t="shared" si="25"/>
        <v>#DIV/0!</v>
      </c>
    </row>
    <row r="118" spans="1:15" s="34" customFormat="1" x14ac:dyDescent="0.2">
      <c r="A118" s="33">
        <v>701</v>
      </c>
      <c r="B118" s="34" t="s">
        <v>171</v>
      </c>
      <c r="C118" s="36"/>
      <c r="D118" s="36"/>
      <c r="E118" s="37" t="e">
        <f t="shared" si="16"/>
        <v>#DIV/0!</v>
      </c>
      <c r="F118" s="38" t="str">
        <f t="shared" si="17"/>
        <v/>
      </c>
      <c r="G118" s="39" t="e">
        <f t="shared" si="18"/>
        <v>#DIV/0!</v>
      </c>
      <c r="H118" s="39" t="e">
        <f t="shared" si="19"/>
        <v>#DIV/0!</v>
      </c>
      <c r="I118" s="37" t="e">
        <f t="shared" si="20"/>
        <v>#DIV/0!</v>
      </c>
      <c r="J118" s="40" t="e">
        <f t="shared" si="21"/>
        <v>#DIV/0!</v>
      </c>
      <c r="K118" s="37" t="e">
        <f t="shared" si="22"/>
        <v>#DIV/0!</v>
      </c>
      <c r="L118" s="37" t="e">
        <f t="shared" si="23"/>
        <v>#DIV/0!</v>
      </c>
      <c r="M118" s="37" t="e">
        <f t="shared" si="24"/>
        <v>#DIV/0!</v>
      </c>
      <c r="N118" s="41" t="e">
        <f>'jan-sep'!M118</f>
        <v>#DIV/0!</v>
      </c>
      <c r="O118" s="41" t="e">
        <f t="shared" si="25"/>
        <v>#DIV/0!</v>
      </c>
    </row>
    <row r="119" spans="1:15" s="34" customFormat="1" x14ac:dyDescent="0.2">
      <c r="A119" s="33">
        <v>702</v>
      </c>
      <c r="B119" s="34" t="s">
        <v>172</v>
      </c>
      <c r="C119" s="36"/>
      <c r="D119" s="36"/>
      <c r="E119" s="37" t="e">
        <f t="shared" si="16"/>
        <v>#DIV/0!</v>
      </c>
      <c r="F119" s="38" t="str">
        <f t="shared" si="17"/>
        <v/>
      </c>
      <c r="G119" s="39" t="e">
        <f t="shared" si="18"/>
        <v>#DIV/0!</v>
      </c>
      <c r="H119" s="39" t="e">
        <f t="shared" si="19"/>
        <v>#DIV/0!</v>
      </c>
      <c r="I119" s="37" t="e">
        <f t="shared" si="20"/>
        <v>#DIV/0!</v>
      </c>
      <c r="J119" s="40" t="e">
        <f t="shared" si="21"/>
        <v>#DIV/0!</v>
      </c>
      <c r="K119" s="37" t="e">
        <f t="shared" si="22"/>
        <v>#DIV/0!</v>
      </c>
      <c r="L119" s="37" t="e">
        <f t="shared" si="23"/>
        <v>#DIV/0!</v>
      </c>
      <c r="M119" s="37" t="e">
        <f t="shared" si="24"/>
        <v>#DIV/0!</v>
      </c>
      <c r="N119" s="41" t="e">
        <f>'jan-sep'!M119</f>
        <v>#DIV/0!</v>
      </c>
      <c r="O119" s="41" t="e">
        <f t="shared" si="25"/>
        <v>#DIV/0!</v>
      </c>
    </row>
    <row r="120" spans="1:15" s="34" customFormat="1" x14ac:dyDescent="0.2">
      <c r="A120" s="33">
        <v>704</v>
      </c>
      <c r="B120" s="34" t="s">
        <v>173</v>
      </c>
      <c r="C120" s="36"/>
      <c r="D120" s="36"/>
      <c r="E120" s="37" t="e">
        <f t="shared" si="16"/>
        <v>#DIV/0!</v>
      </c>
      <c r="F120" s="38" t="str">
        <f t="shared" si="17"/>
        <v/>
      </c>
      <c r="G120" s="39" t="e">
        <f t="shared" si="18"/>
        <v>#DIV/0!</v>
      </c>
      <c r="H120" s="39" t="e">
        <f t="shared" si="19"/>
        <v>#DIV/0!</v>
      </c>
      <c r="I120" s="37" t="e">
        <f t="shared" si="20"/>
        <v>#DIV/0!</v>
      </c>
      <c r="J120" s="40" t="e">
        <f t="shared" si="21"/>
        <v>#DIV/0!</v>
      </c>
      <c r="K120" s="37" t="e">
        <f t="shared" si="22"/>
        <v>#DIV/0!</v>
      </c>
      <c r="L120" s="37" t="e">
        <f t="shared" si="23"/>
        <v>#DIV/0!</v>
      </c>
      <c r="M120" s="37" t="e">
        <f t="shared" si="24"/>
        <v>#DIV/0!</v>
      </c>
      <c r="N120" s="41" t="e">
        <f>'jan-sep'!M120</f>
        <v>#DIV/0!</v>
      </c>
      <c r="O120" s="41" t="e">
        <f t="shared" si="25"/>
        <v>#DIV/0!</v>
      </c>
    </row>
    <row r="121" spans="1:15" s="34" customFormat="1" x14ac:dyDescent="0.2">
      <c r="A121" s="33">
        <v>709</v>
      </c>
      <c r="B121" s="34" t="s">
        <v>175</v>
      </c>
      <c r="C121" s="36"/>
      <c r="D121" s="36"/>
      <c r="E121" s="37" t="e">
        <f t="shared" si="16"/>
        <v>#DIV/0!</v>
      </c>
      <c r="F121" s="38" t="str">
        <f t="shared" si="17"/>
        <v/>
      </c>
      <c r="G121" s="39" t="e">
        <f t="shared" si="18"/>
        <v>#DIV/0!</v>
      </c>
      <c r="H121" s="39" t="e">
        <f t="shared" si="19"/>
        <v>#DIV/0!</v>
      </c>
      <c r="I121" s="37" t="e">
        <f t="shared" si="20"/>
        <v>#DIV/0!</v>
      </c>
      <c r="J121" s="40" t="e">
        <f t="shared" si="21"/>
        <v>#DIV/0!</v>
      </c>
      <c r="K121" s="37" t="e">
        <f t="shared" si="22"/>
        <v>#DIV/0!</v>
      </c>
      <c r="L121" s="37" t="e">
        <f t="shared" si="23"/>
        <v>#DIV/0!</v>
      </c>
      <c r="M121" s="37" t="e">
        <f t="shared" si="24"/>
        <v>#DIV/0!</v>
      </c>
      <c r="N121" s="41" t="e">
        <f>'jan-sep'!M121</f>
        <v>#DIV/0!</v>
      </c>
      <c r="O121" s="41" t="e">
        <f t="shared" si="25"/>
        <v>#DIV/0!</v>
      </c>
    </row>
    <row r="122" spans="1:15" s="34" customFormat="1" x14ac:dyDescent="0.2">
      <c r="A122" s="33">
        <v>710</v>
      </c>
      <c r="B122" s="34" t="s">
        <v>174</v>
      </c>
      <c r="C122" s="36"/>
      <c r="D122" s="36"/>
      <c r="E122" s="37" t="e">
        <f t="shared" si="16"/>
        <v>#DIV/0!</v>
      </c>
      <c r="F122" s="38" t="str">
        <f t="shared" si="17"/>
        <v/>
      </c>
      <c r="G122" s="39" t="e">
        <f t="shared" si="18"/>
        <v>#DIV/0!</v>
      </c>
      <c r="H122" s="39" t="e">
        <f t="shared" si="19"/>
        <v>#DIV/0!</v>
      </c>
      <c r="I122" s="37" t="e">
        <f t="shared" si="20"/>
        <v>#DIV/0!</v>
      </c>
      <c r="J122" s="40" t="e">
        <f t="shared" si="21"/>
        <v>#DIV/0!</v>
      </c>
      <c r="K122" s="37" t="e">
        <f t="shared" si="22"/>
        <v>#DIV/0!</v>
      </c>
      <c r="L122" s="37" t="e">
        <f t="shared" si="23"/>
        <v>#DIV/0!</v>
      </c>
      <c r="M122" s="37" t="e">
        <f t="shared" si="24"/>
        <v>#DIV/0!</v>
      </c>
      <c r="N122" s="41" t="e">
        <f>'jan-sep'!M122</f>
        <v>#DIV/0!</v>
      </c>
      <c r="O122" s="41" t="e">
        <f t="shared" si="25"/>
        <v>#DIV/0!</v>
      </c>
    </row>
    <row r="123" spans="1:15" s="34" customFormat="1" x14ac:dyDescent="0.2">
      <c r="A123" s="33">
        <v>711</v>
      </c>
      <c r="B123" s="34" t="s">
        <v>176</v>
      </c>
      <c r="C123" s="36"/>
      <c r="D123" s="36"/>
      <c r="E123" s="37" t="e">
        <f t="shared" si="16"/>
        <v>#DIV/0!</v>
      </c>
      <c r="F123" s="38" t="str">
        <f t="shared" si="17"/>
        <v/>
      </c>
      <c r="G123" s="39" t="e">
        <f t="shared" si="18"/>
        <v>#DIV/0!</v>
      </c>
      <c r="H123" s="39" t="e">
        <f t="shared" si="19"/>
        <v>#DIV/0!</v>
      </c>
      <c r="I123" s="37" t="e">
        <f t="shared" si="20"/>
        <v>#DIV/0!</v>
      </c>
      <c r="J123" s="40" t="e">
        <f t="shared" si="21"/>
        <v>#DIV/0!</v>
      </c>
      <c r="K123" s="37" t="e">
        <f t="shared" si="22"/>
        <v>#DIV/0!</v>
      </c>
      <c r="L123" s="37" t="e">
        <f t="shared" si="23"/>
        <v>#DIV/0!</v>
      </c>
      <c r="M123" s="37" t="e">
        <f t="shared" si="24"/>
        <v>#DIV/0!</v>
      </c>
      <c r="N123" s="41" t="e">
        <f>'jan-sep'!M123</f>
        <v>#DIV/0!</v>
      </c>
      <c r="O123" s="41" t="e">
        <f t="shared" si="25"/>
        <v>#DIV/0!</v>
      </c>
    </row>
    <row r="124" spans="1:15" s="34" customFormat="1" x14ac:dyDescent="0.2">
      <c r="A124" s="33">
        <v>713</v>
      </c>
      <c r="B124" s="34" t="s">
        <v>177</v>
      </c>
      <c r="C124" s="36"/>
      <c r="D124" s="36"/>
      <c r="E124" s="37" t="e">
        <f t="shared" si="16"/>
        <v>#DIV/0!</v>
      </c>
      <c r="F124" s="38" t="str">
        <f t="shared" si="17"/>
        <v/>
      </c>
      <c r="G124" s="39" t="e">
        <f t="shared" si="18"/>
        <v>#DIV/0!</v>
      </c>
      <c r="H124" s="39" t="e">
        <f t="shared" si="19"/>
        <v>#DIV/0!</v>
      </c>
      <c r="I124" s="37" t="e">
        <f t="shared" si="20"/>
        <v>#DIV/0!</v>
      </c>
      <c r="J124" s="40" t="e">
        <f t="shared" si="21"/>
        <v>#DIV/0!</v>
      </c>
      <c r="K124" s="37" t="e">
        <f t="shared" si="22"/>
        <v>#DIV/0!</v>
      </c>
      <c r="L124" s="37" t="e">
        <f t="shared" si="23"/>
        <v>#DIV/0!</v>
      </c>
      <c r="M124" s="37" t="e">
        <f t="shared" si="24"/>
        <v>#DIV/0!</v>
      </c>
      <c r="N124" s="41" t="e">
        <f>'jan-sep'!M124</f>
        <v>#DIV/0!</v>
      </c>
      <c r="O124" s="41" t="e">
        <f t="shared" si="25"/>
        <v>#DIV/0!</v>
      </c>
    </row>
    <row r="125" spans="1:15" s="34" customFormat="1" x14ac:dyDescent="0.2">
      <c r="A125" s="33">
        <v>714</v>
      </c>
      <c r="B125" s="34" t="s">
        <v>178</v>
      </c>
      <c r="C125" s="36"/>
      <c r="D125" s="36"/>
      <c r="E125" s="37" t="e">
        <f t="shared" si="16"/>
        <v>#DIV/0!</v>
      </c>
      <c r="F125" s="38" t="str">
        <f t="shared" si="17"/>
        <v/>
      </c>
      <c r="G125" s="39" t="e">
        <f t="shared" si="18"/>
        <v>#DIV/0!</v>
      </c>
      <c r="H125" s="39" t="e">
        <f t="shared" si="19"/>
        <v>#DIV/0!</v>
      </c>
      <c r="I125" s="37" t="e">
        <f t="shared" si="20"/>
        <v>#DIV/0!</v>
      </c>
      <c r="J125" s="40" t="e">
        <f t="shared" si="21"/>
        <v>#DIV/0!</v>
      </c>
      <c r="K125" s="37" t="e">
        <f t="shared" si="22"/>
        <v>#DIV/0!</v>
      </c>
      <c r="L125" s="37" t="e">
        <f t="shared" si="23"/>
        <v>#DIV/0!</v>
      </c>
      <c r="M125" s="37" t="e">
        <f t="shared" si="24"/>
        <v>#DIV/0!</v>
      </c>
      <c r="N125" s="41" t="e">
        <f>'jan-sep'!M125</f>
        <v>#DIV/0!</v>
      </c>
      <c r="O125" s="41" t="e">
        <f t="shared" si="25"/>
        <v>#DIV/0!</v>
      </c>
    </row>
    <row r="126" spans="1:15" s="34" customFormat="1" x14ac:dyDescent="0.2">
      <c r="A126" s="33">
        <v>716</v>
      </c>
      <c r="B126" s="34" t="s">
        <v>179</v>
      </c>
      <c r="C126" s="36"/>
      <c r="D126" s="36"/>
      <c r="E126" s="37" t="e">
        <f t="shared" si="16"/>
        <v>#DIV/0!</v>
      </c>
      <c r="F126" s="38" t="str">
        <f t="shared" si="17"/>
        <v/>
      </c>
      <c r="G126" s="39" t="e">
        <f t="shared" si="18"/>
        <v>#DIV/0!</v>
      </c>
      <c r="H126" s="39" t="e">
        <f t="shared" si="19"/>
        <v>#DIV/0!</v>
      </c>
      <c r="I126" s="37" t="e">
        <f t="shared" si="20"/>
        <v>#DIV/0!</v>
      </c>
      <c r="J126" s="40" t="e">
        <f t="shared" si="21"/>
        <v>#DIV/0!</v>
      </c>
      <c r="K126" s="37" t="e">
        <f t="shared" si="22"/>
        <v>#DIV/0!</v>
      </c>
      <c r="L126" s="37" t="e">
        <f t="shared" si="23"/>
        <v>#DIV/0!</v>
      </c>
      <c r="M126" s="37" t="e">
        <f t="shared" si="24"/>
        <v>#DIV/0!</v>
      </c>
      <c r="N126" s="41" t="e">
        <f>'jan-sep'!M126</f>
        <v>#DIV/0!</v>
      </c>
      <c r="O126" s="41" t="e">
        <f t="shared" si="25"/>
        <v>#DIV/0!</v>
      </c>
    </row>
    <row r="127" spans="1:15" s="34" customFormat="1" x14ac:dyDescent="0.2">
      <c r="A127" s="33">
        <v>722</v>
      </c>
      <c r="B127" s="34" t="s">
        <v>180</v>
      </c>
      <c r="C127" s="36"/>
      <c r="D127" s="36"/>
      <c r="E127" s="37" t="e">
        <f t="shared" si="16"/>
        <v>#DIV/0!</v>
      </c>
      <c r="F127" s="38" t="str">
        <f t="shared" si="17"/>
        <v/>
      </c>
      <c r="G127" s="39" t="e">
        <f t="shared" si="18"/>
        <v>#DIV/0!</v>
      </c>
      <c r="H127" s="39" t="e">
        <f t="shared" si="19"/>
        <v>#DIV/0!</v>
      </c>
      <c r="I127" s="37" t="e">
        <f t="shared" si="20"/>
        <v>#DIV/0!</v>
      </c>
      <c r="J127" s="40" t="e">
        <f t="shared" si="21"/>
        <v>#DIV/0!</v>
      </c>
      <c r="K127" s="37" t="e">
        <f t="shared" si="22"/>
        <v>#DIV/0!</v>
      </c>
      <c r="L127" s="37" t="e">
        <f t="shared" si="23"/>
        <v>#DIV/0!</v>
      </c>
      <c r="M127" s="37" t="e">
        <f t="shared" si="24"/>
        <v>#DIV/0!</v>
      </c>
      <c r="N127" s="41" t="e">
        <f>'jan-sep'!M127</f>
        <v>#DIV/0!</v>
      </c>
      <c r="O127" s="41" t="e">
        <f t="shared" si="25"/>
        <v>#DIV/0!</v>
      </c>
    </row>
    <row r="128" spans="1:15" s="34" customFormat="1" x14ac:dyDescent="0.2">
      <c r="A128" s="33">
        <v>723</v>
      </c>
      <c r="B128" s="34" t="s">
        <v>181</v>
      </c>
      <c r="C128" s="36"/>
      <c r="D128" s="36"/>
      <c r="E128" s="37" t="e">
        <f t="shared" si="16"/>
        <v>#DIV/0!</v>
      </c>
      <c r="F128" s="38" t="str">
        <f t="shared" si="17"/>
        <v/>
      </c>
      <c r="G128" s="39" t="e">
        <f t="shared" si="18"/>
        <v>#DIV/0!</v>
      </c>
      <c r="H128" s="39" t="e">
        <f t="shared" si="19"/>
        <v>#DIV/0!</v>
      </c>
      <c r="I128" s="37" t="e">
        <f t="shared" si="20"/>
        <v>#DIV/0!</v>
      </c>
      <c r="J128" s="40" t="e">
        <f t="shared" si="21"/>
        <v>#DIV/0!</v>
      </c>
      <c r="K128" s="37" t="e">
        <f t="shared" si="22"/>
        <v>#DIV/0!</v>
      </c>
      <c r="L128" s="37" t="e">
        <f t="shared" si="23"/>
        <v>#DIV/0!</v>
      </c>
      <c r="M128" s="37" t="e">
        <f t="shared" si="24"/>
        <v>#DIV/0!</v>
      </c>
      <c r="N128" s="41" t="e">
        <f>'jan-sep'!M128</f>
        <v>#DIV/0!</v>
      </c>
      <c r="O128" s="41" t="e">
        <f t="shared" si="25"/>
        <v>#DIV/0!</v>
      </c>
    </row>
    <row r="129" spans="1:15" s="34" customFormat="1" x14ac:dyDescent="0.2">
      <c r="A129" s="33">
        <v>728</v>
      </c>
      <c r="B129" s="34" t="s">
        <v>182</v>
      </c>
      <c r="C129" s="36"/>
      <c r="D129" s="36"/>
      <c r="E129" s="37" t="e">
        <f t="shared" si="16"/>
        <v>#DIV/0!</v>
      </c>
      <c r="F129" s="38" t="str">
        <f t="shared" si="17"/>
        <v/>
      </c>
      <c r="G129" s="39" t="e">
        <f t="shared" si="18"/>
        <v>#DIV/0!</v>
      </c>
      <c r="H129" s="39" t="e">
        <f t="shared" si="19"/>
        <v>#DIV/0!</v>
      </c>
      <c r="I129" s="37" t="e">
        <f t="shared" si="20"/>
        <v>#DIV/0!</v>
      </c>
      <c r="J129" s="40" t="e">
        <f t="shared" si="21"/>
        <v>#DIV/0!</v>
      </c>
      <c r="K129" s="37" t="e">
        <f t="shared" si="22"/>
        <v>#DIV/0!</v>
      </c>
      <c r="L129" s="37" t="e">
        <f t="shared" si="23"/>
        <v>#DIV/0!</v>
      </c>
      <c r="M129" s="37" t="e">
        <f t="shared" si="24"/>
        <v>#DIV/0!</v>
      </c>
      <c r="N129" s="41" t="e">
        <f>'jan-sep'!M129</f>
        <v>#DIV/0!</v>
      </c>
      <c r="O129" s="41" t="e">
        <f t="shared" si="25"/>
        <v>#DIV/0!</v>
      </c>
    </row>
    <row r="130" spans="1:15" s="34" customFormat="1" x14ac:dyDescent="0.2">
      <c r="A130" s="33">
        <v>805</v>
      </c>
      <c r="B130" s="34" t="s">
        <v>183</v>
      </c>
      <c r="C130" s="36"/>
      <c r="D130" s="36"/>
      <c r="E130" s="37" t="e">
        <f t="shared" si="16"/>
        <v>#DIV/0!</v>
      </c>
      <c r="F130" s="38" t="str">
        <f t="shared" si="17"/>
        <v/>
      </c>
      <c r="G130" s="39" t="e">
        <f t="shared" si="18"/>
        <v>#DIV/0!</v>
      </c>
      <c r="H130" s="39" t="e">
        <f t="shared" si="19"/>
        <v>#DIV/0!</v>
      </c>
      <c r="I130" s="37" t="e">
        <f t="shared" si="20"/>
        <v>#DIV/0!</v>
      </c>
      <c r="J130" s="40" t="e">
        <f t="shared" si="21"/>
        <v>#DIV/0!</v>
      </c>
      <c r="K130" s="37" t="e">
        <f t="shared" si="22"/>
        <v>#DIV/0!</v>
      </c>
      <c r="L130" s="37" t="e">
        <f t="shared" si="23"/>
        <v>#DIV/0!</v>
      </c>
      <c r="M130" s="37" t="e">
        <f t="shared" si="24"/>
        <v>#DIV/0!</v>
      </c>
      <c r="N130" s="41" t="e">
        <f>'jan-sep'!M130</f>
        <v>#DIV/0!</v>
      </c>
      <c r="O130" s="41" t="e">
        <f t="shared" si="25"/>
        <v>#DIV/0!</v>
      </c>
    </row>
    <row r="131" spans="1:15" s="34" customFormat="1" x14ac:dyDescent="0.2">
      <c r="A131" s="33">
        <v>806</v>
      </c>
      <c r="B131" s="34" t="s">
        <v>184</v>
      </c>
      <c r="C131" s="36"/>
      <c r="D131" s="36"/>
      <c r="E131" s="37" t="e">
        <f t="shared" si="16"/>
        <v>#DIV/0!</v>
      </c>
      <c r="F131" s="38" t="str">
        <f t="shared" si="17"/>
        <v/>
      </c>
      <c r="G131" s="39" t="e">
        <f t="shared" si="18"/>
        <v>#DIV/0!</v>
      </c>
      <c r="H131" s="39" t="e">
        <f t="shared" si="19"/>
        <v>#DIV/0!</v>
      </c>
      <c r="I131" s="37" t="e">
        <f t="shared" si="20"/>
        <v>#DIV/0!</v>
      </c>
      <c r="J131" s="40" t="e">
        <f t="shared" si="21"/>
        <v>#DIV/0!</v>
      </c>
      <c r="K131" s="37" t="e">
        <f t="shared" si="22"/>
        <v>#DIV/0!</v>
      </c>
      <c r="L131" s="37" t="e">
        <f t="shared" si="23"/>
        <v>#DIV/0!</v>
      </c>
      <c r="M131" s="37" t="e">
        <f t="shared" si="24"/>
        <v>#DIV/0!</v>
      </c>
      <c r="N131" s="41" t="e">
        <f>'jan-sep'!M131</f>
        <v>#DIV/0!</v>
      </c>
      <c r="O131" s="41" t="e">
        <f t="shared" si="25"/>
        <v>#DIV/0!</v>
      </c>
    </row>
    <row r="132" spans="1:15" s="34" customFormat="1" x14ac:dyDescent="0.2">
      <c r="A132" s="33">
        <v>807</v>
      </c>
      <c r="B132" s="34" t="s">
        <v>185</v>
      </c>
      <c r="C132" s="36"/>
      <c r="D132" s="36"/>
      <c r="E132" s="37" t="e">
        <f t="shared" si="16"/>
        <v>#DIV/0!</v>
      </c>
      <c r="F132" s="38" t="str">
        <f t="shared" si="17"/>
        <v/>
      </c>
      <c r="G132" s="39" t="e">
        <f t="shared" si="18"/>
        <v>#DIV/0!</v>
      </c>
      <c r="H132" s="39" t="e">
        <f t="shared" si="19"/>
        <v>#DIV/0!</v>
      </c>
      <c r="I132" s="37" t="e">
        <f t="shared" si="20"/>
        <v>#DIV/0!</v>
      </c>
      <c r="J132" s="40" t="e">
        <f t="shared" si="21"/>
        <v>#DIV/0!</v>
      </c>
      <c r="K132" s="37" t="e">
        <f t="shared" si="22"/>
        <v>#DIV/0!</v>
      </c>
      <c r="L132" s="37" t="e">
        <f t="shared" si="23"/>
        <v>#DIV/0!</v>
      </c>
      <c r="M132" s="37" t="e">
        <f t="shared" si="24"/>
        <v>#DIV/0!</v>
      </c>
      <c r="N132" s="41" t="e">
        <f>'jan-sep'!M132</f>
        <v>#DIV/0!</v>
      </c>
      <c r="O132" s="41" t="e">
        <f t="shared" si="25"/>
        <v>#DIV/0!</v>
      </c>
    </row>
    <row r="133" spans="1:15" s="34" customFormat="1" x14ac:dyDescent="0.2">
      <c r="A133" s="33">
        <v>811</v>
      </c>
      <c r="B133" s="34" t="s">
        <v>186</v>
      </c>
      <c r="C133" s="36"/>
      <c r="D133" s="36"/>
      <c r="E133" s="37" t="e">
        <f t="shared" si="16"/>
        <v>#DIV/0!</v>
      </c>
      <c r="F133" s="38" t="str">
        <f t="shared" si="17"/>
        <v/>
      </c>
      <c r="G133" s="39" t="e">
        <f t="shared" si="18"/>
        <v>#DIV/0!</v>
      </c>
      <c r="H133" s="39" t="e">
        <f t="shared" si="19"/>
        <v>#DIV/0!</v>
      </c>
      <c r="I133" s="37" t="e">
        <f t="shared" si="20"/>
        <v>#DIV/0!</v>
      </c>
      <c r="J133" s="40" t="e">
        <f t="shared" si="21"/>
        <v>#DIV/0!</v>
      </c>
      <c r="K133" s="37" t="e">
        <f t="shared" si="22"/>
        <v>#DIV/0!</v>
      </c>
      <c r="L133" s="37" t="e">
        <f t="shared" si="23"/>
        <v>#DIV/0!</v>
      </c>
      <c r="M133" s="37" t="e">
        <f t="shared" si="24"/>
        <v>#DIV/0!</v>
      </c>
      <c r="N133" s="41" t="e">
        <f>'jan-sep'!M133</f>
        <v>#DIV/0!</v>
      </c>
      <c r="O133" s="41" t="e">
        <f t="shared" si="25"/>
        <v>#DIV/0!</v>
      </c>
    </row>
    <row r="134" spans="1:15" s="34" customFormat="1" x14ac:dyDescent="0.2">
      <c r="A134" s="33">
        <v>814</v>
      </c>
      <c r="B134" s="34" t="s">
        <v>187</v>
      </c>
      <c r="C134" s="36"/>
      <c r="D134" s="36"/>
      <c r="E134" s="37" t="e">
        <f t="shared" si="16"/>
        <v>#DIV/0!</v>
      </c>
      <c r="F134" s="38" t="str">
        <f t="shared" si="17"/>
        <v/>
      </c>
      <c r="G134" s="39" t="e">
        <f t="shared" si="18"/>
        <v>#DIV/0!</v>
      </c>
      <c r="H134" s="39" t="e">
        <f t="shared" si="19"/>
        <v>#DIV/0!</v>
      </c>
      <c r="I134" s="37" t="e">
        <f t="shared" si="20"/>
        <v>#DIV/0!</v>
      </c>
      <c r="J134" s="40" t="e">
        <f t="shared" si="21"/>
        <v>#DIV/0!</v>
      </c>
      <c r="K134" s="37" t="e">
        <f t="shared" si="22"/>
        <v>#DIV/0!</v>
      </c>
      <c r="L134" s="37" t="e">
        <f t="shared" si="23"/>
        <v>#DIV/0!</v>
      </c>
      <c r="M134" s="37" t="e">
        <f t="shared" si="24"/>
        <v>#DIV/0!</v>
      </c>
      <c r="N134" s="41" t="e">
        <f>'jan-sep'!M134</f>
        <v>#DIV/0!</v>
      </c>
      <c r="O134" s="41" t="e">
        <f t="shared" si="25"/>
        <v>#DIV/0!</v>
      </c>
    </row>
    <row r="135" spans="1:15" s="34" customFormat="1" x14ac:dyDescent="0.2">
      <c r="A135" s="33">
        <v>815</v>
      </c>
      <c r="B135" s="34" t="s">
        <v>188</v>
      </c>
      <c r="C135" s="36"/>
      <c r="D135" s="36"/>
      <c r="E135" s="37" t="e">
        <f t="shared" si="16"/>
        <v>#DIV/0!</v>
      </c>
      <c r="F135" s="38" t="str">
        <f t="shared" si="17"/>
        <v/>
      </c>
      <c r="G135" s="39" t="e">
        <f t="shared" si="18"/>
        <v>#DIV/0!</v>
      </c>
      <c r="H135" s="39" t="e">
        <f t="shared" si="19"/>
        <v>#DIV/0!</v>
      </c>
      <c r="I135" s="37" t="e">
        <f t="shared" si="20"/>
        <v>#DIV/0!</v>
      </c>
      <c r="J135" s="40" t="e">
        <f t="shared" si="21"/>
        <v>#DIV/0!</v>
      </c>
      <c r="K135" s="37" t="e">
        <f t="shared" si="22"/>
        <v>#DIV/0!</v>
      </c>
      <c r="L135" s="37" t="e">
        <f t="shared" si="23"/>
        <v>#DIV/0!</v>
      </c>
      <c r="M135" s="37" t="e">
        <f t="shared" si="24"/>
        <v>#DIV/0!</v>
      </c>
      <c r="N135" s="41" t="e">
        <f>'jan-sep'!M135</f>
        <v>#DIV/0!</v>
      </c>
      <c r="O135" s="41" t="e">
        <f t="shared" si="25"/>
        <v>#DIV/0!</v>
      </c>
    </row>
    <row r="136" spans="1:15" s="34" customFormat="1" x14ac:dyDescent="0.2">
      <c r="A136" s="33">
        <v>817</v>
      </c>
      <c r="B136" s="34" t="s">
        <v>189</v>
      </c>
      <c r="C136" s="36"/>
      <c r="D136" s="36"/>
      <c r="E136" s="37" t="e">
        <f t="shared" si="16"/>
        <v>#DIV/0!</v>
      </c>
      <c r="F136" s="38" t="str">
        <f t="shared" si="17"/>
        <v/>
      </c>
      <c r="G136" s="39" t="e">
        <f t="shared" si="18"/>
        <v>#DIV/0!</v>
      </c>
      <c r="H136" s="39" t="e">
        <f t="shared" si="19"/>
        <v>#DIV/0!</v>
      </c>
      <c r="I136" s="37" t="e">
        <f t="shared" si="20"/>
        <v>#DIV/0!</v>
      </c>
      <c r="J136" s="40" t="e">
        <f t="shared" si="21"/>
        <v>#DIV/0!</v>
      </c>
      <c r="K136" s="37" t="e">
        <f t="shared" si="22"/>
        <v>#DIV/0!</v>
      </c>
      <c r="L136" s="37" t="e">
        <f t="shared" si="23"/>
        <v>#DIV/0!</v>
      </c>
      <c r="M136" s="37" t="e">
        <f t="shared" si="24"/>
        <v>#DIV/0!</v>
      </c>
      <c r="N136" s="41" t="e">
        <f>'jan-sep'!M136</f>
        <v>#DIV/0!</v>
      </c>
      <c r="O136" s="41" t="e">
        <f t="shared" si="25"/>
        <v>#DIV/0!</v>
      </c>
    </row>
    <row r="137" spans="1:15" s="34" customFormat="1" x14ac:dyDescent="0.2">
      <c r="A137" s="33">
        <v>819</v>
      </c>
      <c r="B137" s="34" t="s">
        <v>190</v>
      </c>
      <c r="C137" s="36"/>
      <c r="D137" s="36"/>
      <c r="E137" s="37" t="e">
        <f t="shared" ref="E137:E200" si="26">(C137*1000)/D137</f>
        <v>#DIV/0!</v>
      </c>
      <c r="F137" s="38" t="str">
        <f t="shared" ref="F137:F200" si="27">IF(ISNUMBER(C137),E137/E$435,"")</f>
        <v/>
      </c>
      <c r="G137" s="39" t="e">
        <f t="shared" ref="G137:G200" si="28">(E$435-E137)*0.6</f>
        <v>#DIV/0!</v>
      </c>
      <c r="H137" s="39" t="e">
        <f t="shared" ref="H137:H200" si="29">IF(E137&gt;=E$435*0.9,0,IF(E137&lt;0.9*E$435,(E$435*0.9-E137)*0.35))</f>
        <v>#DIV/0!</v>
      </c>
      <c r="I137" s="37" t="e">
        <f t="shared" ref="I137:I200" si="30">G137+H137</f>
        <v>#DIV/0!</v>
      </c>
      <c r="J137" s="40" t="e">
        <f t="shared" ref="J137:J200" si="31">I$437</f>
        <v>#DIV/0!</v>
      </c>
      <c r="K137" s="37" t="e">
        <f t="shared" ref="K137:K200" si="32">I137+J137</f>
        <v>#DIV/0!</v>
      </c>
      <c r="L137" s="37" t="e">
        <f t="shared" ref="L137:L200" si="33">(I137*D137)</f>
        <v>#DIV/0!</v>
      </c>
      <c r="M137" s="37" t="e">
        <f t="shared" ref="M137:M200" si="34">(K137*D137)</f>
        <v>#DIV/0!</v>
      </c>
      <c r="N137" s="41" t="e">
        <f>'jan-sep'!M137</f>
        <v>#DIV/0!</v>
      </c>
      <c r="O137" s="41" t="e">
        <f t="shared" ref="O137:O200" si="35">M137-N137</f>
        <v>#DIV/0!</v>
      </c>
    </row>
    <row r="138" spans="1:15" s="34" customFormat="1" x14ac:dyDescent="0.2">
      <c r="A138" s="33">
        <v>821</v>
      </c>
      <c r="B138" s="34" t="s">
        <v>191</v>
      </c>
      <c r="C138" s="36"/>
      <c r="D138" s="36"/>
      <c r="E138" s="37" t="e">
        <f t="shared" si="26"/>
        <v>#DIV/0!</v>
      </c>
      <c r="F138" s="38" t="str">
        <f t="shared" si="27"/>
        <v/>
      </c>
      <c r="G138" s="39" t="e">
        <f t="shared" si="28"/>
        <v>#DIV/0!</v>
      </c>
      <c r="H138" s="39" t="e">
        <f t="shared" si="29"/>
        <v>#DIV/0!</v>
      </c>
      <c r="I138" s="37" t="e">
        <f t="shared" si="30"/>
        <v>#DIV/0!</v>
      </c>
      <c r="J138" s="40" t="e">
        <f t="shared" si="31"/>
        <v>#DIV/0!</v>
      </c>
      <c r="K138" s="37" t="e">
        <f t="shared" si="32"/>
        <v>#DIV/0!</v>
      </c>
      <c r="L138" s="37" t="e">
        <f t="shared" si="33"/>
        <v>#DIV/0!</v>
      </c>
      <c r="M138" s="37" t="e">
        <f t="shared" si="34"/>
        <v>#DIV/0!</v>
      </c>
      <c r="N138" s="41" t="e">
        <f>'jan-sep'!M138</f>
        <v>#DIV/0!</v>
      </c>
      <c r="O138" s="41" t="e">
        <f t="shared" si="35"/>
        <v>#DIV/0!</v>
      </c>
    </row>
    <row r="139" spans="1:15" s="34" customFormat="1" x14ac:dyDescent="0.2">
      <c r="A139" s="33">
        <v>822</v>
      </c>
      <c r="B139" s="34" t="s">
        <v>192</v>
      </c>
      <c r="C139" s="36"/>
      <c r="D139" s="36"/>
      <c r="E139" s="37" t="e">
        <f t="shared" si="26"/>
        <v>#DIV/0!</v>
      </c>
      <c r="F139" s="38" t="str">
        <f t="shared" si="27"/>
        <v/>
      </c>
      <c r="G139" s="39" t="e">
        <f t="shared" si="28"/>
        <v>#DIV/0!</v>
      </c>
      <c r="H139" s="39" t="e">
        <f t="shared" si="29"/>
        <v>#DIV/0!</v>
      </c>
      <c r="I139" s="37" t="e">
        <f t="shared" si="30"/>
        <v>#DIV/0!</v>
      </c>
      <c r="J139" s="40" t="e">
        <f t="shared" si="31"/>
        <v>#DIV/0!</v>
      </c>
      <c r="K139" s="37" t="e">
        <f t="shared" si="32"/>
        <v>#DIV/0!</v>
      </c>
      <c r="L139" s="37" t="e">
        <f t="shared" si="33"/>
        <v>#DIV/0!</v>
      </c>
      <c r="M139" s="37" t="e">
        <f t="shared" si="34"/>
        <v>#DIV/0!</v>
      </c>
      <c r="N139" s="41" t="e">
        <f>'jan-sep'!M139</f>
        <v>#DIV/0!</v>
      </c>
      <c r="O139" s="41" t="e">
        <f t="shared" si="35"/>
        <v>#DIV/0!</v>
      </c>
    </row>
    <row r="140" spans="1:15" s="34" customFormat="1" x14ac:dyDescent="0.2">
      <c r="A140" s="33">
        <v>826</v>
      </c>
      <c r="B140" s="34" t="s">
        <v>193</v>
      </c>
      <c r="C140" s="36"/>
      <c r="D140" s="36"/>
      <c r="E140" s="37" t="e">
        <f t="shared" si="26"/>
        <v>#DIV/0!</v>
      </c>
      <c r="F140" s="38" t="str">
        <f t="shared" si="27"/>
        <v/>
      </c>
      <c r="G140" s="39" t="e">
        <f t="shared" si="28"/>
        <v>#DIV/0!</v>
      </c>
      <c r="H140" s="39" t="e">
        <f t="shared" si="29"/>
        <v>#DIV/0!</v>
      </c>
      <c r="I140" s="37" t="e">
        <f t="shared" si="30"/>
        <v>#DIV/0!</v>
      </c>
      <c r="J140" s="40" t="e">
        <f t="shared" si="31"/>
        <v>#DIV/0!</v>
      </c>
      <c r="K140" s="37" t="e">
        <f t="shared" si="32"/>
        <v>#DIV/0!</v>
      </c>
      <c r="L140" s="37" t="e">
        <f t="shared" si="33"/>
        <v>#DIV/0!</v>
      </c>
      <c r="M140" s="37" t="e">
        <f t="shared" si="34"/>
        <v>#DIV/0!</v>
      </c>
      <c r="N140" s="41" t="e">
        <f>'jan-sep'!M140</f>
        <v>#DIV/0!</v>
      </c>
      <c r="O140" s="41" t="e">
        <f t="shared" si="35"/>
        <v>#DIV/0!</v>
      </c>
    </row>
    <row r="141" spans="1:15" s="34" customFormat="1" x14ac:dyDescent="0.2">
      <c r="A141" s="33">
        <v>827</v>
      </c>
      <c r="B141" s="34" t="s">
        <v>194</v>
      </c>
      <c r="C141" s="36"/>
      <c r="D141" s="36"/>
      <c r="E141" s="37" t="e">
        <f t="shared" si="26"/>
        <v>#DIV/0!</v>
      </c>
      <c r="F141" s="38" t="str">
        <f t="shared" si="27"/>
        <v/>
      </c>
      <c r="G141" s="39" t="e">
        <f t="shared" si="28"/>
        <v>#DIV/0!</v>
      </c>
      <c r="H141" s="39" t="e">
        <f t="shared" si="29"/>
        <v>#DIV/0!</v>
      </c>
      <c r="I141" s="37" t="e">
        <f t="shared" si="30"/>
        <v>#DIV/0!</v>
      </c>
      <c r="J141" s="40" t="e">
        <f t="shared" si="31"/>
        <v>#DIV/0!</v>
      </c>
      <c r="K141" s="37" t="e">
        <f t="shared" si="32"/>
        <v>#DIV/0!</v>
      </c>
      <c r="L141" s="37" t="e">
        <f t="shared" si="33"/>
        <v>#DIV/0!</v>
      </c>
      <c r="M141" s="37" t="e">
        <f t="shared" si="34"/>
        <v>#DIV/0!</v>
      </c>
      <c r="N141" s="41" t="e">
        <f>'jan-sep'!M141</f>
        <v>#DIV/0!</v>
      </c>
      <c r="O141" s="41" t="e">
        <f t="shared" si="35"/>
        <v>#DIV/0!</v>
      </c>
    </row>
    <row r="142" spans="1:15" s="34" customFormat="1" x14ac:dyDescent="0.2">
      <c r="A142" s="33">
        <v>828</v>
      </c>
      <c r="B142" s="34" t="s">
        <v>195</v>
      </c>
      <c r="C142" s="36"/>
      <c r="D142" s="36"/>
      <c r="E142" s="37" t="e">
        <f t="shared" si="26"/>
        <v>#DIV/0!</v>
      </c>
      <c r="F142" s="38" t="str">
        <f t="shared" si="27"/>
        <v/>
      </c>
      <c r="G142" s="39" t="e">
        <f t="shared" si="28"/>
        <v>#DIV/0!</v>
      </c>
      <c r="H142" s="39" t="e">
        <f t="shared" si="29"/>
        <v>#DIV/0!</v>
      </c>
      <c r="I142" s="37" t="e">
        <f t="shared" si="30"/>
        <v>#DIV/0!</v>
      </c>
      <c r="J142" s="40" t="e">
        <f t="shared" si="31"/>
        <v>#DIV/0!</v>
      </c>
      <c r="K142" s="37" t="e">
        <f t="shared" si="32"/>
        <v>#DIV/0!</v>
      </c>
      <c r="L142" s="37" t="e">
        <f t="shared" si="33"/>
        <v>#DIV/0!</v>
      </c>
      <c r="M142" s="37" t="e">
        <f t="shared" si="34"/>
        <v>#DIV/0!</v>
      </c>
      <c r="N142" s="41" t="e">
        <f>'jan-sep'!M142</f>
        <v>#DIV/0!</v>
      </c>
      <c r="O142" s="41" t="e">
        <f t="shared" si="35"/>
        <v>#DIV/0!</v>
      </c>
    </row>
    <row r="143" spans="1:15" s="34" customFormat="1" x14ac:dyDescent="0.2">
      <c r="A143" s="33">
        <v>829</v>
      </c>
      <c r="B143" s="34" t="s">
        <v>196</v>
      </c>
      <c r="C143" s="36"/>
      <c r="D143" s="36"/>
      <c r="E143" s="37" t="e">
        <f t="shared" si="26"/>
        <v>#DIV/0!</v>
      </c>
      <c r="F143" s="38" t="str">
        <f t="shared" si="27"/>
        <v/>
      </c>
      <c r="G143" s="39" t="e">
        <f t="shared" si="28"/>
        <v>#DIV/0!</v>
      </c>
      <c r="H143" s="39" t="e">
        <f t="shared" si="29"/>
        <v>#DIV/0!</v>
      </c>
      <c r="I143" s="37" t="e">
        <f t="shared" si="30"/>
        <v>#DIV/0!</v>
      </c>
      <c r="J143" s="40" t="e">
        <f t="shared" si="31"/>
        <v>#DIV/0!</v>
      </c>
      <c r="K143" s="37" t="e">
        <f t="shared" si="32"/>
        <v>#DIV/0!</v>
      </c>
      <c r="L143" s="37" t="e">
        <f t="shared" si="33"/>
        <v>#DIV/0!</v>
      </c>
      <c r="M143" s="37" t="e">
        <f t="shared" si="34"/>
        <v>#DIV/0!</v>
      </c>
      <c r="N143" s="41" t="e">
        <f>'jan-sep'!M143</f>
        <v>#DIV/0!</v>
      </c>
      <c r="O143" s="41" t="e">
        <f t="shared" si="35"/>
        <v>#DIV/0!</v>
      </c>
    </row>
    <row r="144" spans="1:15" s="34" customFormat="1" x14ac:dyDescent="0.2">
      <c r="A144" s="33">
        <v>830</v>
      </c>
      <c r="B144" s="34" t="s">
        <v>197</v>
      </c>
      <c r="C144" s="36"/>
      <c r="D144" s="36"/>
      <c r="E144" s="37" t="e">
        <f t="shared" si="26"/>
        <v>#DIV/0!</v>
      </c>
      <c r="F144" s="38" t="str">
        <f t="shared" si="27"/>
        <v/>
      </c>
      <c r="G144" s="39" t="e">
        <f t="shared" si="28"/>
        <v>#DIV/0!</v>
      </c>
      <c r="H144" s="39" t="e">
        <f t="shared" si="29"/>
        <v>#DIV/0!</v>
      </c>
      <c r="I144" s="37" t="e">
        <f t="shared" si="30"/>
        <v>#DIV/0!</v>
      </c>
      <c r="J144" s="40" t="e">
        <f t="shared" si="31"/>
        <v>#DIV/0!</v>
      </c>
      <c r="K144" s="37" t="e">
        <f t="shared" si="32"/>
        <v>#DIV/0!</v>
      </c>
      <c r="L144" s="37" t="e">
        <f t="shared" si="33"/>
        <v>#DIV/0!</v>
      </c>
      <c r="M144" s="37" t="e">
        <f t="shared" si="34"/>
        <v>#DIV/0!</v>
      </c>
      <c r="N144" s="41" t="e">
        <f>'jan-sep'!M144</f>
        <v>#DIV/0!</v>
      </c>
      <c r="O144" s="41" t="e">
        <f t="shared" si="35"/>
        <v>#DIV/0!</v>
      </c>
    </row>
    <row r="145" spans="1:15" s="34" customFormat="1" x14ac:dyDescent="0.2">
      <c r="A145" s="33">
        <v>831</v>
      </c>
      <c r="B145" s="34" t="s">
        <v>198</v>
      </c>
      <c r="C145" s="36"/>
      <c r="D145" s="36"/>
      <c r="E145" s="37" t="e">
        <f t="shared" si="26"/>
        <v>#DIV/0!</v>
      </c>
      <c r="F145" s="38" t="str">
        <f t="shared" si="27"/>
        <v/>
      </c>
      <c r="G145" s="39" t="e">
        <f t="shared" si="28"/>
        <v>#DIV/0!</v>
      </c>
      <c r="H145" s="39" t="e">
        <f t="shared" si="29"/>
        <v>#DIV/0!</v>
      </c>
      <c r="I145" s="37" t="e">
        <f t="shared" si="30"/>
        <v>#DIV/0!</v>
      </c>
      <c r="J145" s="40" t="e">
        <f t="shared" si="31"/>
        <v>#DIV/0!</v>
      </c>
      <c r="K145" s="37" t="e">
        <f t="shared" si="32"/>
        <v>#DIV/0!</v>
      </c>
      <c r="L145" s="37" t="e">
        <f t="shared" si="33"/>
        <v>#DIV/0!</v>
      </c>
      <c r="M145" s="37" t="e">
        <f t="shared" si="34"/>
        <v>#DIV/0!</v>
      </c>
      <c r="N145" s="41" t="e">
        <f>'jan-sep'!M145</f>
        <v>#DIV/0!</v>
      </c>
      <c r="O145" s="41" t="e">
        <f t="shared" si="35"/>
        <v>#DIV/0!</v>
      </c>
    </row>
    <row r="146" spans="1:15" s="34" customFormat="1" x14ac:dyDescent="0.2">
      <c r="A146" s="33">
        <v>833</v>
      </c>
      <c r="B146" s="34" t="s">
        <v>199</v>
      </c>
      <c r="C146" s="36"/>
      <c r="D146" s="36"/>
      <c r="E146" s="37" t="e">
        <f t="shared" si="26"/>
        <v>#DIV/0!</v>
      </c>
      <c r="F146" s="38" t="str">
        <f t="shared" si="27"/>
        <v/>
      </c>
      <c r="G146" s="39" t="e">
        <f t="shared" si="28"/>
        <v>#DIV/0!</v>
      </c>
      <c r="H146" s="39" t="e">
        <f t="shared" si="29"/>
        <v>#DIV/0!</v>
      </c>
      <c r="I146" s="37" t="e">
        <f t="shared" si="30"/>
        <v>#DIV/0!</v>
      </c>
      <c r="J146" s="40" t="e">
        <f t="shared" si="31"/>
        <v>#DIV/0!</v>
      </c>
      <c r="K146" s="37" t="e">
        <f t="shared" si="32"/>
        <v>#DIV/0!</v>
      </c>
      <c r="L146" s="37" t="e">
        <f t="shared" si="33"/>
        <v>#DIV/0!</v>
      </c>
      <c r="M146" s="37" t="e">
        <f t="shared" si="34"/>
        <v>#DIV/0!</v>
      </c>
      <c r="N146" s="41" t="e">
        <f>'jan-sep'!M146</f>
        <v>#DIV/0!</v>
      </c>
      <c r="O146" s="41" t="e">
        <f t="shared" si="35"/>
        <v>#DIV/0!</v>
      </c>
    </row>
    <row r="147" spans="1:15" s="34" customFormat="1" x14ac:dyDescent="0.2">
      <c r="A147" s="33">
        <v>834</v>
      </c>
      <c r="B147" s="34" t="s">
        <v>200</v>
      </c>
      <c r="C147" s="36"/>
      <c r="D147" s="36"/>
      <c r="E147" s="37" t="e">
        <f t="shared" si="26"/>
        <v>#DIV/0!</v>
      </c>
      <c r="F147" s="38" t="str">
        <f t="shared" si="27"/>
        <v/>
      </c>
      <c r="G147" s="39" t="e">
        <f t="shared" si="28"/>
        <v>#DIV/0!</v>
      </c>
      <c r="H147" s="39" t="e">
        <f t="shared" si="29"/>
        <v>#DIV/0!</v>
      </c>
      <c r="I147" s="37" t="e">
        <f t="shared" si="30"/>
        <v>#DIV/0!</v>
      </c>
      <c r="J147" s="40" t="e">
        <f t="shared" si="31"/>
        <v>#DIV/0!</v>
      </c>
      <c r="K147" s="37" t="e">
        <f t="shared" si="32"/>
        <v>#DIV/0!</v>
      </c>
      <c r="L147" s="37" t="e">
        <f t="shared" si="33"/>
        <v>#DIV/0!</v>
      </c>
      <c r="M147" s="37" t="e">
        <f t="shared" si="34"/>
        <v>#DIV/0!</v>
      </c>
      <c r="N147" s="41" t="e">
        <f>'jan-sep'!M147</f>
        <v>#DIV/0!</v>
      </c>
      <c r="O147" s="41" t="e">
        <f t="shared" si="35"/>
        <v>#DIV/0!</v>
      </c>
    </row>
    <row r="148" spans="1:15" s="34" customFormat="1" x14ac:dyDescent="0.2">
      <c r="A148" s="33">
        <v>901</v>
      </c>
      <c r="B148" s="34" t="s">
        <v>201</v>
      </c>
      <c r="C148" s="36"/>
      <c r="D148" s="36"/>
      <c r="E148" s="37" t="e">
        <f t="shared" si="26"/>
        <v>#DIV/0!</v>
      </c>
      <c r="F148" s="38" t="str">
        <f t="shared" si="27"/>
        <v/>
      </c>
      <c r="G148" s="39" t="e">
        <f t="shared" si="28"/>
        <v>#DIV/0!</v>
      </c>
      <c r="H148" s="39" t="e">
        <f t="shared" si="29"/>
        <v>#DIV/0!</v>
      </c>
      <c r="I148" s="37" t="e">
        <f t="shared" si="30"/>
        <v>#DIV/0!</v>
      </c>
      <c r="J148" s="40" t="e">
        <f t="shared" si="31"/>
        <v>#DIV/0!</v>
      </c>
      <c r="K148" s="37" t="e">
        <f t="shared" si="32"/>
        <v>#DIV/0!</v>
      </c>
      <c r="L148" s="37" t="e">
        <f t="shared" si="33"/>
        <v>#DIV/0!</v>
      </c>
      <c r="M148" s="37" t="e">
        <f t="shared" si="34"/>
        <v>#DIV/0!</v>
      </c>
      <c r="N148" s="41" t="e">
        <f>'jan-sep'!M148</f>
        <v>#DIV/0!</v>
      </c>
      <c r="O148" s="41" t="e">
        <f t="shared" si="35"/>
        <v>#DIV/0!</v>
      </c>
    </row>
    <row r="149" spans="1:15" s="34" customFormat="1" x14ac:dyDescent="0.2">
      <c r="A149" s="33">
        <v>904</v>
      </c>
      <c r="B149" s="34" t="s">
        <v>202</v>
      </c>
      <c r="C149" s="36"/>
      <c r="D149" s="36"/>
      <c r="E149" s="37" t="e">
        <f t="shared" si="26"/>
        <v>#DIV/0!</v>
      </c>
      <c r="F149" s="38" t="str">
        <f t="shared" si="27"/>
        <v/>
      </c>
      <c r="G149" s="39" t="e">
        <f t="shared" si="28"/>
        <v>#DIV/0!</v>
      </c>
      <c r="H149" s="39" t="e">
        <f t="shared" si="29"/>
        <v>#DIV/0!</v>
      </c>
      <c r="I149" s="37" t="e">
        <f t="shared" si="30"/>
        <v>#DIV/0!</v>
      </c>
      <c r="J149" s="40" t="e">
        <f t="shared" si="31"/>
        <v>#DIV/0!</v>
      </c>
      <c r="K149" s="37" t="e">
        <f t="shared" si="32"/>
        <v>#DIV/0!</v>
      </c>
      <c r="L149" s="37" t="e">
        <f t="shared" si="33"/>
        <v>#DIV/0!</v>
      </c>
      <c r="M149" s="37" t="e">
        <f t="shared" si="34"/>
        <v>#DIV/0!</v>
      </c>
      <c r="N149" s="41" t="e">
        <f>'jan-sep'!M149</f>
        <v>#DIV/0!</v>
      </c>
      <c r="O149" s="41" t="e">
        <f t="shared" si="35"/>
        <v>#DIV/0!</v>
      </c>
    </row>
    <row r="150" spans="1:15" s="34" customFormat="1" x14ac:dyDescent="0.2">
      <c r="A150" s="33">
        <v>906</v>
      </c>
      <c r="B150" s="34" t="s">
        <v>203</v>
      </c>
      <c r="C150" s="36"/>
      <c r="D150" s="36"/>
      <c r="E150" s="37" t="e">
        <f t="shared" si="26"/>
        <v>#DIV/0!</v>
      </c>
      <c r="F150" s="38" t="str">
        <f t="shared" si="27"/>
        <v/>
      </c>
      <c r="G150" s="39" t="e">
        <f t="shared" si="28"/>
        <v>#DIV/0!</v>
      </c>
      <c r="H150" s="39" t="e">
        <f t="shared" si="29"/>
        <v>#DIV/0!</v>
      </c>
      <c r="I150" s="37" t="e">
        <f t="shared" si="30"/>
        <v>#DIV/0!</v>
      </c>
      <c r="J150" s="40" t="e">
        <f t="shared" si="31"/>
        <v>#DIV/0!</v>
      </c>
      <c r="K150" s="37" t="e">
        <f t="shared" si="32"/>
        <v>#DIV/0!</v>
      </c>
      <c r="L150" s="37" t="e">
        <f t="shared" si="33"/>
        <v>#DIV/0!</v>
      </c>
      <c r="M150" s="37" t="e">
        <f t="shared" si="34"/>
        <v>#DIV/0!</v>
      </c>
      <c r="N150" s="41" t="e">
        <f>'jan-sep'!M150</f>
        <v>#DIV/0!</v>
      </c>
      <c r="O150" s="41" t="e">
        <f t="shared" si="35"/>
        <v>#DIV/0!</v>
      </c>
    </row>
    <row r="151" spans="1:15" s="34" customFormat="1" x14ac:dyDescent="0.2">
      <c r="A151" s="33">
        <v>911</v>
      </c>
      <c r="B151" s="34" t="s">
        <v>204</v>
      </c>
      <c r="C151" s="36"/>
      <c r="D151" s="36"/>
      <c r="E151" s="37" t="e">
        <f t="shared" si="26"/>
        <v>#DIV/0!</v>
      </c>
      <c r="F151" s="38" t="str">
        <f t="shared" si="27"/>
        <v/>
      </c>
      <c r="G151" s="39" t="e">
        <f t="shared" si="28"/>
        <v>#DIV/0!</v>
      </c>
      <c r="H151" s="39" t="e">
        <f t="shared" si="29"/>
        <v>#DIV/0!</v>
      </c>
      <c r="I151" s="37" t="e">
        <f t="shared" si="30"/>
        <v>#DIV/0!</v>
      </c>
      <c r="J151" s="40" t="e">
        <f t="shared" si="31"/>
        <v>#DIV/0!</v>
      </c>
      <c r="K151" s="37" t="e">
        <f t="shared" si="32"/>
        <v>#DIV/0!</v>
      </c>
      <c r="L151" s="37" t="e">
        <f t="shared" si="33"/>
        <v>#DIV/0!</v>
      </c>
      <c r="M151" s="37" t="e">
        <f t="shared" si="34"/>
        <v>#DIV/0!</v>
      </c>
      <c r="N151" s="41" t="e">
        <f>'jan-sep'!M151</f>
        <v>#DIV/0!</v>
      </c>
      <c r="O151" s="41" t="e">
        <f t="shared" si="35"/>
        <v>#DIV/0!</v>
      </c>
    </row>
    <row r="152" spans="1:15" s="34" customFormat="1" x14ac:dyDescent="0.2">
      <c r="A152" s="33">
        <v>912</v>
      </c>
      <c r="B152" s="34" t="s">
        <v>205</v>
      </c>
      <c r="C152" s="36"/>
      <c r="D152" s="36"/>
      <c r="E152" s="37" t="e">
        <f t="shared" si="26"/>
        <v>#DIV/0!</v>
      </c>
      <c r="F152" s="38" t="str">
        <f t="shared" si="27"/>
        <v/>
      </c>
      <c r="G152" s="39" t="e">
        <f t="shared" si="28"/>
        <v>#DIV/0!</v>
      </c>
      <c r="H152" s="39" t="e">
        <f t="shared" si="29"/>
        <v>#DIV/0!</v>
      </c>
      <c r="I152" s="37" t="e">
        <f t="shared" si="30"/>
        <v>#DIV/0!</v>
      </c>
      <c r="J152" s="40" t="e">
        <f t="shared" si="31"/>
        <v>#DIV/0!</v>
      </c>
      <c r="K152" s="37" t="e">
        <f t="shared" si="32"/>
        <v>#DIV/0!</v>
      </c>
      <c r="L152" s="37" t="e">
        <f t="shared" si="33"/>
        <v>#DIV/0!</v>
      </c>
      <c r="M152" s="37" t="e">
        <f t="shared" si="34"/>
        <v>#DIV/0!</v>
      </c>
      <c r="N152" s="41" t="e">
        <f>'jan-sep'!M152</f>
        <v>#DIV/0!</v>
      </c>
      <c r="O152" s="41" t="e">
        <f t="shared" si="35"/>
        <v>#DIV/0!</v>
      </c>
    </row>
    <row r="153" spans="1:15" s="34" customFormat="1" x14ac:dyDescent="0.2">
      <c r="A153" s="33">
        <v>914</v>
      </c>
      <c r="B153" s="34" t="s">
        <v>206</v>
      </c>
      <c r="C153" s="36"/>
      <c r="D153" s="36"/>
      <c r="E153" s="37" t="e">
        <f t="shared" si="26"/>
        <v>#DIV/0!</v>
      </c>
      <c r="F153" s="38" t="str">
        <f t="shared" si="27"/>
        <v/>
      </c>
      <c r="G153" s="39" t="e">
        <f t="shared" si="28"/>
        <v>#DIV/0!</v>
      </c>
      <c r="H153" s="39" t="e">
        <f t="shared" si="29"/>
        <v>#DIV/0!</v>
      </c>
      <c r="I153" s="37" t="e">
        <f t="shared" si="30"/>
        <v>#DIV/0!</v>
      </c>
      <c r="J153" s="40" t="e">
        <f t="shared" si="31"/>
        <v>#DIV/0!</v>
      </c>
      <c r="K153" s="37" t="e">
        <f t="shared" si="32"/>
        <v>#DIV/0!</v>
      </c>
      <c r="L153" s="37" t="e">
        <f t="shared" si="33"/>
        <v>#DIV/0!</v>
      </c>
      <c r="M153" s="37" t="e">
        <f t="shared" si="34"/>
        <v>#DIV/0!</v>
      </c>
      <c r="N153" s="41" t="e">
        <f>'jan-sep'!M153</f>
        <v>#DIV/0!</v>
      </c>
      <c r="O153" s="41" t="e">
        <f t="shared" si="35"/>
        <v>#DIV/0!</v>
      </c>
    </row>
    <row r="154" spans="1:15" s="34" customFormat="1" x14ac:dyDescent="0.2">
      <c r="A154" s="33">
        <v>919</v>
      </c>
      <c r="B154" s="34" t="s">
        <v>207</v>
      </c>
      <c r="C154" s="36"/>
      <c r="D154" s="36"/>
      <c r="E154" s="37" t="e">
        <f t="shared" si="26"/>
        <v>#DIV/0!</v>
      </c>
      <c r="F154" s="38" t="str">
        <f t="shared" si="27"/>
        <v/>
      </c>
      <c r="G154" s="39" t="e">
        <f t="shared" si="28"/>
        <v>#DIV/0!</v>
      </c>
      <c r="H154" s="39" t="e">
        <f t="shared" si="29"/>
        <v>#DIV/0!</v>
      </c>
      <c r="I154" s="37" t="e">
        <f t="shared" si="30"/>
        <v>#DIV/0!</v>
      </c>
      <c r="J154" s="40" t="e">
        <f t="shared" si="31"/>
        <v>#DIV/0!</v>
      </c>
      <c r="K154" s="37" t="e">
        <f t="shared" si="32"/>
        <v>#DIV/0!</v>
      </c>
      <c r="L154" s="37" t="e">
        <f t="shared" si="33"/>
        <v>#DIV/0!</v>
      </c>
      <c r="M154" s="37" t="e">
        <f t="shared" si="34"/>
        <v>#DIV/0!</v>
      </c>
      <c r="N154" s="41" t="e">
        <f>'jan-sep'!M154</f>
        <v>#DIV/0!</v>
      </c>
      <c r="O154" s="41" t="e">
        <f t="shared" si="35"/>
        <v>#DIV/0!</v>
      </c>
    </row>
    <row r="155" spans="1:15" s="34" customFormat="1" x14ac:dyDescent="0.2">
      <c r="A155" s="33">
        <v>926</v>
      </c>
      <c r="B155" s="34" t="s">
        <v>208</v>
      </c>
      <c r="C155" s="36"/>
      <c r="D155" s="36"/>
      <c r="E155" s="37" t="e">
        <f t="shared" si="26"/>
        <v>#DIV/0!</v>
      </c>
      <c r="F155" s="38" t="str">
        <f t="shared" si="27"/>
        <v/>
      </c>
      <c r="G155" s="39" t="e">
        <f t="shared" si="28"/>
        <v>#DIV/0!</v>
      </c>
      <c r="H155" s="39" t="e">
        <f t="shared" si="29"/>
        <v>#DIV/0!</v>
      </c>
      <c r="I155" s="37" t="e">
        <f t="shared" si="30"/>
        <v>#DIV/0!</v>
      </c>
      <c r="J155" s="40" t="e">
        <f t="shared" si="31"/>
        <v>#DIV/0!</v>
      </c>
      <c r="K155" s="37" t="e">
        <f t="shared" si="32"/>
        <v>#DIV/0!</v>
      </c>
      <c r="L155" s="37" t="e">
        <f t="shared" si="33"/>
        <v>#DIV/0!</v>
      </c>
      <c r="M155" s="37" t="e">
        <f t="shared" si="34"/>
        <v>#DIV/0!</v>
      </c>
      <c r="N155" s="41" t="e">
        <f>'jan-sep'!M155</f>
        <v>#DIV/0!</v>
      </c>
      <c r="O155" s="41" t="e">
        <f t="shared" si="35"/>
        <v>#DIV/0!</v>
      </c>
    </row>
    <row r="156" spans="1:15" s="34" customFormat="1" x14ac:dyDescent="0.2">
      <c r="A156" s="33">
        <v>928</v>
      </c>
      <c r="B156" s="34" t="s">
        <v>209</v>
      </c>
      <c r="C156" s="36"/>
      <c r="D156" s="36"/>
      <c r="E156" s="37" t="e">
        <f t="shared" si="26"/>
        <v>#DIV/0!</v>
      </c>
      <c r="F156" s="38" t="str">
        <f t="shared" si="27"/>
        <v/>
      </c>
      <c r="G156" s="39" t="e">
        <f t="shared" si="28"/>
        <v>#DIV/0!</v>
      </c>
      <c r="H156" s="39" t="e">
        <f t="shared" si="29"/>
        <v>#DIV/0!</v>
      </c>
      <c r="I156" s="37" t="e">
        <f t="shared" si="30"/>
        <v>#DIV/0!</v>
      </c>
      <c r="J156" s="40" t="e">
        <f t="shared" si="31"/>
        <v>#DIV/0!</v>
      </c>
      <c r="K156" s="37" t="e">
        <f t="shared" si="32"/>
        <v>#DIV/0!</v>
      </c>
      <c r="L156" s="37" t="e">
        <f t="shared" si="33"/>
        <v>#DIV/0!</v>
      </c>
      <c r="M156" s="37" t="e">
        <f t="shared" si="34"/>
        <v>#DIV/0!</v>
      </c>
      <c r="N156" s="41" t="e">
        <f>'jan-sep'!M156</f>
        <v>#DIV/0!</v>
      </c>
      <c r="O156" s="41" t="e">
        <f t="shared" si="35"/>
        <v>#DIV/0!</v>
      </c>
    </row>
    <row r="157" spans="1:15" s="34" customFormat="1" x14ac:dyDescent="0.2">
      <c r="A157" s="33">
        <v>929</v>
      </c>
      <c r="B157" s="34" t="s">
        <v>210</v>
      </c>
      <c r="C157" s="36"/>
      <c r="D157" s="36"/>
      <c r="E157" s="37" t="e">
        <f t="shared" si="26"/>
        <v>#DIV/0!</v>
      </c>
      <c r="F157" s="38" t="str">
        <f t="shared" si="27"/>
        <v/>
      </c>
      <c r="G157" s="39" t="e">
        <f t="shared" si="28"/>
        <v>#DIV/0!</v>
      </c>
      <c r="H157" s="39" t="e">
        <f t="shared" si="29"/>
        <v>#DIV/0!</v>
      </c>
      <c r="I157" s="37" t="e">
        <f t="shared" si="30"/>
        <v>#DIV/0!</v>
      </c>
      <c r="J157" s="40" t="e">
        <f t="shared" si="31"/>
        <v>#DIV/0!</v>
      </c>
      <c r="K157" s="37" t="e">
        <f t="shared" si="32"/>
        <v>#DIV/0!</v>
      </c>
      <c r="L157" s="37" t="e">
        <f t="shared" si="33"/>
        <v>#DIV/0!</v>
      </c>
      <c r="M157" s="37" t="e">
        <f t="shared" si="34"/>
        <v>#DIV/0!</v>
      </c>
      <c r="N157" s="41" t="e">
        <f>'jan-sep'!M157</f>
        <v>#DIV/0!</v>
      </c>
      <c r="O157" s="41" t="e">
        <f t="shared" si="35"/>
        <v>#DIV/0!</v>
      </c>
    </row>
    <row r="158" spans="1:15" s="34" customFormat="1" x14ac:dyDescent="0.2">
      <c r="A158" s="33">
        <v>935</v>
      </c>
      <c r="B158" s="34" t="s">
        <v>211</v>
      </c>
      <c r="C158" s="36"/>
      <c r="D158" s="36"/>
      <c r="E158" s="37" t="e">
        <f t="shared" si="26"/>
        <v>#DIV/0!</v>
      </c>
      <c r="F158" s="38" t="str">
        <f t="shared" si="27"/>
        <v/>
      </c>
      <c r="G158" s="39" t="e">
        <f t="shared" si="28"/>
        <v>#DIV/0!</v>
      </c>
      <c r="H158" s="39" t="e">
        <f t="shared" si="29"/>
        <v>#DIV/0!</v>
      </c>
      <c r="I158" s="37" t="e">
        <f t="shared" si="30"/>
        <v>#DIV/0!</v>
      </c>
      <c r="J158" s="40" t="e">
        <f t="shared" si="31"/>
        <v>#DIV/0!</v>
      </c>
      <c r="K158" s="37" t="e">
        <f t="shared" si="32"/>
        <v>#DIV/0!</v>
      </c>
      <c r="L158" s="37" t="e">
        <f t="shared" si="33"/>
        <v>#DIV/0!</v>
      </c>
      <c r="M158" s="37" t="e">
        <f t="shared" si="34"/>
        <v>#DIV/0!</v>
      </c>
      <c r="N158" s="41" t="e">
        <f>'jan-sep'!M158</f>
        <v>#DIV/0!</v>
      </c>
      <c r="O158" s="41" t="e">
        <f t="shared" si="35"/>
        <v>#DIV/0!</v>
      </c>
    </row>
    <row r="159" spans="1:15" s="34" customFormat="1" x14ac:dyDescent="0.2">
      <c r="A159" s="33">
        <v>937</v>
      </c>
      <c r="B159" s="34" t="s">
        <v>212</v>
      </c>
      <c r="C159" s="36"/>
      <c r="D159" s="36"/>
      <c r="E159" s="37" t="e">
        <f t="shared" si="26"/>
        <v>#DIV/0!</v>
      </c>
      <c r="F159" s="38" t="str">
        <f t="shared" si="27"/>
        <v/>
      </c>
      <c r="G159" s="39" t="e">
        <f t="shared" si="28"/>
        <v>#DIV/0!</v>
      </c>
      <c r="H159" s="39" t="e">
        <f t="shared" si="29"/>
        <v>#DIV/0!</v>
      </c>
      <c r="I159" s="37" t="e">
        <f t="shared" si="30"/>
        <v>#DIV/0!</v>
      </c>
      <c r="J159" s="40" t="e">
        <f t="shared" si="31"/>
        <v>#DIV/0!</v>
      </c>
      <c r="K159" s="37" t="e">
        <f t="shared" si="32"/>
        <v>#DIV/0!</v>
      </c>
      <c r="L159" s="37" t="e">
        <f t="shared" si="33"/>
        <v>#DIV/0!</v>
      </c>
      <c r="M159" s="37" t="e">
        <f t="shared" si="34"/>
        <v>#DIV/0!</v>
      </c>
      <c r="N159" s="41" t="e">
        <f>'jan-sep'!M159</f>
        <v>#DIV/0!</v>
      </c>
      <c r="O159" s="41" t="e">
        <f t="shared" si="35"/>
        <v>#DIV/0!</v>
      </c>
    </row>
    <row r="160" spans="1:15" s="34" customFormat="1" x14ac:dyDescent="0.2">
      <c r="A160" s="33">
        <v>938</v>
      </c>
      <c r="B160" s="34" t="s">
        <v>213</v>
      </c>
      <c r="C160" s="36"/>
      <c r="D160" s="36"/>
      <c r="E160" s="37" t="e">
        <f t="shared" si="26"/>
        <v>#DIV/0!</v>
      </c>
      <c r="F160" s="38" t="str">
        <f t="shared" si="27"/>
        <v/>
      </c>
      <c r="G160" s="39" t="e">
        <f t="shared" si="28"/>
        <v>#DIV/0!</v>
      </c>
      <c r="H160" s="39" t="e">
        <f t="shared" si="29"/>
        <v>#DIV/0!</v>
      </c>
      <c r="I160" s="37" t="e">
        <f t="shared" si="30"/>
        <v>#DIV/0!</v>
      </c>
      <c r="J160" s="40" t="e">
        <f t="shared" si="31"/>
        <v>#DIV/0!</v>
      </c>
      <c r="K160" s="37" t="e">
        <f t="shared" si="32"/>
        <v>#DIV/0!</v>
      </c>
      <c r="L160" s="37" t="e">
        <f t="shared" si="33"/>
        <v>#DIV/0!</v>
      </c>
      <c r="M160" s="37" t="e">
        <f t="shared" si="34"/>
        <v>#DIV/0!</v>
      </c>
      <c r="N160" s="41" t="e">
        <f>'jan-sep'!M160</f>
        <v>#DIV/0!</v>
      </c>
      <c r="O160" s="41" t="e">
        <f t="shared" si="35"/>
        <v>#DIV/0!</v>
      </c>
    </row>
    <row r="161" spans="1:15" s="34" customFormat="1" x14ac:dyDescent="0.2">
      <c r="A161" s="33">
        <v>940</v>
      </c>
      <c r="B161" s="34" t="s">
        <v>214</v>
      </c>
      <c r="C161" s="36"/>
      <c r="D161" s="36"/>
      <c r="E161" s="37" t="e">
        <f t="shared" si="26"/>
        <v>#DIV/0!</v>
      </c>
      <c r="F161" s="38" t="str">
        <f t="shared" si="27"/>
        <v/>
      </c>
      <c r="G161" s="39" t="e">
        <f t="shared" si="28"/>
        <v>#DIV/0!</v>
      </c>
      <c r="H161" s="39" t="e">
        <f t="shared" si="29"/>
        <v>#DIV/0!</v>
      </c>
      <c r="I161" s="37" t="e">
        <f t="shared" si="30"/>
        <v>#DIV/0!</v>
      </c>
      <c r="J161" s="40" t="e">
        <f t="shared" si="31"/>
        <v>#DIV/0!</v>
      </c>
      <c r="K161" s="37" t="e">
        <f t="shared" si="32"/>
        <v>#DIV/0!</v>
      </c>
      <c r="L161" s="37" t="e">
        <f t="shared" si="33"/>
        <v>#DIV/0!</v>
      </c>
      <c r="M161" s="37" t="e">
        <f t="shared" si="34"/>
        <v>#DIV/0!</v>
      </c>
      <c r="N161" s="41" t="e">
        <f>'jan-sep'!M161</f>
        <v>#DIV/0!</v>
      </c>
      <c r="O161" s="41" t="e">
        <f t="shared" si="35"/>
        <v>#DIV/0!</v>
      </c>
    </row>
    <row r="162" spans="1:15" s="34" customFormat="1" x14ac:dyDescent="0.2">
      <c r="A162" s="33">
        <v>941</v>
      </c>
      <c r="B162" s="34" t="s">
        <v>215</v>
      </c>
      <c r="C162" s="36"/>
      <c r="D162" s="36"/>
      <c r="E162" s="37" t="e">
        <f t="shared" si="26"/>
        <v>#DIV/0!</v>
      </c>
      <c r="F162" s="38" t="str">
        <f t="shared" si="27"/>
        <v/>
      </c>
      <c r="G162" s="39" t="e">
        <f t="shared" si="28"/>
        <v>#DIV/0!</v>
      </c>
      <c r="H162" s="39" t="e">
        <f t="shared" si="29"/>
        <v>#DIV/0!</v>
      </c>
      <c r="I162" s="37" t="e">
        <f t="shared" si="30"/>
        <v>#DIV/0!</v>
      </c>
      <c r="J162" s="40" t="e">
        <f t="shared" si="31"/>
        <v>#DIV/0!</v>
      </c>
      <c r="K162" s="37" t="e">
        <f t="shared" si="32"/>
        <v>#DIV/0!</v>
      </c>
      <c r="L162" s="37" t="e">
        <f t="shared" si="33"/>
        <v>#DIV/0!</v>
      </c>
      <c r="M162" s="37" t="e">
        <f t="shared" si="34"/>
        <v>#DIV/0!</v>
      </c>
      <c r="N162" s="41" t="e">
        <f>'jan-sep'!M162</f>
        <v>#DIV/0!</v>
      </c>
      <c r="O162" s="41" t="e">
        <f t="shared" si="35"/>
        <v>#DIV/0!</v>
      </c>
    </row>
    <row r="163" spans="1:15" s="34" customFormat="1" x14ac:dyDescent="0.2">
      <c r="A163" s="33">
        <v>1001</v>
      </c>
      <c r="B163" s="34" t="s">
        <v>216</v>
      </c>
      <c r="C163" s="36"/>
      <c r="D163" s="36"/>
      <c r="E163" s="37" t="e">
        <f t="shared" si="26"/>
        <v>#DIV/0!</v>
      </c>
      <c r="F163" s="38" t="str">
        <f t="shared" si="27"/>
        <v/>
      </c>
      <c r="G163" s="39" t="e">
        <f t="shared" si="28"/>
        <v>#DIV/0!</v>
      </c>
      <c r="H163" s="39" t="e">
        <f t="shared" si="29"/>
        <v>#DIV/0!</v>
      </c>
      <c r="I163" s="37" t="e">
        <f t="shared" si="30"/>
        <v>#DIV/0!</v>
      </c>
      <c r="J163" s="40" t="e">
        <f t="shared" si="31"/>
        <v>#DIV/0!</v>
      </c>
      <c r="K163" s="37" t="e">
        <f t="shared" si="32"/>
        <v>#DIV/0!</v>
      </c>
      <c r="L163" s="37" t="e">
        <f t="shared" si="33"/>
        <v>#DIV/0!</v>
      </c>
      <c r="M163" s="37" t="e">
        <f t="shared" si="34"/>
        <v>#DIV/0!</v>
      </c>
      <c r="N163" s="41" t="e">
        <f>'jan-sep'!M163</f>
        <v>#DIV/0!</v>
      </c>
      <c r="O163" s="41" t="e">
        <f t="shared" si="35"/>
        <v>#DIV/0!</v>
      </c>
    </row>
    <row r="164" spans="1:15" s="34" customFormat="1" x14ac:dyDescent="0.2">
      <c r="A164" s="33">
        <v>1002</v>
      </c>
      <c r="B164" s="34" t="s">
        <v>217</v>
      </c>
      <c r="C164" s="36"/>
      <c r="D164" s="36"/>
      <c r="E164" s="37" t="e">
        <f t="shared" si="26"/>
        <v>#DIV/0!</v>
      </c>
      <c r="F164" s="38" t="str">
        <f t="shared" si="27"/>
        <v/>
      </c>
      <c r="G164" s="39" t="e">
        <f t="shared" si="28"/>
        <v>#DIV/0!</v>
      </c>
      <c r="H164" s="39" t="e">
        <f t="shared" si="29"/>
        <v>#DIV/0!</v>
      </c>
      <c r="I164" s="37" t="e">
        <f t="shared" si="30"/>
        <v>#DIV/0!</v>
      </c>
      <c r="J164" s="40" t="e">
        <f t="shared" si="31"/>
        <v>#DIV/0!</v>
      </c>
      <c r="K164" s="37" t="e">
        <f t="shared" si="32"/>
        <v>#DIV/0!</v>
      </c>
      <c r="L164" s="37" t="e">
        <f t="shared" si="33"/>
        <v>#DIV/0!</v>
      </c>
      <c r="M164" s="37" t="e">
        <f t="shared" si="34"/>
        <v>#DIV/0!</v>
      </c>
      <c r="N164" s="41" t="e">
        <f>'jan-sep'!M164</f>
        <v>#DIV/0!</v>
      </c>
      <c r="O164" s="41" t="e">
        <f t="shared" si="35"/>
        <v>#DIV/0!</v>
      </c>
    </row>
    <row r="165" spans="1:15" s="34" customFormat="1" x14ac:dyDescent="0.2">
      <c r="A165" s="33">
        <v>1003</v>
      </c>
      <c r="B165" s="34" t="s">
        <v>218</v>
      </c>
      <c r="C165" s="36"/>
      <c r="D165" s="36"/>
      <c r="E165" s="37" t="e">
        <f t="shared" si="26"/>
        <v>#DIV/0!</v>
      </c>
      <c r="F165" s="38" t="str">
        <f t="shared" si="27"/>
        <v/>
      </c>
      <c r="G165" s="39" t="e">
        <f t="shared" si="28"/>
        <v>#DIV/0!</v>
      </c>
      <c r="H165" s="39" t="e">
        <f t="shared" si="29"/>
        <v>#DIV/0!</v>
      </c>
      <c r="I165" s="37" t="e">
        <f t="shared" si="30"/>
        <v>#DIV/0!</v>
      </c>
      <c r="J165" s="40" t="e">
        <f t="shared" si="31"/>
        <v>#DIV/0!</v>
      </c>
      <c r="K165" s="37" t="e">
        <f t="shared" si="32"/>
        <v>#DIV/0!</v>
      </c>
      <c r="L165" s="37" t="e">
        <f t="shared" si="33"/>
        <v>#DIV/0!</v>
      </c>
      <c r="M165" s="37" t="e">
        <f t="shared" si="34"/>
        <v>#DIV/0!</v>
      </c>
      <c r="N165" s="41" t="e">
        <f>'jan-sep'!M165</f>
        <v>#DIV/0!</v>
      </c>
      <c r="O165" s="41" t="e">
        <f t="shared" si="35"/>
        <v>#DIV/0!</v>
      </c>
    </row>
    <row r="166" spans="1:15" s="34" customFormat="1" x14ac:dyDescent="0.2">
      <c r="A166" s="33">
        <v>1004</v>
      </c>
      <c r="B166" s="34" t="s">
        <v>219</v>
      </c>
      <c r="C166" s="36"/>
      <c r="D166" s="36"/>
      <c r="E166" s="37" t="e">
        <f t="shared" si="26"/>
        <v>#DIV/0!</v>
      </c>
      <c r="F166" s="38" t="str">
        <f t="shared" si="27"/>
        <v/>
      </c>
      <c r="G166" s="39" t="e">
        <f t="shared" si="28"/>
        <v>#DIV/0!</v>
      </c>
      <c r="H166" s="39" t="e">
        <f t="shared" si="29"/>
        <v>#DIV/0!</v>
      </c>
      <c r="I166" s="37" t="e">
        <f t="shared" si="30"/>
        <v>#DIV/0!</v>
      </c>
      <c r="J166" s="40" t="e">
        <f t="shared" si="31"/>
        <v>#DIV/0!</v>
      </c>
      <c r="K166" s="37" t="e">
        <f t="shared" si="32"/>
        <v>#DIV/0!</v>
      </c>
      <c r="L166" s="37" t="e">
        <f t="shared" si="33"/>
        <v>#DIV/0!</v>
      </c>
      <c r="M166" s="37" t="e">
        <f t="shared" si="34"/>
        <v>#DIV/0!</v>
      </c>
      <c r="N166" s="41" t="e">
        <f>'jan-sep'!M166</f>
        <v>#DIV/0!</v>
      </c>
      <c r="O166" s="41" t="e">
        <f t="shared" si="35"/>
        <v>#DIV/0!</v>
      </c>
    </row>
    <row r="167" spans="1:15" s="34" customFormat="1" x14ac:dyDescent="0.2">
      <c r="A167" s="33">
        <v>1014</v>
      </c>
      <c r="B167" s="34" t="s">
        <v>220</v>
      </c>
      <c r="C167" s="36"/>
      <c r="D167" s="36"/>
      <c r="E167" s="37" t="e">
        <f t="shared" si="26"/>
        <v>#DIV/0!</v>
      </c>
      <c r="F167" s="38" t="str">
        <f t="shared" si="27"/>
        <v/>
      </c>
      <c r="G167" s="39" t="e">
        <f t="shared" si="28"/>
        <v>#DIV/0!</v>
      </c>
      <c r="H167" s="39" t="e">
        <f t="shared" si="29"/>
        <v>#DIV/0!</v>
      </c>
      <c r="I167" s="37" t="e">
        <f t="shared" si="30"/>
        <v>#DIV/0!</v>
      </c>
      <c r="J167" s="40" t="e">
        <f t="shared" si="31"/>
        <v>#DIV/0!</v>
      </c>
      <c r="K167" s="37" t="e">
        <f t="shared" si="32"/>
        <v>#DIV/0!</v>
      </c>
      <c r="L167" s="37" t="e">
        <f t="shared" si="33"/>
        <v>#DIV/0!</v>
      </c>
      <c r="M167" s="37" t="e">
        <f t="shared" si="34"/>
        <v>#DIV/0!</v>
      </c>
      <c r="N167" s="41" t="e">
        <f>'jan-sep'!M167</f>
        <v>#DIV/0!</v>
      </c>
      <c r="O167" s="41" t="e">
        <f t="shared" si="35"/>
        <v>#DIV/0!</v>
      </c>
    </row>
    <row r="168" spans="1:15" s="34" customFormat="1" x14ac:dyDescent="0.2">
      <c r="A168" s="33">
        <v>1017</v>
      </c>
      <c r="B168" s="34" t="s">
        <v>221</v>
      </c>
      <c r="C168" s="36"/>
      <c r="D168" s="36"/>
      <c r="E168" s="37" t="e">
        <f t="shared" si="26"/>
        <v>#DIV/0!</v>
      </c>
      <c r="F168" s="38" t="str">
        <f t="shared" si="27"/>
        <v/>
      </c>
      <c r="G168" s="39" t="e">
        <f t="shared" si="28"/>
        <v>#DIV/0!</v>
      </c>
      <c r="H168" s="39" t="e">
        <f t="shared" si="29"/>
        <v>#DIV/0!</v>
      </c>
      <c r="I168" s="37" t="e">
        <f t="shared" si="30"/>
        <v>#DIV/0!</v>
      </c>
      <c r="J168" s="40" t="e">
        <f t="shared" si="31"/>
        <v>#DIV/0!</v>
      </c>
      <c r="K168" s="37" t="e">
        <f t="shared" si="32"/>
        <v>#DIV/0!</v>
      </c>
      <c r="L168" s="37" t="e">
        <f t="shared" si="33"/>
        <v>#DIV/0!</v>
      </c>
      <c r="M168" s="37" t="e">
        <f t="shared" si="34"/>
        <v>#DIV/0!</v>
      </c>
      <c r="N168" s="41" t="e">
        <f>'jan-sep'!M168</f>
        <v>#DIV/0!</v>
      </c>
      <c r="O168" s="41" t="e">
        <f t="shared" si="35"/>
        <v>#DIV/0!</v>
      </c>
    </row>
    <row r="169" spans="1:15" s="34" customFormat="1" x14ac:dyDescent="0.2">
      <c r="A169" s="33">
        <v>1018</v>
      </c>
      <c r="B169" s="34" t="s">
        <v>222</v>
      </c>
      <c r="C169" s="36"/>
      <c r="D169" s="36"/>
      <c r="E169" s="37" t="e">
        <f t="shared" si="26"/>
        <v>#DIV/0!</v>
      </c>
      <c r="F169" s="38" t="str">
        <f t="shared" si="27"/>
        <v/>
      </c>
      <c r="G169" s="39" t="e">
        <f t="shared" si="28"/>
        <v>#DIV/0!</v>
      </c>
      <c r="H169" s="39" t="e">
        <f t="shared" si="29"/>
        <v>#DIV/0!</v>
      </c>
      <c r="I169" s="37" t="e">
        <f t="shared" si="30"/>
        <v>#DIV/0!</v>
      </c>
      <c r="J169" s="40" t="e">
        <f t="shared" si="31"/>
        <v>#DIV/0!</v>
      </c>
      <c r="K169" s="37" t="e">
        <f t="shared" si="32"/>
        <v>#DIV/0!</v>
      </c>
      <c r="L169" s="37" t="e">
        <f t="shared" si="33"/>
        <v>#DIV/0!</v>
      </c>
      <c r="M169" s="37" t="e">
        <f t="shared" si="34"/>
        <v>#DIV/0!</v>
      </c>
      <c r="N169" s="41" t="e">
        <f>'jan-sep'!M169</f>
        <v>#DIV/0!</v>
      </c>
      <c r="O169" s="41" t="e">
        <f t="shared" si="35"/>
        <v>#DIV/0!</v>
      </c>
    </row>
    <row r="170" spans="1:15" s="34" customFormat="1" x14ac:dyDescent="0.2">
      <c r="A170" s="33">
        <v>1021</v>
      </c>
      <c r="B170" s="34" t="s">
        <v>223</v>
      </c>
      <c r="C170" s="36"/>
      <c r="D170" s="36"/>
      <c r="E170" s="37" t="e">
        <f t="shared" si="26"/>
        <v>#DIV/0!</v>
      </c>
      <c r="F170" s="38" t="str">
        <f t="shared" si="27"/>
        <v/>
      </c>
      <c r="G170" s="39" t="e">
        <f t="shared" si="28"/>
        <v>#DIV/0!</v>
      </c>
      <c r="H170" s="39" t="e">
        <f t="shared" si="29"/>
        <v>#DIV/0!</v>
      </c>
      <c r="I170" s="37" t="e">
        <f t="shared" si="30"/>
        <v>#DIV/0!</v>
      </c>
      <c r="J170" s="40" t="e">
        <f t="shared" si="31"/>
        <v>#DIV/0!</v>
      </c>
      <c r="K170" s="37" t="e">
        <f t="shared" si="32"/>
        <v>#DIV/0!</v>
      </c>
      <c r="L170" s="37" t="e">
        <f t="shared" si="33"/>
        <v>#DIV/0!</v>
      </c>
      <c r="M170" s="37" t="e">
        <f t="shared" si="34"/>
        <v>#DIV/0!</v>
      </c>
      <c r="N170" s="41" t="e">
        <f>'jan-sep'!M170</f>
        <v>#DIV/0!</v>
      </c>
      <c r="O170" s="41" t="e">
        <f t="shared" si="35"/>
        <v>#DIV/0!</v>
      </c>
    </row>
    <row r="171" spans="1:15" s="34" customFormat="1" x14ac:dyDescent="0.2">
      <c r="A171" s="33">
        <v>1026</v>
      </c>
      <c r="B171" s="34" t="s">
        <v>224</v>
      </c>
      <c r="C171" s="36"/>
      <c r="D171" s="36"/>
      <c r="E171" s="37" t="e">
        <f t="shared" si="26"/>
        <v>#DIV/0!</v>
      </c>
      <c r="F171" s="38" t="str">
        <f t="shared" si="27"/>
        <v/>
      </c>
      <c r="G171" s="39" t="e">
        <f t="shared" si="28"/>
        <v>#DIV/0!</v>
      </c>
      <c r="H171" s="39" t="e">
        <f t="shared" si="29"/>
        <v>#DIV/0!</v>
      </c>
      <c r="I171" s="37" t="e">
        <f t="shared" si="30"/>
        <v>#DIV/0!</v>
      </c>
      <c r="J171" s="40" t="e">
        <f t="shared" si="31"/>
        <v>#DIV/0!</v>
      </c>
      <c r="K171" s="37" t="e">
        <f t="shared" si="32"/>
        <v>#DIV/0!</v>
      </c>
      <c r="L171" s="37" t="e">
        <f t="shared" si="33"/>
        <v>#DIV/0!</v>
      </c>
      <c r="M171" s="37" t="e">
        <f t="shared" si="34"/>
        <v>#DIV/0!</v>
      </c>
      <c r="N171" s="41" t="e">
        <f>'jan-sep'!M171</f>
        <v>#DIV/0!</v>
      </c>
      <c r="O171" s="41" t="e">
        <f t="shared" si="35"/>
        <v>#DIV/0!</v>
      </c>
    </row>
    <row r="172" spans="1:15" s="34" customFormat="1" x14ac:dyDescent="0.2">
      <c r="A172" s="33">
        <v>1027</v>
      </c>
      <c r="B172" s="34" t="s">
        <v>225</v>
      </c>
      <c r="C172" s="36"/>
      <c r="D172" s="36"/>
      <c r="E172" s="37" t="e">
        <f t="shared" si="26"/>
        <v>#DIV/0!</v>
      </c>
      <c r="F172" s="38" t="str">
        <f t="shared" si="27"/>
        <v/>
      </c>
      <c r="G172" s="39" t="e">
        <f t="shared" si="28"/>
        <v>#DIV/0!</v>
      </c>
      <c r="H172" s="39" t="e">
        <f t="shared" si="29"/>
        <v>#DIV/0!</v>
      </c>
      <c r="I172" s="37" t="e">
        <f t="shared" si="30"/>
        <v>#DIV/0!</v>
      </c>
      <c r="J172" s="40" t="e">
        <f t="shared" si="31"/>
        <v>#DIV/0!</v>
      </c>
      <c r="K172" s="37" t="e">
        <f t="shared" si="32"/>
        <v>#DIV/0!</v>
      </c>
      <c r="L172" s="37" t="e">
        <f t="shared" si="33"/>
        <v>#DIV/0!</v>
      </c>
      <c r="M172" s="37" t="e">
        <f t="shared" si="34"/>
        <v>#DIV/0!</v>
      </c>
      <c r="N172" s="41" t="e">
        <f>'jan-sep'!M172</f>
        <v>#DIV/0!</v>
      </c>
      <c r="O172" s="41" t="e">
        <f t="shared" si="35"/>
        <v>#DIV/0!</v>
      </c>
    </row>
    <row r="173" spans="1:15" s="34" customFormat="1" x14ac:dyDescent="0.2">
      <c r="A173" s="33">
        <v>1029</v>
      </c>
      <c r="B173" s="34" t="s">
        <v>226</v>
      </c>
      <c r="C173" s="36"/>
      <c r="D173" s="36"/>
      <c r="E173" s="37" t="e">
        <f t="shared" si="26"/>
        <v>#DIV/0!</v>
      </c>
      <c r="F173" s="38" t="str">
        <f t="shared" si="27"/>
        <v/>
      </c>
      <c r="G173" s="39" t="e">
        <f t="shared" si="28"/>
        <v>#DIV/0!</v>
      </c>
      <c r="H173" s="39" t="e">
        <f t="shared" si="29"/>
        <v>#DIV/0!</v>
      </c>
      <c r="I173" s="37" t="e">
        <f t="shared" si="30"/>
        <v>#DIV/0!</v>
      </c>
      <c r="J173" s="40" t="e">
        <f t="shared" si="31"/>
        <v>#DIV/0!</v>
      </c>
      <c r="K173" s="37" t="e">
        <f t="shared" si="32"/>
        <v>#DIV/0!</v>
      </c>
      <c r="L173" s="37" t="e">
        <f t="shared" si="33"/>
        <v>#DIV/0!</v>
      </c>
      <c r="M173" s="37" t="e">
        <f t="shared" si="34"/>
        <v>#DIV/0!</v>
      </c>
      <c r="N173" s="41" t="e">
        <f>'jan-sep'!M173</f>
        <v>#DIV/0!</v>
      </c>
      <c r="O173" s="41" t="e">
        <f t="shared" si="35"/>
        <v>#DIV/0!</v>
      </c>
    </row>
    <row r="174" spans="1:15" s="34" customFormat="1" x14ac:dyDescent="0.2">
      <c r="A174" s="33">
        <v>1032</v>
      </c>
      <c r="B174" s="34" t="s">
        <v>227</v>
      </c>
      <c r="C174" s="36"/>
      <c r="D174" s="36"/>
      <c r="E174" s="37" t="e">
        <f t="shared" si="26"/>
        <v>#DIV/0!</v>
      </c>
      <c r="F174" s="38" t="str">
        <f t="shared" si="27"/>
        <v/>
      </c>
      <c r="G174" s="39" t="e">
        <f t="shared" si="28"/>
        <v>#DIV/0!</v>
      </c>
      <c r="H174" s="39" t="e">
        <f t="shared" si="29"/>
        <v>#DIV/0!</v>
      </c>
      <c r="I174" s="37" t="e">
        <f t="shared" si="30"/>
        <v>#DIV/0!</v>
      </c>
      <c r="J174" s="40" t="e">
        <f t="shared" si="31"/>
        <v>#DIV/0!</v>
      </c>
      <c r="K174" s="37" t="e">
        <f t="shared" si="32"/>
        <v>#DIV/0!</v>
      </c>
      <c r="L174" s="37" t="e">
        <f t="shared" si="33"/>
        <v>#DIV/0!</v>
      </c>
      <c r="M174" s="37" t="e">
        <f t="shared" si="34"/>
        <v>#DIV/0!</v>
      </c>
      <c r="N174" s="41" t="e">
        <f>'jan-sep'!M174</f>
        <v>#DIV/0!</v>
      </c>
      <c r="O174" s="41" t="e">
        <f t="shared" si="35"/>
        <v>#DIV/0!</v>
      </c>
    </row>
    <row r="175" spans="1:15" s="34" customFormat="1" x14ac:dyDescent="0.2">
      <c r="A175" s="33">
        <v>1034</v>
      </c>
      <c r="B175" s="34" t="s">
        <v>228</v>
      </c>
      <c r="C175" s="36"/>
      <c r="D175" s="36"/>
      <c r="E175" s="37" t="e">
        <f t="shared" si="26"/>
        <v>#DIV/0!</v>
      </c>
      <c r="F175" s="38" t="str">
        <f t="shared" si="27"/>
        <v/>
      </c>
      <c r="G175" s="39" t="e">
        <f t="shared" si="28"/>
        <v>#DIV/0!</v>
      </c>
      <c r="H175" s="39" t="e">
        <f t="shared" si="29"/>
        <v>#DIV/0!</v>
      </c>
      <c r="I175" s="37" t="e">
        <f t="shared" si="30"/>
        <v>#DIV/0!</v>
      </c>
      <c r="J175" s="40" t="e">
        <f t="shared" si="31"/>
        <v>#DIV/0!</v>
      </c>
      <c r="K175" s="37" t="e">
        <f t="shared" si="32"/>
        <v>#DIV/0!</v>
      </c>
      <c r="L175" s="37" t="e">
        <f t="shared" si="33"/>
        <v>#DIV/0!</v>
      </c>
      <c r="M175" s="37" t="e">
        <f t="shared" si="34"/>
        <v>#DIV/0!</v>
      </c>
      <c r="N175" s="41" t="e">
        <f>'jan-sep'!M175</f>
        <v>#DIV/0!</v>
      </c>
      <c r="O175" s="41" t="e">
        <f t="shared" si="35"/>
        <v>#DIV/0!</v>
      </c>
    </row>
    <row r="176" spans="1:15" s="34" customFormat="1" x14ac:dyDescent="0.2">
      <c r="A176" s="33">
        <v>1037</v>
      </c>
      <c r="B176" s="34" t="s">
        <v>229</v>
      </c>
      <c r="C176" s="36"/>
      <c r="D176" s="36"/>
      <c r="E176" s="37" t="e">
        <f t="shared" si="26"/>
        <v>#DIV/0!</v>
      </c>
      <c r="F176" s="38" t="str">
        <f t="shared" si="27"/>
        <v/>
      </c>
      <c r="G176" s="39" t="e">
        <f t="shared" si="28"/>
        <v>#DIV/0!</v>
      </c>
      <c r="H176" s="39" t="e">
        <f t="shared" si="29"/>
        <v>#DIV/0!</v>
      </c>
      <c r="I176" s="37" t="e">
        <f t="shared" si="30"/>
        <v>#DIV/0!</v>
      </c>
      <c r="J176" s="40" t="e">
        <f t="shared" si="31"/>
        <v>#DIV/0!</v>
      </c>
      <c r="K176" s="37" t="e">
        <f t="shared" si="32"/>
        <v>#DIV/0!</v>
      </c>
      <c r="L176" s="37" t="e">
        <f t="shared" si="33"/>
        <v>#DIV/0!</v>
      </c>
      <c r="M176" s="37" t="e">
        <f t="shared" si="34"/>
        <v>#DIV/0!</v>
      </c>
      <c r="N176" s="41" t="e">
        <f>'jan-sep'!M176</f>
        <v>#DIV/0!</v>
      </c>
      <c r="O176" s="41" t="e">
        <f t="shared" si="35"/>
        <v>#DIV/0!</v>
      </c>
    </row>
    <row r="177" spans="1:15" s="34" customFormat="1" x14ac:dyDescent="0.2">
      <c r="A177" s="33">
        <v>1046</v>
      </c>
      <c r="B177" s="34" t="s">
        <v>230</v>
      </c>
      <c r="C177" s="36"/>
      <c r="D177" s="36"/>
      <c r="E177" s="37" t="e">
        <f t="shared" si="26"/>
        <v>#DIV/0!</v>
      </c>
      <c r="F177" s="38" t="str">
        <f t="shared" si="27"/>
        <v/>
      </c>
      <c r="G177" s="39" t="e">
        <f t="shared" si="28"/>
        <v>#DIV/0!</v>
      </c>
      <c r="H177" s="39" t="e">
        <f t="shared" si="29"/>
        <v>#DIV/0!</v>
      </c>
      <c r="I177" s="37" t="e">
        <f t="shared" si="30"/>
        <v>#DIV/0!</v>
      </c>
      <c r="J177" s="40" t="e">
        <f t="shared" si="31"/>
        <v>#DIV/0!</v>
      </c>
      <c r="K177" s="37" t="e">
        <f t="shared" si="32"/>
        <v>#DIV/0!</v>
      </c>
      <c r="L177" s="37" t="e">
        <f t="shared" si="33"/>
        <v>#DIV/0!</v>
      </c>
      <c r="M177" s="37" t="e">
        <f t="shared" si="34"/>
        <v>#DIV/0!</v>
      </c>
      <c r="N177" s="41" t="e">
        <f>'jan-sep'!M177</f>
        <v>#DIV/0!</v>
      </c>
      <c r="O177" s="41" t="e">
        <f t="shared" si="35"/>
        <v>#DIV/0!</v>
      </c>
    </row>
    <row r="178" spans="1:15" s="34" customFormat="1" x14ac:dyDescent="0.2">
      <c r="A178" s="33">
        <v>1101</v>
      </c>
      <c r="B178" s="34" t="s">
        <v>231</v>
      </c>
      <c r="C178" s="36"/>
      <c r="D178" s="36"/>
      <c r="E178" s="37" t="e">
        <f t="shared" si="26"/>
        <v>#DIV/0!</v>
      </c>
      <c r="F178" s="38" t="str">
        <f t="shared" si="27"/>
        <v/>
      </c>
      <c r="G178" s="39" t="e">
        <f t="shared" si="28"/>
        <v>#DIV/0!</v>
      </c>
      <c r="H178" s="39" t="e">
        <f t="shared" si="29"/>
        <v>#DIV/0!</v>
      </c>
      <c r="I178" s="37" t="e">
        <f t="shared" si="30"/>
        <v>#DIV/0!</v>
      </c>
      <c r="J178" s="40" t="e">
        <f t="shared" si="31"/>
        <v>#DIV/0!</v>
      </c>
      <c r="K178" s="37" t="e">
        <f t="shared" si="32"/>
        <v>#DIV/0!</v>
      </c>
      <c r="L178" s="37" t="e">
        <f t="shared" si="33"/>
        <v>#DIV/0!</v>
      </c>
      <c r="M178" s="37" t="e">
        <f t="shared" si="34"/>
        <v>#DIV/0!</v>
      </c>
      <c r="N178" s="41" t="e">
        <f>'jan-sep'!M178</f>
        <v>#DIV/0!</v>
      </c>
      <c r="O178" s="41" t="e">
        <f t="shared" si="35"/>
        <v>#DIV/0!</v>
      </c>
    </row>
    <row r="179" spans="1:15" s="34" customFormat="1" x14ac:dyDescent="0.2">
      <c r="A179" s="33">
        <v>1102</v>
      </c>
      <c r="B179" s="34" t="s">
        <v>232</v>
      </c>
      <c r="C179" s="36"/>
      <c r="D179" s="36"/>
      <c r="E179" s="37" t="e">
        <f t="shared" si="26"/>
        <v>#DIV/0!</v>
      </c>
      <c r="F179" s="38" t="str">
        <f t="shared" si="27"/>
        <v/>
      </c>
      <c r="G179" s="39" t="e">
        <f t="shared" si="28"/>
        <v>#DIV/0!</v>
      </c>
      <c r="H179" s="39" t="e">
        <f t="shared" si="29"/>
        <v>#DIV/0!</v>
      </c>
      <c r="I179" s="37" t="e">
        <f t="shared" si="30"/>
        <v>#DIV/0!</v>
      </c>
      <c r="J179" s="40" t="e">
        <f t="shared" si="31"/>
        <v>#DIV/0!</v>
      </c>
      <c r="K179" s="37" t="e">
        <f t="shared" si="32"/>
        <v>#DIV/0!</v>
      </c>
      <c r="L179" s="37" t="e">
        <f t="shared" si="33"/>
        <v>#DIV/0!</v>
      </c>
      <c r="M179" s="37" t="e">
        <f t="shared" si="34"/>
        <v>#DIV/0!</v>
      </c>
      <c r="N179" s="41" t="e">
        <f>'jan-sep'!M179</f>
        <v>#DIV/0!</v>
      </c>
      <c r="O179" s="41" t="e">
        <f t="shared" si="35"/>
        <v>#DIV/0!</v>
      </c>
    </row>
    <row r="180" spans="1:15" s="34" customFormat="1" x14ac:dyDescent="0.2">
      <c r="A180" s="33">
        <v>1103</v>
      </c>
      <c r="B180" s="34" t="s">
        <v>233</v>
      </c>
      <c r="C180" s="36"/>
      <c r="D180" s="36"/>
      <c r="E180" s="37" t="e">
        <f t="shared" si="26"/>
        <v>#DIV/0!</v>
      </c>
      <c r="F180" s="38" t="str">
        <f t="shared" si="27"/>
        <v/>
      </c>
      <c r="G180" s="39" t="e">
        <f t="shared" si="28"/>
        <v>#DIV/0!</v>
      </c>
      <c r="H180" s="39" t="e">
        <f t="shared" si="29"/>
        <v>#DIV/0!</v>
      </c>
      <c r="I180" s="37" t="e">
        <f t="shared" si="30"/>
        <v>#DIV/0!</v>
      </c>
      <c r="J180" s="40" t="e">
        <f t="shared" si="31"/>
        <v>#DIV/0!</v>
      </c>
      <c r="K180" s="37" t="e">
        <f t="shared" si="32"/>
        <v>#DIV/0!</v>
      </c>
      <c r="L180" s="37" t="e">
        <f t="shared" si="33"/>
        <v>#DIV/0!</v>
      </c>
      <c r="M180" s="37" t="e">
        <f t="shared" si="34"/>
        <v>#DIV/0!</v>
      </c>
      <c r="N180" s="41" t="e">
        <f>'jan-sep'!M180</f>
        <v>#DIV/0!</v>
      </c>
      <c r="O180" s="41" t="e">
        <f t="shared" si="35"/>
        <v>#DIV/0!</v>
      </c>
    </row>
    <row r="181" spans="1:15" s="34" customFormat="1" x14ac:dyDescent="0.2">
      <c r="A181" s="33">
        <v>1106</v>
      </c>
      <c r="B181" s="34" t="s">
        <v>234</v>
      </c>
      <c r="C181" s="36"/>
      <c r="D181" s="36"/>
      <c r="E181" s="37" t="e">
        <f t="shared" si="26"/>
        <v>#DIV/0!</v>
      </c>
      <c r="F181" s="38" t="str">
        <f t="shared" si="27"/>
        <v/>
      </c>
      <c r="G181" s="39" t="e">
        <f t="shared" si="28"/>
        <v>#DIV/0!</v>
      </c>
      <c r="H181" s="39" t="e">
        <f t="shared" si="29"/>
        <v>#DIV/0!</v>
      </c>
      <c r="I181" s="37" t="e">
        <f t="shared" si="30"/>
        <v>#DIV/0!</v>
      </c>
      <c r="J181" s="40" t="e">
        <f t="shared" si="31"/>
        <v>#DIV/0!</v>
      </c>
      <c r="K181" s="37" t="e">
        <f t="shared" si="32"/>
        <v>#DIV/0!</v>
      </c>
      <c r="L181" s="37" t="e">
        <f t="shared" si="33"/>
        <v>#DIV/0!</v>
      </c>
      <c r="M181" s="37" t="e">
        <f t="shared" si="34"/>
        <v>#DIV/0!</v>
      </c>
      <c r="N181" s="41" t="e">
        <f>'jan-sep'!M181</f>
        <v>#DIV/0!</v>
      </c>
      <c r="O181" s="41" t="e">
        <f t="shared" si="35"/>
        <v>#DIV/0!</v>
      </c>
    </row>
    <row r="182" spans="1:15" s="34" customFormat="1" x14ac:dyDescent="0.2">
      <c r="A182" s="33">
        <v>1111</v>
      </c>
      <c r="B182" s="34" t="s">
        <v>235</v>
      </c>
      <c r="C182" s="36"/>
      <c r="D182" s="36"/>
      <c r="E182" s="37" t="e">
        <f t="shared" si="26"/>
        <v>#DIV/0!</v>
      </c>
      <c r="F182" s="38" t="str">
        <f t="shared" si="27"/>
        <v/>
      </c>
      <c r="G182" s="39" t="e">
        <f t="shared" si="28"/>
        <v>#DIV/0!</v>
      </c>
      <c r="H182" s="39" t="e">
        <f t="shared" si="29"/>
        <v>#DIV/0!</v>
      </c>
      <c r="I182" s="37" t="e">
        <f t="shared" si="30"/>
        <v>#DIV/0!</v>
      </c>
      <c r="J182" s="40" t="e">
        <f t="shared" si="31"/>
        <v>#DIV/0!</v>
      </c>
      <c r="K182" s="37" t="e">
        <f t="shared" si="32"/>
        <v>#DIV/0!</v>
      </c>
      <c r="L182" s="37" t="e">
        <f t="shared" si="33"/>
        <v>#DIV/0!</v>
      </c>
      <c r="M182" s="37" t="e">
        <f t="shared" si="34"/>
        <v>#DIV/0!</v>
      </c>
      <c r="N182" s="41" t="e">
        <f>'jan-sep'!M182</f>
        <v>#DIV/0!</v>
      </c>
      <c r="O182" s="41" t="e">
        <f t="shared" si="35"/>
        <v>#DIV/0!</v>
      </c>
    </row>
    <row r="183" spans="1:15" s="34" customFormat="1" x14ac:dyDescent="0.2">
      <c r="A183" s="33">
        <v>1112</v>
      </c>
      <c r="B183" s="34" t="s">
        <v>236</v>
      </c>
      <c r="C183" s="36"/>
      <c r="D183" s="36"/>
      <c r="E183" s="37" t="e">
        <f t="shared" si="26"/>
        <v>#DIV/0!</v>
      </c>
      <c r="F183" s="38" t="str">
        <f t="shared" si="27"/>
        <v/>
      </c>
      <c r="G183" s="39" t="e">
        <f t="shared" si="28"/>
        <v>#DIV/0!</v>
      </c>
      <c r="H183" s="39" t="e">
        <f t="shared" si="29"/>
        <v>#DIV/0!</v>
      </c>
      <c r="I183" s="37" t="e">
        <f t="shared" si="30"/>
        <v>#DIV/0!</v>
      </c>
      <c r="J183" s="40" t="e">
        <f t="shared" si="31"/>
        <v>#DIV/0!</v>
      </c>
      <c r="K183" s="37" t="e">
        <f t="shared" si="32"/>
        <v>#DIV/0!</v>
      </c>
      <c r="L183" s="37" t="e">
        <f t="shared" si="33"/>
        <v>#DIV/0!</v>
      </c>
      <c r="M183" s="37" t="e">
        <f t="shared" si="34"/>
        <v>#DIV/0!</v>
      </c>
      <c r="N183" s="41" t="e">
        <f>'jan-sep'!M183</f>
        <v>#DIV/0!</v>
      </c>
      <c r="O183" s="41" t="e">
        <f t="shared" si="35"/>
        <v>#DIV/0!</v>
      </c>
    </row>
    <row r="184" spans="1:15" s="34" customFormat="1" x14ac:dyDescent="0.2">
      <c r="A184" s="33">
        <v>1114</v>
      </c>
      <c r="B184" s="34" t="s">
        <v>237</v>
      </c>
      <c r="C184" s="36"/>
      <c r="D184" s="36"/>
      <c r="E184" s="37" t="e">
        <f t="shared" si="26"/>
        <v>#DIV/0!</v>
      </c>
      <c r="F184" s="38" t="str">
        <f t="shared" si="27"/>
        <v/>
      </c>
      <c r="G184" s="39" t="e">
        <f t="shared" si="28"/>
        <v>#DIV/0!</v>
      </c>
      <c r="H184" s="39" t="e">
        <f t="shared" si="29"/>
        <v>#DIV/0!</v>
      </c>
      <c r="I184" s="37" t="e">
        <f t="shared" si="30"/>
        <v>#DIV/0!</v>
      </c>
      <c r="J184" s="40" t="e">
        <f t="shared" si="31"/>
        <v>#DIV/0!</v>
      </c>
      <c r="K184" s="37" t="e">
        <f t="shared" si="32"/>
        <v>#DIV/0!</v>
      </c>
      <c r="L184" s="37" t="e">
        <f t="shared" si="33"/>
        <v>#DIV/0!</v>
      </c>
      <c r="M184" s="37" t="e">
        <f t="shared" si="34"/>
        <v>#DIV/0!</v>
      </c>
      <c r="N184" s="41" t="e">
        <f>'jan-sep'!M184</f>
        <v>#DIV/0!</v>
      </c>
      <c r="O184" s="41" t="e">
        <f t="shared" si="35"/>
        <v>#DIV/0!</v>
      </c>
    </row>
    <row r="185" spans="1:15" s="34" customFormat="1" x14ac:dyDescent="0.2">
      <c r="A185" s="33">
        <v>1119</v>
      </c>
      <c r="B185" s="34" t="s">
        <v>238</v>
      </c>
      <c r="C185" s="36"/>
      <c r="D185" s="36"/>
      <c r="E185" s="37" t="e">
        <f t="shared" si="26"/>
        <v>#DIV/0!</v>
      </c>
      <c r="F185" s="38" t="str">
        <f t="shared" si="27"/>
        <v/>
      </c>
      <c r="G185" s="39" t="e">
        <f t="shared" si="28"/>
        <v>#DIV/0!</v>
      </c>
      <c r="H185" s="39" t="e">
        <f t="shared" si="29"/>
        <v>#DIV/0!</v>
      </c>
      <c r="I185" s="37" t="e">
        <f t="shared" si="30"/>
        <v>#DIV/0!</v>
      </c>
      <c r="J185" s="40" t="e">
        <f t="shared" si="31"/>
        <v>#DIV/0!</v>
      </c>
      <c r="K185" s="37" t="e">
        <f t="shared" si="32"/>
        <v>#DIV/0!</v>
      </c>
      <c r="L185" s="37" t="e">
        <f t="shared" si="33"/>
        <v>#DIV/0!</v>
      </c>
      <c r="M185" s="37" t="e">
        <f t="shared" si="34"/>
        <v>#DIV/0!</v>
      </c>
      <c r="N185" s="41" t="e">
        <f>'jan-sep'!M185</f>
        <v>#DIV/0!</v>
      </c>
      <c r="O185" s="41" t="e">
        <f t="shared" si="35"/>
        <v>#DIV/0!</v>
      </c>
    </row>
    <row r="186" spans="1:15" s="34" customFormat="1" x14ac:dyDescent="0.2">
      <c r="A186" s="33">
        <v>1120</v>
      </c>
      <c r="B186" s="34" t="s">
        <v>239</v>
      </c>
      <c r="C186" s="36"/>
      <c r="D186" s="36"/>
      <c r="E186" s="37" t="e">
        <f t="shared" si="26"/>
        <v>#DIV/0!</v>
      </c>
      <c r="F186" s="38" t="str">
        <f t="shared" si="27"/>
        <v/>
      </c>
      <c r="G186" s="39" t="e">
        <f t="shared" si="28"/>
        <v>#DIV/0!</v>
      </c>
      <c r="H186" s="39" t="e">
        <f t="shared" si="29"/>
        <v>#DIV/0!</v>
      </c>
      <c r="I186" s="37" t="e">
        <f t="shared" si="30"/>
        <v>#DIV/0!</v>
      </c>
      <c r="J186" s="40" t="e">
        <f t="shared" si="31"/>
        <v>#DIV/0!</v>
      </c>
      <c r="K186" s="37" t="e">
        <f t="shared" si="32"/>
        <v>#DIV/0!</v>
      </c>
      <c r="L186" s="37" t="e">
        <f t="shared" si="33"/>
        <v>#DIV/0!</v>
      </c>
      <c r="M186" s="37" t="e">
        <f t="shared" si="34"/>
        <v>#DIV/0!</v>
      </c>
      <c r="N186" s="41" t="e">
        <f>'jan-sep'!M186</f>
        <v>#DIV/0!</v>
      </c>
      <c r="O186" s="41" t="e">
        <f t="shared" si="35"/>
        <v>#DIV/0!</v>
      </c>
    </row>
    <row r="187" spans="1:15" s="34" customFormat="1" x14ac:dyDescent="0.2">
      <c r="A187" s="33">
        <v>1121</v>
      </c>
      <c r="B187" s="34" t="s">
        <v>240</v>
      </c>
      <c r="C187" s="36"/>
      <c r="D187" s="36"/>
      <c r="E187" s="37" t="e">
        <f t="shared" si="26"/>
        <v>#DIV/0!</v>
      </c>
      <c r="F187" s="38" t="str">
        <f t="shared" si="27"/>
        <v/>
      </c>
      <c r="G187" s="39" t="e">
        <f t="shared" si="28"/>
        <v>#DIV/0!</v>
      </c>
      <c r="H187" s="39" t="e">
        <f t="shared" si="29"/>
        <v>#DIV/0!</v>
      </c>
      <c r="I187" s="37" t="e">
        <f t="shared" si="30"/>
        <v>#DIV/0!</v>
      </c>
      <c r="J187" s="40" t="e">
        <f t="shared" si="31"/>
        <v>#DIV/0!</v>
      </c>
      <c r="K187" s="37" t="e">
        <f t="shared" si="32"/>
        <v>#DIV/0!</v>
      </c>
      <c r="L187" s="37" t="e">
        <f t="shared" si="33"/>
        <v>#DIV/0!</v>
      </c>
      <c r="M187" s="37" t="e">
        <f t="shared" si="34"/>
        <v>#DIV/0!</v>
      </c>
      <c r="N187" s="41" t="e">
        <f>'jan-sep'!M187</f>
        <v>#DIV/0!</v>
      </c>
      <c r="O187" s="41" t="e">
        <f t="shared" si="35"/>
        <v>#DIV/0!</v>
      </c>
    </row>
    <row r="188" spans="1:15" s="34" customFormat="1" x14ac:dyDescent="0.2">
      <c r="A188" s="33">
        <v>1122</v>
      </c>
      <c r="B188" s="34" t="s">
        <v>241</v>
      </c>
      <c r="C188" s="36"/>
      <c r="D188" s="36"/>
      <c r="E188" s="37" t="e">
        <f t="shared" si="26"/>
        <v>#DIV/0!</v>
      </c>
      <c r="F188" s="38" t="str">
        <f t="shared" si="27"/>
        <v/>
      </c>
      <c r="G188" s="39" t="e">
        <f t="shared" si="28"/>
        <v>#DIV/0!</v>
      </c>
      <c r="H188" s="39" t="e">
        <f t="shared" si="29"/>
        <v>#DIV/0!</v>
      </c>
      <c r="I188" s="37" t="e">
        <f t="shared" si="30"/>
        <v>#DIV/0!</v>
      </c>
      <c r="J188" s="40" t="e">
        <f t="shared" si="31"/>
        <v>#DIV/0!</v>
      </c>
      <c r="K188" s="37" t="e">
        <f t="shared" si="32"/>
        <v>#DIV/0!</v>
      </c>
      <c r="L188" s="37" t="e">
        <f t="shared" si="33"/>
        <v>#DIV/0!</v>
      </c>
      <c r="M188" s="37" t="e">
        <f t="shared" si="34"/>
        <v>#DIV/0!</v>
      </c>
      <c r="N188" s="41" t="e">
        <f>'jan-sep'!M188</f>
        <v>#DIV/0!</v>
      </c>
      <c r="O188" s="41" t="e">
        <f t="shared" si="35"/>
        <v>#DIV/0!</v>
      </c>
    </row>
    <row r="189" spans="1:15" s="34" customFormat="1" x14ac:dyDescent="0.2">
      <c r="A189" s="33">
        <v>1124</v>
      </c>
      <c r="B189" s="34" t="s">
        <v>242</v>
      </c>
      <c r="C189" s="36"/>
      <c r="D189" s="36"/>
      <c r="E189" s="37" t="e">
        <f t="shared" si="26"/>
        <v>#DIV/0!</v>
      </c>
      <c r="F189" s="38" t="str">
        <f t="shared" si="27"/>
        <v/>
      </c>
      <c r="G189" s="39" t="e">
        <f t="shared" si="28"/>
        <v>#DIV/0!</v>
      </c>
      <c r="H189" s="39" t="e">
        <f t="shared" si="29"/>
        <v>#DIV/0!</v>
      </c>
      <c r="I189" s="37" t="e">
        <f t="shared" si="30"/>
        <v>#DIV/0!</v>
      </c>
      <c r="J189" s="40" t="e">
        <f t="shared" si="31"/>
        <v>#DIV/0!</v>
      </c>
      <c r="K189" s="37" t="e">
        <f t="shared" si="32"/>
        <v>#DIV/0!</v>
      </c>
      <c r="L189" s="37" t="e">
        <f t="shared" si="33"/>
        <v>#DIV/0!</v>
      </c>
      <c r="M189" s="37" t="e">
        <f t="shared" si="34"/>
        <v>#DIV/0!</v>
      </c>
      <c r="N189" s="41" t="e">
        <f>'jan-sep'!M189</f>
        <v>#DIV/0!</v>
      </c>
      <c r="O189" s="41" t="e">
        <f t="shared" si="35"/>
        <v>#DIV/0!</v>
      </c>
    </row>
    <row r="190" spans="1:15" s="34" customFormat="1" x14ac:dyDescent="0.2">
      <c r="A190" s="33">
        <v>1127</v>
      </c>
      <c r="B190" s="34" t="s">
        <v>243</v>
      </c>
      <c r="C190" s="36"/>
      <c r="D190" s="36"/>
      <c r="E190" s="37" t="e">
        <f t="shared" si="26"/>
        <v>#DIV/0!</v>
      </c>
      <c r="F190" s="38" t="str">
        <f t="shared" si="27"/>
        <v/>
      </c>
      <c r="G190" s="39" t="e">
        <f t="shared" si="28"/>
        <v>#DIV/0!</v>
      </c>
      <c r="H190" s="39" t="e">
        <f t="shared" si="29"/>
        <v>#DIV/0!</v>
      </c>
      <c r="I190" s="37" t="e">
        <f t="shared" si="30"/>
        <v>#DIV/0!</v>
      </c>
      <c r="J190" s="40" t="e">
        <f t="shared" si="31"/>
        <v>#DIV/0!</v>
      </c>
      <c r="K190" s="37" t="e">
        <f t="shared" si="32"/>
        <v>#DIV/0!</v>
      </c>
      <c r="L190" s="37" t="e">
        <f t="shared" si="33"/>
        <v>#DIV/0!</v>
      </c>
      <c r="M190" s="37" t="e">
        <f t="shared" si="34"/>
        <v>#DIV/0!</v>
      </c>
      <c r="N190" s="41" t="e">
        <f>'jan-sep'!M190</f>
        <v>#DIV/0!</v>
      </c>
      <c r="O190" s="41" t="e">
        <f t="shared" si="35"/>
        <v>#DIV/0!</v>
      </c>
    </row>
    <row r="191" spans="1:15" s="34" customFormat="1" x14ac:dyDescent="0.2">
      <c r="A191" s="33">
        <v>1129</v>
      </c>
      <c r="B191" s="34" t="s">
        <v>244</v>
      </c>
      <c r="C191" s="36"/>
      <c r="D191" s="36"/>
      <c r="E191" s="37" t="e">
        <f t="shared" si="26"/>
        <v>#DIV/0!</v>
      </c>
      <c r="F191" s="38" t="str">
        <f t="shared" si="27"/>
        <v/>
      </c>
      <c r="G191" s="39" t="e">
        <f t="shared" si="28"/>
        <v>#DIV/0!</v>
      </c>
      <c r="H191" s="39" t="e">
        <f t="shared" si="29"/>
        <v>#DIV/0!</v>
      </c>
      <c r="I191" s="37" t="e">
        <f t="shared" si="30"/>
        <v>#DIV/0!</v>
      </c>
      <c r="J191" s="40" t="e">
        <f t="shared" si="31"/>
        <v>#DIV/0!</v>
      </c>
      <c r="K191" s="37" t="e">
        <f t="shared" si="32"/>
        <v>#DIV/0!</v>
      </c>
      <c r="L191" s="37" t="e">
        <f t="shared" si="33"/>
        <v>#DIV/0!</v>
      </c>
      <c r="M191" s="37" t="e">
        <f t="shared" si="34"/>
        <v>#DIV/0!</v>
      </c>
      <c r="N191" s="41" t="e">
        <f>'jan-sep'!M191</f>
        <v>#DIV/0!</v>
      </c>
      <c r="O191" s="41" t="e">
        <f t="shared" si="35"/>
        <v>#DIV/0!</v>
      </c>
    </row>
    <row r="192" spans="1:15" s="34" customFormat="1" x14ac:dyDescent="0.2">
      <c r="A192" s="33">
        <v>1130</v>
      </c>
      <c r="B192" s="34" t="s">
        <v>245</v>
      </c>
      <c r="C192" s="36"/>
      <c r="D192" s="36"/>
      <c r="E192" s="37" t="e">
        <f t="shared" si="26"/>
        <v>#DIV/0!</v>
      </c>
      <c r="F192" s="38" t="str">
        <f t="shared" si="27"/>
        <v/>
      </c>
      <c r="G192" s="39" t="e">
        <f t="shared" si="28"/>
        <v>#DIV/0!</v>
      </c>
      <c r="H192" s="39" t="e">
        <f t="shared" si="29"/>
        <v>#DIV/0!</v>
      </c>
      <c r="I192" s="37" t="e">
        <f t="shared" si="30"/>
        <v>#DIV/0!</v>
      </c>
      <c r="J192" s="40" t="e">
        <f t="shared" si="31"/>
        <v>#DIV/0!</v>
      </c>
      <c r="K192" s="37" t="e">
        <f t="shared" si="32"/>
        <v>#DIV/0!</v>
      </c>
      <c r="L192" s="37" t="e">
        <f t="shared" si="33"/>
        <v>#DIV/0!</v>
      </c>
      <c r="M192" s="37" t="e">
        <f t="shared" si="34"/>
        <v>#DIV/0!</v>
      </c>
      <c r="N192" s="41" t="e">
        <f>'jan-sep'!M192</f>
        <v>#DIV/0!</v>
      </c>
      <c r="O192" s="41" t="e">
        <f t="shared" si="35"/>
        <v>#DIV/0!</v>
      </c>
    </row>
    <row r="193" spans="1:15" s="34" customFormat="1" x14ac:dyDescent="0.2">
      <c r="A193" s="33">
        <v>1133</v>
      </c>
      <c r="B193" s="34" t="s">
        <v>246</v>
      </c>
      <c r="C193" s="36"/>
      <c r="D193" s="36"/>
      <c r="E193" s="37" t="e">
        <f t="shared" si="26"/>
        <v>#DIV/0!</v>
      </c>
      <c r="F193" s="38" t="str">
        <f t="shared" si="27"/>
        <v/>
      </c>
      <c r="G193" s="39" t="e">
        <f t="shared" si="28"/>
        <v>#DIV/0!</v>
      </c>
      <c r="H193" s="39" t="e">
        <f t="shared" si="29"/>
        <v>#DIV/0!</v>
      </c>
      <c r="I193" s="37" t="e">
        <f t="shared" si="30"/>
        <v>#DIV/0!</v>
      </c>
      <c r="J193" s="40" t="e">
        <f t="shared" si="31"/>
        <v>#DIV/0!</v>
      </c>
      <c r="K193" s="37" t="e">
        <f t="shared" si="32"/>
        <v>#DIV/0!</v>
      </c>
      <c r="L193" s="37" t="e">
        <f t="shared" si="33"/>
        <v>#DIV/0!</v>
      </c>
      <c r="M193" s="37" t="e">
        <f t="shared" si="34"/>
        <v>#DIV/0!</v>
      </c>
      <c r="N193" s="41" t="e">
        <f>'jan-sep'!M193</f>
        <v>#DIV/0!</v>
      </c>
      <c r="O193" s="41" t="e">
        <f t="shared" si="35"/>
        <v>#DIV/0!</v>
      </c>
    </row>
    <row r="194" spans="1:15" s="34" customFormat="1" x14ac:dyDescent="0.2">
      <c r="A194" s="33">
        <v>1134</v>
      </c>
      <c r="B194" s="34" t="s">
        <v>247</v>
      </c>
      <c r="C194" s="36"/>
      <c r="D194" s="36"/>
      <c r="E194" s="37" t="e">
        <f t="shared" si="26"/>
        <v>#DIV/0!</v>
      </c>
      <c r="F194" s="38" t="str">
        <f t="shared" si="27"/>
        <v/>
      </c>
      <c r="G194" s="39" t="e">
        <f t="shared" si="28"/>
        <v>#DIV/0!</v>
      </c>
      <c r="H194" s="39" t="e">
        <f t="shared" si="29"/>
        <v>#DIV/0!</v>
      </c>
      <c r="I194" s="37" t="e">
        <f t="shared" si="30"/>
        <v>#DIV/0!</v>
      </c>
      <c r="J194" s="40" t="e">
        <f t="shared" si="31"/>
        <v>#DIV/0!</v>
      </c>
      <c r="K194" s="37" t="e">
        <f t="shared" si="32"/>
        <v>#DIV/0!</v>
      </c>
      <c r="L194" s="37" t="e">
        <f t="shared" si="33"/>
        <v>#DIV/0!</v>
      </c>
      <c r="M194" s="37" t="e">
        <f t="shared" si="34"/>
        <v>#DIV/0!</v>
      </c>
      <c r="N194" s="41" t="e">
        <f>'jan-sep'!M194</f>
        <v>#DIV/0!</v>
      </c>
      <c r="O194" s="41" t="e">
        <f t="shared" si="35"/>
        <v>#DIV/0!</v>
      </c>
    </row>
    <row r="195" spans="1:15" s="34" customFormat="1" x14ac:dyDescent="0.2">
      <c r="A195" s="33">
        <v>1135</v>
      </c>
      <c r="B195" s="34" t="s">
        <v>248</v>
      </c>
      <c r="C195" s="36"/>
      <c r="D195" s="36"/>
      <c r="E195" s="37" t="e">
        <f t="shared" si="26"/>
        <v>#DIV/0!</v>
      </c>
      <c r="F195" s="38" t="str">
        <f t="shared" si="27"/>
        <v/>
      </c>
      <c r="G195" s="39" t="e">
        <f t="shared" si="28"/>
        <v>#DIV/0!</v>
      </c>
      <c r="H195" s="39" t="e">
        <f t="shared" si="29"/>
        <v>#DIV/0!</v>
      </c>
      <c r="I195" s="37" t="e">
        <f t="shared" si="30"/>
        <v>#DIV/0!</v>
      </c>
      <c r="J195" s="40" t="e">
        <f t="shared" si="31"/>
        <v>#DIV/0!</v>
      </c>
      <c r="K195" s="37" t="e">
        <f t="shared" si="32"/>
        <v>#DIV/0!</v>
      </c>
      <c r="L195" s="37" t="e">
        <f t="shared" si="33"/>
        <v>#DIV/0!</v>
      </c>
      <c r="M195" s="37" t="e">
        <f t="shared" si="34"/>
        <v>#DIV/0!</v>
      </c>
      <c r="N195" s="41" t="e">
        <f>'jan-sep'!M195</f>
        <v>#DIV/0!</v>
      </c>
      <c r="O195" s="41" t="e">
        <f t="shared" si="35"/>
        <v>#DIV/0!</v>
      </c>
    </row>
    <row r="196" spans="1:15" s="34" customFormat="1" x14ac:dyDescent="0.2">
      <c r="A196" s="33">
        <v>1141</v>
      </c>
      <c r="B196" s="34" t="s">
        <v>249</v>
      </c>
      <c r="C196" s="36"/>
      <c r="D196" s="36"/>
      <c r="E196" s="37" t="e">
        <f t="shared" si="26"/>
        <v>#DIV/0!</v>
      </c>
      <c r="F196" s="38" t="str">
        <f t="shared" si="27"/>
        <v/>
      </c>
      <c r="G196" s="39" t="e">
        <f t="shared" si="28"/>
        <v>#DIV/0!</v>
      </c>
      <c r="H196" s="39" t="e">
        <f t="shared" si="29"/>
        <v>#DIV/0!</v>
      </c>
      <c r="I196" s="37" t="e">
        <f t="shared" si="30"/>
        <v>#DIV/0!</v>
      </c>
      <c r="J196" s="40" t="e">
        <f t="shared" si="31"/>
        <v>#DIV/0!</v>
      </c>
      <c r="K196" s="37" t="e">
        <f t="shared" si="32"/>
        <v>#DIV/0!</v>
      </c>
      <c r="L196" s="37" t="e">
        <f t="shared" si="33"/>
        <v>#DIV/0!</v>
      </c>
      <c r="M196" s="37" t="e">
        <f t="shared" si="34"/>
        <v>#DIV/0!</v>
      </c>
      <c r="N196" s="41" t="e">
        <f>'jan-sep'!M196</f>
        <v>#DIV/0!</v>
      </c>
      <c r="O196" s="41" t="e">
        <f t="shared" si="35"/>
        <v>#DIV/0!</v>
      </c>
    </row>
    <row r="197" spans="1:15" s="34" customFormat="1" x14ac:dyDescent="0.2">
      <c r="A197" s="33">
        <v>1142</v>
      </c>
      <c r="B197" s="34" t="s">
        <v>250</v>
      </c>
      <c r="C197" s="36"/>
      <c r="D197" s="36"/>
      <c r="E197" s="37" t="e">
        <f t="shared" si="26"/>
        <v>#DIV/0!</v>
      </c>
      <c r="F197" s="38" t="str">
        <f t="shared" si="27"/>
        <v/>
      </c>
      <c r="G197" s="39" t="e">
        <f t="shared" si="28"/>
        <v>#DIV/0!</v>
      </c>
      <c r="H197" s="39" t="e">
        <f t="shared" si="29"/>
        <v>#DIV/0!</v>
      </c>
      <c r="I197" s="37" t="e">
        <f t="shared" si="30"/>
        <v>#DIV/0!</v>
      </c>
      <c r="J197" s="40" t="e">
        <f t="shared" si="31"/>
        <v>#DIV/0!</v>
      </c>
      <c r="K197" s="37" t="e">
        <f t="shared" si="32"/>
        <v>#DIV/0!</v>
      </c>
      <c r="L197" s="37" t="e">
        <f t="shared" si="33"/>
        <v>#DIV/0!</v>
      </c>
      <c r="M197" s="37" t="e">
        <f t="shared" si="34"/>
        <v>#DIV/0!</v>
      </c>
      <c r="N197" s="41" t="e">
        <f>'jan-sep'!M197</f>
        <v>#DIV/0!</v>
      </c>
      <c r="O197" s="41" t="e">
        <f t="shared" si="35"/>
        <v>#DIV/0!</v>
      </c>
    </row>
    <row r="198" spans="1:15" s="34" customFormat="1" x14ac:dyDescent="0.2">
      <c r="A198" s="33">
        <v>1144</v>
      </c>
      <c r="B198" s="34" t="s">
        <v>251</v>
      </c>
      <c r="C198" s="36"/>
      <c r="D198" s="36"/>
      <c r="E198" s="37" t="e">
        <f t="shared" si="26"/>
        <v>#DIV/0!</v>
      </c>
      <c r="F198" s="38" t="str">
        <f t="shared" si="27"/>
        <v/>
      </c>
      <c r="G198" s="39" t="e">
        <f t="shared" si="28"/>
        <v>#DIV/0!</v>
      </c>
      <c r="H198" s="39" t="e">
        <f t="shared" si="29"/>
        <v>#DIV/0!</v>
      </c>
      <c r="I198" s="37" t="e">
        <f t="shared" si="30"/>
        <v>#DIV/0!</v>
      </c>
      <c r="J198" s="40" t="e">
        <f t="shared" si="31"/>
        <v>#DIV/0!</v>
      </c>
      <c r="K198" s="37" t="e">
        <f t="shared" si="32"/>
        <v>#DIV/0!</v>
      </c>
      <c r="L198" s="37" t="e">
        <f t="shared" si="33"/>
        <v>#DIV/0!</v>
      </c>
      <c r="M198" s="37" t="e">
        <f t="shared" si="34"/>
        <v>#DIV/0!</v>
      </c>
      <c r="N198" s="41" t="e">
        <f>'jan-sep'!M198</f>
        <v>#DIV/0!</v>
      </c>
      <c r="O198" s="41" t="e">
        <f t="shared" si="35"/>
        <v>#DIV/0!</v>
      </c>
    </row>
    <row r="199" spans="1:15" s="34" customFormat="1" x14ac:dyDescent="0.2">
      <c r="A199" s="33">
        <v>1145</v>
      </c>
      <c r="B199" s="34" t="s">
        <v>252</v>
      </c>
      <c r="C199" s="36"/>
      <c r="D199" s="36"/>
      <c r="E199" s="37" t="e">
        <f t="shared" si="26"/>
        <v>#DIV/0!</v>
      </c>
      <c r="F199" s="38" t="str">
        <f t="shared" si="27"/>
        <v/>
      </c>
      <c r="G199" s="39" t="e">
        <f t="shared" si="28"/>
        <v>#DIV/0!</v>
      </c>
      <c r="H199" s="39" t="e">
        <f t="shared" si="29"/>
        <v>#DIV/0!</v>
      </c>
      <c r="I199" s="37" t="e">
        <f t="shared" si="30"/>
        <v>#DIV/0!</v>
      </c>
      <c r="J199" s="40" t="e">
        <f t="shared" si="31"/>
        <v>#DIV/0!</v>
      </c>
      <c r="K199" s="37" t="e">
        <f t="shared" si="32"/>
        <v>#DIV/0!</v>
      </c>
      <c r="L199" s="37" t="e">
        <f t="shared" si="33"/>
        <v>#DIV/0!</v>
      </c>
      <c r="M199" s="37" t="e">
        <f t="shared" si="34"/>
        <v>#DIV/0!</v>
      </c>
      <c r="N199" s="41" t="e">
        <f>'jan-sep'!M199</f>
        <v>#DIV/0!</v>
      </c>
      <c r="O199" s="41" t="e">
        <f t="shared" si="35"/>
        <v>#DIV/0!</v>
      </c>
    </row>
    <row r="200" spans="1:15" s="34" customFormat="1" x14ac:dyDescent="0.2">
      <c r="A200" s="33">
        <v>1146</v>
      </c>
      <c r="B200" s="34" t="s">
        <v>253</v>
      </c>
      <c r="C200" s="36"/>
      <c r="D200" s="36"/>
      <c r="E200" s="37" t="e">
        <f t="shared" si="26"/>
        <v>#DIV/0!</v>
      </c>
      <c r="F200" s="38" t="str">
        <f t="shared" si="27"/>
        <v/>
      </c>
      <c r="G200" s="39" t="e">
        <f t="shared" si="28"/>
        <v>#DIV/0!</v>
      </c>
      <c r="H200" s="39" t="e">
        <f t="shared" si="29"/>
        <v>#DIV/0!</v>
      </c>
      <c r="I200" s="37" t="e">
        <f t="shared" si="30"/>
        <v>#DIV/0!</v>
      </c>
      <c r="J200" s="40" t="e">
        <f t="shared" si="31"/>
        <v>#DIV/0!</v>
      </c>
      <c r="K200" s="37" t="e">
        <f t="shared" si="32"/>
        <v>#DIV/0!</v>
      </c>
      <c r="L200" s="37" t="e">
        <f t="shared" si="33"/>
        <v>#DIV/0!</v>
      </c>
      <c r="M200" s="37" t="e">
        <f t="shared" si="34"/>
        <v>#DIV/0!</v>
      </c>
      <c r="N200" s="41" t="e">
        <f>'jan-sep'!M200</f>
        <v>#DIV/0!</v>
      </c>
      <c r="O200" s="41" t="e">
        <f t="shared" si="35"/>
        <v>#DIV/0!</v>
      </c>
    </row>
    <row r="201" spans="1:15" s="34" customFormat="1" x14ac:dyDescent="0.2">
      <c r="A201" s="33">
        <v>1149</v>
      </c>
      <c r="B201" s="34" t="s">
        <v>254</v>
      </c>
      <c r="C201" s="36"/>
      <c r="D201" s="36"/>
      <c r="E201" s="37" t="e">
        <f t="shared" ref="E201:E264" si="36">(C201*1000)/D201</f>
        <v>#DIV/0!</v>
      </c>
      <c r="F201" s="38" t="str">
        <f t="shared" ref="F201:F264" si="37">IF(ISNUMBER(C201),E201/E$435,"")</f>
        <v/>
      </c>
      <c r="G201" s="39" t="e">
        <f t="shared" ref="G201:G264" si="38">(E$435-E201)*0.6</f>
        <v>#DIV/0!</v>
      </c>
      <c r="H201" s="39" t="e">
        <f t="shared" ref="H201:H264" si="39">IF(E201&gt;=E$435*0.9,0,IF(E201&lt;0.9*E$435,(E$435*0.9-E201)*0.35))</f>
        <v>#DIV/0!</v>
      </c>
      <c r="I201" s="37" t="e">
        <f t="shared" ref="I201:I264" si="40">G201+H201</f>
        <v>#DIV/0!</v>
      </c>
      <c r="J201" s="40" t="e">
        <f t="shared" ref="J201:J264" si="41">I$437</f>
        <v>#DIV/0!</v>
      </c>
      <c r="K201" s="37" t="e">
        <f t="shared" ref="K201:K264" si="42">I201+J201</f>
        <v>#DIV/0!</v>
      </c>
      <c r="L201" s="37" t="e">
        <f t="shared" ref="L201:L264" si="43">(I201*D201)</f>
        <v>#DIV/0!</v>
      </c>
      <c r="M201" s="37" t="e">
        <f t="shared" ref="M201:M264" si="44">(K201*D201)</f>
        <v>#DIV/0!</v>
      </c>
      <c r="N201" s="41" t="e">
        <f>'jan-sep'!M201</f>
        <v>#DIV/0!</v>
      </c>
      <c r="O201" s="41" t="e">
        <f t="shared" ref="O201:O264" si="45">M201-N201</f>
        <v>#DIV/0!</v>
      </c>
    </row>
    <row r="202" spans="1:15" s="34" customFormat="1" x14ac:dyDescent="0.2">
      <c r="A202" s="33">
        <v>1151</v>
      </c>
      <c r="B202" s="34" t="s">
        <v>255</v>
      </c>
      <c r="C202" s="36"/>
      <c r="D202" s="36"/>
      <c r="E202" s="37" t="e">
        <f t="shared" si="36"/>
        <v>#DIV/0!</v>
      </c>
      <c r="F202" s="38" t="str">
        <f t="shared" si="37"/>
        <v/>
      </c>
      <c r="G202" s="39" t="e">
        <f t="shared" si="38"/>
        <v>#DIV/0!</v>
      </c>
      <c r="H202" s="39" t="e">
        <f t="shared" si="39"/>
        <v>#DIV/0!</v>
      </c>
      <c r="I202" s="37" t="e">
        <f t="shared" si="40"/>
        <v>#DIV/0!</v>
      </c>
      <c r="J202" s="40" t="e">
        <f t="shared" si="41"/>
        <v>#DIV/0!</v>
      </c>
      <c r="K202" s="37" t="e">
        <f t="shared" si="42"/>
        <v>#DIV/0!</v>
      </c>
      <c r="L202" s="37" t="e">
        <f t="shared" si="43"/>
        <v>#DIV/0!</v>
      </c>
      <c r="M202" s="37" t="e">
        <f t="shared" si="44"/>
        <v>#DIV/0!</v>
      </c>
      <c r="N202" s="41" t="e">
        <f>'jan-sep'!M202</f>
        <v>#DIV/0!</v>
      </c>
      <c r="O202" s="41" t="e">
        <f t="shared" si="45"/>
        <v>#DIV/0!</v>
      </c>
    </row>
    <row r="203" spans="1:15" s="34" customFormat="1" x14ac:dyDescent="0.2">
      <c r="A203" s="33">
        <v>1160</v>
      </c>
      <c r="B203" s="34" t="s">
        <v>256</v>
      </c>
      <c r="C203" s="36"/>
      <c r="D203" s="36"/>
      <c r="E203" s="37" t="e">
        <f t="shared" si="36"/>
        <v>#DIV/0!</v>
      </c>
      <c r="F203" s="38" t="str">
        <f t="shared" si="37"/>
        <v/>
      </c>
      <c r="G203" s="39" t="e">
        <f t="shared" si="38"/>
        <v>#DIV/0!</v>
      </c>
      <c r="H203" s="39" t="e">
        <f t="shared" si="39"/>
        <v>#DIV/0!</v>
      </c>
      <c r="I203" s="37" t="e">
        <f t="shared" si="40"/>
        <v>#DIV/0!</v>
      </c>
      <c r="J203" s="40" t="e">
        <f t="shared" si="41"/>
        <v>#DIV/0!</v>
      </c>
      <c r="K203" s="37" t="e">
        <f t="shared" si="42"/>
        <v>#DIV/0!</v>
      </c>
      <c r="L203" s="37" t="e">
        <f t="shared" si="43"/>
        <v>#DIV/0!</v>
      </c>
      <c r="M203" s="37" t="e">
        <f t="shared" si="44"/>
        <v>#DIV/0!</v>
      </c>
      <c r="N203" s="41" t="e">
        <f>'jan-sep'!M203</f>
        <v>#DIV/0!</v>
      </c>
      <c r="O203" s="41" t="e">
        <f t="shared" si="45"/>
        <v>#DIV/0!</v>
      </c>
    </row>
    <row r="204" spans="1:15" s="34" customFormat="1" x14ac:dyDescent="0.2">
      <c r="A204" s="33">
        <v>1201</v>
      </c>
      <c r="B204" s="34" t="s">
        <v>257</v>
      </c>
      <c r="C204" s="36"/>
      <c r="D204" s="36"/>
      <c r="E204" s="37" t="e">
        <f t="shared" si="36"/>
        <v>#DIV/0!</v>
      </c>
      <c r="F204" s="38" t="str">
        <f t="shared" si="37"/>
        <v/>
      </c>
      <c r="G204" s="39" t="e">
        <f t="shared" si="38"/>
        <v>#DIV/0!</v>
      </c>
      <c r="H204" s="39" t="e">
        <f t="shared" si="39"/>
        <v>#DIV/0!</v>
      </c>
      <c r="I204" s="37" t="e">
        <f t="shared" si="40"/>
        <v>#DIV/0!</v>
      </c>
      <c r="J204" s="40" t="e">
        <f t="shared" si="41"/>
        <v>#DIV/0!</v>
      </c>
      <c r="K204" s="37" t="e">
        <f t="shared" si="42"/>
        <v>#DIV/0!</v>
      </c>
      <c r="L204" s="37" t="e">
        <f t="shared" si="43"/>
        <v>#DIV/0!</v>
      </c>
      <c r="M204" s="37" t="e">
        <f t="shared" si="44"/>
        <v>#DIV/0!</v>
      </c>
      <c r="N204" s="41" t="e">
        <f>'jan-sep'!M204</f>
        <v>#DIV/0!</v>
      </c>
      <c r="O204" s="41" t="e">
        <f t="shared" si="45"/>
        <v>#DIV/0!</v>
      </c>
    </row>
    <row r="205" spans="1:15" s="34" customFormat="1" x14ac:dyDescent="0.2">
      <c r="A205" s="33">
        <v>1211</v>
      </c>
      <c r="B205" s="34" t="s">
        <v>258</v>
      </c>
      <c r="C205" s="36"/>
      <c r="D205" s="36"/>
      <c r="E205" s="37" t="e">
        <f t="shared" si="36"/>
        <v>#DIV/0!</v>
      </c>
      <c r="F205" s="38" t="str">
        <f t="shared" si="37"/>
        <v/>
      </c>
      <c r="G205" s="39" t="e">
        <f t="shared" si="38"/>
        <v>#DIV/0!</v>
      </c>
      <c r="H205" s="39" t="e">
        <f t="shared" si="39"/>
        <v>#DIV/0!</v>
      </c>
      <c r="I205" s="37" t="e">
        <f t="shared" si="40"/>
        <v>#DIV/0!</v>
      </c>
      <c r="J205" s="40" t="e">
        <f t="shared" si="41"/>
        <v>#DIV/0!</v>
      </c>
      <c r="K205" s="37" t="e">
        <f t="shared" si="42"/>
        <v>#DIV/0!</v>
      </c>
      <c r="L205" s="37" t="e">
        <f t="shared" si="43"/>
        <v>#DIV/0!</v>
      </c>
      <c r="M205" s="37" t="e">
        <f t="shared" si="44"/>
        <v>#DIV/0!</v>
      </c>
      <c r="N205" s="41" t="e">
        <f>'jan-sep'!M205</f>
        <v>#DIV/0!</v>
      </c>
      <c r="O205" s="41" t="e">
        <f t="shared" si="45"/>
        <v>#DIV/0!</v>
      </c>
    </row>
    <row r="206" spans="1:15" s="34" customFormat="1" x14ac:dyDescent="0.2">
      <c r="A206" s="33">
        <v>1216</v>
      </c>
      <c r="B206" s="34" t="s">
        <v>259</v>
      </c>
      <c r="C206" s="36"/>
      <c r="D206" s="36"/>
      <c r="E206" s="37" t="e">
        <f t="shared" si="36"/>
        <v>#DIV/0!</v>
      </c>
      <c r="F206" s="38" t="str">
        <f t="shared" si="37"/>
        <v/>
      </c>
      <c r="G206" s="39" t="e">
        <f t="shared" si="38"/>
        <v>#DIV/0!</v>
      </c>
      <c r="H206" s="39" t="e">
        <f t="shared" si="39"/>
        <v>#DIV/0!</v>
      </c>
      <c r="I206" s="37" t="e">
        <f t="shared" si="40"/>
        <v>#DIV/0!</v>
      </c>
      <c r="J206" s="40" t="e">
        <f t="shared" si="41"/>
        <v>#DIV/0!</v>
      </c>
      <c r="K206" s="37" t="e">
        <f t="shared" si="42"/>
        <v>#DIV/0!</v>
      </c>
      <c r="L206" s="37" t="e">
        <f t="shared" si="43"/>
        <v>#DIV/0!</v>
      </c>
      <c r="M206" s="37" t="e">
        <f t="shared" si="44"/>
        <v>#DIV/0!</v>
      </c>
      <c r="N206" s="41" t="e">
        <f>'jan-sep'!M206</f>
        <v>#DIV/0!</v>
      </c>
      <c r="O206" s="41" t="e">
        <f t="shared" si="45"/>
        <v>#DIV/0!</v>
      </c>
    </row>
    <row r="207" spans="1:15" s="34" customFormat="1" x14ac:dyDescent="0.2">
      <c r="A207" s="33">
        <v>1219</v>
      </c>
      <c r="B207" s="34" t="s">
        <v>260</v>
      </c>
      <c r="C207" s="36"/>
      <c r="D207" s="36"/>
      <c r="E207" s="37" t="e">
        <f t="shared" si="36"/>
        <v>#DIV/0!</v>
      </c>
      <c r="F207" s="38" t="str">
        <f t="shared" si="37"/>
        <v/>
      </c>
      <c r="G207" s="39" t="e">
        <f t="shared" si="38"/>
        <v>#DIV/0!</v>
      </c>
      <c r="H207" s="39" t="e">
        <f t="shared" si="39"/>
        <v>#DIV/0!</v>
      </c>
      <c r="I207" s="37" t="e">
        <f t="shared" si="40"/>
        <v>#DIV/0!</v>
      </c>
      <c r="J207" s="40" t="e">
        <f t="shared" si="41"/>
        <v>#DIV/0!</v>
      </c>
      <c r="K207" s="37" t="e">
        <f t="shared" si="42"/>
        <v>#DIV/0!</v>
      </c>
      <c r="L207" s="37" t="e">
        <f t="shared" si="43"/>
        <v>#DIV/0!</v>
      </c>
      <c r="M207" s="37" t="e">
        <f t="shared" si="44"/>
        <v>#DIV/0!</v>
      </c>
      <c r="N207" s="41" t="e">
        <f>'jan-sep'!M207</f>
        <v>#DIV/0!</v>
      </c>
      <c r="O207" s="41" t="e">
        <f t="shared" si="45"/>
        <v>#DIV/0!</v>
      </c>
    </row>
    <row r="208" spans="1:15" s="34" customFormat="1" x14ac:dyDescent="0.2">
      <c r="A208" s="33">
        <v>1221</v>
      </c>
      <c r="B208" s="34" t="s">
        <v>261</v>
      </c>
      <c r="C208" s="36"/>
      <c r="D208" s="36"/>
      <c r="E208" s="37" t="e">
        <f t="shared" si="36"/>
        <v>#DIV/0!</v>
      </c>
      <c r="F208" s="38" t="str">
        <f t="shared" si="37"/>
        <v/>
      </c>
      <c r="G208" s="39" t="e">
        <f t="shared" si="38"/>
        <v>#DIV/0!</v>
      </c>
      <c r="H208" s="39" t="e">
        <f t="shared" si="39"/>
        <v>#DIV/0!</v>
      </c>
      <c r="I208" s="37" t="e">
        <f t="shared" si="40"/>
        <v>#DIV/0!</v>
      </c>
      <c r="J208" s="40" t="e">
        <f t="shared" si="41"/>
        <v>#DIV/0!</v>
      </c>
      <c r="K208" s="37" t="e">
        <f t="shared" si="42"/>
        <v>#DIV/0!</v>
      </c>
      <c r="L208" s="37" t="e">
        <f t="shared" si="43"/>
        <v>#DIV/0!</v>
      </c>
      <c r="M208" s="37" t="e">
        <f t="shared" si="44"/>
        <v>#DIV/0!</v>
      </c>
      <c r="N208" s="41" t="e">
        <f>'jan-sep'!M208</f>
        <v>#DIV/0!</v>
      </c>
      <c r="O208" s="41" t="e">
        <f t="shared" si="45"/>
        <v>#DIV/0!</v>
      </c>
    </row>
    <row r="209" spans="1:15" s="34" customFormat="1" x14ac:dyDescent="0.2">
      <c r="A209" s="33">
        <v>1222</v>
      </c>
      <c r="B209" s="34" t="s">
        <v>262</v>
      </c>
      <c r="C209" s="36"/>
      <c r="D209" s="36"/>
      <c r="E209" s="37" t="e">
        <f t="shared" si="36"/>
        <v>#DIV/0!</v>
      </c>
      <c r="F209" s="38" t="str">
        <f t="shared" si="37"/>
        <v/>
      </c>
      <c r="G209" s="39" t="e">
        <f t="shared" si="38"/>
        <v>#DIV/0!</v>
      </c>
      <c r="H209" s="39" t="e">
        <f t="shared" si="39"/>
        <v>#DIV/0!</v>
      </c>
      <c r="I209" s="37" t="e">
        <f t="shared" si="40"/>
        <v>#DIV/0!</v>
      </c>
      <c r="J209" s="40" t="e">
        <f t="shared" si="41"/>
        <v>#DIV/0!</v>
      </c>
      <c r="K209" s="37" t="e">
        <f t="shared" si="42"/>
        <v>#DIV/0!</v>
      </c>
      <c r="L209" s="37" t="e">
        <f t="shared" si="43"/>
        <v>#DIV/0!</v>
      </c>
      <c r="M209" s="37" t="e">
        <f t="shared" si="44"/>
        <v>#DIV/0!</v>
      </c>
      <c r="N209" s="41" t="e">
        <f>'jan-sep'!M209</f>
        <v>#DIV/0!</v>
      </c>
      <c r="O209" s="41" t="e">
        <f t="shared" si="45"/>
        <v>#DIV/0!</v>
      </c>
    </row>
    <row r="210" spans="1:15" s="34" customFormat="1" x14ac:dyDescent="0.2">
      <c r="A210" s="33">
        <v>1223</v>
      </c>
      <c r="B210" s="34" t="s">
        <v>263</v>
      </c>
      <c r="C210" s="36"/>
      <c r="D210" s="36"/>
      <c r="E210" s="37" t="e">
        <f t="shared" si="36"/>
        <v>#DIV/0!</v>
      </c>
      <c r="F210" s="38" t="str">
        <f t="shared" si="37"/>
        <v/>
      </c>
      <c r="G210" s="39" t="e">
        <f t="shared" si="38"/>
        <v>#DIV/0!</v>
      </c>
      <c r="H210" s="39" t="e">
        <f t="shared" si="39"/>
        <v>#DIV/0!</v>
      </c>
      <c r="I210" s="37" t="e">
        <f t="shared" si="40"/>
        <v>#DIV/0!</v>
      </c>
      <c r="J210" s="40" t="e">
        <f t="shared" si="41"/>
        <v>#DIV/0!</v>
      </c>
      <c r="K210" s="37" t="e">
        <f t="shared" si="42"/>
        <v>#DIV/0!</v>
      </c>
      <c r="L210" s="37" t="e">
        <f t="shared" si="43"/>
        <v>#DIV/0!</v>
      </c>
      <c r="M210" s="37" t="e">
        <f t="shared" si="44"/>
        <v>#DIV/0!</v>
      </c>
      <c r="N210" s="41" t="e">
        <f>'jan-sep'!M210</f>
        <v>#DIV/0!</v>
      </c>
      <c r="O210" s="41" t="e">
        <f t="shared" si="45"/>
        <v>#DIV/0!</v>
      </c>
    </row>
    <row r="211" spans="1:15" s="34" customFormat="1" x14ac:dyDescent="0.2">
      <c r="A211" s="33">
        <v>1224</v>
      </c>
      <c r="B211" s="34" t="s">
        <v>264</v>
      </c>
      <c r="C211" s="36"/>
      <c r="D211" s="36"/>
      <c r="E211" s="37" t="e">
        <f t="shared" si="36"/>
        <v>#DIV/0!</v>
      </c>
      <c r="F211" s="38" t="str">
        <f t="shared" si="37"/>
        <v/>
      </c>
      <c r="G211" s="39" t="e">
        <f t="shared" si="38"/>
        <v>#DIV/0!</v>
      </c>
      <c r="H211" s="39" t="e">
        <f t="shared" si="39"/>
        <v>#DIV/0!</v>
      </c>
      <c r="I211" s="37" t="e">
        <f t="shared" si="40"/>
        <v>#DIV/0!</v>
      </c>
      <c r="J211" s="40" t="e">
        <f t="shared" si="41"/>
        <v>#DIV/0!</v>
      </c>
      <c r="K211" s="37" t="e">
        <f t="shared" si="42"/>
        <v>#DIV/0!</v>
      </c>
      <c r="L211" s="37" t="e">
        <f t="shared" si="43"/>
        <v>#DIV/0!</v>
      </c>
      <c r="M211" s="37" t="e">
        <f t="shared" si="44"/>
        <v>#DIV/0!</v>
      </c>
      <c r="N211" s="41" t="e">
        <f>'jan-sep'!M211</f>
        <v>#DIV/0!</v>
      </c>
      <c r="O211" s="41" t="e">
        <f t="shared" si="45"/>
        <v>#DIV/0!</v>
      </c>
    </row>
    <row r="212" spans="1:15" s="34" customFormat="1" x14ac:dyDescent="0.2">
      <c r="A212" s="33">
        <v>1227</v>
      </c>
      <c r="B212" s="34" t="s">
        <v>265</v>
      </c>
      <c r="C212" s="36"/>
      <c r="D212" s="36"/>
      <c r="E212" s="37" t="e">
        <f t="shared" si="36"/>
        <v>#DIV/0!</v>
      </c>
      <c r="F212" s="38" t="str">
        <f t="shared" si="37"/>
        <v/>
      </c>
      <c r="G212" s="39" t="e">
        <f t="shared" si="38"/>
        <v>#DIV/0!</v>
      </c>
      <c r="H212" s="39" t="e">
        <f t="shared" si="39"/>
        <v>#DIV/0!</v>
      </c>
      <c r="I212" s="37" t="e">
        <f t="shared" si="40"/>
        <v>#DIV/0!</v>
      </c>
      <c r="J212" s="40" t="e">
        <f t="shared" si="41"/>
        <v>#DIV/0!</v>
      </c>
      <c r="K212" s="37" t="e">
        <f t="shared" si="42"/>
        <v>#DIV/0!</v>
      </c>
      <c r="L212" s="37" t="e">
        <f t="shared" si="43"/>
        <v>#DIV/0!</v>
      </c>
      <c r="M212" s="37" t="e">
        <f t="shared" si="44"/>
        <v>#DIV/0!</v>
      </c>
      <c r="N212" s="41" t="e">
        <f>'jan-sep'!M212</f>
        <v>#DIV/0!</v>
      </c>
      <c r="O212" s="41" t="e">
        <f t="shared" si="45"/>
        <v>#DIV/0!</v>
      </c>
    </row>
    <row r="213" spans="1:15" s="34" customFormat="1" x14ac:dyDescent="0.2">
      <c r="A213" s="33">
        <v>1228</v>
      </c>
      <c r="B213" s="34" t="s">
        <v>266</v>
      </c>
      <c r="C213" s="36"/>
      <c r="D213" s="36"/>
      <c r="E213" s="37" t="e">
        <f t="shared" si="36"/>
        <v>#DIV/0!</v>
      </c>
      <c r="F213" s="38" t="str">
        <f t="shared" si="37"/>
        <v/>
      </c>
      <c r="G213" s="39" t="e">
        <f t="shared" si="38"/>
        <v>#DIV/0!</v>
      </c>
      <c r="H213" s="39" t="e">
        <f t="shared" si="39"/>
        <v>#DIV/0!</v>
      </c>
      <c r="I213" s="37" t="e">
        <f t="shared" si="40"/>
        <v>#DIV/0!</v>
      </c>
      <c r="J213" s="40" t="e">
        <f t="shared" si="41"/>
        <v>#DIV/0!</v>
      </c>
      <c r="K213" s="37" t="e">
        <f t="shared" si="42"/>
        <v>#DIV/0!</v>
      </c>
      <c r="L213" s="37" t="e">
        <f t="shared" si="43"/>
        <v>#DIV/0!</v>
      </c>
      <c r="M213" s="37" t="e">
        <f t="shared" si="44"/>
        <v>#DIV/0!</v>
      </c>
      <c r="N213" s="41" t="e">
        <f>'jan-sep'!M213</f>
        <v>#DIV/0!</v>
      </c>
      <c r="O213" s="41" t="e">
        <f t="shared" si="45"/>
        <v>#DIV/0!</v>
      </c>
    </row>
    <row r="214" spans="1:15" s="34" customFormat="1" x14ac:dyDescent="0.2">
      <c r="A214" s="33">
        <v>1231</v>
      </c>
      <c r="B214" s="34" t="s">
        <v>267</v>
      </c>
      <c r="C214" s="36"/>
      <c r="D214" s="36"/>
      <c r="E214" s="37" t="e">
        <f t="shared" si="36"/>
        <v>#DIV/0!</v>
      </c>
      <c r="F214" s="38" t="str">
        <f t="shared" si="37"/>
        <v/>
      </c>
      <c r="G214" s="39" t="e">
        <f t="shared" si="38"/>
        <v>#DIV/0!</v>
      </c>
      <c r="H214" s="39" t="e">
        <f t="shared" si="39"/>
        <v>#DIV/0!</v>
      </c>
      <c r="I214" s="37" t="e">
        <f t="shared" si="40"/>
        <v>#DIV/0!</v>
      </c>
      <c r="J214" s="40" t="e">
        <f t="shared" si="41"/>
        <v>#DIV/0!</v>
      </c>
      <c r="K214" s="37" t="e">
        <f t="shared" si="42"/>
        <v>#DIV/0!</v>
      </c>
      <c r="L214" s="37" t="e">
        <f t="shared" si="43"/>
        <v>#DIV/0!</v>
      </c>
      <c r="M214" s="37" t="e">
        <f t="shared" si="44"/>
        <v>#DIV/0!</v>
      </c>
      <c r="N214" s="41" t="e">
        <f>'jan-sep'!M214</f>
        <v>#DIV/0!</v>
      </c>
      <c r="O214" s="41" t="e">
        <f t="shared" si="45"/>
        <v>#DIV/0!</v>
      </c>
    </row>
    <row r="215" spans="1:15" s="34" customFormat="1" x14ac:dyDescent="0.2">
      <c r="A215" s="33">
        <v>1232</v>
      </c>
      <c r="B215" s="34" t="s">
        <v>268</v>
      </c>
      <c r="C215" s="36"/>
      <c r="D215" s="36"/>
      <c r="E215" s="37" t="e">
        <f t="shared" si="36"/>
        <v>#DIV/0!</v>
      </c>
      <c r="F215" s="38" t="str">
        <f t="shared" si="37"/>
        <v/>
      </c>
      <c r="G215" s="39" t="e">
        <f t="shared" si="38"/>
        <v>#DIV/0!</v>
      </c>
      <c r="H215" s="39" t="e">
        <f t="shared" si="39"/>
        <v>#DIV/0!</v>
      </c>
      <c r="I215" s="37" t="e">
        <f t="shared" si="40"/>
        <v>#DIV/0!</v>
      </c>
      <c r="J215" s="40" t="e">
        <f t="shared" si="41"/>
        <v>#DIV/0!</v>
      </c>
      <c r="K215" s="37" t="e">
        <f t="shared" si="42"/>
        <v>#DIV/0!</v>
      </c>
      <c r="L215" s="37" t="e">
        <f t="shared" si="43"/>
        <v>#DIV/0!</v>
      </c>
      <c r="M215" s="37" t="e">
        <f t="shared" si="44"/>
        <v>#DIV/0!</v>
      </c>
      <c r="N215" s="41" t="e">
        <f>'jan-sep'!M215</f>
        <v>#DIV/0!</v>
      </c>
      <c r="O215" s="41" t="e">
        <f t="shared" si="45"/>
        <v>#DIV/0!</v>
      </c>
    </row>
    <row r="216" spans="1:15" s="34" customFormat="1" x14ac:dyDescent="0.2">
      <c r="A216" s="33">
        <v>1233</v>
      </c>
      <c r="B216" s="34" t="s">
        <v>269</v>
      </c>
      <c r="C216" s="36"/>
      <c r="D216" s="36"/>
      <c r="E216" s="37" t="e">
        <f t="shared" si="36"/>
        <v>#DIV/0!</v>
      </c>
      <c r="F216" s="38" t="str">
        <f t="shared" si="37"/>
        <v/>
      </c>
      <c r="G216" s="39" t="e">
        <f t="shared" si="38"/>
        <v>#DIV/0!</v>
      </c>
      <c r="H216" s="39" t="e">
        <f t="shared" si="39"/>
        <v>#DIV/0!</v>
      </c>
      <c r="I216" s="37" t="e">
        <f t="shared" si="40"/>
        <v>#DIV/0!</v>
      </c>
      <c r="J216" s="40" t="e">
        <f t="shared" si="41"/>
        <v>#DIV/0!</v>
      </c>
      <c r="K216" s="37" t="e">
        <f t="shared" si="42"/>
        <v>#DIV/0!</v>
      </c>
      <c r="L216" s="37" t="e">
        <f t="shared" si="43"/>
        <v>#DIV/0!</v>
      </c>
      <c r="M216" s="37" t="e">
        <f t="shared" si="44"/>
        <v>#DIV/0!</v>
      </c>
      <c r="N216" s="41" t="e">
        <f>'jan-sep'!M216</f>
        <v>#DIV/0!</v>
      </c>
      <c r="O216" s="41" t="e">
        <f t="shared" si="45"/>
        <v>#DIV/0!</v>
      </c>
    </row>
    <row r="217" spans="1:15" s="34" customFormat="1" x14ac:dyDescent="0.2">
      <c r="A217" s="33">
        <v>1234</v>
      </c>
      <c r="B217" s="34" t="s">
        <v>270</v>
      </c>
      <c r="C217" s="36"/>
      <c r="D217" s="36"/>
      <c r="E217" s="37" t="e">
        <f t="shared" si="36"/>
        <v>#DIV/0!</v>
      </c>
      <c r="F217" s="38" t="str">
        <f t="shared" si="37"/>
        <v/>
      </c>
      <c r="G217" s="39" t="e">
        <f t="shared" si="38"/>
        <v>#DIV/0!</v>
      </c>
      <c r="H217" s="39" t="e">
        <f t="shared" si="39"/>
        <v>#DIV/0!</v>
      </c>
      <c r="I217" s="37" t="e">
        <f t="shared" si="40"/>
        <v>#DIV/0!</v>
      </c>
      <c r="J217" s="40" t="e">
        <f t="shared" si="41"/>
        <v>#DIV/0!</v>
      </c>
      <c r="K217" s="37" t="e">
        <f t="shared" si="42"/>
        <v>#DIV/0!</v>
      </c>
      <c r="L217" s="37" t="e">
        <f t="shared" si="43"/>
        <v>#DIV/0!</v>
      </c>
      <c r="M217" s="37" t="e">
        <f t="shared" si="44"/>
        <v>#DIV/0!</v>
      </c>
      <c r="N217" s="41" t="e">
        <f>'jan-sep'!M217</f>
        <v>#DIV/0!</v>
      </c>
      <c r="O217" s="41" t="e">
        <f t="shared" si="45"/>
        <v>#DIV/0!</v>
      </c>
    </row>
    <row r="218" spans="1:15" s="34" customFormat="1" x14ac:dyDescent="0.2">
      <c r="A218" s="33">
        <v>1235</v>
      </c>
      <c r="B218" s="34" t="s">
        <v>271</v>
      </c>
      <c r="C218" s="36"/>
      <c r="D218" s="36"/>
      <c r="E218" s="37" t="e">
        <f t="shared" si="36"/>
        <v>#DIV/0!</v>
      </c>
      <c r="F218" s="38" t="str">
        <f t="shared" si="37"/>
        <v/>
      </c>
      <c r="G218" s="39" t="e">
        <f t="shared" si="38"/>
        <v>#DIV/0!</v>
      </c>
      <c r="H218" s="39" t="e">
        <f t="shared" si="39"/>
        <v>#DIV/0!</v>
      </c>
      <c r="I218" s="37" t="e">
        <f t="shared" si="40"/>
        <v>#DIV/0!</v>
      </c>
      <c r="J218" s="40" t="e">
        <f t="shared" si="41"/>
        <v>#DIV/0!</v>
      </c>
      <c r="K218" s="37" t="e">
        <f t="shared" si="42"/>
        <v>#DIV/0!</v>
      </c>
      <c r="L218" s="37" t="e">
        <f t="shared" si="43"/>
        <v>#DIV/0!</v>
      </c>
      <c r="M218" s="37" t="e">
        <f t="shared" si="44"/>
        <v>#DIV/0!</v>
      </c>
      <c r="N218" s="41" t="e">
        <f>'jan-sep'!M218</f>
        <v>#DIV/0!</v>
      </c>
      <c r="O218" s="41" t="e">
        <f t="shared" si="45"/>
        <v>#DIV/0!</v>
      </c>
    </row>
    <row r="219" spans="1:15" s="34" customFormat="1" x14ac:dyDescent="0.2">
      <c r="A219" s="33">
        <v>1238</v>
      </c>
      <c r="B219" s="34" t="s">
        <v>272</v>
      </c>
      <c r="C219" s="36"/>
      <c r="D219" s="36"/>
      <c r="E219" s="37" t="e">
        <f t="shared" si="36"/>
        <v>#DIV/0!</v>
      </c>
      <c r="F219" s="38" t="str">
        <f t="shared" si="37"/>
        <v/>
      </c>
      <c r="G219" s="39" t="e">
        <f t="shared" si="38"/>
        <v>#DIV/0!</v>
      </c>
      <c r="H219" s="39" t="e">
        <f t="shared" si="39"/>
        <v>#DIV/0!</v>
      </c>
      <c r="I219" s="37" t="e">
        <f t="shared" si="40"/>
        <v>#DIV/0!</v>
      </c>
      <c r="J219" s="40" t="e">
        <f t="shared" si="41"/>
        <v>#DIV/0!</v>
      </c>
      <c r="K219" s="37" t="e">
        <f t="shared" si="42"/>
        <v>#DIV/0!</v>
      </c>
      <c r="L219" s="37" t="e">
        <f t="shared" si="43"/>
        <v>#DIV/0!</v>
      </c>
      <c r="M219" s="37" t="e">
        <f t="shared" si="44"/>
        <v>#DIV/0!</v>
      </c>
      <c r="N219" s="41" t="e">
        <f>'jan-sep'!M219</f>
        <v>#DIV/0!</v>
      </c>
      <c r="O219" s="41" t="e">
        <f t="shared" si="45"/>
        <v>#DIV/0!</v>
      </c>
    </row>
    <row r="220" spans="1:15" s="34" customFormat="1" x14ac:dyDescent="0.2">
      <c r="A220" s="33">
        <v>1241</v>
      </c>
      <c r="B220" s="34" t="s">
        <v>273</v>
      </c>
      <c r="C220" s="36"/>
      <c r="D220" s="36"/>
      <c r="E220" s="37" t="e">
        <f t="shared" si="36"/>
        <v>#DIV/0!</v>
      </c>
      <c r="F220" s="38" t="str">
        <f t="shared" si="37"/>
        <v/>
      </c>
      <c r="G220" s="39" t="e">
        <f t="shared" si="38"/>
        <v>#DIV/0!</v>
      </c>
      <c r="H220" s="39" t="e">
        <f t="shared" si="39"/>
        <v>#DIV/0!</v>
      </c>
      <c r="I220" s="37" t="e">
        <f t="shared" si="40"/>
        <v>#DIV/0!</v>
      </c>
      <c r="J220" s="40" t="e">
        <f t="shared" si="41"/>
        <v>#DIV/0!</v>
      </c>
      <c r="K220" s="37" t="e">
        <f t="shared" si="42"/>
        <v>#DIV/0!</v>
      </c>
      <c r="L220" s="37" t="e">
        <f t="shared" si="43"/>
        <v>#DIV/0!</v>
      </c>
      <c r="M220" s="37" t="e">
        <f t="shared" si="44"/>
        <v>#DIV/0!</v>
      </c>
      <c r="N220" s="41" t="e">
        <f>'jan-sep'!M220</f>
        <v>#DIV/0!</v>
      </c>
      <c r="O220" s="41" t="e">
        <f t="shared" si="45"/>
        <v>#DIV/0!</v>
      </c>
    </row>
    <row r="221" spans="1:15" s="34" customFormat="1" x14ac:dyDescent="0.2">
      <c r="A221" s="33">
        <v>1242</v>
      </c>
      <c r="B221" s="34" t="s">
        <v>274</v>
      </c>
      <c r="C221" s="36"/>
      <c r="D221" s="36"/>
      <c r="E221" s="37" t="e">
        <f t="shared" si="36"/>
        <v>#DIV/0!</v>
      </c>
      <c r="F221" s="38" t="str">
        <f t="shared" si="37"/>
        <v/>
      </c>
      <c r="G221" s="39" t="e">
        <f t="shared" si="38"/>
        <v>#DIV/0!</v>
      </c>
      <c r="H221" s="39" t="e">
        <f t="shared" si="39"/>
        <v>#DIV/0!</v>
      </c>
      <c r="I221" s="37" t="e">
        <f t="shared" si="40"/>
        <v>#DIV/0!</v>
      </c>
      <c r="J221" s="40" t="e">
        <f t="shared" si="41"/>
        <v>#DIV/0!</v>
      </c>
      <c r="K221" s="37" t="e">
        <f t="shared" si="42"/>
        <v>#DIV/0!</v>
      </c>
      <c r="L221" s="37" t="e">
        <f t="shared" si="43"/>
        <v>#DIV/0!</v>
      </c>
      <c r="M221" s="37" t="e">
        <f t="shared" si="44"/>
        <v>#DIV/0!</v>
      </c>
      <c r="N221" s="41" t="e">
        <f>'jan-sep'!M221</f>
        <v>#DIV/0!</v>
      </c>
      <c r="O221" s="41" t="e">
        <f t="shared" si="45"/>
        <v>#DIV/0!</v>
      </c>
    </row>
    <row r="222" spans="1:15" s="34" customFormat="1" x14ac:dyDescent="0.2">
      <c r="A222" s="33">
        <v>1243</v>
      </c>
      <c r="B222" s="34" t="s">
        <v>124</v>
      </c>
      <c r="C222" s="36"/>
      <c r="D222" s="36"/>
      <c r="E222" s="37" t="e">
        <f t="shared" si="36"/>
        <v>#DIV/0!</v>
      </c>
      <c r="F222" s="38" t="str">
        <f t="shared" si="37"/>
        <v/>
      </c>
      <c r="G222" s="39" t="e">
        <f t="shared" si="38"/>
        <v>#DIV/0!</v>
      </c>
      <c r="H222" s="39" t="e">
        <f t="shared" si="39"/>
        <v>#DIV/0!</v>
      </c>
      <c r="I222" s="37" t="e">
        <f t="shared" si="40"/>
        <v>#DIV/0!</v>
      </c>
      <c r="J222" s="40" t="e">
        <f t="shared" si="41"/>
        <v>#DIV/0!</v>
      </c>
      <c r="K222" s="37" t="e">
        <f t="shared" si="42"/>
        <v>#DIV/0!</v>
      </c>
      <c r="L222" s="37" t="e">
        <f t="shared" si="43"/>
        <v>#DIV/0!</v>
      </c>
      <c r="M222" s="37" t="e">
        <f t="shared" si="44"/>
        <v>#DIV/0!</v>
      </c>
      <c r="N222" s="41" t="e">
        <f>'jan-sep'!M222</f>
        <v>#DIV/0!</v>
      </c>
      <c r="O222" s="41" t="e">
        <f t="shared" si="45"/>
        <v>#DIV/0!</v>
      </c>
    </row>
    <row r="223" spans="1:15" s="34" customFormat="1" x14ac:dyDescent="0.2">
      <c r="A223" s="33">
        <v>1244</v>
      </c>
      <c r="B223" s="34" t="s">
        <v>275</v>
      </c>
      <c r="C223" s="36"/>
      <c r="D223" s="36"/>
      <c r="E223" s="37" t="e">
        <f t="shared" si="36"/>
        <v>#DIV/0!</v>
      </c>
      <c r="F223" s="38" t="str">
        <f t="shared" si="37"/>
        <v/>
      </c>
      <c r="G223" s="39" t="e">
        <f t="shared" si="38"/>
        <v>#DIV/0!</v>
      </c>
      <c r="H223" s="39" t="e">
        <f t="shared" si="39"/>
        <v>#DIV/0!</v>
      </c>
      <c r="I223" s="37" t="e">
        <f t="shared" si="40"/>
        <v>#DIV/0!</v>
      </c>
      <c r="J223" s="40" t="e">
        <f t="shared" si="41"/>
        <v>#DIV/0!</v>
      </c>
      <c r="K223" s="37" t="e">
        <f t="shared" si="42"/>
        <v>#DIV/0!</v>
      </c>
      <c r="L223" s="37" t="e">
        <f t="shared" si="43"/>
        <v>#DIV/0!</v>
      </c>
      <c r="M223" s="37" t="e">
        <f t="shared" si="44"/>
        <v>#DIV/0!</v>
      </c>
      <c r="N223" s="41" t="e">
        <f>'jan-sep'!M223</f>
        <v>#DIV/0!</v>
      </c>
      <c r="O223" s="41" t="e">
        <f t="shared" si="45"/>
        <v>#DIV/0!</v>
      </c>
    </row>
    <row r="224" spans="1:15" s="34" customFormat="1" x14ac:dyDescent="0.2">
      <c r="A224" s="33">
        <v>1245</v>
      </c>
      <c r="B224" s="34" t="s">
        <v>276</v>
      </c>
      <c r="C224" s="36"/>
      <c r="D224" s="36"/>
      <c r="E224" s="37" t="e">
        <f t="shared" si="36"/>
        <v>#DIV/0!</v>
      </c>
      <c r="F224" s="38" t="str">
        <f t="shared" si="37"/>
        <v/>
      </c>
      <c r="G224" s="39" t="e">
        <f t="shared" si="38"/>
        <v>#DIV/0!</v>
      </c>
      <c r="H224" s="39" t="e">
        <f t="shared" si="39"/>
        <v>#DIV/0!</v>
      </c>
      <c r="I224" s="37" t="e">
        <f t="shared" si="40"/>
        <v>#DIV/0!</v>
      </c>
      <c r="J224" s="40" t="e">
        <f t="shared" si="41"/>
        <v>#DIV/0!</v>
      </c>
      <c r="K224" s="37" t="e">
        <f t="shared" si="42"/>
        <v>#DIV/0!</v>
      </c>
      <c r="L224" s="37" t="e">
        <f t="shared" si="43"/>
        <v>#DIV/0!</v>
      </c>
      <c r="M224" s="37" t="e">
        <f t="shared" si="44"/>
        <v>#DIV/0!</v>
      </c>
      <c r="N224" s="41" t="e">
        <f>'jan-sep'!M224</f>
        <v>#DIV/0!</v>
      </c>
      <c r="O224" s="41" t="e">
        <f t="shared" si="45"/>
        <v>#DIV/0!</v>
      </c>
    </row>
    <row r="225" spans="1:15" s="34" customFormat="1" x14ac:dyDescent="0.2">
      <c r="A225" s="33">
        <v>1246</v>
      </c>
      <c r="B225" s="34" t="s">
        <v>277</v>
      </c>
      <c r="C225" s="36"/>
      <c r="D225" s="36"/>
      <c r="E225" s="37" t="e">
        <f t="shared" si="36"/>
        <v>#DIV/0!</v>
      </c>
      <c r="F225" s="38" t="str">
        <f t="shared" si="37"/>
        <v/>
      </c>
      <c r="G225" s="39" t="e">
        <f t="shared" si="38"/>
        <v>#DIV/0!</v>
      </c>
      <c r="H225" s="39" t="e">
        <f t="shared" si="39"/>
        <v>#DIV/0!</v>
      </c>
      <c r="I225" s="37" t="e">
        <f t="shared" si="40"/>
        <v>#DIV/0!</v>
      </c>
      <c r="J225" s="40" t="e">
        <f t="shared" si="41"/>
        <v>#DIV/0!</v>
      </c>
      <c r="K225" s="37" t="e">
        <f t="shared" si="42"/>
        <v>#DIV/0!</v>
      </c>
      <c r="L225" s="37" t="e">
        <f t="shared" si="43"/>
        <v>#DIV/0!</v>
      </c>
      <c r="M225" s="37" t="e">
        <f t="shared" si="44"/>
        <v>#DIV/0!</v>
      </c>
      <c r="N225" s="41" t="e">
        <f>'jan-sep'!M225</f>
        <v>#DIV/0!</v>
      </c>
      <c r="O225" s="41" t="e">
        <f t="shared" si="45"/>
        <v>#DIV/0!</v>
      </c>
    </row>
    <row r="226" spans="1:15" s="34" customFormat="1" x14ac:dyDescent="0.2">
      <c r="A226" s="33">
        <v>1247</v>
      </c>
      <c r="B226" s="34" t="s">
        <v>278</v>
      </c>
      <c r="C226" s="36"/>
      <c r="D226" s="36"/>
      <c r="E226" s="37" t="e">
        <f t="shared" si="36"/>
        <v>#DIV/0!</v>
      </c>
      <c r="F226" s="38" t="str">
        <f t="shared" si="37"/>
        <v/>
      </c>
      <c r="G226" s="39" t="e">
        <f t="shared" si="38"/>
        <v>#DIV/0!</v>
      </c>
      <c r="H226" s="39" t="e">
        <f t="shared" si="39"/>
        <v>#DIV/0!</v>
      </c>
      <c r="I226" s="37" t="e">
        <f t="shared" si="40"/>
        <v>#DIV/0!</v>
      </c>
      <c r="J226" s="40" t="e">
        <f t="shared" si="41"/>
        <v>#DIV/0!</v>
      </c>
      <c r="K226" s="37" t="e">
        <f t="shared" si="42"/>
        <v>#DIV/0!</v>
      </c>
      <c r="L226" s="37" t="e">
        <f t="shared" si="43"/>
        <v>#DIV/0!</v>
      </c>
      <c r="M226" s="37" t="e">
        <f t="shared" si="44"/>
        <v>#DIV/0!</v>
      </c>
      <c r="N226" s="41" t="e">
        <f>'jan-sep'!M226</f>
        <v>#DIV/0!</v>
      </c>
      <c r="O226" s="41" t="e">
        <f t="shared" si="45"/>
        <v>#DIV/0!</v>
      </c>
    </row>
    <row r="227" spans="1:15" s="34" customFormat="1" x14ac:dyDescent="0.2">
      <c r="A227" s="33">
        <v>1251</v>
      </c>
      <c r="B227" s="34" t="s">
        <v>279</v>
      </c>
      <c r="C227" s="36"/>
      <c r="D227" s="36"/>
      <c r="E227" s="37" t="e">
        <f t="shared" si="36"/>
        <v>#DIV/0!</v>
      </c>
      <c r="F227" s="38" t="str">
        <f t="shared" si="37"/>
        <v/>
      </c>
      <c r="G227" s="39" t="e">
        <f t="shared" si="38"/>
        <v>#DIV/0!</v>
      </c>
      <c r="H227" s="39" t="e">
        <f t="shared" si="39"/>
        <v>#DIV/0!</v>
      </c>
      <c r="I227" s="37" t="e">
        <f t="shared" si="40"/>
        <v>#DIV/0!</v>
      </c>
      <c r="J227" s="40" t="e">
        <f t="shared" si="41"/>
        <v>#DIV/0!</v>
      </c>
      <c r="K227" s="37" t="e">
        <f t="shared" si="42"/>
        <v>#DIV/0!</v>
      </c>
      <c r="L227" s="37" t="e">
        <f t="shared" si="43"/>
        <v>#DIV/0!</v>
      </c>
      <c r="M227" s="37" t="e">
        <f t="shared" si="44"/>
        <v>#DIV/0!</v>
      </c>
      <c r="N227" s="41" t="e">
        <f>'jan-sep'!M227</f>
        <v>#DIV/0!</v>
      </c>
      <c r="O227" s="41" t="e">
        <f t="shared" si="45"/>
        <v>#DIV/0!</v>
      </c>
    </row>
    <row r="228" spans="1:15" s="34" customFormat="1" x14ac:dyDescent="0.2">
      <c r="A228" s="33">
        <v>1252</v>
      </c>
      <c r="B228" s="34" t="s">
        <v>280</v>
      </c>
      <c r="C228" s="36"/>
      <c r="D228" s="36"/>
      <c r="E228" s="37" t="e">
        <f t="shared" si="36"/>
        <v>#DIV/0!</v>
      </c>
      <c r="F228" s="38" t="str">
        <f t="shared" si="37"/>
        <v/>
      </c>
      <c r="G228" s="39" t="e">
        <f t="shared" si="38"/>
        <v>#DIV/0!</v>
      </c>
      <c r="H228" s="39" t="e">
        <f t="shared" si="39"/>
        <v>#DIV/0!</v>
      </c>
      <c r="I228" s="37" t="e">
        <f t="shared" si="40"/>
        <v>#DIV/0!</v>
      </c>
      <c r="J228" s="40" t="e">
        <f t="shared" si="41"/>
        <v>#DIV/0!</v>
      </c>
      <c r="K228" s="37" t="e">
        <f t="shared" si="42"/>
        <v>#DIV/0!</v>
      </c>
      <c r="L228" s="37" t="e">
        <f t="shared" si="43"/>
        <v>#DIV/0!</v>
      </c>
      <c r="M228" s="37" t="e">
        <f t="shared" si="44"/>
        <v>#DIV/0!</v>
      </c>
      <c r="N228" s="41" t="e">
        <f>'jan-sep'!M228</f>
        <v>#DIV/0!</v>
      </c>
      <c r="O228" s="41" t="e">
        <f t="shared" si="45"/>
        <v>#DIV/0!</v>
      </c>
    </row>
    <row r="229" spans="1:15" s="34" customFormat="1" x14ac:dyDescent="0.2">
      <c r="A229" s="33">
        <v>1253</v>
      </c>
      <c r="B229" s="34" t="s">
        <v>281</v>
      </c>
      <c r="C229" s="36"/>
      <c r="D229" s="36"/>
      <c r="E229" s="37" t="e">
        <f t="shared" si="36"/>
        <v>#DIV/0!</v>
      </c>
      <c r="F229" s="38" t="str">
        <f t="shared" si="37"/>
        <v/>
      </c>
      <c r="G229" s="39" t="e">
        <f t="shared" si="38"/>
        <v>#DIV/0!</v>
      </c>
      <c r="H229" s="39" t="e">
        <f t="shared" si="39"/>
        <v>#DIV/0!</v>
      </c>
      <c r="I229" s="37" t="e">
        <f t="shared" si="40"/>
        <v>#DIV/0!</v>
      </c>
      <c r="J229" s="40" t="e">
        <f t="shared" si="41"/>
        <v>#DIV/0!</v>
      </c>
      <c r="K229" s="37" t="e">
        <f t="shared" si="42"/>
        <v>#DIV/0!</v>
      </c>
      <c r="L229" s="37" t="e">
        <f t="shared" si="43"/>
        <v>#DIV/0!</v>
      </c>
      <c r="M229" s="37" t="e">
        <f t="shared" si="44"/>
        <v>#DIV/0!</v>
      </c>
      <c r="N229" s="41" t="e">
        <f>'jan-sep'!M229</f>
        <v>#DIV/0!</v>
      </c>
      <c r="O229" s="41" t="e">
        <f t="shared" si="45"/>
        <v>#DIV/0!</v>
      </c>
    </row>
    <row r="230" spans="1:15" s="34" customFormat="1" x14ac:dyDescent="0.2">
      <c r="A230" s="33">
        <v>1256</v>
      </c>
      <c r="B230" s="34" t="s">
        <v>282</v>
      </c>
      <c r="C230" s="36"/>
      <c r="D230" s="36"/>
      <c r="E230" s="37" t="e">
        <f t="shared" si="36"/>
        <v>#DIV/0!</v>
      </c>
      <c r="F230" s="38" t="str">
        <f t="shared" si="37"/>
        <v/>
      </c>
      <c r="G230" s="39" t="e">
        <f t="shared" si="38"/>
        <v>#DIV/0!</v>
      </c>
      <c r="H230" s="39" t="e">
        <f t="shared" si="39"/>
        <v>#DIV/0!</v>
      </c>
      <c r="I230" s="37" t="e">
        <f t="shared" si="40"/>
        <v>#DIV/0!</v>
      </c>
      <c r="J230" s="40" t="e">
        <f t="shared" si="41"/>
        <v>#DIV/0!</v>
      </c>
      <c r="K230" s="37" t="e">
        <f t="shared" si="42"/>
        <v>#DIV/0!</v>
      </c>
      <c r="L230" s="37" t="e">
        <f t="shared" si="43"/>
        <v>#DIV/0!</v>
      </c>
      <c r="M230" s="37" t="e">
        <f t="shared" si="44"/>
        <v>#DIV/0!</v>
      </c>
      <c r="N230" s="41" t="e">
        <f>'jan-sep'!M230</f>
        <v>#DIV/0!</v>
      </c>
      <c r="O230" s="41" t="e">
        <f t="shared" si="45"/>
        <v>#DIV/0!</v>
      </c>
    </row>
    <row r="231" spans="1:15" s="34" customFormat="1" x14ac:dyDescent="0.2">
      <c r="A231" s="33">
        <v>1259</v>
      </c>
      <c r="B231" s="34" t="s">
        <v>283</v>
      </c>
      <c r="C231" s="36"/>
      <c r="D231" s="36"/>
      <c r="E231" s="37" t="e">
        <f t="shared" si="36"/>
        <v>#DIV/0!</v>
      </c>
      <c r="F231" s="38" t="str">
        <f t="shared" si="37"/>
        <v/>
      </c>
      <c r="G231" s="39" t="e">
        <f t="shared" si="38"/>
        <v>#DIV/0!</v>
      </c>
      <c r="H231" s="39" t="e">
        <f t="shared" si="39"/>
        <v>#DIV/0!</v>
      </c>
      <c r="I231" s="37" t="e">
        <f t="shared" si="40"/>
        <v>#DIV/0!</v>
      </c>
      <c r="J231" s="40" t="e">
        <f t="shared" si="41"/>
        <v>#DIV/0!</v>
      </c>
      <c r="K231" s="37" t="e">
        <f t="shared" si="42"/>
        <v>#DIV/0!</v>
      </c>
      <c r="L231" s="37" t="e">
        <f t="shared" si="43"/>
        <v>#DIV/0!</v>
      </c>
      <c r="M231" s="37" t="e">
        <f t="shared" si="44"/>
        <v>#DIV/0!</v>
      </c>
      <c r="N231" s="41" t="e">
        <f>'jan-sep'!M231</f>
        <v>#DIV/0!</v>
      </c>
      <c r="O231" s="41" t="e">
        <f t="shared" si="45"/>
        <v>#DIV/0!</v>
      </c>
    </row>
    <row r="232" spans="1:15" s="34" customFormat="1" x14ac:dyDescent="0.2">
      <c r="A232" s="33">
        <v>1260</v>
      </c>
      <c r="B232" s="34" t="s">
        <v>284</v>
      </c>
      <c r="C232" s="36"/>
      <c r="D232" s="36"/>
      <c r="E232" s="37" t="e">
        <f t="shared" si="36"/>
        <v>#DIV/0!</v>
      </c>
      <c r="F232" s="38" t="str">
        <f t="shared" si="37"/>
        <v/>
      </c>
      <c r="G232" s="39" t="e">
        <f t="shared" si="38"/>
        <v>#DIV/0!</v>
      </c>
      <c r="H232" s="39" t="e">
        <f t="shared" si="39"/>
        <v>#DIV/0!</v>
      </c>
      <c r="I232" s="37" t="e">
        <f t="shared" si="40"/>
        <v>#DIV/0!</v>
      </c>
      <c r="J232" s="40" t="e">
        <f t="shared" si="41"/>
        <v>#DIV/0!</v>
      </c>
      <c r="K232" s="37" t="e">
        <f t="shared" si="42"/>
        <v>#DIV/0!</v>
      </c>
      <c r="L232" s="37" t="e">
        <f t="shared" si="43"/>
        <v>#DIV/0!</v>
      </c>
      <c r="M232" s="37" t="e">
        <f t="shared" si="44"/>
        <v>#DIV/0!</v>
      </c>
      <c r="N232" s="41" t="e">
        <f>'jan-sep'!M232</f>
        <v>#DIV/0!</v>
      </c>
      <c r="O232" s="41" t="e">
        <f t="shared" si="45"/>
        <v>#DIV/0!</v>
      </c>
    </row>
    <row r="233" spans="1:15" s="34" customFormat="1" x14ac:dyDescent="0.2">
      <c r="A233" s="33">
        <v>1263</v>
      </c>
      <c r="B233" s="34" t="s">
        <v>285</v>
      </c>
      <c r="C233" s="36"/>
      <c r="D233" s="36"/>
      <c r="E233" s="37" t="e">
        <f t="shared" si="36"/>
        <v>#DIV/0!</v>
      </c>
      <c r="F233" s="38" t="str">
        <f t="shared" si="37"/>
        <v/>
      </c>
      <c r="G233" s="39" t="e">
        <f t="shared" si="38"/>
        <v>#DIV/0!</v>
      </c>
      <c r="H233" s="39" t="e">
        <f t="shared" si="39"/>
        <v>#DIV/0!</v>
      </c>
      <c r="I233" s="37" t="e">
        <f t="shared" si="40"/>
        <v>#DIV/0!</v>
      </c>
      <c r="J233" s="40" t="e">
        <f t="shared" si="41"/>
        <v>#DIV/0!</v>
      </c>
      <c r="K233" s="37" t="e">
        <f t="shared" si="42"/>
        <v>#DIV/0!</v>
      </c>
      <c r="L233" s="37" t="e">
        <f t="shared" si="43"/>
        <v>#DIV/0!</v>
      </c>
      <c r="M233" s="37" t="e">
        <f t="shared" si="44"/>
        <v>#DIV/0!</v>
      </c>
      <c r="N233" s="41" t="e">
        <f>'jan-sep'!M233</f>
        <v>#DIV/0!</v>
      </c>
      <c r="O233" s="41" t="e">
        <f t="shared" si="45"/>
        <v>#DIV/0!</v>
      </c>
    </row>
    <row r="234" spans="1:15" s="34" customFormat="1" x14ac:dyDescent="0.2">
      <c r="A234" s="33">
        <v>1264</v>
      </c>
      <c r="B234" s="34" t="s">
        <v>286</v>
      </c>
      <c r="C234" s="36"/>
      <c r="D234" s="36"/>
      <c r="E234" s="37" t="e">
        <f t="shared" si="36"/>
        <v>#DIV/0!</v>
      </c>
      <c r="F234" s="38" t="str">
        <f t="shared" si="37"/>
        <v/>
      </c>
      <c r="G234" s="39" t="e">
        <f t="shared" si="38"/>
        <v>#DIV/0!</v>
      </c>
      <c r="H234" s="39" t="e">
        <f t="shared" si="39"/>
        <v>#DIV/0!</v>
      </c>
      <c r="I234" s="37" t="e">
        <f t="shared" si="40"/>
        <v>#DIV/0!</v>
      </c>
      <c r="J234" s="40" t="e">
        <f t="shared" si="41"/>
        <v>#DIV/0!</v>
      </c>
      <c r="K234" s="37" t="e">
        <f t="shared" si="42"/>
        <v>#DIV/0!</v>
      </c>
      <c r="L234" s="37" t="e">
        <f t="shared" si="43"/>
        <v>#DIV/0!</v>
      </c>
      <c r="M234" s="37" t="e">
        <f t="shared" si="44"/>
        <v>#DIV/0!</v>
      </c>
      <c r="N234" s="41" t="e">
        <f>'jan-sep'!M234</f>
        <v>#DIV/0!</v>
      </c>
      <c r="O234" s="41" t="e">
        <f t="shared" si="45"/>
        <v>#DIV/0!</v>
      </c>
    </row>
    <row r="235" spans="1:15" s="34" customFormat="1" x14ac:dyDescent="0.2">
      <c r="A235" s="33">
        <v>1265</v>
      </c>
      <c r="B235" s="34" t="s">
        <v>287</v>
      </c>
      <c r="C235" s="36"/>
      <c r="D235" s="36"/>
      <c r="E235" s="37" t="e">
        <f t="shared" si="36"/>
        <v>#DIV/0!</v>
      </c>
      <c r="F235" s="38" t="str">
        <f t="shared" si="37"/>
        <v/>
      </c>
      <c r="G235" s="39" t="e">
        <f t="shared" si="38"/>
        <v>#DIV/0!</v>
      </c>
      <c r="H235" s="39" t="e">
        <f t="shared" si="39"/>
        <v>#DIV/0!</v>
      </c>
      <c r="I235" s="37" t="e">
        <f t="shared" si="40"/>
        <v>#DIV/0!</v>
      </c>
      <c r="J235" s="40" t="e">
        <f t="shared" si="41"/>
        <v>#DIV/0!</v>
      </c>
      <c r="K235" s="37" t="e">
        <f t="shared" si="42"/>
        <v>#DIV/0!</v>
      </c>
      <c r="L235" s="37" t="e">
        <f t="shared" si="43"/>
        <v>#DIV/0!</v>
      </c>
      <c r="M235" s="37" t="e">
        <f t="shared" si="44"/>
        <v>#DIV/0!</v>
      </c>
      <c r="N235" s="41" t="e">
        <f>'jan-sep'!M235</f>
        <v>#DIV/0!</v>
      </c>
      <c r="O235" s="41" t="e">
        <f t="shared" si="45"/>
        <v>#DIV/0!</v>
      </c>
    </row>
    <row r="236" spans="1:15" s="34" customFormat="1" x14ac:dyDescent="0.2">
      <c r="A236" s="33">
        <v>1266</v>
      </c>
      <c r="B236" s="34" t="s">
        <v>288</v>
      </c>
      <c r="C236" s="36"/>
      <c r="D236" s="36"/>
      <c r="E236" s="37" t="e">
        <f t="shared" si="36"/>
        <v>#DIV/0!</v>
      </c>
      <c r="F236" s="38" t="str">
        <f t="shared" si="37"/>
        <v/>
      </c>
      <c r="G236" s="39" t="e">
        <f t="shared" si="38"/>
        <v>#DIV/0!</v>
      </c>
      <c r="H236" s="39" t="e">
        <f t="shared" si="39"/>
        <v>#DIV/0!</v>
      </c>
      <c r="I236" s="37" t="e">
        <f t="shared" si="40"/>
        <v>#DIV/0!</v>
      </c>
      <c r="J236" s="40" t="e">
        <f t="shared" si="41"/>
        <v>#DIV/0!</v>
      </c>
      <c r="K236" s="37" t="e">
        <f t="shared" si="42"/>
        <v>#DIV/0!</v>
      </c>
      <c r="L236" s="37" t="e">
        <f t="shared" si="43"/>
        <v>#DIV/0!</v>
      </c>
      <c r="M236" s="37" t="e">
        <f t="shared" si="44"/>
        <v>#DIV/0!</v>
      </c>
      <c r="N236" s="41" t="e">
        <f>'jan-sep'!M236</f>
        <v>#DIV/0!</v>
      </c>
      <c r="O236" s="41" t="e">
        <f t="shared" si="45"/>
        <v>#DIV/0!</v>
      </c>
    </row>
    <row r="237" spans="1:15" s="34" customFormat="1" x14ac:dyDescent="0.2">
      <c r="A237" s="33">
        <v>1401</v>
      </c>
      <c r="B237" s="34" t="s">
        <v>289</v>
      </c>
      <c r="C237" s="36"/>
      <c r="D237" s="36"/>
      <c r="E237" s="37" t="e">
        <f t="shared" si="36"/>
        <v>#DIV/0!</v>
      </c>
      <c r="F237" s="38" t="str">
        <f t="shared" si="37"/>
        <v/>
      </c>
      <c r="G237" s="39" t="e">
        <f t="shared" si="38"/>
        <v>#DIV/0!</v>
      </c>
      <c r="H237" s="39" t="e">
        <f t="shared" si="39"/>
        <v>#DIV/0!</v>
      </c>
      <c r="I237" s="37" t="e">
        <f t="shared" si="40"/>
        <v>#DIV/0!</v>
      </c>
      <c r="J237" s="40" t="e">
        <f t="shared" si="41"/>
        <v>#DIV/0!</v>
      </c>
      <c r="K237" s="37" t="e">
        <f t="shared" si="42"/>
        <v>#DIV/0!</v>
      </c>
      <c r="L237" s="37" t="e">
        <f t="shared" si="43"/>
        <v>#DIV/0!</v>
      </c>
      <c r="M237" s="37" t="e">
        <f t="shared" si="44"/>
        <v>#DIV/0!</v>
      </c>
      <c r="N237" s="41" t="e">
        <f>'jan-sep'!M237</f>
        <v>#DIV/0!</v>
      </c>
      <c r="O237" s="41" t="e">
        <f t="shared" si="45"/>
        <v>#DIV/0!</v>
      </c>
    </row>
    <row r="238" spans="1:15" s="34" customFormat="1" x14ac:dyDescent="0.2">
      <c r="A238" s="33">
        <v>1411</v>
      </c>
      <c r="B238" s="34" t="s">
        <v>290</v>
      </c>
      <c r="C238" s="36"/>
      <c r="D238" s="36"/>
      <c r="E238" s="37" t="e">
        <f t="shared" si="36"/>
        <v>#DIV/0!</v>
      </c>
      <c r="F238" s="38" t="str">
        <f t="shared" si="37"/>
        <v/>
      </c>
      <c r="G238" s="39" t="e">
        <f t="shared" si="38"/>
        <v>#DIV/0!</v>
      </c>
      <c r="H238" s="39" t="e">
        <f t="shared" si="39"/>
        <v>#DIV/0!</v>
      </c>
      <c r="I238" s="37" t="e">
        <f t="shared" si="40"/>
        <v>#DIV/0!</v>
      </c>
      <c r="J238" s="40" t="e">
        <f t="shared" si="41"/>
        <v>#DIV/0!</v>
      </c>
      <c r="K238" s="37" t="e">
        <f t="shared" si="42"/>
        <v>#DIV/0!</v>
      </c>
      <c r="L238" s="37" t="e">
        <f t="shared" si="43"/>
        <v>#DIV/0!</v>
      </c>
      <c r="M238" s="37" t="e">
        <f t="shared" si="44"/>
        <v>#DIV/0!</v>
      </c>
      <c r="N238" s="41" t="e">
        <f>'jan-sep'!M238</f>
        <v>#DIV/0!</v>
      </c>
      <c r="O238" s="41" t="e">
        <f t="shared" si="45"/>
        <v>#DIV/0!</v>
      </c>
    </row>
    <row r="239" spans="1:15" s="34" customFormat="1" x14ac:dyDescent="0.2">
      <c r="A239" s="33">
        <v>1412</v>
      </c>
      <c r="B239" s="34" t="s">
        <v>291</v>
      </c>
      <c r="C239" s="36"/>
      <c r="D239" s="36"/>
      <c r="E239" s="37" t="e">
        <f t="shared" si="36"/>
        <v>#DIV/0!</v>
      </c>
      <c r="F239" s="38" t="str">
        <f t="shared" si="37"/>
        <v/>
      </c>
      <c r="G239" s="39" t="e">
        <f t="shared" si="38"/>
        <v>#DIV/0!</v>
      </c>
      <c r="H239" s="39" t="e">
        <f t="shared" si="39"/>
        <v>#DIV/0!</v>
      </c>
      <c r="I239" s="37" t="e">
        <f t="shared" si="40"/>
        <v>#DIV/0!</v>
      </c>
      <c r="J239" s="40" t="e">
        <f t="shared" si="41"/>
        <v>#DIV/0!</v>
      </c>
      <c r="K239" s="37" t="e">
        <f t="shared" si="42"/>
        <v>#DIV/0!</v>
      </c>
      <c r="L239" s="37" t="e">
        <f t="shared" si="43"/>
        <v>#DIV/0!</v>
      </c>
      <c r="M239" s="37" t="e">
        <f t="shared" si="44"/>
        <v>#DIV/0!</v>
      </c>
      <c r="N239" s="41" t="e">
        <f>'jan-sep'!M239</f>
        <v>#DIV/0!</v>
      </c>
      <c r="O239" s="41" t="e">
        <f t="shared" si="45"/>
        <v>#DIV/0!</v>
      </c>
    </row>
    <row r="240" spans="1:15" s="34" customFormat="1" x14ac:dyDescent="0.2">
      <c r="A240" s="33">
        <v>1413</v>
      </c>
      <c r="B240" s="34" t="s">
        <v>292</v>
      </c>
      <c r="C240" s="36"/>
      <c r="D240" s="36"/>
      <c r="E240" s="37" t="e">
        <f t="shared" si="36"/>
        <v>#DIV/0!</v>
      </c>
      <c r="F240" s="38" t="str">
        <f t="shared" si="37"/>
        <v/>
      </c>
      <c r="G240" s="39" t="e">
        <f t="shared" si="38"/>
        <v>#DIV/0!</v>
      </c>
      <c r="H240" s="39" t="e">
        <f t="shared" si="39"/>
        <v>#DIV/0!</v>
      </c>
      <c r="I240" s="37" t="e">
        <f t="shared" si="40"/>
        <v>#DIV/0!</v>
      </c>
      <c r="J240" s="40" t="e">
        <f t="shared" si="41"/>
        <v>#DIV/0!</v>
      </c>
      <c r="K240" s="37" t="e">
        <f t="shared" si="42"/>
        <v>#DIV/0!</v>
      </c>
      <c r="L240" s="37" t="e">
        <f t="shared" si="43"/>
        <v>#DIV/0!</v>
      </c>
      <c r="M240" s="37" t="e">
        <f t="shared" si="44"/>
        <v>#DIV/0!</v>
      </c>
      <c r="N240" s="41" t="e">
        <f>'jan-sep'!M240</f>
        <v>#DIV/0!</v>
      </c>
      <c r="O240" s="41" t="e">
        <f t="shared" si="45"/>
        <v>#DIV/0!</v>
      </c>
    </row>
    <row r="241" spans="1:15" s="34" customFormat="1" x14ac:dyDescent="0.2">
      <c r="A241" s="33">
        <v>1416</v>
      </c>
      <c r="B241" s="34" t="s">
        <v>293</v>
      </c>
      <c r="C241" s="36"/>
      <c r="D241" s="36"/>
      <c r="E241" s="37" t="e">
        <f t="shared" si="36"/>
        <v>#DIV/0!</v>
      </c>
      <c r="F241" s="38" t="str">
        <f t="shared" si="37"/>
        <v/>
      </c>
      <c r="G241" s="39" t="e">
        <f t="shared" si="38"/>
        <v>#DIV/0!</v>
      </c>
      <c r="H241" s="39" t="e">
        <f t="shared" si="39"/>
        <v>#DIV/0!</v>
      </c>
      <c r="I241" s="37" t="e">
        <f t="shared" si="40"/>
        <v>#DIV/0!</v>
      </c>
      <c r="J241" s="40" t="e">
        <f t="shared" si="41"/>
        <v>#DIV/0!</v>
      </c>
      <c r="K241" s="37" t="e">
        <f t="shared" si="42"/>
        <v>#DIV/0!</v>
      </c>
      <c r="L241" s="37" t="e">
        <f t="shared" si="43"/>
        <v>#DIV/0!</v>
      </c>
      <c r="M241" s="37" t="e">
        <f t="shared" si="44"/>
        <v>#DIV/0!</v>
      </c>
      <c r="N241" s="41" t="e">
        <f>'jan-sep'!M241</f>
        <v>#DIV/0!</v>
      </c>
      <c r="O241" s="41" t="e">
        <f t="shared" si="45"/>
        <v>#DIV/0!</v>
      </c>
    </row>
    <row r="242" spans="1:15" s="34" customFormat="1" x14ac:dyDescent="0.2">
      <c r="A242" s="33">
        <v>1417</v>
      </c>
      <c r="B242" s="34" t="s">
        <v>294</v>
      </c>
      <c r="C242" s="36"/>
      <c r="D242" s="36"/>
      <c r="E242" s="37" t="e">
        <f t="shared" si="36"/>
        <v>#DIV/0!</v>
      </c>
      <c r="F242" s="38" t="str">
        <f t="shared" si="37"/>
        <v/>
      </c>
      <c r="G242" s="39" t="e">
        <f t="shared" si="38"/>
        <v>#DIV/0!</v>
      </c>
      <c r="H242" s="39" t="e">
        <f t="shared" si="39"/>
        <v>#DIV/0!</v>
      </c>
      <c r="I242" s="37" t="e">
        <f t="shared" si="40"/>
        <v>#DIV/0!</v>
      </c>
      <c r="J242" s="40" t="e">
        <f t="shared" si="41"/>
        <v>#DIV/0!</v>
      </c>
      <c r="K242" s="37" t="e">
        <f t="shared" si="42"/>
        <v>#DIV/0!</v>
      </c>
      <c r="L242" s="37" t="e">
        <f t="shared" si="43"/>
        <v>#DIV/0!</v>
      </c>
      <c r="M242" s="37" t="e">
        <f t="shared" si="44"/>
        <v>#DIV/0!</v>
      </c>
      <c r="N242" s="41" t="e">
        <f>'jan-sep'!M242</f>
        <v>#DIV/0!</v>
      </c>
      <c r="O242" s="41" t="e">
        <f t="shared" si="45"/>
        <v>#DIV/0!</v>
      </c>
    </row>
    <row r="243" spans="1:15" s="34" customFormat="1" x14ac:dyDescent="0.2">
      <c r="A243" s="33">
        <v>1418</v>
      </c>
      <c r="B243" s="34" t="s">
        <v>295</v>
      </c>
      <c r="C243" s="36"/>
      <c r="D243" s="36"/>
      <c r="E243" s="37" t="e">
        <f t="shared" si="36"/>
        <v>#DIV/0!</v>
      </c>
      <c r="F243" s="38" t="str">
        <f t="shared" si="37"/>
        <v/>
      </c>
      <c r="G243" s="39" t="e">
        <f t="shared" si="38"/>
        <v>#DIV/0!</v>
      </c>
      <c r="H243" s="39" t="e">
        <f t="shared" si="39"/>
        <v>#DIV/0!</v>
      </c>
      <c r="I243" s="37" t="e">
        <f t="shared" si="40"/>
        <v>#DIV/0!</v>
      </c>
      <c r="J243" s="40" t="e">
        <f t="shared" si="41"/>
        <v>#DIV/0!</v>
      </c>
      <c r="K243" s="37" t="e">
        <f t="shared" si="42"/>
        <v>#DIV/0!</v>
      </c>
      <c r="L243" s="37" t="e">
        <f t="shared" si="43"/>
        <v>#DIV/0!</v>
      </c>
      <c r="M243" s="37" t="e">
        <f t="shared" si="44"/>
        <v>#DIV/0!</v>
      </c>
      <c r="N243" s="41" t="e">
        <f>'jan-sep'!M243</f>
        <v>#DIV/0!</v>
      </c>
      <c r="O243" s="41" t="e">
        <f t="shared" si="45"/>
        <v>#DIV/0!</v>
      </c>
    </row>
    <row r="244" spans="1:15" s="34" customFormat="1" x14ac:dyDescent="0.2">
      <c r="A244" s="33">
        <v>1419</v>
      </c>
      <c r="B244" s="34" t="s">
        <v>296</v>
      </c>
      <c r="C244" s="36"/>
      <c r="D244" s="36"/>
      <c r="E244" s="37" t="e">
        <f t="shared" si="36"/>
        <v>#DIV/0!</v>
      </c>
      <c r="F244" s="38" t="str">
        <f t="shared" si="37"/>
        <v/>
      </c>
      <c r="G244" s="39" t="e">
        <f t="shared" si="38"/>
        <v>#DIV/0!</v>
      </c>
      <c r="H244" s="39" t="e">
        <f t="shared" si="39"/>
        <v>#DIV/0!</v>
      </c>
      <c r="I244" s="37" t="e">
        <f t="shared" si="40"/>
        <v>#DIV/0!</v>
      </c>
      <c r="J244" s="40" t="e">
        <f t="shared" si="41"/>
        <v>#DIV/0!</v>
      </c>
      <c r="K244" s="37" t="e">
        <f t="shared" si="42"/>
        <v>#DIV/0!</v>
      </c>
      <c r="L244" s="37" t="e">
        <f t="shared" si="43"/>
        <v>#DIV/0!</v>
      </c>
      <c r="M244" s="37" t="e">
        <f t="shared" si="44"/>
        <v>#DIV/0!</v>
      </c>
      <c r="N244" s="41" t="e">
        <f>'jan-sep'!M244</f>
        <v>#DIV/0!</v>
      </c>
      <c r="O244" s="41" t="e">
        <f t="shared" si="45"/>
        <v>#DIV/0!</v>
      </c>
    </row>
    <row r="245" spans="1:15" s="34" customFormat="1" x14ac:dyDescent="0.2">
      <c r="A245" s="33">
        <v>1420</v>
      </c>
      <c r="B245" s="34" t="s">
        <v>297</v>
      </c>
      <c r="C245" s="36"/>
      <c r="D245" s="36"/>
      <c r="E245" s="37" t="e">
        <f t="shared" si="36"/>
        <v>#DIV/0!</v>
      </c>
      <c r="F245" s="38" t="str">
        <f t="shared" si="37"/>
        <v/>
      </c>
      <c r="G245" s="39" t="e">
        <f t="shared" si="38"/>
        <v>#DIV/0!</v>
      </c>
      <c r="H245" s="39" t="e">
        <f t="shared" si="39"/>
        <v>#DIV/0!</v>
      </c>
      <c r="I245" s="37" t="e">
        <f t="shared" si="40"/>
        <v>#DIV/0!</v>
      </c>
      <c r="J245" s="40" t="e">
        <f t="shared" si="41"/>
        <v>#DIV/0!</v>
      </c>
      <c r="K245" s="37" t="e">
        <f t="shared" si="42"/>
        <v>#DIV/0!</v>
      </c>
      <c r="L245" s="37" t="e">
        <f t="shared" si="43"/>
        <v>#DIV/0!</v>
      </c>
      <c r="M245" s="37" t="e">
        <f t="shared" si="44"/>
        <v>#DIV/0!</v>
      </c>
      <c r="N245" s="41" t="e">
        <f>'jan-sep'!M245</f>
        <v>#DIV/0!</v>
      </c>
      <c r="O245" s="41" t="e">
        <f t="shared" si="45"/>
        <v>#DIV/0!</v>
      </c>
    </row>
    <row r="246" spans="1:15" s="34" customFormat="1" x14ac:dyDescent="0.2">
      <c r="A246" s="33">
        <v>1421</v>
      </c>
      <c r="B246" s="34" t="s">
        <v>298</v>
      </c>
      <c r="C246" s="36"/>
      <c r="D246" s="36"/>
      <c r="E246" s="37" t="e">
        <f t="shared" si="36"/>
        <v>#DIV/0!</v>
      </c>
      <c r="F246" s="38" t="str">
        <f t="shared" si="37"/>
        <v/>
      </c>
      <c r="G246" s="39" t="e">
        <f t="shared" si="38"/>
        <v>#DIV/0!</v>
      </c>
      <c r="H246" s="39" t="e">
        <f t="shared" si="39"/>
        <v>#DIV/0!</v>
      </c>
      <c r="I246" s="37" t="e">
        <f t="shared" si="40"/>
        <v>#DIV/0!</v>
      </c>
      <c r="J246" s="40" t="e">
        <f t="shared" si="41"/>
        <v>#DIV/0!</v>
      </c>
      <c r="K246" s="37" t="e">
        <f t="shared" si="42"/>
        <v>#DIV/0!</v>
      </c>
      <c r="L246" s="37" t="e">
        <f t="shared" si="43"/>
        <v>#DIV/0!</v>
      </c>
      <c r="M246" s="37" t="e">
        <f t="shared" si="44"/>
        <v>#DIV/0!</v>
      </c>
      <c r="N246" s="41" t="e">
        <f>'jan-sep'!M246</f>
        <v>#DIV/0!</v>
      </c>
      <c r="O246" s="41" t="e">
        <f t="shared" si="45"/>
        <v>#DIV/0!</v>
      </c>
    </row>
    <row r="247" spans="1:15" s="34" customFormat="1" x14ac:dyDescent="0.2">
      <c r="A247" s="33">
        <v>1422</v>
      </c>
      <c r="B247" s="34" t="s">
        <v>299</v>
      </c>
      <c r="C247" s="36"/>
      <c r="D247" s="36"/>
      <c r="E247" s="37" t="e">
        <f t="shared" si="36"/>
        <v>#DIV/0!</v>
      </c>
      <c r="F247" s="38" t="str">
        <f t="shared" si="37"/>
        <v/>
      </c>
      <c r="G247" s="39" t="e">
        <f t="shared" si="38"/>
        <v>#DIV/0!</v>
      </c>
      <c r="H247" s="39" t="e">
        <f t="shared" si="39"/>
        <v>#DIV/0!</v>
      </c>
      <c r="I247" s="37" t="e">
        <f t="shared" si="40"/>
        <v>#DIV/0!</v>
      </c>
      <c r="J247" s="40" t="e">
        <f t="shared" si="41"/>
        <v>#DIV/0!</v>
      </c>
      <c r="K247" s="37" t="e">
        <f t="shared" si="42"/>
        <v>#DIV/0!</v>
      </c>
      <c r="L247" s="37" t="e">
        <f t="shared" si="43"/>
        <v>#DIV/0!</v>
      </c>
      <c r="M247" s="37" t="e">
        <f t="shared" si="44"/>
        <v>#DIV/0!</v>
      </c>
      <c r="N247" s="41" t="e">
        <f>'jan-sep'!M247</f>
        <v>#DIV/0!</v>
      </c>
      <c r="O247" s="41" t="e">
        <f t="shared" si="45"/>
        <v>#DIV/0!</v>
      </c>
    </row>
    <row r="248" spans="1:15" s="34" customFormat="1" x14ac:dyDescent="0.2">
      <c r="A248" s="33">
        <v>1424</v>
      </c>
      <c r="B248" s="34" t="s">
        <v>300</v>
      </c>
      <c r="C248" s="36"/>
      <c r="D248" s="36"/>
      <c r="E248" s="37" t="e">
        <f t="shared" si="36"/>
        <v>#DIV/0!</v>
      </c>
      <c r="F248" s="38" t="str">
        <f t="shared" si="37"/>
        <v/>
      </c>
      <c r="G248" s="39" t="e">
        <f t="shared" si="38"/>
        <v>#DIV/0!</v>
      </c>
      <c r="H248" s="39" t="e">
        <f t="shared" si="39"/>
        <v>#DIV/0!</v>
      </c>
      <c r="I248" s="37" t="e">
        <f t="shared" si="40"/>
        <v>#DIV/0!</v>
      </c>
      <c r="J248" s="40" t="e">
        <f t="shared" si="41"/>
        <v>#DIV/0!</v>
      </c>
      <c r="K248" s="37" t="e">
        <f t="shared" si="42"/>
        <v>#DIV/0!</v>
      </c>
      <c r="L248" s="37" t="e">
        <f t="shared" si="43"/>
        <v>#DIV/0!</v>
      </c>
      <c r="M248" s="37" t="e">
        <f t="shared" si="44"/>
        <v>#DIV/0!</v>
      </c>
      <c r="N248" s="41" t="e">
        <f>'jan-sep'!M248</f>
        <v>#DIV/0!</v>
      </c>
      <c r="O248" s="41" t="e">
        <f t="shared" si="45"/>
        <v>#DIV/0!</v>
      </c>
    </row>
    <row r="249" spans="1:15" s="34" customFormat="1" x14ac:dyDescent="0.2">
      <c r="A249" s="33">
        <v>1426</v>
      </c>
      <c r="B249" s="34" t="s">
        <v>301</v>
      </c>
      <c r="C249" s="36"/>
      <c r="D249" s="36"/>
      <c r="E249" s="37" t="e">
        <f t="shared" si="36"/>
        <v>#DIV/0!</v>
      </c>
      <c r="F249" s="38" t="str">
        <f t="shared" si="37"/>
        <v/>
      </c>
      <c r="G249" s="39" t="e">
        <f t="shared" si="38"/>
        <v>#DIV/0!</v>
      </c>
      <c r="H249" s="39" t="e">
        <f t="shared" si="39"/>
        <v>#DIV/0!</v>
      </c>
      <c r="I249" s="37" t="e">
        <f t="shared" si="40"/>
        <v>#DIV/0!</v>
      </c>
      <c r="J249" s="40" t="e">
        <f t="shared" si="41"/>
        <v>#DIV/0!</v>
      </c>
      <c r="K249" s="37" t="e">
        <f t="shared" si="42"/>
        <v>#DIV/0!</v>
      </c>
      <c r="L249" s="37" t="e">
        <f t="shared" si="43"/>
        <v>#DIV/0!</v>
      </c>
      <c r="M249" s="37" t="e">
        <f t="shared" si="44"/>
        <v>#DIV/0!</v>
      </c>
      <c r="N249" s="41" t="e">
        <f>'jan-sep'!M249</f>
        <v>#DIV/0!</v>
      </c>
      <c r="O249" s="41" t="e">
        <f t="shared" si="45"/>
        <v>#DIV/0!</v>
      </c>
    </row>
    <row r="250" spans="1:15" s="34" customFormat="1" x14ac:dyDescent="0.2">
      <c r="A250" s="33">
        <v>1428</v>
      </c>
      <c r="B250" s="34" t="s">
        <v>302</v>
      </c>
      <c r="C250" s="36"/>
      <c r="D250" s="36"/>
      <c r="E250" s="37" t="e">
        <f t="shared" si="36"/>
        <v>#DIV/0!</v>
      </c>
      <c r="F250" s="38" t="str">
        <f t="shared" si="37"/>
        <v/>
      </c>
      <c r="G250" s="39" t="e">
        <f t="shared" si="38"/>
        <v>#DIV/0!</v>
      </c>
      <c r="H250" s="39" t="e">
        <f t="shared" si="39"/>
        <v>#DIV/0!</v>
      </c>
      <c r="I250" s="37" t="e">
        <f t="shared" si="40"/>
        <v>#DIV/0!</v>
      </c>
      <c r="J250" s="40" t="e">
        <f t="shared" si="41"/>
        <v>#DIV/0!</v>
      </c>
      <c r="K250" s="37" t="e">
        <f t="shared" si="42"/>
        <v>#DIV/0!</v>
      </c>
      <c r="L250" s="37" t="e">
        <f t="shared" si="43"/>
        <v>#DIV/0!</v>
      </c>
      <c r="M250" s="37" t="e">
        <f t="shared" si="44"/>
        <v>#DIV/0!</v>
      </c>
      <c r="N250" s="41" t="e">
        <f>'jan-sep'!M250</f>
        <v>#DIV/0!</v>
      </c>
      <c r="O250" s="41" t="e">
        <f t="shared" si="45"/>
        <v>#DIV/0!</v>
      </c>
    </row>
    <row r="251" spans="1:15" s="34" customFormat="1" x14ac:dyDescent="0.2">
      <c r="A251" s="33">
        <v>1429</v>
      </c>
      <c r="B251" s="34" t="s">
        <v>303</v>
      </c>
      <c r="C251" s="36"/>
      <c r="D251" s="36"/>
      <c r="E251" s="37" t="e">
        <f t="shared" si="36"/>
        <v>#DIV/0!</v>
      </c>
      <c r="F251" s="38" t="str">
        <f t="shared" si="37"/>
        <v/>
      </c>
      <c r="G251" s="39" t="e">
        <f t="shared" si="38"/>
        <v>#DIV/0!</v>
      </c>
      <c r="H251" s="39" t="e">
        <f t="shared" si="39"/>
        <v>#DIV/0!</v>
      </c>
      <c r="I251" s="37" t="e">
        <f t="shared" si="40"/>
        <v>#DIV/0!</v>
      </c>
      <c r="J251" s="40" t="e">
        <f t="shared" si="41"/>
        <v>#DIV/0!</v>
      </c>
      <c r="K251" s="37" t="e">
        <f t="shared" si="42"/>
        <v>#DIV/0!</v>
      </c>
      <c r="L251" s="37" t="e">
        <f t="shared" si="43"/>
        <v>#DIV/0!</v>
      </c>
      <c r="M251" s="37" t="e">
        <f t="shared" si="44"/>
        <v>#DIV/0!</v>
      </c>
      <c r="N251" s="41" t="e">
        <f>'jan-sep'!M251</f>
        <v>#DIV/0!</v>
      </c>
      <c r="O251" s="41" t="e">
        <f t="shared" si="45"/>
        <v>#DIV/0!</v>
      </c>
    </row>
    <row r="252" spans="1:15" s="34" customFormat="1" x14ac:dyDescent="0.2">
      <c r="A252" s="33">
        <v>1430</v>
      </c>
      <c r="B252" s="34" t="s">
        <v>304</v>
      </c>
      <c r="C252" s="36"/>
      <c r="D252" s="36"/>
      <c r="E252" s="37" t="e">
        <f t="shared" si="36"/>
        <v>#DIV/0!</v>
      </c>
      <c r="F252" s="38" t="str">
        <f t="shared" si="37"/>
        <v/>
      </c>
      <c r="G252" s="39" t="e">
        <f t="shared" si="38"/>
        <v>#DIV/0!</v>
      </c>
      <c r="H252" s="39" t="e">
        <f t="shared" si="39"/>
        <v>#DIV/0!</v>
      </c>
      <c r="I252" s="37" t="e">
        <f t="shared" si="40"/>
        <v>#DIV/0!</v>
      </c>
      <c r="J252" s="40" t="e">
        <f t="shared" si="41"/>
        <v>#DIV/0!</v>
      </c>
      <c r="K252" s="37" t="e">
        <f t="shared" si="42"/>
        <v>#DIV/0!</v>
      </c>
      <c r="L252" s="37" t="e">
        <f t="shared" si="43"/>
        <v>#DIV/0!</v>
      </c>
      <c r="M252" s="37" t="e">
        <f t="shared" si="44"/>
        <v>#DIV/0!</v>
      </c>
      <c r="N252" s="41" t="e">
        <f>'jan-sep'!M252</f>
        <v>#DIV/0!</v>
      </c>
      <c r="O252" s="41" t="e">
        <f t="shared" si="45"/>
        <v>#DIV/0!</v>
      </c>
    </row>
    <row r="253" spans="1:15" s="34" customFormat="1" x14ac:dyDescent="0.2">
      <c r="A253" s="33">
        <v>1431</v>
      </c>
      <c r="B253" s="34" t="s">
        <v>305</v>
      </c>
      <c r="C253" s="36"/>
      <c r="D253" s="36"/>
      <c r="E253" s="37" t="e">
        <f t="shared" si="36"/>
        <v>#DIV/0!</v>
      </c>
      <c r="F253" s="38" t="str">
        <f t="shared" si="37"/>
        <v/>
      </c>
      <c r="G253" s="39" t="e">
        <f t="shared" si="38"/>
        <v>#DIV/0!</v>
      </c>
      <c r="H253" s="39" t="e">
        <f t="shared" si="39"/>
        <v>#DIV/0!</v>
      </c>
      <c r="I253" s="37" t="e">
        <f t="shared" si="40"/>
        <v>#DIV/0!</v>
      </c>
      <c r="J253" s="40" t="e">
        <f t="shared" si="41"/>
        <v>#DIV/0!</v>
      </c>
      <c r="K253" s="37" t="e">
        <f t="shared" si="42"/>
        <v>#DIV/0!</v>
      </c>
      <c r="L253" s="37" t="e">
        <f t="shared" si="43"/>
        <v>#DIV/0!</v>
      </c>
      <c r="M253" s="37" t="e">
        <f t="shared" si="44"/>
        <v>#DIV/0!</v>
      </c>
      <c r="N253" s="41" t="e">
        <f>'jan-sep'!M253</f>
        <v>#DIV/0!</v>
      </c>
      <c r="O253" s="41" t="e">
        <f t="shared" si="45"/>
        <v>#DIV/0!</v>
      </c>
    </row>
    <row r="254" spans="1:15" s="34" customFormat="1" x14ac:dyDescent="0.2">
      <c r="A254" s="33">
        <v>1432</v>
      </c>
      <c r="B254" s="34" t="s">
        <v>306</v>
      </c>
      <c r="C254" s="36"/>
      <c r="D254" s="36"/>
      <c r="E254" s="37" t="e">
        <f t="shared" si="36"/>
        <v>#DIV/0!</v>
      </c>
      <c r="F254" s="38" t="str">
        <f t="shared" si="37"/>
        <v/>
      </c>
      <c r="G254" s="39" t="e">
        <f t="shared" si="38"/>
        <v>#DIV/0!</v>
      </c>
      <c r="H254" s="39" t="e">
        <f t="shared" si="39"/>
        <v>#DIV/0!</v>
      </c>
      <c r="I254" s="37" t="e">
        <f t="shared" si="40"/>
        <v>#DIV/0!</v>
      </c>
      <c r="J254" s="40" t="e">
        <f t="shared" si="41"/>
        <v>#DIV/0!</v>
      </c>
      <c r="K254" s="37" t="e">
        <f t="shared" si="42"/>
        <v>#DIV/0!</v>
      </c>
      <c r="L254" s="37" t="e">
        <f t="shared" si="43"/>
        <v>#DIV/0!</v>
      </c>
      <c r="M254" s="37" t="e">
        <f t="shared" si="44"/>
        <v>#DIV/0!</v>
      </c>
      <c r="N254" s="41" t="e">
        <f>'jan-sep'!M254</f>
        <v>#DIV/0!</v>
      </c>
      <c r="O254" s="41" t="e">
        <f t="shared" si="45"/>
        <v>#DIV/0!</v>
      </c>
    </row>
    <row r="255" spans="1:15" s="34" customFormat="1" x14ac:dyDescent="0.2">
      <c r="A255" s="33">
        <v>1433</v>
      </c>
      <c r="B255" s="34" t="s">
        <v>307</v>
      </c>
      <c r="C255" s="36"/>
      <c r="D255" s="36"/>
      <c r="E255" s="37" t="e">
        <f t="shared" si="36"/>
        <v>#DIV/0!</v>
      </c>
      <c r="F255" s="38" t="str">
        <f t="shared" si="37"/>
        <v/>
      </c>
      <c r="G255" s="39" t="e">
        <f t="shared" si="38"/>
        <v>#DIV/0!</v>
      </c>
      <c r="H255" s="39" t="e">
        <f t="shared" si="39"/>
        <v>#DIV/0!</v>
      </c>
      <c r="I255" s="37" t="e">
        <f t="shared" si="40"/>
        <v>#DIV/0!</v>
      </c>
      <c r="J255" s="40" t="e">
        <f t="shared" si="41"/>
        <v>#DIV/0!</v>
      </c>
      <c r="K255" s="37" t="e">
        <f t="shared" si="42"/>
        <v>#DIV/0!</v>
      </c>
      <c r="L255" s="37" t="e">
        <f t="shared" si="43"/>
        <v>#DIV/0!</v>
      </c>
      <c r="M255" s="37" t="e">
        <f t="shared" si="44"/>
        <v>#DIV/0!</v>
      </c>
      <c r="N255" s="41" t="e">
        <f>'jan-sep'!M255</f>
        <v>#DIV/0!</v>
      </c>
      <c r="O255" s="41" t="e">
        <f t="shared" si="45"/>
        <v>#DIV/0!</v>
      </c>
    </row>
    <row r="256" spans="1:15" s="34" customFormat="1" x14ac:dyDescent="0.2">
      <c r="A256" s="33">
        <v>1438</v>
      </c>
      <c r="B256" s="34" t="s">
        <v>308</v>
      </c>
      <c r="C256" s="36"/>
      <c r="D256" s="36"/>
      <c r="E256" s="37" t="e">
        <f t="shared" si="36"/>
        <v>#DIV/0!</v>
      </c>
      <c r="F256" s="38" t="str">
        <f t="shared" si="37"/>
        <v/>
      </c>
      <c r="G256" s="39" t="e">
        <f t="shared" si="38"/>
        <v>#DIV/0!</v>
      </c>
      <c r="H256" s="39" t="e">
        <f t="shared" si="39"/>
        <v>#DIV/0!</v>
      </c>
      <c r="I256" s="37" t="e">
        <f t="shared" si="40"/>
        <v>#DIV/0!</v>
      </c>
      <c r="J256" s="40" t="e">
        <f t="shared" si="41"/>
        <v>#DIV/0!</v>
      </c>
      <c r="K256" s="37" t="e">
        <f t="shared" si="42"/>
        <v>#DIV/0!</v>
      </c>
      <c r="L256" s="37" t="e">
        <f t="shared" si="43"/>
        <v>#DIV/0!</v>
      </c>
      <c r="M256" s="37" t="e">
        <f t="shared" si="44"/>
        <v>#DIV/0!</v>
      </c>
      <c r="N256" s="41" t="e">
        <f>'jan-sep'!M256</f>
        <v>#DIV/0!</v>
      </c>
      <c r="O256" s="41" t="e">
        <f t="shared" si="45"/>
        <v>#DIV/0!</v>
      </c>
    </row>
    <row r="257" spans="1:15" s="34" customFormat="1" x14ac:dyDescent="0.2">
      <c r="A257" s="33">
        <v>1439</v>
      </c>
      <c r="B257" s="34" t="s">
        <v>309</v>
      </c>
      <c r="C257" s="36"/>
      <c r="D257" s="36"/>
      <c r="E257" s="37" t="e">
        <f t="shared" si="36"/>
        <v>#DIV/0!</v>
      </c>
      <c r="F257" s="38" t="str">
        <f t="shared" si="37"/>
        <v/>
      </c>
      <c r="G257" s="39" t="e">
        <f t="shared" si="38"/>
        <v>#DIV/0!</v>
      </c>
      <c r="H257" s="39" t="e">
        <f t="shared" si="39"/>
        <v>#DIV/0!</v>
      </c>
      <c r="I257" s="37" t="e">
        <f t="shared" si="40"/>
        <v>#DIV/0!</v>
      </c>
      <c r="J257" s="40" t="e">
        <f t="shared" si="41"/>
        <v>#DIV/0!</v>
      </c>
      <c r="K257" s="37" t="e">
        <f t="shared" si="42"/>
        <v>#DIV/0!</v>
      </c>
      <c r="L257" s="37" t="e">
        <f t="shared" si="43"/>
        <v>#DIV/0!</v>
      </c>
      <c r="M257" s="37" t="e">
        <f t="shared" si="44"/>
        <v>#DIV/0!</v>
      </c>
      <c r="N257" s="41" t="e">
        <f>'jan-sep'!M257</f>
        <v>#DIV/0!</v>
      </c>
      <c r="O257" s="41" t="e">
        <f t="shared" si="45"/>
        <v>#DIV/0!</v>
      </c>
    </row>
    <row r="258" spans="1:15" s="34" customFormat="1" x14ac:dyDescent="0.2">
      <c r="A258" s="33">
        <v>1441</v>
      </c>
      <c r="B258" s="34" t="s">
        <v>310</v>
      </c>
      <c r="C258" s="36"/>
      <c r="D258" s="36"/>
      <c r="E258" s="37" t="e">
        <f t="shared" si="36"/>
        <v>#DIV/0!</v>
      </c>
      <c r="F258" s="38" t="str">
        <f t="shared" si="37"/>
        <v/>
      </c>
      <c r="G258" s="39" t="e">
        <f t="shared" si="38"/>
        <v>#DIV/0!</v>
      </c>
      <c r="H258" s="39" t="e">
        <f t="shared" si="39"/>
        <v>#DIV/0!</v>
      </c>
      <c r="I258" s="37" t="e">
        <f t="shared" si="40"/>
        <v>#DIV/0!</v>
      </c>
      <c r="J258" s="40" t="e">
        <f t="shared" si="41"/>
        <v>#DIV/0!</v>
      </c>
      <c r="K258" s="37" t="e">
        <f t="shared" si="42"/>
        <v>#DIV/0!</v>
      </c>
      <c r="L258" s="37" t="e">
        <f t="shared" si="43"/>
        <v>#DIV/0!</v>
      </c>
      <c r="M258" s="37" t="e">
        <f t="shared" si="44"/>
        <v>#DIV/0!</v>
      </c>
      <c r="N258" s="41" t="e">
        <f>'jan-sep'!M258</f>
        <v>#DIV/0!</v>
      </c>
      <c r="O258" s="41" t="e">
        <f t="shared" si="45"/>
        <v>#DIV/0!</v>
      </c>
    </row>
    <row r="259" spans="1:15" s="34" customFormat="1" x14ac:dyDescent="0.2">
      <c r="A259" s="33">
        <v>1443</v>
      </c>
      <c r="B259" s="34" t="s">
        <v>311</v>
      </c>
      <c r="C259" s="36"/>
      <c r="D259" s="36"/>
      <c r="E259" s="37" t="e">
        <f t="shared" si="36"/>
        <v>#DIV/0!</v>
      </c>
      <c r="F259" s="38" t="str">
        <f t="shared" si="37"/>
        <v/>
      </c>
      <c r="G259" s="39" t="e">
        <f t="shared" si="38"/>
        <v>#DIV/0!</v>
      </c>
      <c r="H259" s="39" t="e">
        <f t="shared" si="39"/>
        <v>#DIV/0!</v>
      </c>
      <c r="I259" s="37" t="e">
        <f t="shared" si="40"/>
        <v>#DIV/0!</v>
      </c>
      <c r="J259" s="40" t="e">
        <f t="shared" si="41"/>
        <v>#DIV/0!</v>
      </c>
      <c r="K259" s="37" t="e">
        <f t="shared" si="42"/>
        <v>#DIV/0!</v>
      </c>
      <c r="L259" s="37" t="e">
        <f t="shared" si="43"/>
        <v>#DIV/0!</v>
      </c>
      <c r="M259" s="37" t="e">
        <f t="shared" si="44"/>
        <v>#DIV/0!</v>
      </c>
      <c r="N259" s="41" t="e">
        <f>'jan-sep'!M259</f>
        <v>#DIV/0!</v>
      </c>
      <c r="O259" s="41" t="e">
        <f t="shared" si="45"/>
        <v>#DIV/0!</v>
      </c>
    </row>
    <row r="260" spans="1:15" s="34" customFormat="1" x14ac:dyDescent="0.2">
      <c r="A260" s="33">
        <v>1444</v>
      </c>
      <c r="B260" s="34" t="s">
        <v>312</v>
      </c>
      <c r="C260" s="36"/>
      <c r="D260" s="36"/>
      <c r="E260" s="37" t="e">
        <f t="shared" si="36"/>
        <v>#DIV/0!</v>
      </c>
      <c r="F260" s="38" t="str">
        <f t="shared" si="37"/>
        <v/>
      </c>
      <c r="G260" s="39" t="e">
        <f t="shared" si="38"/>
        <v>#DIV/0!</v>
      </c>
      <c r="H260" s="39" t="e">
        <f t="shared" si="39"/>
        <v>#DIV/0!</v>
      </c>
      <c r="I260" s="37" t="e">
        <f t="shared" si="40"/>
        <v>#DIV/0!</v>
      </c>
      <c r="J260" s="40" t="e">
        <f t="shared" si="41"/>
        <v>#DIV/0!</v>
      </c>
      <c r="K260" s="37" t="e">
        <f t="shared" si="42"/>
        <v>#DIV/0!</v>
      </c>
      <c r="L260" s="37" t="e">
        <f t="shared" si="43"/>
        <v>#DIV/0!</v>
      </c>
      <c r="M260" s="37" t="e">
        <f t="shared" si="44"/>
        <v>#DIV/0!</v>
      </c>
      <c r="N260" s="41" t="e">
        <f>'jan-sep'!M260</f>
        <v>#DIV/0!</v>
      </c>
      <c r="O260" s="41" t="e">
        <f t="shared" si="45"/>
        <v>#DIV/0!</v>
      </c>
    </row>
    <row r="261" spans="1:15" s="34" customFormat="1" x14ac:dyDescent="0.2">
      <c r="A261" s="33">
        <v>1445</v>
      </c>
      <c r="B261" s="34" t="s">
        <v>313</v>
      </c>
      <c r="C261" s="36"/>
      <c r="D261" s="36"/>
      <c r="E261" s="37" t="e">
        <f t="shared" si="36"/>
        <v>#DIV/0!</v>
      </c>
      <c r="F261" s="38" t="str">
        <f t="shared" si="37"/>
        <v/>
      </c>
      <c r="G261" s="39" t="e">
        <f t="shared" si="38"/>
        <v>#DIV/0!</v>
      </c>
      <c r="H261" s="39" t="e">
        <f t="shared" si="39"/>
        <v>#DIV/0!</v>
      </c>
      <c r="I261" s="37" t="e">
        <f t="shared" si="40"/>
        <v>#DIV/0!</v>
      </c>
      <c r="J261" s="40" t="e">
        <f t="shared" si="41"/>
        <v>#DIV/0!</v>
      </c>
      <c r="K261" s="37" t="e">
        <f t="shared" si="42"/>
        <v>#DIV/0!</v>
      </c>
      <c r="L261" s="37" t="e">
        <f t="shared" si="43"/>
        <v>#DIV/0!</v>
      </c>
      <c r="M261" s="37" t="e">
        <f t="shared" si="44"/>
        <v>#DIV/0!</v>
      </c>
      <c r="N261" s="41" t="e">
        <f>'jan-sep'!M261</f>
        <v>#DIV/0!</v>
      </c>
      <c r="O261" s="41" t="e">
        <f t="shared" si="45"/>
        <v>#DIV/0!</v>
      </c>
    </row>
    <row r="262" spans="1:15" s="34" customFormat="1" x14ac:dyDescent="0.2">
      <c r="A262" s="33">
        <v>1449</v>
      </c>
      <c r="B262" s="34" t="s">
        <v>314</v>
      </c>
      <c r="C262" s="36"/>
      <c r="D262" s="36"/>
      <c r="E262" s="37" t="e">
        <f t="shared" si="36"/>
        <v>#DIV/0!</v>
      </c>
      <c r="F262" s="38" t="str">
        <f t="shared" si="37"/>
        <v/>
      </c>
      <c r="G262" s="39" t="e">
        <f t="shared" si="38"/>
        <v>#DIV/0!</v>
      </c>
      <c r="H262" s="39" t="e">
        <f t="shared" si="39"/>
        <v>#DIV/0!</v>
      </c>
      <c r="I262" s="37" t="e">
        <f t="shared" si="40"/>
        <v>#DIV/0!</v>
      </c>
      <c r="J262" s="40" t="e">
        <f t="shared" si="41"/>
        <v>#DIV/0!</v>
      </c>
      <c r="K262" s="37" t="e">
        <f t="shared" si="42"/>
        <v>#DIV/0!</v>
      </c>
      <c r="L262" s="37" t="e">
        <f t="shared" si="43"/>
        <v>#DIV/0!</v>
      </c>
      <c r="M262" s="37" t="e">
        <f t="shared" si="44"/>
        <v>#DIV/0!</v>
      </c>
      <c r="N262" s="41" t="e">
        <f>'jan-sep'!M262</f>
        <v>#DIV/0!</v>
      </c>
      <c r="O262" s="41" t="e">
        <f t="shared" si="45"/>
        <v>#DIV/0!</v>
      </c>
    </row>
    <row r="263" spans="1:15" s="34" customFormat="1" x14ac:dyDescent="0.2">
      <c r="A263" s="33">
        <v>1502</v>
      </c>
      <c r="B263" s="34" t="s">
        <v>315</v>
      </c>
      <c r="C263" s="36"/>
      <c r="D263" s="36"/>
      <c r="E263" s="37" t="e">
        <f t="shared" si="36"/>
        <v>#DIV/0!</v>
      </c>
      <c r="F263" s="38" t="str">
        <f t="shared" si="37"/>
        <v/>
      </c>
      <c r="G263" s="39" t="e">
        <f t="shared" si="38"/>
        <v>#DIV/0!</v>
      </c>
      <c r="H263" s="39" t="e">
        <f t="shared" si="39"/>
        <v>#DIV/0!</v>
      </c>
      <c r="I263" s="37" t="e">
        <f t="shared" si="40"/>
        <v>#DIV/0!</v>
      </c>
      <c r="J263" s="40" t="e">
        <f t="shared" si="41"/>
        <v>#DIV/0!</v>
      </c>
      <c r="K263" s="37" t="e">
        <f t="shared" si="42"/>
        <v>#DIV/0!</v>
      </c>
      <c r="L263" s="37" t="e">
        <f t="shared" si="43"/>
        <v>#DIV/0!</v>
      </c>
      <c r="M263" s="37" t="e">
        <f t="shared" si="44"/>
        <v>#DIV/0!</v>
      </c>
      <c r="N263" s="41" t="e">
        <f>'jan-sep'!M263</f>
        <v>#DIV/0!</v>
      </c>
      <c r="O263" s="41" t="e">
        <f t="shared" si="45"/>
        <v>#DIV/0!</v>
      </c>
    </row>
    <row r="264" spans="1:15" s="34" customFormat="1" x14ac:dyDescent="0.2">
      <c r="A264" s="33">
        <v>1504</v>
      </c>
      <c r="B264" s="34" t="s">
        <v>316</v>
      </c>
      <c r="C264" s="36"/>
      <c r="D264" s="36"/>
      <c r="E264" s="37" t="e">
        <f t="shared" si="36"/>
        <v>#DIV/0!</v>
      </c>
      <c r="F264" s="38" t="str">
        <f t="shared" si="37"/>
        <v/>
      </c>
      <c r="G264" s="39" t="e">
        <f t="shared" si="38"/>
        <v>#DIV/0!</v>
      </c>
      <c r="H264" s="39" t="e">
        <f t="shared" si="39"/>
        <v>#DIV/0!</v>
      </c>
      <c r="I264" s="37" t="e">
        <f t="shared" si="40"/>
        <v>#DIV/0!</v>
      </c>
      <c r="J264" s="40" t="e">
        <f t="shared" si="41"/>
        <v>#DIV/0!</v>
      </c>
      <c r="K264" s="37" t="e">
        <f t="shared" si="42"/>
        <v>#DIV/0!</v>
      </c>
      <c r="L264" s="37" t="e">
        <f t="shared" si="43"/>
        <v>#DIV/0!</v>
      </c>
      <c r="M264" s="37" t="e">
        <f t="shared" si="44"/>
        <v>#DIV/0!</v>
      </c>
      <c r="N264" s="41" t="e">
        <f>'jan-sep'!M264</f>
        <v>#DIV/0!</v>
      </c>
      <c r="O264" s="41" t="e">
        <f t="shared" si="45"/>
        <v>#DIV/0!</v>
      </c>
    </row>
    <row r="265" spans="1:15" s="34" customFormat="1" x14ac:dyDescent="0.2">
      <c r="A265" s="33">
        <v>1505</v>
      </c>
      <c r="B265" s="34" t="s">
        <v>317</v>
      </c>
      <c r="C265" s="36"/>
      <c r="D265" s="36"/>
      <c r="E265" s="37" t="e">
        <f t="shared" ref="E265:E328" si="46">(C265*1000)/D265</f>
        <v>#DIV/0!</v>
      </c>
      <c r="F265" s="38" t="str">
        <f t="shared" ref="F265:F328" si="47">IF(ISNUMBER(C265),E265/E$435,"")</f>
        <v/>
      </c>
      <c r="G265" s="39" t="e">
        <f t="shared" ref="G265:G328" si="48">(E$435-E265)*0.6</f>
        <v>#DIV/0!</v>
      </c>
      <c r="H265" s="39" t="e">
        <f t="shared" ref="H265:H328" si="49">IF(E265&gt;=E$435*0.9,0,IF(E265&lt;0.9*E$435,(E$435*0.9-E265)*0.35))</f>
        <v>#DIV/0!</v>
      </c>
      <c r="I265" s="37" t="e">
        <f t="shared" ref="I265:I328" si="50">G265+H265</f>
        <v>#DIV/0!</v>
      </c>
      <c r="J265" s="40" t="e">
        <f t="shared" ref="J265:J328" si="51">I$437</f>
        <v>#DIV/0!</v>
      </c>
      <c r="K265" s="37" t="e">
        <f t="shared" ref="K265:K328" si="52">I265+J265</f>
        <v>#DIV/0!</v>
      </c>
      <c r="L265" s="37" t="e">
        <f t="shared" ref="L265:L328" si="53">(I265*D265)</f>
        <v>#DIV/0!</v>
      </c>
      <c r="M265" s="37" t="e">
        <f t="shared" ref="M265:M328" si="54">(K265*D265)</f>
        <v>#DIV/0!</v>
      </c>
      <c r="N265" s="41" t="e">
        <f>'jan-sep'!M265</f>
        <v>#DIV/0!</v>
      </c>
      <c r="O265" s="41" t="e">
        <f t="shared" ref="O265:O328" si="55">M265-N265</f>
        <v>#DIV/0!</v>
      </c>
    </row>
    <row r="266" spans="1:15" s="34" customFormat="1" x14ac:dyDescent="0.2">
      <c r="A266" s="33">
        <v>1511</v>
      </c>
      <c r="B266" s="34" t="s">
        <v>318</v>
      </c>
      <c r="C266" s="36"/>
      <c r="D266" s="36"/>
      <c r="E266" s="37" t="e">
        <f t="shared" si="46"/>
        <v>#DIV/0!</v>
      </c>
      <c r="F266" s="38" t="str">
        <f t="shared" si="47"/>
        <v/>
      </c>
      <c r="G266" s="39" t="e">
        <f t="shared" si="48"/>
        <v>#DIV/0!</v>
      </c>
      <c r="H266" s="39" t="e">
        <f t="shared" si="49"/>
        <v>#DIV/0!</v>
      </c>
      <c r="I266" s="37" t="e">
        <f t="shared" si="50"/>
        <v>#DIV/0!</v>
      </c>
      <c r="J266" s="40" t="e">
        <f t="shared" si="51"/>
        <v>#DIV/0!</v>
      </c>
      <c r="K266" s="37" t="e">
        <f t="shared" si="52"/>
        <v>#DIV/0!</v>
      </c>
      <c r="L266" s="37" t="e">
        <f t="shared" si="53"/>
        <v>#DIV/0!</v>
      </c>
      <c r="M266" s="37" t="e">
        <f t="shared" si="54"/>
        <v>#DIV/0!</v>
      </c>
      <c r="N266" s="41" t="e">
        <f>'jan-sep'!M266</f>
        <v>#DIV/0!</v>
      </c>
      <c r="O266" s="41" t="e">
        <f t="shared" si="55"/>
        <v>#DIV/0!</v>
      </c>
    </row>
    <row r="267" spans="1:15" s="34" customFormat="1" x14ac:dyDescent="0.2">
      <c r="A267" s="33">
        <v>1514</v>
      </c>
      <c r="B267" s="34" t="s">
        <v>177</v>
      </c>
      <c r="C267" s="36"/>
      <c r="D267" s="36"/>
      <c r="E267" s="37" t="e">
        <f t="shared" si="46"/>
        <v>#DIV/0!</v>
      </c>
      <c r="F267" s="38" t="str">
        <f t="shared" si="47"/>
        <v/>
      </c>
      <c r="G267" s="39" t="e">
        <f t="shared" si="48"/>
        <v>#DIV/0!</v>
      </c>
      <c r="H267" s="39" t="e">
        <f t="shared" si="49"/>
        <v>#DIV/0!</v>
      </c>
      <c r="I267" s="37" t="e">
        <f t="shared" si="50"/>
        <v>#DIV/0!</v>
      </c>
      <c r="J267" s="40" t="e">
        <f t="shared" si="51"/>
        <v>#DIV/0!</v>
      </c>
      <c r="K267" s="37" t="e">
        <f t="shared" si="52"/>
        <v>#DIV/0!</v>
      </c>
      <c r="L267" s="37" t="e">
        <f t="shared" si="53"/>
        <v>#DIV/0!</v>
      </c>
      <c r="M267" s="37" t="e">
        <f t="shared" si="54"/>
        <v>#DIV/0!</v>
      </c>
      <c r="N267" s="41" t="e">
        <f>'jan-sep'!M267</f>
        <v>#DIV/0!</v>
      </c>
      <c r="O267" s="41" t="e">
        <f t="shared" si="55"/>
        <v>#DIV/0!</v>
      </c>
    </row>
    <row r="268" spans="1:15" s="34" customFormat="1" x14ac:dyDescent="0.2">
      <c r="A268" s="33">
        <v>1515</v>
      </c>
      <c r="B268" s="34" t="s">
        <v>319</v>
      </c>
      <c r="C268" s="36"/>
      <c r="D268" s="36"/>
      <c r="E268" s="37" t="e">
        <f t="shared" si="46"/>
        <v>#DIV/0!</v>
      </c>
      <c r="F268" s="38" t="str">
        <f t="shared" si="47"/>
        <v/>
      </c>
      <c r="G268" s="39" t="e">
        <f t="shared" si="48"/>
        <v>#DIV/0!</v>
      </c>
      <c r="H268" s="39" t="e">
        <f t="shared" si="49"/>
        <v>#DIV/0!</v>
      </c>
      <c r="I268" s="37" t="e">
        <f t="shared" si="50"/>
        <v>#DIV/0!</v>
      </c>
      <c r="J268" s="40" t="e">
        <f t="shared" si="51"/>
        <v>#DIV/0!</v>
      </c>
      <c r="K268" s="37" t="e">
        <f t="shared" si="52"/>
        <v>#DIV/0!</v>
      </c>
      <c r="L268" s="37" t="e">
        <f t="shared" si="53"/>
        <v>#DIV/0!</v>
      </c>
      <c r="M268" s="37" t="e">
        <f t="shared" si="54"/>
        <v>#DIV/0!</v>
      </c>
      <c r="N268" s="41" t="e">
        <f>'jan-sep'!M268</f>
        <v>#DIV/0!</v>
      </c>
      <c r="O268" s="41" t="e">
        <f t="shared" si="55"/>
        <v>#DIV/0!</v>
      </c>
    </row>
    <row r="269" spans="1:15" s="34" customFormat="1" x14ac:dyDescent="0.2">
      <c r="A269" s="33">
        <v>1516</v>
      </c>
      <c r="B269" s="34" t="s">
        <v>320</v>
      </c>
      <c r="C269" s="36"/>
      <c r="D269" s="36"/>
      <c r="E269" s="37" t="e">
        <f t="shared" si="46"/>
        <v>#DIV/0!</v>
      </c>
      <c r="F269" s="38" t="str">
        <f t="shared" si="47"/>
        <v/>
      </c>
      <c r="G269" s="39" t="e">
        <f t="shared" si="48"/>
        <v>#DIV/0!</v>
      </c>
      <c r="H269" s="39" t="e">
        <f t="shared" si="49"/>
        <v>#DIV/0!</v>
      </c>
      <c r="I269" s="37" t="e">
        <f t="shared" si="50"/>
        <v>#DIV/0!</v>
      </c>
      <c r="J269" s="40" t="e">
        <f t="shared" si="51"/>
        <v>#DIV/0!</v>
      </c>
      <c r="K269" s="37" t="e">
        <f t="shared" si="52"/>
        <v>#DIV/0!</v>
      </c>
      <c r="L269" s="37" t="e">
        <f t="shared" si="53"/>
        <v>#DIV/0!</v>
      </c>
      <c r="M269" s="37" t="e">
        <f t="shared" si="54"/>
        <v>#DIV/0!</v>
      </c>
      <c r="N269" s="41" t="e">
        <f>'jan-sep'!M269</f>
        <v>#DIV/0!</v>
      </c>
      <c r="O269" s="41" t="e">
        <f t="shared" si="55"/>
        <v>#DIV/0!</v>
      </c>
    </row>
    <row r="270" spans="1:15" s="34" customFormat="1" x14ac:dyDescent="0.2">
      <c r="A270" s="33">
        <v>1517</v>
      </c>
      <c r="B270" s="34" t="s">
        <v>321</v>
      </c>
      <c r="C270" s="36"/>
      <c r="D270" s="36"/>
      <c r="E270" s="37" t="e">
        <f t="shared" si="46"/>
        <v>#DIV/0!</v>
      </c>
      <c r="F270" s="38" t="str">
        <f t="shared" si="47"/>
        <v/>
      </c>
      <c r="G270" s="39" t="e">
        <f t="shared" si="48"/>
        <v>#DIV/0!</v>
      </c>
      <c r="H270" s="39" t="e">
        <f t="shared" si="49"/>
        <v>#DIV/0!</v>
      </c>
      <c r="I270" s="37" t="e">
        <f t="shared" si="50"/>
        <v>#DIV/0!</v>
      </c>
      <c r="J270" s="40" t="e">
        <f t="shared" si="51"/>
        <v>#DIV/0!</v>
      </c>
      <c r="K270" s="37" t="e">
        <f t="shared" si="52"/>
        <v>#DIV/0!</v>
      </c>
      <c r="L270" s="37" t="e">
        <f t="shared" si="53"/>
        <v>#DIV/0!</v>
      </c>
      <c r="M270" s="37" t="e">
        <f t="shared" si="54"/>
        <v>#DIV/0!</v>
      </c>
      <c r="N270" s="41" t="e">
        <f>'jan-sep'!M270</f>
        <v>#DIV/0!</v>
      </c>
      <c r="O270" s="41" t="e">
        <f t="shared" si="55"/>
        <v>#DIV/0!</v>
      </c>
    </row>
    <row r="271" spans="1:15" s="34" customFormat="1" x14ac:dyDescent="0.2">
      <c r="A271" s="33">
        <v>1519</v>
      </c>
      <c r="B271" s="34" t="s">
        <v>322</v>
      </c>
      <c r="C271" s="36"/>
      <c r="D271" s="36"/>
      <c r="E271" s="37" t="e">
        <f t="shared" si="46"/>
        <v>#DIV/0!</v>
      </c>
      <c r="F271" s="38" t="str">
        <f t="shared" si="47"/>
        <v/>
      </c>
      <c r="G271" s="39" t="e">
        <f t="shared" si="48"/>
        <v>#DIV/0!</v>
      </c>
      <c r="H271" s="39" t="e">
        <f t="shared" si="49"/>
        <v>#DIV/0!</v>
      </c>
      <c r="I271" s="37" t="e">
        <f t="shared" si="50"/>
        <v>#DIV/0!</v>
      </c>
      <c r="J271" s="40" t="e">
        <f t="shared" si="51"/>
        <v>#DIV/0!</v>
      </c>
      <c r="K271" s="37" t="e">
        <f t="shared" si="52"/>
        <v>#DIV/0!</v>
      </c>
      <c r="L271" s="37" t="e">
        <f t="shared" si="53"/>
        <v>#DIV/0!</v>
      </c>
      <c r="M271" s="37" t="e">
        <f t="shared" si="54"/>
        <v>#DIV/0!</v>
      </c>
      <c r="N271" s="41" t="e">
        <f>'jan-sep'!M271</f>
        <v>#DIV/0!</v>
      </c>
      <c r="O271" s="41" t="e">
        <f t="shared" si="55"/>
        <v>#DIV/0!</v>
      </c>
    </row>
    <row r="272" spans="1:15" s="34" customFormat="1" x14ac:dyDescent="0.2">
      <c r="A272" s="33">
        <v>1520</v>
      </c>
      <c r="B272" s="34" t="s">
        <v>323</v>
      </c>
      <c r="C272" s="36"/>
      <c r="D272" s="36"/>
      <c r="E272" s="37" t="e">
        <f t="shared" si="46"/>
        <v>#DIV/0!</v>
      </c>
      <c r="F272" s="38" t="str">
        <f t="shared" si="47"/>
        <v/>
      </c>
      <c r="G272" s="39" t="e">
        <f t="shared" si="48"/>
        <v>#DIV/0!</v>
      </c>
      <c r="H272" s="39" t="e">
        <f t="shared" si="49"/>
        <v>#DIV/0!</v>
      </c>
      <c r="I272" s="37" t="e">
        <f t="shared" si="50"/>
        <v>#DIV/0!</v>
      </c>
      <c r="J272" s="40" t="e">
        <f t="shared" si="51"/>
        <v>#DIV/0!</v>
      </c>
      <c r="K272" s="37" t="e">
        <f t="shared" si="52"/>
        <v>#DIV/0!</v>
      </c>
      <c r="L272" s="37" t="e">
        <f t="shared" si="53"/>
        <v>#DIV/0!</v>
      </c>
      <c r="M272" s="37" t="e">
        <f t="shared" si="54"/>
        <v>#DIV/0!</v>
      </c>
      <c r="N272" s="41" t="e">
        <f>'jan-sep'!M272</f>
        <v>#DIV/0!</v>
      </c>
      <c r="O272" s="41" t="e">
        <f t="shared" si="55"/>
        <v>#DIV/0!</v>
      </c>
    </row>
    <row r="273" spans="1:15" s="34" customFormat="1" x14ac:dyDescent="0.2">
      <c r="A273" s="33">
        <v>1523</v>
      </c>
      <c r="B273" s="34" t="s">
        <v>324</v>
      </c>
      <c r="C273" s="36"/>
      <c r="D273" s="36"/>
      <c r="E273" s="37" t="e">
        <f t="shared" si="46"/>
        <v>#DIV/0!</v>
      </c>
      <c r="F273" s="38" t="str">
        <f t="shared" si="47"/>
        <v/>
      </c>
      <c r="G273" s="39" t="e">
        <f t="shared" si="48"/>
        <v>#DIV/0!</v>
      </c>
      <c r="H273" s="39" t="e">
        <f t="shared" si="49"/>
        <v>#DIV/0!</v>
      </c>
      <c r="I273" s="37" t="e">
        <f t="shared" si="50"/>
        <v>#DIV/0!</v>
      </c>
      <c r="J273" s="40" t="e">
        <f t="shared" si="51"/>
        <v>#DIV/0!</v>
      </c>
      <c r="K273" s="37" t="e">
        <f t="shared" si="52"/>
        <v>#DIV/0!</v>
      </c>
      <c r="L273" s="37" t="e">
        <f t="shared" si="53"/>
        <v>#DIV/0!</v>
      </c>
      <c r="M273" s="37" t="e">
        <f t="shared" si="54"/>
        <v>#DIV/0!</v>
      </c>
      <c r="N273" s="41" t="e">
        <f>'jan-sep'!M273</f>
        <v>#DIV/0!</v>
      </c>
      <c r="O273" s="41" t="e">
        <f t="shared" si="55"/>
        <v>#DIV/0!</v>
      </c>
    </row>
    <row r="274" spans="1:15" s="34" customFormat="1" x14ac:dyDescent="0.2">
      <c r="A274" s="33">
        <v>1524</v>
      </c>
      <c r="B274" s="34" t="s">
        <v>325</v>
      </c>
      <c r="C274" s="36"/>
      <c r="D274" s="36"/>
      <c r="E274" s="37" t="e">
        <f t="shared" si="46"/>
        <v>#DIV/0!</v>
      </c>
      <c r="F274" s="38" t="str">
        <f t="shared" si="47"/>
        <v/>
      </c>
      <c r="G274" s="39" t="e">
        <f t="shared" si="48"/>
        <v>#DIV/0!</v>
      </c>
      <c r="H274" s="39" t="e">
        <f t="shared" si="49"/>
        <v>#DIV/0!</v>
      </c>
      <c r="I274" s="37" t="e">
        <f t="shared" si="50"/>
        <v>#DIV/0!</v>
      </c>
      <c r="J274" s="40" t="e">
        <f t="shared" si="51"/>
        <v>#DIV/0!</v>
      </c>
      <c r="K274" s="37" t="e">
        <f t="shared" si="52"/>
        <v>#DIV/0!</v>
      </c>
      <c r="L274" s="37" t="e">
        <f t="shared" si="53"/>
        <v>#DIV/0!</v>
      </c>
      <c r="M274" s="37" t="e">
        <f t="shared" si="54"/>
        <v>#DIV/0!</v>
      </c>
      <c r="N274" s="41" t="e">
        <f>'jan-sep'!M274</f>
        <v>#DIV/0!</v>
      </c>
      <c r="O274" s="41" t="e">
        <f t="shared" si="55"/>
        <v>#DIV/0!</v>
      </c>
    </row>
    <row r="275" spans="1:15" s="34" customFormat="1" x14ac:dyDescent="0.2">
      <c r="A275" s="33">
        <v>1525</v>
      </c>
      <c r="B275" s="34" t="s">
        <v>326</v>
      </c>
      <c r="C275" s="36"/>
      <c r="D275" s="36"/>
      <c r="E275" s="37" t="e">
        <f t="shared" si="46"/>
        <v>#DIV/0!</v>
      </c>
      <c r="F275" s="38" t="str">
        <f t="shared" si="47"/>
        <v/>
      </c>
      <c r="G275" s="39" t="e">
        <f t="shared" si="48"/>
        <v>#DIV/0!</v>
      </c>
      <c r="H275" s="39" t="e">
        <f t="shared" si="49"/>
        <v>#DIV/0!</v>
      </c>
      <c r="I275" s="37" t="e">
        <f t="shared" si="50"/>
        <v>#DIV/0!</v>
      </c>
      <c r="J275" s="40" t="e">
        <f t="shared" si="51"/>
        <v>#DIV/0!</v>
      </c>
      <c r="K275" s="37" t="e">
        <f t="shared" si="52"/>
        <v>#DIV/0!</v>
      </c>
      <c r="L275" s="37" t="e">
        <f t="shared" si="53"/>
        <v>#DIV/0!</v>
      </c>
      <c r="M275" s="37" t="e">
        <f t="shared" si="54"/>
        <v>#DIV/0!</v>
      </c>
      <c r="N275" s="41" t="e">
        <f>'jan-sep'!M275</f>
        <v>#DIV/0!</v>
      </c>
      <c r="O275" s="41" t="e">
        <f t="shared" si="55"/>
        <v>#DIV/0!</v>
      </c>
    </row>
    <row r="276" spans="1:15" s="34" customFormat="1" x14ac:dyDescent="0.2">
      <c r="A276" s="33">
        <v>1526</v>
      </c>
      <c r="B276" s="34" t="s">
        <v>327</v>
      </c>
      <c r="C276" s="36"/>
      <c r="D276" s="36"/>
      <c r="E276" s="37" t="e">
        <f t="shared" si="46"/>
        <v>#DIV/0!</v>
      </c>
      <c r="F276" s="38" t="str">
        <f t="shared" si="47"/>
        <v/>
      </c>
      <c r="G276" s="39" t="e">
        <f t="shared" si="48"/>
        <v>#DIV/0!</v>
      </c>
      <c r="H276" s="39" t="e">
        <f t="shared" si="49"/>
        <v>#DIV/0!</v>
      </c>
      <c r="I276" s="37" t="e">
        <f t="shared" si="50"/>
        <v>#DIV/0!</v>
      </c>
      <c r="J276" s="40" t="e">
        <f t="shared" si="51"/>
        <v>#DIV/0!</v>
      </c>
      <c r="K276" s="37" t="e">
        <f t="shared" si="52"/>
        <v>#DIV/0!</v>
      </c>
      <c r="L276" s="37" t="e">
        <f t="shared" si="53"/>
        <v>#DIV/0!</v>
      </c>
      <c r="M276" s="37" t="e">
        <f t="shared" si="54"/>
        <v>#DIV/0!</v>
      </c>
      <c r="N276" s="41" t="e">
        <f>'jan-sep'!M276</f>
        <v>#DIV/0!</v>
      </c>
      <c r="O276" s="41" t="e">
        <f t="shared" si="55"/>
        <v>#DIV/0!</v>
      </c>
    </row>
    <row r="277" spans="1:15" s="34" customFormat="1" x14ac:dyDescent="0.2">
      <c r="A277" s="33">
        <v>1528</v>
      </c>
      <c r="B277" s="34" t="s">
        <v>328</v>
      </c>
      <c r="C277" s="36"/>
      <c r="D277" s="36"/>
      <c r="E277" s="37" t="e">
        <f t="shared" si="46"/>
        <v>#DIV/0!</v>
      </c>
      <c r="F277" s="38" t="str">
        <f t="shared" si="47"/>
        <v/>
      </c>
      <c r="G277" s="39" t="e">
        <f t="shared" si="48"/>
        <v>#DIV/0!</v>
      </c>
      <c r="H277" s="39" t="e">
        <f t="shared" si="49"/>
        <v>#DIV/0!</v>
      </c>
      <c r="I277" s="37" t="e">
        <f t="shared" si="50"/>
        <v>#DIV/0!</v>
      </c>
      <c r="J277" s="40" t="e">
        <f t="shared" si="51"/>
        <v>#DIV/0!</v>
      </c>
      <c r="K277" s="37" t="e">
        <f t="shared" si="52"/>
        <v>#DIV/0!</v>
      </c>
      <c r="L277" s="37" t="e">
        <f t="shared" si="53"/>
        <v>#DIV/0!</v>
      </c>
      <c r="M277" s="37" t="e">
        <f t="shared" si="54"/>
        <v>#DIV/0!</v>
      </c>
      <c r="N277" s="41" t="e">
        <f>'jan-sep'!M277</f>
        <v>#DIV/0!</v>
      </c>
      <c r="O277" s="41" t="e">
        <f t="shared" si="55"/>
        <v>#DIV/0!</v>
      </c>
    </row>
    <row r="278" spans="1:15" s="34" customFormat="1" x14ac:dyDescent="0.2">
      <c r="A278" s="33">
        <v>1529</v>
      </c>
      <c r="B278" s="34" t="s">
        <v>329</v>
      </c>
      <c r="C278" s="36"/>
      <c r="D278" s="36"/>
      <c r="E278" s="37" t="e">
        <f t="shared" si="46"/>
        <v>#DIV/0!</v>
      </c>
      <c r="F278" s="38" t="str">
        <f t="shared" si="47"/>
        <v/>
      </c>
      <c r="G278" s="39" t="e">
        <f t="shared" si="48"/>
        <v>#DIV/0!</v>
      </c>
      <c r="H278" s="39" t="e">
        <f t="shared" si="49"/>
        <v>#DIV/0!</v>
      </c>
      <c r="I278" s="37" t="e">
        <f t="shared" si="50"/>
        <v>#DIV/0!</v>
      </c>
      <c r="J278" s="40" t="e">
        <f t="shared" si="51"/>
        <v>#DIV/0!</v>
      </c>
      <c r="K278" s="37" t="e">
        <f t="shared" si="52"/>
        <v>#DIV/0!</v>
      </c>
      <c r="L278" s="37" t="e">
        <f t="shared" si="53"/>
        <v>#DIV/0!</v>
      </c>
      <c r="M278" s="37" t="e">
        <f t="shared" si="54"/>
        <v>#DIV/0!</v>
      </c>
      <c r="N278" s="41" t="e">
        <f>'jan-sep'!M278</f>
        <v>#DIV/0!</v>
      </c>
      <c r="O278" s="41" t="e">
        <f t="shared" si="55"/>
        <v>#DIV/0!</v>
      </c>
    </row>
    <row r="279" spans="1:15" s="34" customFormat="1" x14ac:dyDescent="0.2">
      <c r="A279" s="33">
        <v>1531</v>
      </c>
      <c r="B279" s="34" t="s">
        <v>330</v>
      </c>
      <c r="C279" s="36"/>
      <c r="D279" s="36"/>
      <c r="E279" s="37" t="e">
        <f t="shared" si="46"/>
        <v>#DIV/0!</v>
      </c>
      <c r="F279" s="38" t="str">
        <f t="shared" si="47"/>
        <v/>
      </c>
      <c r="G279" s="39" t="e">
        <f t="shared" si="48"/>
        <v>#DIV/0!</v>
      </c>
      <c r="H279" s="39" t="e">
        <f t="shared" si="49"/>
        <v>#DIV/0!</v>
      </c>
      <c r="I279" s="37" t="e">
        <f t="shared" si="50"/>
        <v>#DIV/0!</v>
      </c>
      <c r="J279" s="40" t="e">
        <f t="shared" si="51"/>
        <v>#DIV/0!</v>
      </c>
      <c r="K279" s="37" t="e">
        <f t="shared" si="52"/>
        <v>#DIV/0!</v>
      </c>
      <c r="L279" s="37" t="e">
        <f t="shared" si="53"/>
        <v>#DIV/0!</v>
      </c>
      <c r="M279" s="37" t="e">
        <f t="shared" si="54"/>
        <v>#DIV/0!</v>
      </c>
      <c r="N279" s="41" t="e">
        <f>'jan-sep'!M279</f>
        <v>#DIV/0!</v>
      </c>
      <c r="O279" s="41" t="e">
        <f t="shared" si="55"/>
        <v>#DIV/0!</v>
      </c>
    </row>
    <row r="280" spans="1:15" s="34" customFormat="1" x14ac:dyDescent="0.2">
      <c r="A280" s="33">
        <v>1532</v>
      </c>
      <c r="B280" s="34" t="s">
        <v>331</v>
      </c>
      <c r="C280" s="36"/>
      <c r="D280" s="36"/>
      <c r="E280" s="37" t="e">
        <f t="shared" si="46"/>
        <v>#DIV/0!</v>
      </c>
      <c r="F280" s="38" t="str">
        <f t="shared" si="47"/>
        <v/>
      </c>
      <c r="G280" s="39" t="e">
        <f t="shared" si="48"/>
        <v>#DIV/0!</v>
      </c>
      <c r="H280" s="39" t="e">
        <f t="shared" si="49"/>
        <v>#DIV/0!</v>
      </c>
      <c r="I280" s="37" t="e">
        <f t="shared" si="50"/>
        <v>#DIV/0!</v>
      </c>
      <c r="J280" s="40" t="e">
        <f t="shared" si="51"/>
        <v>#DIV/0!</v>
      </c>
      <c r="K280" s="37" t="e">
        <f t="shared" si="52"/>
        <v>#DIV/0!</v>
      </c>
      <c r="L280" s="37" t="e">
        <f t="shared" si="53"/>
        <v>#DIV/0!</v>
      </c>
      <c r="M280" s="37" t="e">
        <f t="shared" si="54"/>
        <v>#DIV/0!</v>
      </c>
      <c r="N280" s="41" t="e">
        <f>'jan-sep'!M280</f>
        <v>#DIV/0!</v>
      </c>
      <c r="O280" s="41" t="e">
        <f t="shared" si="55"/>
        <v>#DIV/0!</v>
      </c>
    </row>
    <row r="281" spans="1:15" s="34" customFormat="1" x14ac:dyDescent="0.2">
      <c r="A281" s="33">
        <v>1534</v>
      </c>
      <c r="B281" s="34" t="s">
        <v>332</v>
      </c>
      <c r="C281" s="36"/>
      <c r="D281" s="36"/>
      <c r="E281" s="37" t="e">
        <f t="shared" si="46"/>
        <v>#DIV/0!</v>
      </c>
      <c r="F281" s="38" t="str">
        <f t="shared" si="47"/>
        <v/>
      </c>
      <c r="G281" s="39" t="e">
        <f t="shared" si="48"/>
        <v>#DIV/0!</v>
      </c>
      <c r="H281" s="39" t="e">
        <f t="shared" si="49"/>
        <v>#DIV/0!</v>
      </c>
      <c r="I281" s="37" t="e">
        <f t="shared" si="50"/>
        <v>#DIV/0!</v>
      </c>
      <c r="J281" s="40" t="e">
        <f t="shared" si="51"/>
        <v>#DIV/0!</v>
      </c>
      <c r="K281" s="37" t="e">
        <f t="shared" si="52"/>
        <v>#DIV/0!</v>
      </c>
      <c r="L281" s="37" t="e">
        <f t="shared" si="53"/>
        <v>#DIV/0!</v>
      </c>
      <c r="M281" s="37" t="e">
        <f t="shared" si="54"/>
        <v>#DIV/0!</v>
      </c>
      <c r="N281" s="41" t="e">
        <f>'jan-sep'!M281</f>
        <v>#DIV/0!</v>
      </c>
      <c r="O281" s="41" t="e">
        <f t="shared" si="55"/>
        <v>#DIV/0!</v>
      </c>
    </row>
    <row r="282" spans="1:15" s="34" customFormat="1" x14ac:dyDescent="0.2">
      <c r="A282" s="33">
        <v>1535</v>
      </c>
      <c r="B282" s="34" t="s">
        <v>333</v>
      </c>
      <c r="C282" s="36"/>
      <c r="D282" s="36"/>
      <c r="E282" s="37" t="e">
        <f t="shared" si="46"/>
        <v>#DIV/0!</v>
      </c>
      <c r="F282" s="38" t="str">
        <f t="shared" si="47"/>
        <v/>
      </c>
      <c r="G282" s="39" t="e">
        <f t="shared" si="48"/>
        <v>#DIV/0!</v>
      </c>
      <c r="H282" s="39" t="e">
        <f t="shared" si="49"/>
        <v>#DIV/0!</v>
      </c>
      <c r="I282" s="37" t="e">
        <f t="shared" si="50"/>
        <v>#DIV/0!</v>
      </c>
      <c r="J282" s="40" t="e">
        <f t="shared" si="51"/>
        <v>#DIV/0!</v>
      </c>
      <c r="K282" s="37" t="e">
        <f t="shared" si="52"/>
        <v>#DIV/0!</v>
      </c>
      <c r="L282" s="37" t="e">
        <f t="shared" si="53"/>
        <v>#DIV/0!</v>
      </c>
      <c r="M282" s="37" t="e">
        <f t="shared" si="54"/>
        <v>#DIV/0!</v>
      </c>
      <c r="N282" s="41" t="e">
        <f>'jan-sep'!M282</f>
        <v>#DIV/0!</v>
      </c>
      <c r="O282" s="41" t="e">
        <f t="shared" si="55"/>
        <v>#DIV/0!</v>
      </c>
    </row>
    <row r="283" spans="1:15" s="34" customFormat="1" x14ac:dyDescent="0.2">
      <c r="A283" s="33">
        <v>1539</v>
      </c>
      <c r="B283" s="34" t="s">
        <v>334</v>
      </c>
      <c r="C283" s="36"/>
      <c r="D283" s="36"/>
      <c r="E283" s="37" t="e">
        <f t="shared" si="46"/>
        <v>#DIV/0!</v>
      </c>
      <c r="F283" s="38" t="str">
        <f t="shared" si="47"/>
        <v/>
      </c>
      <c r="G283" s="39" t="e">
        <f t="shared" si="48"/>
        <v>#DIV/0!</v>
      </c>
      <c r="H283" s="39" t="e">
        <f t="shared" si="49"/>
        <v>#DIV/0!</v>
      </c>
      <c r="I283" s="37" t="e">
        <f t="shared" si="50"/>
        <v>#DIV/0!</v>
      </c>
      <c r="J283" s="40" t="e">
        <f t="shared" si="51"/>
        <v>#DIV/0!</v>
      </c>
      <c r="K283" s="37" t="e">
        <f t="shared" si="52"/>
        <v>#DIV/0!</v>
      </c>
      <c r="L283" s="37" t="e">
        <f t="shared" si="53"/>
        <v>#DIV/0!</v>
      </c>
      <c r="M283" s="37" t="e">
        <f t="shared" si="54"/>
        <v>#DIV/0!</v>
      </c>
      <c r="N283" s="41" t="e">
        <f>'jan-sep'!M283</f>
        <v>#DIV/0!</v>
      </c>
      <c r="O283" s="41" t="e">
        <f t="shared" si="55"/>
        <v>#DIV/0!</v>
      </c>
    </row>
    <row r="284" spans="1:15" s="34" customFormat="1" x14ac:dyDescent="0.2">
      <c r="A284" s="33">
        <v>1543</v>
      </c>
      <c r="B284" s="34" t="s">
        <v>335</v>
      </c>
      <c r="C284" s="36"/>
      <c r="D284" s="36"/>
      <c r="E284" s="37" t="e">
        <f t="shared" si="46"/>
        <v>#DIV/0!</v>
      </c>
      <c r="F284" s="38" t="str">
        <f t="shared" si="47"/>
        <v/>
      </c>
      <c r="G284" s="39" t="e">
        <f t="shared" si="48"/>
        <v>#DIV/0!</v>
      </c>
      <c r="H284" s="39" t="e">
        <f t="shared" si="49"/>
        <v>#DIV/0!</v>
      </c>
      <c r="I284" s="37" t="e">
        <f t="shared" si="50"/>
        <v>#DIV/0!</v>
      </c>
      <c r="J284" s="40" t="e">
        <f t="shared" si="51"/>
        <v>#DIV/0!</v>
      </c>
      <c r="K284" s="37" t="e">
        <f t="shared" si="52"/>
        <v>#DIV/0!</v>
      </c>
      <c r="L284" s="37" t="e">
        <f t="shared" si="53"/>
        <v>#DIV/0!</v>
      </c>
      <c r="M284" s="37" t="e">
        <f t="shared" si="54"/>
        <v>#DIV/0!</v>
      </c>
      <c r="N284" s="41" t="e">
        <f>'jan-sep'!M284</f>
        <v>#DIV/0!</v>
      </c>
      <c r="O284" s="41" t="e">
        <f t="shared" si="55"/>
        <v>#DIV/0!</v>
      </c>
    </row>
    <row r="285" spans="1:15" s="34" customFormat="1" x14ac:dyDescent="0.2">
      <c r="A285" s="33">
        <v>1545</v>
      </c>
      <c r="B285" s="34" t="s">
        <v>336</v>
      </c>
      <c r="C285" s="36"/>
      <c r="D285" s="36"/>
      <c r="E285" s="37" t="e">
        <f t="shared" si="46"/>
        <v>#DIV/0!</v>
      </c>
      <c r="F285" s="38" t="str">
        <f t="shared" si="47"/>
        <v/>
      </c>
      <c r="G285" s="39" t="e">
        <f t="shared" si="48"/>
        <v>#DIV/0!</v>
      </c>
      <c r="H285" s="39" t="e">
        <f t="shared" si="49"/>
        <v>#DIV/0!</v>
      </c>
      <c r="I285" s="37" t="e">
        <f t="shared" si="50"/>
        <v>#DIV/0!</v>
      </c>
      <c r="J285" s="40" t="e">
        <f t="shared" si="51"/>
        <v>#DIV/0!</v>
      </c>
      <c r="K285" s="37" t="e">
        <f t="shared" si="52"/>
        <v>#DIV/0!</v>
      </c>
      <c r="L285" s="37" t="e">
        <f t="shared" si="53"/>
        <v>#DIV/0!</v>
      </c>
      <c r="M285" s="37" t="e">
        <f t="shared" si="54"/>
        <v>#DIV/0!</v>
      </c>
      <c r="N285" s="41" t="e">
        <f>'jan-sep'!M285</f>
        <v>#DIV/0!</v>
      </c>
      <c r="O285" s="41" t="e">
        <f t="shared" si="55"/>
        <v>#DIV/0!</v>
      </c>
    </row>
    <row r="286" spans="1:15" s="34" customFormat="1" x14ac:dyDescent="0.2">
      <c r="A286" s="33">
        <v>1546</v>
      </c>
      <c r="B286" s="34" t="s">
        <v>337</v>
      </c>
      <c r="C286" s="36"/>
      <c r="D286" s="36"/>
      <c r="E286" s="37" t="e">
        <f t="shared" si="46"/>
        <v>#DIV/0!</v>
      </c>
      <c r="F286" s="38" t="str">
        <f t="shared" si="47"/>
        <v/>
      </c>
      <c r="G286" s="39" t="e">
        <f t="shared" si="48"/>
        <v>#DIV/0!</v>
      </c>
      <c r="H286" s="39" t="e">
        <f t="shared" si="49"/>
        <v>#DIV/0!</v>
      </c>
      <c r="I286" s="37" t="e">
        <f t="shared" si="50"/>
        <v>#DIV/0!</v>
      </c>
      <c r="J286" s="40" t="e">
        <f t="shared" si="51"/>
        <v>#DIV/0!</v>
      </c>
      <c r="K286" s="37" t="e">
        <f t="shared" si="52"/>
        <v>#DIV/0!</v>
      </c>
      <c r="L286" s="37" t="e">
        <f t="shared" si="53"/>
        <v>#DIV/0!</v>
      </c>
      <c r="M286" s="37" t="e">
        <f t="shared" si="54"/>
        <v>#DIV/0!</v>
      </c>
      <c r="N286" s="41" t="e">
        <f>'jan-sep'!M286</f>
        <v>#DIV/0!</v>
      </c>
      <c r="O286" s="41" t="e">
        <f t="shared" si="55"/>
        <v>#DIV/0!</v>
      </c>
    </row>
    <row r="287" spans="1:15" s="34" customFormat="1" x14ac:dyDescent="0.2">
      <c r="A287" s="33">
        <v>1547</v>
      </c>
      <c r="B287" s="34" t="s">
        <v>338</v>
      </c>
      <c r="C287" s="36"/>
      <c r="D287" s="36"/>
      <c r="E287" s="37" t="e">
        <f t="shared" si="46"/>
        <v>#DIV/0!</v>
      </c>
      <c r="F287" s="38" t="str">
        <f t="shared" si="47"/>
        <v/>
      </c>
      <c r="G287" s="39" t="e">
        <f t="shared" si="48"/>
        <v>#DIV/0!</v>
      </c>
      <c r="H287" s="39" t="e">
        <f t="shared" si="49"/>
        <v>#DIV/0!</v>
      </c>
      <c r="I287" s="37" t="e">
        <f t="shared" si="50"/>
        <v>#DIV/0!</v>
      </c>
      <c r="J287" s="40" t="e">
        <f t="shared" si="51"/>
        <v>#DIV/0!</v>
      </c>
      <c r="K287" s="37" t="e">
        <f t="shared" si="52"/>
        <v>#DIV/0!</v>
      </c>
      <c r="L287" s="37" t="e">
        <f t="shared" si="53"/>
        <v>#DIV/0!</v>
      </c>
      <c r="M287" s="37" t="e">
        <f t="shared" si="54"/>
        <v>#DIV/0!</v>
      </c>
      <c r="N287" s="41" t="e">
        <f>'jan-sep'!M287</f>
        <v>#DIV/0!</v>
      </c>
      <c r="O287" s="41" t="e">
        <f t="shared" si="55"/>
        <v>#DIV/0!</v>
      </c>
    </row>
    <row r="288" spans="1:15" s="34" customFormat="1" x14ac:dyDescent="0.2">
      <c r="A288" s="33">
        <v>1548</v>
      </c>
      <c r="B288" s="34" t="s">
        <v>339</v>
      </c>
      <c r="C288" s="36"/>
      <c r="D288" s="36"/>
      <c r="E288" s="37" t="e">
        <f t="shared" si="46"/>
        <v>#DIV/0!</v>
      </c>
      <c r="F288" s="38" t="str">
        <f t="shared" si="47"/>
        <v/>
      </c>
      <c r="G288" s="39" t="e">
        <f t="shared" si="48"/>
        <v>#DIV/0!</v>
      </c>
      <c r="H288" s="39" t="e">
        <f t="shared" si="49"/>
        <v>#DIV/0!</v>
      </c>
      <c r="I288" s="37" t="e">
        <f t="shared" si="50"/>
        <v>#DIV/0!</v>
      </c>
      <c r="J288" s="40" t="e">
        <f t="shared" si="51"/>
        <v>#DIV/0!</v>
      </c>
      <c r="K288" s="37" t="e">
        <f t="shared" si="52"/>
        <v>#DIV/0!</v>
      </c>
      <c r="L288" s="37" t="e">
        <f t="shared" si="53"/>
        <v>#DIV/0!</v>
      </c>
      <c r="M288" s="37" t="e">
        <f t="shared" si="54"/>
        <v>#DIV/0!</v>
      </c>
      <c r="N288" s="41" t="e">
        <f>'jan-sep'!M288</f>
        <v>#DIV/0!</v>
      </c>
      <c r="O288" s="41" t="e">
        <f t="shared" si="55"/>
        <v>#DIV/0!</v>
      </c>
    </row>
    <row r="289" spans="1:15" s="34" customFormat="1" x14ac:dyDescent="0.2">
      <c r="A289" s="33">
        <v>1551</v>
      </c>
      <c r="B289" s="34" t="s">
        <v>340</v>
      </c>
      <c r="C289" s="36"/>
      <c r="D289" s="36"/>
      <c r="E289" s="37" t="e">
        <f t="shared" si="46"/>
        <v>#DIV/0!</v>
      </c>
      <c r="F289" s="38" t="str">
        <f t="shared" si="47"/>
        <v/>
      </c>
      <c r="G289" s="39" t="e">
        <f t="shared" si="48"/>
        <v>#DIV/0!</v>
      </c>
      <c r="H289" s="39" t="e">
        <f t="shared" si="49"/>
        <v>#DIV/0!</v>
      </c>
      <c r="I289" s="37" t="e">
        <f t="shared" si="50"/>
        <v>#DIV/0!</v>
      </c>
      <c r="J289" s="40" t="e">
        <f t="shared" si="51"/>
        <v>#DIV/0!</v>
      </c>
      <c r="K289" s="37" t="e">
        <f t="shared" si="52"/>
        <v>#DIV/0!</v>
      </c>
      <c r="L289" s="37" t="e">
        <f t="shared" si="53"/>
        <v>#DIV/0!</v>
      </c>
      <c r="M289" s="37" t="e">
        <f t="shared" si="54"/>
        <v>#DIV/0!</v>
      </c>
      <c r="N289" s="41" t="e">
        <f>'jan-sep'!M289</f>
        <v>#DIV/0!</v>
      </c>
      <c r="O289" s="41" t="e">
        <f t="shared" si="55"/>
        <v>#DIV/0!</v>
      </c>
    </row>
    <row r="290" spans="1:15" s="34" customFormat="1" x14ac:dyDescent="0.2">
      <c r="A290" s="33">
        <v>1554</v>
      </c>
      <c r="B290" s="34" t="s">
        <v>341</v>
      </c>
      <c r="C290" s="36"/>
      <c r="D290" s="36"/>
      <c r="E290" s="37" t="e">
        <f t="shared" si="46"/>
        <v>#DIV/0!</v>
      </c>
      <c r="F290" s="38" t="str">
        <f t="shared" si="47"/>
        <v/>
      </c>
      <c r="G290" s="39" t="e">
        <f t="shared" si="48"/>
        <v>#DIV/0!</v>
      </c>
      <c r="H290" s="39" t="e">
        <f t="shared" si="49"/>
        <v>#DIV/0!</v>
      </c>
      <c r="I290" s="37" t="e">
        <f t="shared" si="50"/>
        <v>#DIV/0!</v>
      </c>
      <c r="J290" s="40" t="e">
        <f t="shared" si="51"/>
        <v>#DIV/0!</v>
      </c>
      <c r="K290" s="37" t="e">
        <f t="shared" si="52"/>
        <v>#DIV/0!</v>
      </c>
      <c r="L290" s="37" t="e">
        <f t="shared" si="53"/>
        <v>#DIV/0!</v>
      </c>
      <c r="M290" s="37" t="e">
        <f t="shared" si="54"/>
        <v>#DIV/0!</v>
      </c>
      <c r="N290" s="41" t="e">
        <f>'jan-sep'!M290</f>
        <v>#DIV/0!</v>
      </c>
      <c r="O290" s="41" t="e">
        <f t="shared" si="55"/>
        <v>#DIV/0!</v>
      </c>
    </row>
    <row r="291" spans="1:15" s="34" customFormat="1" x14ac:dyDescent="0.2">
      <c r="A291" s="33">
        <v>1557</v>
      </c>
      <c r="B291" s="34" t="s">
        <v>342</v>
      </c>
      <c r="C291" s="36"/>
      <c r="D291" s="36"/>
      <c r="E291" s="37" t="e">
        <f t="shared" si="46"/>
        <v>#DIV/0!</v>
      </c>
      <c r="F291" s="38" t="str">
        <f t="shared" si="47"/>
        <v/>
      </c>
      <c r="G291" s="39" t="e">
        <f t="shared" si="48"/>
        <v>#DIV/0!</v>
      </c>
      <c r="H291" s="39" t="e">
        <f t="shared" si="49"/>
        <v>#DIV/0!</v>
      </c>
      <c r="I291" s="37" t="e">
        <f t="shared" si="50"/>
        <v>#DIV/0!</v>
      </c>
      <c r="J291" s="40" t="e">
        <f t="shared" si="51"/>
        <v>#DIV/0!</v>
      </c>
      <c r="K291" s="37" t="e">
        <f t="shared" si="52"/>
        <v>#DIV/0!</v>
      </c>
      <c r="L291" s="37" t="e">
        <f t="shared" si="53"/>
        <v>#DIV/0!</v>
      </c>
      <c r="M291" s="37" t="e">
        <f t="shared" si="54"/>
        <v>#DIV/0!</v>
      </c>
      <c r="N291" s="41" t="e">
        <f>'jan-sep'!M291</f>
        <v>#DIV/0!</v>
      </c>
      <c r="O291" s="41" t="e">
        <f t="shared" si="55"/>
        <v>#DIV/0!</v>
      </c>
    </row>
    <row r="292" spans="1:15" s="34" customFormat="1" x14ac:dyDescent="0.2">
      <c r="A292" s="33">
        <v>1560</v>
      </c>
      <c r="B292" s="34" t="s">
        <v>343</v>
      </c>
      <c r="C292" s="36"/>
      <c r="D292" s="36"/>
      <c r="E292" s="37" t="e">
        <f t="shared" si="46"/>
        <v>#DIV/0!</v>
      </c>
      <c r="F292" s="38" t="str">
        <f t="shared" si="47"/>
        <v/>
      </c>
      <c r="G292" s="39" t="e">
        <f t="shared" si="48"/>
        <v>#DIV/0!</v>
      </c>
      <c r="H292" s="39" t="e">
        <f t="shared" si="49"/>
        <v>#DIV/0!</v>
      </c>
      <c r="I292" s="37" t="e">
        <f t="shared" si="50"/>
        <v>#DIV/0!</v>
      </c>
      <c r="J292" s="40" t="e">
        <f t="shared" si="51"/>
        <v>#DIV/0!</v>
      </c>
      <c r="K292" s="37" t="e">
        <f t="shared" si="52"/>
        <v>#DIV/0!</v>
      </c>
      <c r="L292" s="37" t="e">
        <f t="shared" si="53"/>
        <v>#DIV/0!</v>
      </c>
      <c r="M292" s="37" t="e">
        <f t="shared" si="54"/>
        <v>#DIV/0!</v>
      </c>
      <c r="N292" s="41" t="e">
        <f>'jan-sep'!M292</f>
        <v>#DIV/0!</v>
      </c>
      <c r="O292" s="41" t="e">
        <f t="shared" si="55"/>
        <v>#DIV/0!</v>
      </c>
    </row>
    <row r="293" spans="1:15" s="34" customFormat="1" x14ac:dyDescent="0.2">
      <c r="A293" s="33">
        <v>1563</v>
      </c>
      <c r="B293" s="34" t="s">
        <v>344</v>
      </c>
      <c r="C293" s="36"/>
      <c r="D293" s="36"/>
      <c r="E293" s="37" t="e">
        <f t="shared" si="46"/>
        <v>#DIV/0!</v>
      </c>
      <c r="F293" s="38" t="str">
        <f t="shared" si="47"/>
        <v/>
      </c>
      <c r="G293" s="39" t="e">
        <f t="shared" si="48"/>
        <v>#DIV/0!</v>
      </c>
      <c r="H293" s="39" t="e">
        <f t="shared" si="49"/>
        <v>#DIV/0!</v>
      </c>
      <c r="I293" s="37" t="e">
        <f t="shared" si="50"/>
        <v>#DIV/0!</v>
      </c>
      <c r="J293" s="40" t="e">
        <f t="shared" si="51"/>
        <v>#DIV/0!</v>
      </c>
      <c r="K293" s="37" t="e">
        <f t="shared" si="52"/>
        <v>#DIV/0!</v>
      </c>
      <c r="L293" s="37" t="e">
        <f t="shared" si="53"/>
        <v>#DIV/0!</v>
      </c>
      <c r="M293" s="37" t="e">
        <f t="shared" si="54"/>
        <v>#DIV/0!</v>
      </c>
      <c r="N293" s="41" t="e">
        <f>'jan-sep'!M293</f>
        <v>#DIV/0!</v>
      </c>
      <c r="O293" s="41" t="e">
        <f t="shared" si="55"/>
        <v>#DIV/0!</v>
      </c>
    </row>
    <row r="294" spans="1:15" s="34" customFormat="1" x14ac:dyDescent="0.2">
      <c r="A294" s="33">
        <v>1566</v>
      </c>
      <c r="B294" s="34" t="s">
        <v>345</v>
      </c>
      <c r="C294" s="36"/>
      <c r="D294" s="36"/>
      <c r="E294" s="37" t="e">
        <f t="shared" si="46"/>
        <v>#DIV/0!</v>
      </c>
      <c r="F294" s="38" t="str">
        <f t="shared" si="47"/>
        <v/>
      </c>
      <c r="G294" s="39" t="e">
        <f t="shared" si="48"/>
        <v>#DIV/0!</v>
      </c>
      <c r="H294" s="39" t="e">
        <f t="shared" si="49"/>
        <v>#DIV/0!</v>
      </c>
      <c r="I294" s="37" t="e">
        <f t="shared" si="50"/>
        <v>#DIV/0!</v>
      </c>
      <c r="J294" s="40" t="e">
        <f t="shared" si="51"/>
        <v>#DIV/0!</v>
      </c>
      <c r="K294" s="37" t="e">
        <f t="shared" si="52"/>
        <v>#DIV/0!</v>
      </c>
      <c r="L294" s="37" t="e">
        <f t="shared" si="53"/>
        <v>#DIV/0!</v>
      </c>
      <c r="M294" s="37" t="e">
        <f t="shared" si="54"/>
        <v>#DIV/0!</v>
      </c>
      <c r="N294" s="41" t="e">
        <f>'jan-sep'!M294</f>
        <v>#DIV/0!</v>
      </c>
      <c r="O294" s="41" t="e">
        <f t="shared" si="55"/>
        <v>#DIV/0!</v>
      </c>
    </row>
    <row r="295" spans="1:15" s="34" customFormat="1" x14ac:dyDescent="0.2">
      <c r="A295" s="33">
        <v>1567</v>
      </c>
      <c r="B295" s="34" t="s">
        <v>346</v>
      </c>
      <c r="C295" s="36"/>
      <c r="D295" s="36"/>
      <c r="E295" s="37" t="e">
        <f t="shared" si="46"/>
        <v>#DIV/0!</v>
      </c>
      <c r="F295" s="38" t="str">
        <f t="shared" si="47"/>
        <v/>
      </c>
      <c r="G295" s="39" t="e">
        <f t="shared" si="48"/>
        <v>#DIV/0!</v>
      </c>
      <c r="H295" s="39" t="e">
        <f t="shared" si="49"/>
        <v>#DIV/0!</v>
      </c>
      <c r="I295" s="37" t="e">
        <f t="shared" si="50"/>
        <v>#DIV/0!</v>
      </c>
      <c r="J295" s="40" t="e">
        <f t="shared" si="51"/>
        <v>#DIV/0!</v>
      </c>
      <c r="K295" s="37" t="e">
        <f t="shared" si="52"/>
        <v>#DIV/0!</v>
      </c>
      <c r="L295" s="37" t="e">
        <f t="shared" si="53"/>
        <v>#DIV/0!</v>
      </c>
      <c r="M295" s="37" t="e">
        <f t="shared" si="54"/>
        <v>#DIV/0!</v>
      </c>
      <c r="N295" s="41" t="e">
        <f>'jan-sep'!M295</f>
        <v>#DIV/0!</v>
      </c>
      <c r="O295" s="41" t="e">
        <f t="shared" si="55"/>
        <v>#DIV/0!</v>
      </c>
    </row>
    <row r="296" spans="1:15" s="34" customFormat="1" x14ac:dyDescent="0.2">
      <c r="A296" s="33">
        <v>1571</v>
      </c>
      <c r="B296" s="34" t="s">
        <v>347</v>
      </c>
      <c r="C296" s="36"/>
      <c r="D296" s="36"/>
      <c r="E296" s="37" t="e">
        <f t="shared" si="46"/>
        <v>#DIV/0!</v>
      </c>
      <c r="F296" s="38" t="str">
        <f t="shared" si="47"/>
        <v/>
      </c>
      <c r="G296" s="39" t="e">
        <f t="shared" si="48"/>
        <v>#DIV/0!</v>
      </c>
      <c r="H296" s="39" t="e">
        <f t="shared" si="49"/>
        <v>#DIV/0!</v>
      </c>
      <c r="I296" s="37" t="e">
        <f t="shared" si="50"/>
        <v>#DIV/0!</v>
      </c>
      <c r="J296" s="40" t="e">
        <f t="shared" si="51"/>
        <v>#DIV/0!</v>
      </c>
      <c r="K296" s="37" t="e">
        <f t="shared" si="52"/>
        <v>#DIV/0!</v>
      </c>
      <c r="L296" s="37" t="e">
        <f t="shared" si="53"/>
        <v>#DIV/0!</v>
      </c>
      <c r="M296" s="37" t="e">
        <f t="shared" si="54"/>
        <v>#DIV/0!</v>
      </c>
      <c r="N296" s="41" t="e">
        <f>'jan-sep'!M296</f>
        <v>#DIV/0!</v>
      </c>
      <c r="O296" s="41" t="e">
        <f t="shared" si="55"/>
        <v>#DIV/0!</v>
      </c>
    </row>
    <row r="297" spans="1:15" s="34" customFormat="1" x14ac:dyDescent="0.2">
      <c r="A297" s="33">
        <v>1573</v>
      </c>
      <c r="B297" s="34" t="s">
        <v>348</v>
      </c>
      <c r="C297" s="36"/>
      <c r="D297" s="36"/>
      <c r="E297" s="37" t="e">
        <f t="shared" si="46"/>
        <v>#DIV/0!</v>
      </c>
      <c r="F297" s="38" t="str">
        <f t="shared" si="47"/>
        <v/>
      </c>
      <c r="G297" s="39" t="e">
        <f t="shared" si="48"/>
        <v>#DIV/0!</v>
      </c>
      <c r="H297" s="39" t="e">
        <f t="shared" si="49"/>
        <v>#DIV/0!</v>
      </c>
      <c r="I297" s="37" t="e">
        <f t="shared" si="50"/>
        <v>#DIV/0!</v>
      </c>
      <c r="J297" s="40" t="e">
        <f t="shared" si="51"/>
        <v>#DIV/0!</v>
      </c>
      <c r="K297" s="37" t="e">
        <f t="shared" si="52"/>
        <v>#DIV/0!</v>
      </c>
      <c r="L297" s="37" t="e">
        <f t="shared" si="53"/>
        <v>#DIV/0!</v>
      </c>
      <c r="M297" s="37" t="e">
        <f t="shared" si="54"/>
        <v>#DIV/0!</v>
      </c>
      <c r="N297" s="41" t="e">
        <f>'jan-sep'!M297</f>
        <v>#DIV/0!</v>
      </c>
      <c r="O297" s="41" t="e">
        <f t="shared" si="55"/>
        <v>#DIV/0!</v>
      </c>
    </row>
    <row r="298" spans="1:15" s="34" customFormat="1" x14ac:dyDescent="0.2">
      <c r="A298" s="33">
        <v>1576</v>
      </c>
      <c r="B298" s="34" t="s">
        <v>349</v>
      </c>
      <c r="C298" s="36"/>
      <c r="D298" s="36"/>
      <c r="E298" s="37" t="e">
        <f t="shared" si="46"/>
        <v>#DIV/0!</v>
      </c>
      <c r="F298" s="38" t="str">
        <f t="shared" si="47"/>
        <v/>
      </c>
      <c r="G298" s="39" t="e">
        <f t="shared" si="48"/>
        <v>#DIV/0!</v>
      </c>
      <c r="H298" s="39" t="e">
        <f t="shared" si="49"/>
        <v>#DIV/0!</v>
      </c>
      <c r="I298" s="37" t="e">
        <f t="shared" si="50"/>
        <v>#DIV/0!</v>
      </c>
      <c r="J298" s="40" t="e">
        <f t="shared" si="51"/>
        <v>#DIV/0!</v>
      </c>
      <c r="K298" s="37" t="e">
        <f t="shared" si="52"/>
        <v>#DIV/0!</v>
      </c>
      <c r="L298" s="37" t="e">
        <f t="shared" si="53"/>
        <v>#DIV/0!</v>
      </c>
      <c r="M298" s="37" t="e">
        <f t="shared" si="54"/>
        <v>#DIV/0!</v>
      </c>
      <c r="N298" s="41" t="e">
        <f>'jan-sep'!M298</f>
        <v>#DIV/0!</v>
      </c>
      <c r="O298" s="41" t="e">
        <f t="shared" si="55"/>
        <v>#DIV/0!</v>
      </c>
    </row>
    <row r="299" spans="1:15" s="34" customFormat="1" x14ac:dyDescent="0.2">
      <c r="A299" s="33">
        <v>1601</v>
      </c>
      <c r="B299" s="34" t="s">
        <v>350</v>
      </c>
      <c r="C299" s="36"/>
      <c r="D299" s="36"/>
      <c r="E299" s="37" t="e">
        <f t="shared" si="46"/>
        <v>#DIV/0!</v>
      </c>
      <c r="F299" s="38" t="str">
        <f t="shared" si="47"/>
        <v/>
      </c>
      <c r="G299" s="39" t="e">
        <f t="shared" si="48"/>
        <v>#DIV/0!</v>
      </c>
      <c r="H299" s="39" t="e">
        <f t="shared" si="49"/>
        <v>#DIV/0!</v>
      </c>
      <c r="I299" s="37" t="e">
        <f t="shared" si="50"/>
        <v>#DIV/0!</v>
      </c>
      <c r="J299" s="40" t="e">
        <f t="shared" si="51"/>
        <v>#DIV/0!</v>
      </c>
      <c r="K299" s="37" t="e">
        <f t="shared" si="52"/>
        <v>#DIV/0!</v>
      </c>
      <c r="L299" s="37" t="e">
        <f t="shared" si="53"/>
        <v>#DIV/0!</v>
      </c>
      <c r="M299" s="37" t="e">
        <f t="shared" si="54"/>
        <v>#DIV/0!</v>
      </c>
      <c r="N299" s="41" t="e">
        <f>'jan-sep'!M299</f>
        <v>#DIV/0!</v>
      </c>
      <c r="O299" s="41" t="e">
        <f t="shared" si="55"/>
        <v>#DIV/0!</v>
      </c>
    </row>
    <row r="300" spans="1:15" s="34" customFormat="1" x14ac:dyDescent="0.2">
      <c r="A300" s="33">
        <v>1612</v>
      </c>
      <c r="B300" s="34" t="s">
        <v>351</v>
      </c>
      <c r="C300" s="36"/>
      <c r="D300" s="36"/>
      <c r="E300" s="37" t="e">
        <f t="shared" si="46"/>
        <v>#DIV/0!</v>
      </c>
      <c r="F300" s="38" t="str">
        <f t="shared" si="47"/>
        <v/>
      </c>
      <c r="G300" s="39" t="e">
        <f t="shared" si="48"/>
        <v>#DIV/0!</v>
      </c>
      <c r="H300" s="39" t="e">
        <f t="shared" si="49"/>
        <v>#DIV/0!</v>
      </c>
      <c r="I300" s="37" t="e">
        <f t="shared" si="50"/>
        <v>#DIV/0!</v>
      </c>
      <c r="J300" s="40" t="e">
        <f t="shared" si="51"/>
        <v>#DIV/0!</v>
      </c>
      <c r="K300" s="37" t="e">
        <f t="shared" si="52"/>
        <v>#DIV/0!</v>
      </c>
      <c r="L300" s="37" t="e">
        <f t="shared" si="53"/>
        <v>#DIV/0!</v>
      </c>
      <c r="M300" s="37" t="e">
        <f t="shared" si="54"/>
        <v>#DIV/0!</v>
      </c>
      <c r="N300" s="41" t="e">
        <f>'jan-sep'!M300</f>
        <v>#DIV/0!</v>
      </c>
      <c r="O300" s="41" t="e">
        <f t="shared" si="55"/>
        <v>#DIV/0!</v>
      </c>
    </row>
    <row r="301" spans="1:15" s="34" customFormat="1" x14ac:dyDescent="0.2">
      <c r="A301" s="33">
        <v>1613</v>
      </c>
      <c r="B301" s="34" t="s">
        <v>352</v>
      </c>
      <c r="C301" s="36"/>
      <c r="D301" s="36"/>
      <c r="E301" s="37" t="e">
        <f t="shared" si="46"/>
        <v>#DIV/0!</v>
      </c>
      <c r="F301" s="38" t="str">
        <f t="shared" si="47"/>
        <v/>
      </c>
      <c r="G301" s="39" t="e">
        <f t="shared" si="48"/>
        <v>#DIV/0!</v>
      </c>
      <c r="H301" s="39" t="e">
        <f t="shared" si="49"/>
        <v>#DIV/0!</v>
      </c>
      <c r="I301" s="37" t="e">
        <f t="shared" si="50"/>
        <v>#DIV/0!</v>
      </c>
      <c r="J301" s="40" t="e">
        <f t="shared" si="51"/>
        <v>#DIV/0!</v>
      </c>
      <c r="K301" s="37" t="e">
        <f t="shared" si="52"/>
        <v>#DIV/0!</v>
      </c>
      <c r="L301" s="37" t="e">
        <f t="shared" si="53"/>
        <v>#DIV/0!</v>
      </c>
      <c r="M301" s="37" t="e">
        <f t="shared" si="54"/>
        <v>#DIV/0!</v>
      </c>
      <c r="N301" s="41" t="e">
        <f>'jan-sep'!M301</f>
        <v>#DIV/0!</v>
      </c>
      <c r="O301" s="41" t="e">
        <f t="shared" si="55"/>
        <v>#DIV/0!</v>
      </c>
    </row>
    <row r="302" spans="1:15" s="34" customFormat="1" x14ac:dyDescent="0.2">
      <c r="A302" s="33">
        <v>1617</v>
      </c>
      <c r="B302" s="34" t="s">
        <v>353</v>
      </c>
      <c r="C302" s="36"/>
      <c r="D302" s="36"/>
      <c r="E302" s="37" t="e">
        <f t="shared" si="46"/>
        <v>#DIV/0!</v>
      </c>
      <c r="F302" s="38" t="str">
        <f t="shared" si="47"/>
        <v/>
      </c>
      <c r="G302" s="39" t="e">
        <f t="shared" si="48"/>
        <v>#DIV/0!</v>
      </c>
      <c r="H302" s="39" t="e">
        <f t="shared" si="49"/>
        <v>#DIV/0!</v>
      </c>
      <c r="I302" s="37" t="e">
        <f t="shared" si="50"/>
        <v>#DIV/0!</v>
      </c>
      <c r="J302" s="40" t="e">
        <f t="shared" si="51"/>
        <v>#DIV/0!</v>
      </c>
      <c r="K302" s="37" t="e">
        <f t="shared" si="52"/>
        <v>#DIV/0!</v>
      </c>
      <c r="L302" s="37" t="e">
        <f t="shared" si="53"/>
        <v>#DIV/0!</v>
      </c>
      <c r="M302" s="37" t="e">
        <f t="shared" si="54"/>
        <v>#DIV/0!</v>
      </c>
      <c r="N302" s="41" t="e">
        <f>'jan-sep'!M302</f>
        <v>#DIV/0!</v>
      </c>
      <c r="O302" s="41" t="e">
        <f t="shared" si="55"/>
        <v>#DIV/0!</v>
      </c>
    </row>
    <row r="303" spans="1:15" s="34" customFormat="1" x14ac:dyDescent="0.2">
      <c r="A303" s="33">
        <v>1620</v>
      </c>
      <c r="B303" s="34" t="s">
        <v>354</v>
      </c>
      <c r="C303" s="36"/>
      <c r="D303" s="36"/>
      <c r="E303" s="37" t="e">
        <f t="shared" si="46"/>
        <v>#DIV/0!</v>
      </c>
      <c r="F303" s="38" t="str">
        <f t="shared" si="47"/>
        <v/>
      </c>
      <c r="G303" s="39" t="e">
        <f t="shared" si="48"/>
        <v>#DIV/0!</v>
      </c>
      <c r="H303" s="39" t="e">
        <f t="shared" si="49"/>
        <v>#DIV/0!</v>
      </c>
      <c r="I303" s="37" t="e">
        <f t="shared" si="50"/>
        <v>#DIV/0!</v>
      </c>
      <c r="J303" s="40" t="e">
        <f t="shared" si="51"/>
        <v>#DIV/0!</v>
      </c>
      <c r="K303" s="37" t="e">
        <f t="shared" si="52"/>
        <v>#DIV/0!</v>
      </c>
      <c r="L303" s="37" t="e">
        <f t="shared" si="53"/>
        <v>#DIV/0!</v>
      </c>
      <c r="M303" s="37" t="e">
        <f t="shared" si="54"/>
        <v>#DIV/0!</v>
      </c>
      <c r="N303" s="41" t="e">
        <f>'jan-sep'!M303</f>
        <v>#DIV/0!</v>
      </c>
      <c r="O303" s="41" t="e">
        <f t="shared" si="55"/>
        <v>#DIV/0!</v>
      </c>
    </row>
    <row r="304" spans="1:15" s="34" customFormat="1" x14ac:dyDescent="0.2">
      <c r="A304" s="33">
        <v>1621</v>
      </c>
      <c r="B304" s="34" t="s">
        <v>355</v>
      </c>
      <c r="C304" s="36"/>
      <c r="D304" s="36"/>
      <c r="E304" s="37" t="e">
        <f t="shared" si="46"/>
        <v>#DIV/0!</v>
      </c>
      <c r="F304" s="38" t="str">
        <f t="shared" si="47"/>
        <v/>
      </c>
      <c r="G304" s="39" t="e">
        <f t="shared" si="48"/>
        <v>#DIV/0!</v>
      </c>
      <c r="H304" s="39" t="e">
        <f t="shared" si="49"/>
        <v>#DIV/0!</v>
      </c>
      <c r="I304" s="37" t="e">
        <f t="shared" si="50"/>
        <v>#DIV/0!</v>
      </c>
      <c r="J304" s="40" t="e">
        <f t="shared" si="51"/>
        <v>#DIV/0!</v>
      </c>
      <c r="K304" s="37" t="e">
        <f t="shared" si="52"/>
        <v>#DIV/0!</v>
      </c>
      <c r="L304" s="37" t="e">
        <f t="shared" si="53"/>
        <v>#DIV/0!</v>
      </c>
      <c r="M304" s="37" t="e">
        <f t="shared" si="54"/>
        <v>#DIV/0!</v>
      </c>
      <c r="N304" s="41" t="e">
        <f>'jan-sep'!M304</f>
        <v>#DIV/0!</v>
      </c>
      <c r="O304" s="41" t="e">
        <f t="shared" si="55"/>
        <v>#DIV/0!</v>
      </c>
    </row>
    <row r="305" spans="1:15" s="34" customFormat="1" x14ac:dyDescent="0.2">
      <c r="A305" s="33">
        <v>1622</v>
      </c>
      <c r="B305" s="34" t="s">
        <v>356</v>
      </c>
      <c r="C305" s="36"/>
      <c r="D305" s="36"/>
      <c r="E305" s="37" t="e">
        <f t="shared" si="46"/>
        <v>#DIV/0!</v>
      </c>
      <c r="F305" s="38" t="str">
        <f t="shared" si="47"/>
        <v/>
      </c>
      <c r="G305" s="39" t="e">
        <f t="shared" si="48"/>
        <v>#DIV/0!</v>
      </c>
      <c r="H305" s="39" t="e">
        <f t="shared" si="49"/>
        <v>#DIV/0!</v>
      </c>
      <c r="I305" s="37" t="e">
        <f t="shared" si="50"/>
        <v>#DIV/0!</v>
      </c>
      <c r="J305" s="40" t="e">
        <f t="shared" si="51"/>
        <v>#DIV/0!</v>
      </c>
      <c r="K305" s="37" t="e">
        <f t="shared" si="52"/>
        <v>#DIV/0!</v>
      </c>
      <c r="L305" s="37" t="e">
        <f t="shared" si="53"/>
        <v>#DIV/0!</v>
      </c>
      <c r="M305" s="37" t="e">
        <f t="shared" si="54"/>
        <v>#DIV/0!</v>
      </c>
      <c r="N305" s="41" t="e">
        <f>'jan-sep'!M305</f>
        <v>#DIV/0!</v>
      </c>
      <c r="O305" s="41" t="e">
        <f t="shared" si="55"/>
        <v>#DIV/0!</v>
      </c>
    </row>
    <row r="306" spans="1:15" s="34" customFormat="1" x14ac:dyDescent="0.2">
      <c r="A306" s="33">
        <v>1624</v>
      </c>
      <c r="B306" s="34" t="s">
        <v>357</v>
      </c>
      <c r="C306" s="36"/>
      <c r="D306" s="36"/>
      <c r="E306" s="37" t="e">
        <f t="shared" si="46"/>
        <v>#DIV/0!</v>
      </c>
      <c r="F306" s="38" t="str">
        <f t="shared" si="47"/>
        <v/>
      </c>
      <c r="G306" s="39" t="e">
        <f t="shared" si="48"/>
        <v>#DIV/0!</v>
      </c>
      <c r="H306" s="39" t="e">
        <f t="shared" si="49"/>
        <v>#DIV/0!</v>
      </c>
      <c r="I306" s="37" t="e">
        <f t="shared" si="50"/>
        <v>#DIV/0!</v>
      </c>
      <c r="J306" s="40" t="e">
        <f t="shared" si="51"/>
        <v>#DIV/0!</v>
      </c>
      <c r="K306" s="37" t="e">
        <f t="shared" si="52"/>
        <v>#DIV/0!</v>
      </c>
      <c r="L306" s="37" t="e">
        <f t="shared" si="53"/>
        <v>#DIV/0!</v>
      </c>
      <c r="M306" s="37" t="e">
        <f t="shared" si="54"/>
        <v>#DIV/0!</v>
      </c>
      <c r="N306" s="41" t="e">
        <f>'jan-sep'!M306</f>
        <v>#DIV/0!</v>
      </c>
      <c r="O306" s="41" t="e">
        <f t="shared" si="55"/>
        <v>#DIV/0!</v>
      </c>
    </row>
    <row r="307" spans="1:15" s="34" customFormat="1" x14ac:dyDescent="0.2">
      <c r="A307" s="33">
        <v>1627</v>
      </c>
      <c r="B307" s="34" t="s">
        <v>358</v>
      </c>
      <c r="C307" s="36"/>
      <c r="D307" s="36"/>
      <c r="E307" s="37" t="e">
        <f t="shared" si="46"/>
        <v>#DIV/0!</v>
      </c>
      <c r="F307" s="38" t="str">
        <f t="shared" si="47"/>
        <v/>
      </c>
      <c r="G307" s="39" t="e">
        <f t="shared" si="48"/>
        <v>#DIV/0!</v>
      </c>
      <c r="H307" s="39" t="e">
        <f t="shared" si="49"/>
        <v>#DIV/0!</v>
      </c>
      <c r="I307" s="37" t="e">
        <f t="shared" si="50"/>
        <v>#DIV/0!</v>
      </c>
      <c r="J307" s="40" t="e">
        <f t="shared" si="51"/>
        <v>#DIV/0!</v>
      </c>
      <c r="K307" s="37" t="e">
        <f t="shared" si="52"/>
        <v>#DIV/0!</v>
      </c>
      <c r="L307" s="37" t="e">
        <f t="shared" si="53"/>
        <v>#DIV/0!</v>
      </c>
      <c r="M307" s="37" t="e">
        <f t="shared" si="54"/>
        <v>#DIV/0!</v>
      </c>
      <c r="N307" s="41" t="e">
        <f>'jan-sep'!M307</f>
        <v>#DIV/0!</v>
      </c>
      <c r="O307" s="41" t="e">
        <f t="shared" si="55"/>
        <v>#DIV/0!</v>
      </c>
    </row>
    <row r="308" spans="1:15" s="34" customFormat="1" x14ac:dyDescent="0.2">
      <c r="A308" s="33">
        <v>1630</v>
      </c>
      <c r="B308" s="34" t="s">
        <v>359</v>
      </c>
      <c r="C308" s="36"/>
      <c r="D308" s="36"/>
      <c r="E308" s="37" t="e">
        <f t="shared" si="46"/>
        <v>#DIV/0!</v>
      </c>
      <c r="F308" s="38" t="str">
        <f t="shared" si="47"/>
        <v/>
      </c>
      <c r="G308" s="39" t="e">
        <f t="shared" si="48"/>
        <v>#DIV/0!</v>
      </c>
      <c r="H308" s="39" t="e">
        <f t="shared" si="49"/>
        <v>#DIV/0!</v>
      </c>
      <c r="I308" s="37" t="e">
        <f t="shared" si="50"/>
        <v>#DIV/0!</v>
      </c>
      <c r="J308" s="40" t="e">
        <f t="shared" si="51"/>
        <v>#DIV/0!</v>
      </c>
      <c r="K308" s="37" t="e">
        <f t="shared" si="52"/>
        <v>#DIV/0!</v>
      </c>
      <c r="L308" s="37" t="e">
        <f t="shared" si="53"/>
        <v>#DIV/0!</v>
      </c>
      <c r="M308" s="37" t="e">
        <f t="shared" si="54"/>
        <v>#DIV/0!</v>
      </c>
      <c r="N308" s="41" t="e">
        <f>'jan-sep'!M308</f>
        <v>#DIV/0!</v>
      </c>
      <c r="O308" s="41" t="e">
        <f t="shared" si="55"/>
        <v>#DIV/0!</v>
      </c>
    </row>
    <row r="309" spans="1:15" s="34" customFormat="1" x14ac:dyDescent="0.2">
      <c r="A309" s="33">
        <v>1632</v>
      </c>
      <c r="B309" s="34" t="s">
        <v>360</v>
      </c>
      <c r="C309" s="36"/>
      <c r="D309" s="36"/>
      <c r="E309" s="37" t="e">
        <f t="shared" si="46"/>
        <v>#DIV/0!</v>
      </c>
      <c r="F309" s="38" t="str">
        <f t="shared" si="47"/>
        <v/>
      </c>
      <c r="G309" s="39" t="e">
        <f t="shared" si="48"/>
        <v>#DIV/0!</v>
      </c>
      <c r="H309" s="39" t="e">
        <f t="shared" si="49"/>
        <v>#DIV/0!</v>
      </c>
      <c r="I309" s="37" t="e">
        <f t="shared" si="50"/>
        <v>#DIV/0!</v>
      </c>
      <c r="J309" s="40" t="e">
        <f t="shared" si="51"/>
        <v>#DIV/0!</v>
      </c>
      <c r="K309" s="37" t="e">
        <f t="shared" si="52"/>
        <v>#DIV/0!</v>
      </c>
      <c r="L309" s="37" t="e">
        <f t="shared" si="53"/>
        <v>#DIV/0!</v>
      </c>
      <c r="M309" s="37" t="e">
        <f t="shared" si="54"/>
        <v>#DIV/0!</v>
      </c>
      <c r="N309" s="41" t="e">
        <f>'jan-sep'!M309</f>
        <v>#DIV/0!</v>
      </c>
      <c r="O309" s="41" t="e">
        <f t="shared" si="55"/>
        <v>#DIV/0!</v>
      </c>
    </row>
    <row r="310" spans="1:15" s="34" customFormat="1" x14ac:dyDescent="0.2">
      <c r="A310" s="33">
        <v>1633</v>
      </c>
      <c r="B310" s="34" t="s">
        <v>361</v>
      </c>
      <c r="C310" s="36"/>
      <c r="D310" s="36"/>
      <c r="E310" s="37" t="e">
        <f t="shared" si="46"/>
        <v>#DIV/0!</v>
      </c>
      <c r="F310" s="38" t="str">
        <f t="shared" si="47"/>
        <v/>
      </c>
      <c r="G310" s="39" t="e">
        <f t="shared" si="48"/>
        <v>#DIV/0!</v>
      </c>
      <c r="H310" s="39" t="e">
        <f t="shared" si="49"/>
        <v>#DIV/0!</v>
      </c>
      <c r="I310" s="37" t="e">
        <f t="shared" si="50"/>
        <v>#DIV/0!</v>
      </c>
      <c r="J310" s="40" t="e">
        <f t="shared" si="51"/>
        <v>#DIV/0!</v>
      </c>
      <c r="K310" s="37" t="e">
        <f t="shared" si="52"/>
        <v>#DIV/0!</v>
      </c>
      <c r="L310" s="37" t="e">
        <f t="shared" si="53"/>
        <v>#DIV/0!</v>
      </c>
      <c r="M310" s="37" t="e">
        <f t="shared" si="54"/>
        <v>#DIV/0!</v>
      </c>
      <c r="N310" s="41" t="e">
        <f>'jan-sep'!M310</f>
        <v>#DIV/0!</v>
      </c>
      <c r="O310" s="41" t="e">
        <f t="shared" si="55"/>
        <v>#DIV/0!</v>
      </c>
    </row>
    <row r="311" spans="1:15" s="34" customFormat="1" x14ac:dyDescent="0.2">
      <c r="A311" s="33">
        <v>1634</v>
      </c>
      <c r="B311" s="34" t="s">
        <v>362</v>
      </c>
      <c r="C311" s="36"/>
      <c r="D311" s="36"/>
      <c r="E311" s="37" t="e">
        <f t="shared" si="46"/>
        <v>#DIV/0!</v>
      </c>
      <c r="F311" s="38" t="str">
        <f t="shared" si="47"/>
        <v/>
      </c>
      <c r="G311" s="39" t="e">
        <f t="shared" si="48"/>
        <v>#DIV/0!</v>
      </c>
      <c r="H311" s="39" t="e">
        <f t="shared" si="49"/>
        <v>#DIV/0!</v>
      </c>
      <c r="I311" s="37" t="e">
        <f t="shared" si="50"/>
        <v>#DIV/0!</v>
      </c>
      <c r="J311" s="40" t="e">
        <f t="shared" si="51"/>
        <v>#DIV/0!</v>
      </c>
      <c r="K311" s="37" t="e">
        <f t="shared" si="52"/>
        <v>#DIV/0!</v>
      </c>
      <c r="L311" s="37" t="e">
        <f t="shared" si="53"/>
        <v>#DIV/0!</v>
      </c>
      <c r="M311" s="37" t="e">
        <f t="shared" si="54"/>
        <v>#DIV/0!</v>
      </c>
      <c r="N311" s="41" t="e">
        <f>'jan-sep'!M311</f>
        <v>#DIV/0!</v>
      </c>
      <c r="O311" s="41" t="e">
        <f t="shared" si="55"/>
        <v>#DIV/0!</v>
      </c>
    </row>
    <row r="312" spans="1:15" s="34" customFormat="1" x14ac:dyDescent="0.2">
      <c r="A312" s="33">
        <v>1635</v>
      </c>
      <c r="B312" s="34" t="s">
        <v>363</v>
      </c>
      <c r="C312" s="36"/>
      <c r="D312" s="36"/>
      <c r="E312" s="37" t="e">
        <f t="shared" si="46"/>
        <v>#DIV/0!</v>
      </c>
      <c r="F312" s="38" t="str">
        <f t="shared" si="47"/>
        <v/>
      </c>
      <c r="G312" s="39" t="e">
        <f t="shared" si="48"/>
        <v>#DIV/0!</v>
      </c>
      <c r="H312" s="39" t="e">
        <f t="shared" si="49"/>
        <v>#DIV/0!</v>
      </c>
      <c r="I312" s="37" t="e">
        <f t="shared" si="50"/>
        <v>#DIV/0!</v>
      </c>
      <c r="J312" s="40" t="e">
        <f t="shared" si="51"/>
        <v>#DIV/0!</v>
      </c>
      <c r="K312" s="37" t="e">
        <f t="shared" si="52"/>
        <v>#DIV/0!</v>
      </c>
      <c r="L312" s="37" t="e">
        <f t="shared" si="53"/>
        <v>#DIV/0!</v>
      </c>
      <c r="M312" s="37" t="e">
        <f t="shared" si="54"/>
        <v>#DIV/0!</v>
      </c>
      <c r="N312" s="41" t="e">
        <f>'jan-sep'!M312</f>
        <v>#DIV/0!</v>
      </c>
      <c r="O312" s="41" t="e">
        <f t="shared" si="55"/>
        <v>#DIV/0!</v>
      </c>
    </row>
    <row r="313" spans="1:15" s="34" customFormat="1" x14ac:dyDescent="0.2">
      <c r="A313" s="33">
        <v>1636</v>
      </c>
      <c r="B313" s="34" t="s">
        <v>364</v>
      </c>
      <c r="C313" s="36"/>
      <c r="D313" s="36"/>
      <c r="E313" s="37" t="e">
        <f t="shared" si="46"/>
        <v>#DIV/0!</v>
      </c>
      <c r="F313" s="38" t="str">
        <f t="shared" si="47"/>
        <v/>
      </c>
      <c r="G313" s="39" t="e">
        <f t="shared" si="48"/>
        <v>#DIV/0!</v>
      </c>
      <c r="H313" s="39" t="e">
        <f t="shared" si="49"/>
        <v>#DIV/0!</v>
      </c>
      <c r="I313" s="37" t="e">
        <f t="shared" si="50"/>
        <v>#DIV/0!</v>
      </c>
      <c r="J313" s="40" t="e">
        <f t="shared" si="51"/>
        <v>#DIV/0!</v>
      </c>
      <c r="K313" s="37" t="e">
        <f t="shared" si="52"/>
        <v>#DIV/0!</v>
      </c>
      <c r="L313" s="37" t="e">
        <f t="shared" si="53"/>
        <v>#DIV/0!</v>
      </c>
      <c r="M313" s="37" t="e">
        <f t="shared" si="54"/>
        <v>#DIV/0!</v>
      </c>
      <c r="N313" s="41" t="e">
        <f>'jan-sep'!M313</f>
        <v>#DIV/0!</v>
      </c>
      <c r="O313" s="41" t="e">
        <f t="shared" si="55"/>
        <v>#DIV/0!</v>
      </c>
    </row>
    <row r="314" spans="1:15" s="34" customFormat="1" x14ac:dyDescent="0.2">
      <c r="A314" s="33">
        <v>1638</v>
      </c>
      <c r="B314" s="34" t="s">
        <v>365</v>
      </c>
      <c r="C314" s="36"/>
      <c r="D314" s="36"/>
      <c r="E314" s="37" t="e">
        <f t="shared" si="46"/>
        <v>#DIV/0!</v>
      </c>
      <c r="F314" s="38" t="str">
        <f t="shared" si="47"/>
        <v/>
      </c>
      <c r="G314" s="39" t="e">
        <f t="shared" si="48"/>
        <v>#DIV/0!</v>
      </c>
      <c r="H314" s="39" t="e">
        <f t="shared" si="49"/>
        <v>#DIV/0!</v>
      </c>
      <c r="I314" s="37" t="e">
        <f t="shared" si="50"/>
        <v>#DIV/0!</v>
      </c>
      <c r="J314" s="40" t="e">
        <f t="shared" si="51"/>
        <v>#DIV/0!</v>
      </c>
      <c r="K314" s="37" t="e">
        <f t="shared" si="52"/>
        <v>#DIV/0!</v>
      </c>
      <c r="L314" s="37" t="e">
        <f t="shared" si="53"/>
        <v>#DIV/0!</v>
      </c>
      <c r="M314" s="37" t="e">
        <f t="shared" si="54"/>
        <v>#DIV/0!</v>
      </c>
      <c r="N314" s="41" t="e">
        <f>'jan-sep'!M314</f>
        <v>#DIV/0!</v>
      </c>
      <c r="O314" s="41" t="e">
        <f t="shared" si="55"/>
        <v>#DIV/0!</v>
      </c>
    </row>
    <row r="315" spans="1:15" s="34" customFormat="1" x14ac:dyDescent="0.2">
      <c r="A315" s="33">
        <v>1640</v>
      </c>
      <c r="B315" s="34" t="s">
        <v>366</v>
      </c>
      <c r="C315" s="36"/>
      <c r="D315" s="36"/>
      <c r="E315" s="37" t="e">
        <f t="shared" si="46"/>
        <v>#DIV/0!</v>
      </c>
      <c r="F315" s="38" t="str">
        <f t="shared" si="47"/>
        <v/>
      </c>
      <c r="G315" s="39" t="e">
        <f t="shared" si="48"/>
        <v>#DIV/0!</v>
      </c>
      <c r="H315" s="39" t="e">
        <f t="shared" si="49"/>
        <v>#DIV/0!</v>
      </c>
      <c r="I315" s="37" t="e">
        <f t="shared" si="50"/>
        <v>#DIV/0!</v>
      </c>
      <c r="J315" s="40" t="e">
        <f t="shared" si="51"/>
        <v>#DIV/0!</v>
      </c>
      <c r="K315" s="37" t="e">
        <f t="shared" si="52"/>
        <v>#DIV/0!</v>
      </c>
      <c r="L315" s="37" t="e">
        <f t="shared" si="53"/>
        <v>#DIV/0!</v>
      </c>
      <c r="M315" s="37" t="e">
        <f t="shared" si="54"/>
        <v>#DIV/0!</v>
      </c>
      <c r="N315" s="41" t="e">
        <f>'jan-sep'!M315</f>
        <v>#DIV/0!</v>
      </c>
      <c r="O315" s="41" t="e">
        <f t="shared" si="55"/>
        <v>#DIV/0!</v>
      </c>
    </row>
    <row r="316" spans="1:15" s="34" customFormat="1" x14ac:dyDescent="0.2">
      <c r="A316" s="33">
        <v>1644</v>
      </c>
      <c r="B316" s="34" t="s">
        <v>367</v>
      </c>
      <c r="C316" s="36"/>
      <c r="D316" s="36"/>
      <c r="E316" s="37" t="e">
        <f t="shared" si="46"/>
        <v>#DIV/0!</v>
      </c>
      <c r="F316" s="38" t="str">
        <f t="shared" si="47"/>
        <v/>
      </c>
      <c r="G316" s="39" t="e">
        <f t="shared" si="48"/>
        <v>#DIV/0!</v>
      </c>
      <c r="H316" s="39" t="e">
        <f t="shared" si="49"/>
        <v>#DIV/0!</v>
      </c>
      <c r="I316" s="37" t="e">
        <f t="shared" si="50"/>
        <v>#DIV/0!</v>
      </c>
      <c r="J316" s="40" t="e">
        <f t="shared" si="51"/>
        <v>#DIV/0!</v>
      </c>
      <c r="K316" s="37" t="e">
        <f t="shared" si="52"/>
        <v>#DIV/0!</v>
      </c>
      <c r="L316" s="37" t="e">
        <f t="shared" si="53"/>
        <v>#DIV/0!</v>
      </c>
      <c r="M316" s="37" t="e">
        <f t="shared" si="54"/>
        <v>#DIV/0!</v>
      </c>
      <c r="N316" s="41" t="e">
        <f>'jan-sep'!M316</f>
        <v>#DIV/0!</v>
      </c>
      <c r="O316" s="41" t="e">
        <f t="shared" si="55"/>
        <v>#DIV/0!</v>
      </c>
    </row>
    <row r="317" spans="1:15" s="34" customFormat="1" x14ac:dyDescent="0.2">
      <c r="A317" s="33">
        <v>1648</v>
      </c>
      <c r="B317" s="34" t="s">
        <v>368</v>
      </c>
      <c r="C317" s="36"/>
      <c r="D317" s="36"/>
      <c r="E317" s="37" t="e">
        <f t="shared" si="46"/>
        <v>#DIV/0!</v>
      </c>
      <c r="F317" s="38" t="str">
        <f t="shared" si="47"/>
        <v/>
      </c>
      <c r="G317" s="39" t="e">
        <f t="shared" si="48"/>
        <v>#DIV/0!</v>
      </c>
      <c r="H317" s="39" t="e">
        <f t="shared" si="49"/>
        <v>#DIV/0!</v>
      </c>
      <c r="I317" s="37" t="e">
        <f t="shared" si="50"/>
        <v>#DIV/0!</v>
      </c>
      <c r="J317" s="40" t="e">
        <f t="shared" si="51"/>
        <v>#DIV/0!</v>
      </c>
      <c r="K317" s="37" t="e">
        <f t="shared" si="52"/>
        <v>#DIV/0!</v>
      </c>
      <c r="L317" s="37" t="e">
        <f t="shared" si="53"/>
        <v>#DIV/0!</v>
      </c>
      <c r="M317" s="37" t="e">
        <f t="shared" si="54"/>
        <v>#DIV/0!</v>
      </c>
      <c r="N317" s="41" t="e">
        <f>'jan-sep'!M317</f>
        <v>#DIV/0!</v>
      </c>
      <c r="O317" s="41" t="e">
        <f t="shared" si="55"/>
        <v>#DIV/0!</v>
      </c>
    </row>
    <row r="318" spans="1:15" s="34" customFormat="1" x14ac:dyDescent="0.2">
      <c r="A318" s="33">
        <v>1653</v>
      </c>
      <c r="B318" s="34" t="s">
        <v>369</v>
      </c>
      <c r="C318" s="36"/>
      <c r="D318" s="36"/>
      <c r="E318" s="37" t="e">
        <f t="shared" si="46"/>
        <v>#DIV/0!</v>
      </c>
      <c r="F318" s="38" t="str">
        <f t="shared" si="47"/>
        <v/>
      </c>
      <c r="G318" s="39" t="e">
        <f t="shared" si="48"/>
        <v>#DIV/0!</v>
      </c>
      <c r="H318" s="39" t="e">
        <f t="shared" si="49"/>
        <v>#DIV/0!</v>
      </c>
      <c r="I318" s="37" t="e">
        <f t="shared" si="50"/>
        <v>#DIV/0!</v>
      </c>
      <c r="J318" s="40" t="e">
        <f t="shared" si="51"/>
        <v>#DIV/0!</v>
      </c>
      <c r="K318" s="37" t="e">
        <f t="shared" si="52"/>
        <v>#DIV/0!</v>
      </c>
      <c r="L318" s="37" t="e">
        <f t="shared" si="53"/>
        <v>#DIV/0!</v>
      </c>
      <c r="M318" s="37" t="e">
        <f t="shared" si="54"/>
        <v>#DIV/0!</v>
      </c>
      <c r="N318" s="41" t="e">
        <f>'jan-sep'!M318</f>
        <v>#DIV/0!</v>
      </c>
      <c r="O318" s="41" t="e">
        <f t="shared" si="55"/>
        <v>#DIV/0!</v>
      </c>
    </row>
    <row r="319" spans="1:15" s="34" customFormat="1" x14ac:dyDescent="0.2">
      <c r="A319" s="33">
        <v>1657</v>
      </c>
      <c r="B319" s="34" t="s">
        <v>370</v>
      </c>
      <c r="C319" s="36"/>
      <c r="D319" s="36"/>
      <c r="E319" s="37" t="e">
        <f t="shared" si="46"/>
        <v>#DIV/0!</v>
      </c>
      <c r="F319" s="38" t="str">
        <f t="shared" si="47"/>
        <v/>
      </c>
      <c r="G319" s="39" t="e">
        <f t="shared" si="48"/>
        <v>#DIV/0!</v>
      </c>
      <c r="H319" s="39" t="e">
        <f t="shared" si="49"/>
        <v>#DIV/0!</v>
      </c>
      <c r="I319" s="37" t="e">
        <f t="shared" si="50"/>
        <v>#DIV/0!</v>
      </c>
      <c r="J319" s="40" t="e">
        <f t="shared" si="51"/>
        <v>#DIV/0!</v>
      </c>
      <c r="K319" s="37" t="e">
        <f t="shared" si="52"/>
        <v>#DIV/0!</v>
      </c>
      <c r="L319" s="37" t="e">
        <f t="shared" si="53"/>
        <v>#DIV/0!</v>
      </c>
      <c r="M319" s="37" t="e">
        <f t="shared" si="54"/>
        <v>#DIV/0!</v>
      </c>
      <c r="N319" s="41" t="e">
        <f>'jan-sep'!M319</f>
        <v>#DIV/0!</v>
      </c>
      <c r="O319" s="41" t="e">
        <f t="shared" si="55"/>
        <v>#DIV/0!</v>
      </c>
    </row>
    <row r="320" spans="1:15" s="34" customFormat="1" x14ac:dyDescent="0.2">
      <c r="A320" s="33">
        <v>1662</v>
      </c>
      <c r="B320" s="34" t="s">
        <v>371</v>
      </c>
      <c r="C320" s="36"/>
      <c r="D320" s="36"/>
      <c r="E320" s="37" t="e">
        <f t="shared" si="46"/>
        <v>#DIV/0!</v>
      </c>
      <c r="F320" s="38" t="str">
        <f t="shared" si="47"/>
        <v/>
      </c>
      <c r="G320" s="39" t="e">
        <f t="shared" si="48"/>
        <v>#DIV/0!</v>
      </c>
      <c r="H320" s="39" t="e">
        <f t="shared" si="49"/>
        <v>#DIV/0!</v>
      </c>
      <c r="I320" s="37" t="e">
        <f t="shared" si="50"/>
        <v>#DIV/0!</v>
      </c>
      <c r="J320" s="40" t="e">
        <f t="shared" si="51"/>
        <v>#DIV/0!</v>
      </c>
      <c r="K320" s="37" t="e">
        <f t="shared" si="52"/>
        <v>#DIV/0!</v>
      </c>
      <c r="L320" s="37" t="e">
        <f t="shared" si="53"/>
        <v>#DIV/0!</v>
      </c>
      <c r="M320" s="37" t="e">
        <f t="shared" si="54"/>
        <v>#DIV/0!</v>
      </c>
      <c r="N320" s="41" t="e">
        <f>'jan-sep'!M320</f>
        <v>#DIV/0!</v>
      </c>
      <c r="O320" s="41" t="e">
        <f t="shared" si="55"/>
        <v>#DIV/0!</v>
      </c>
    </row>
    <row r="321" spans="1:15" s="34" customFormat="1" x14ac:dyDescent="0.2">
      <c r="A321" s="33">
        <v>1663</v>
      </c>
      <c r="B321" s="34" t="s">
        <v>372</v>
      </c>
      <c r="C321" s="36"/>
      <c r="D321" s="36"/>
      <c r="E321" s="37" t="e">
        <f t="shared" si="46"/>
        <v>#DIV/0!</v>
      </c>
      <c r="F321" s="38" t="str">
        <f t="shared" si="47"/>
        <v/>
      </c>
      <c r="G321" s="39" t="e">
        <f t="shared" si="48"/>
        <v>#DIV/0!</v>
      </c>
      <c r="H321" s="39" t="e">
        <f t="shared" si="49"/>
        <v>#DIV/0!</v>
      </c>
      <c r="I321" s="37" t="e">
        <f t="shared" si="50"/>
        <v>#DIV/0!</v>
      </c>
      <c r="J321" s="40" t="e">
        <f t="shared" si="51"/>
        <v>#DIV/0!</v>
      </c>
      <c r="K321" s="37" t="e">
        <f t="shared" si="52"/>
        <v>#DIV/0!</v>
      </c>
      <c r="L321" s="37" t="e">
        <f t="shared" si="53"/>
        <v>#DIV/0!</v>
      </c>
      <c r="M321" s="37" t="e">
        <f t="shared" si="54"/>
        <v>#DIV/0!</v>
      </c>
      <c r="N321" s="41" t="e">
        <f>'jan-sep'!M321</f>
        <v>#DIV/0!</v>
      </c>
      <c r="O321" s="41" t="e">
        <f t="shared" si="55"/>
        <v>#DIV/0!</v>
      </c>
    </row>
    <row r="322" spans="1:15" s="34" customFormat="1" x14ac:dyDescent="0.2">
      <c r="A322" s="33">
        <v>1664</v>
      </c>
      <c r="B322" s="34" t="s">
        <v>373</v>
      </c>
      <c r="C322" s="36"/>
      <c r="D322" s="36"/>
      <c r="E322" s="37" t="e">
        <f t="shared" si="46"/>
        <v>#DIV/0!</v>
      </c>
      <c r="F322" s="38" t="str">
        <f t="shared" si="47"/>
        <v/>
      </c>
      <c r="G322" s="39" t="e">
        <f t="shared" si="48"/>
        <v>#DIV/0!</v>
      </c>
      <c r="H322" s="39" t="e">
        <f t="shared" si="49"/>
        <v>#DIV/0!</v>
      </c>
      <c r="I322" s="37" t="e">
        <f t="shared" si="50"/>
        <v>#DIV/0!</v>
      </c>
      <c r="J322" s="40" t="e">
        <f t="shared" si="51"/>
        <v>#DIV/0!</v>
      </c>
      <c r="K322" s="37" t="e">
        <f t="shared" si="52"/>
        <v>#DIV/0!</v>
      </c>
      <c r="L322" s="37" t="e">
        <f t="shared" si="53"/>
        <v>#DIV/0!</v>
      </c>
      <c r="M322" s="37" t="e">
        <f t="shared" si="54"/>
        <v>#DIV/0!</v>
      </c>
      <c r="N322" s="41" t="e">
        <f>'jan-sep'!M322</f>
        <v>#DIV/0!</v>
      </c>
      <c r="O322" s="41" t="e">
        <f t="shared" si="55"/>
        <v>#DIV/0!</v>
      </c>
    </row>
    <row r="323" spans="1:15" s="34" customFormat="1" x14ac:dyDescent="0.2">
      <c r="A323" s="33">
        <v>1665</v>
      </c>
      <c r="B323" s="34" t="s">
        <v>374</v>
      </c>
      <c r="C323" s="36"/>
      <c r="D323" s="36"/>
      <c r="E323" s="37" t="e">
        <f t="shared" si="46"/>
        <v>#DIV/0!</v>
      </c>
      <c r="F323" s="38" t="str">
        <f t="shared" si="47"/>
        <v/>
      </c>
      <c r="G323" s="39" t="e">
        <f t="shared" si="48"/>
        <v>#DIV/0!</v>
      </c>
      <c r="H323" s="39" t="e">
        <f t="shared" si="49"/>
        <v>#DIV/0!</v>
      </c>
      <c r="I323" s="37" t="e">
        <f t="shared" si="50"/>
        <v>#DIV/0!</v>
      </c>
      <c r="J323" s="40" t="e">
        <f t="shared" si="51"/>
        <v>#DIV/0!</v>
      </c>
      <c r="K323" s="37" t="e">
        <f t="shared" si="52"/>
        <v>#DIV/0!</v>
      </c>
      <c r="L323" s="37" t="e">
        <f t="shared" si="53"/>
        <v>#DIV/0!</v>
      </c>
      <c r="M323" s="37" t="e">
        <f t="shared" si="54"/>
        <v>#DIV/0!</v>
      </c>
      <c r="N323" s="41" t="e">
        <f>'jan-sep'!M323</f>
        <v>#DIV/0!</v>
      </c>
      <c r="O323" s="41" t="e">
        <f t="shared" si="55"/>
        <v>#DIV/0!</v>
      </c>
    </row>
    <row r="324" spans="1:15" s="34" customFormat="1" x14ac:dyDescent="0.2">
      <c r="A324" s="33">
        <v>1702</v>
      </c>
      <c r="B324" s="34" t="s">
        <v>375</v>
      </c>
      <c r="C324" s="36"/>
      <c r="D324" s="36"/>
      <c r="E324" s="37" t="e">
        <f t="shared" si="46"/>
        <v>#DIV/0!</v>
      </c>
      <c r="F324" s="38" t="str">
        <f t="shared" si="47"/>
        <v/>
      </c>
      <c r="G324" s="39" t="e">
        <f t="shared" si="48"/>
        <v>#DIV/0!</v>
      </c>
      <c r="H324" s="39" t="e">
        <f t="shared" si="49"/>
        <v>#DIV/0!</v>
      </c>
      <c r="I324" s="37" t="e">
        <f t="shared" si="50"/>
        <v>#DIV/0!</v>
      </c>
      <c r="J324" s="40" t="e">
        <f t="shared" si="51"/>
        <v>#DIV/0!</v>
      </c>
      <c r="K324" s="37" t="e">
        <f t="shared" si="52"/>
        <v>#DIV/0!</v>
      </c>
      <c r="L324" s="37" t="e">
        <f t="shared" si="53"/>
        <v>#DIV/0!</v>
      </c>
      <c r="M324" s="37" t="e">
        <f t="shared" si="54"/>
        <v>#DIV/0!</v>
      </c>
      <c r="N324" s="41" t="e">
        <f>'jan-sep'!M324</f>
        <v>#DIV/0!</v>
      </c>
      <c r="O324" s="41" t="e">
        <f t="shared" si="55"/>
        <v>#DIV/0!</v>
      </c>
    </row>
    <row r="325" spans="1:15" s="34" customFormat="1" x14ac:dyDescent="0.2">
      <c r="A325" s="33">
        <v>1703</v>
      </c>
      <c r="B325" s="34" t="s">
        <v>376</v>
      </c>
      <c r="C325" s="36"/>
      <c r="D325" s="36"/>
      <c r="E325" s="37" t="e">
        <f t="shared" si="46"/>
        <v>#DIV/0!</v>
      </c>
      <c r="F325" s="38" t="str">
        <f t="shared" si="47"/>
        <v/>
      </c>
      <c r="G325" s="39" t="e">
        <f t="shared" si="48"/>
        <v>#DIV/0!</v>
      </c>
      <c r="H325" s="39" t="e">
        <f t="shared" si="49"/>
        <v>#DIV/0!</v>
      </c>
      <c r="I325" s="37" t="e">
        <f t="shared" si="50"/>
        <v>#DIV/0!</v>
      </c>
      <c r="J325" s="40" t="e">
        <f t="shared" si="51"/>
        <v>#DIV/0!</v>
      </c>
      <c r="K325" s="37" t="e">
        <f t="shared" si="52"/>
        <v>#DIV/0!</v>
      </c>
      <c r="L325" s="37" t="e">
        <f t="shared" si="53"/>
        <v>#DIV/0!</v>
      </c>
      <c r="M325" s="37" t="e">
        <f t="shared" si="54"/>
        <v>#DIV/0!</v>
      </c>
      <c r="N325" s="41" t="e">
        <f>'jan-sep'!M325</f>
        <v>#DIV/0!</v>
      </c>
      <c r="O325" s="41" t="e">
        <f t="shared" si="55"/>
        <v>#DIV/0!</v>
      </c>
    </row>
    <row r="326" spans="1:15" s="34" customFormat="1" x14ac:dyDescent="0.2">
      <c r="A326" s="33">
        <v>1711</v>
      </c>
      <c r="B326" s="34" t="s">
        <v>377</v>
      </c>
      <c r="C326" s="36"/>
      <c r="D326" s="36"/>
      <c r="E326" s="37" t="e">
        <f t="shared" si="46"/>
        <v>#DIV/0!</v>
      </c>
      <c r="F326" s="38" t="str">
        <f t="shared" si="47"/>
        <v/>
      </c>
      <c r="G326" s="39" t="e">
        <f t="shared" si="48"/>
        <v>#DIV/0!</v>
      </c>
      <c r="H326" s="39" t="e">
        <f t="shared" si="49"/>
        <v>#DIV/0!</v>
      </c>
      <c r="I326" s="37" t="e">
        <f t="shared" si="50"/>
        <v>#DIV/0!</v>
      </c>
      <c r="J326" s="40" t="e">
        <f t="shared" si="51"/>
        <v>#DIV/0!</v>
      </c>
      <c r="K326" s="37" t="e">
        <f t="shared" si="52"/>
        <v>#DIV/0!</v>
      </c>
      <c r="L326" s="37" t="e">
        <f t="shared" si="53"/>
        <v>#DIV/0!</v>
      </c>
      <c r="M326" s="37" t="e">
        <f t="shared" si="54"/>
        <v>#DIV/0!</v>
      </c>
      <c r="N326" s="41" t="e">
        <f>'jan-sep'!M326</f>
        <v>#DIV/0!</v>
      </c>
      <c r="O326" s="41" t="e">
        <f t="shared" si="55"/>
        <v>#DIV/0!</v>
      </c>
    </row>
    <row r="327" spans="1:15" s="34" customFormat="1" x14ac:dyDescent="0.2">
      <c r="A327" s="33">
        <v>1714</v>
      </c>
      <c r="B327" s="34" t="s">
        <v>378</v>
      </c>
      <c r="C327" s="36"/>
      <c r="D327" s="36"/>
      <c r="E327" s="37" t="e">
        <f t="shared" si="46"/>
        <v>#DIV/0!</v>
      </c>
      <c r="F327" s="38" t="str">
        <f t="shared" si="47"/>
        <v/>
      </c>
      <c r="G327" s="39" t="e">
        <f t="shared" si="48"/>
        <v>#DIV/0!</v>
      </c>
      <c r="H327" s="39" t="e">
        <f t="shared" si="49"/>
        <v>#DIV/0!</v>
      </c>
      <c r="I327" s="37" t="e">
        <f t="shared" si="50"/>
        <v>#DIV/0!</v>
      </c>
      <c r="J327" s="40" t="e">
        <f t="shared" si="51"/>
        <v>#DIV/0!</v>
      </c>
      <c r="K327" s="37" t="e">
        <f t="shared" si="52"/>
        <v>#DIV/0!</v>
      </c>
      <c r="L327" s="37" t="e">
        <f t="shared" si="53"/>
        <v>#DIV/0!</v>
      </c>
      <c r="M327" s="37" t="e">
        <f t="shared" si="54"/>
        <v>#DIV/0!</v>
      </c>
      <c r="N327" s="41" t="e">
        <f>'jan-sep'!M327</f>
        <v>#DIV/0!</v>
      </c>
      <c r="O327" s="41" t="e">
        <f t="shared" si="55"/>
        <v>#DIV/0!</v>
      </c>
    </row>
    <row r="328" spans="1:15" s="34" customFormat="1" x14ac:dyDescent="0.2">
      <c r="A328" s="33">
        <v>1717</v>
      </c>
      <c r="B328" s="34" t="s">
        <v>379</v>
      </c>
      <c r="C328" s="36"/>
      <c r="D328" s="36"/>
      <c r="E328" s="37" t="e">
        <f t="shared" si="46"/>
        <v>#DIV/0!</v>
      </c>
      <c r="F328" s="38" t="str">
        <f t="shared" si="47"/>
        <v/>
      </c>
      <c r="G328" s="39" t="e">
        <f t="shared" si="48"/>
        <v>#DIV/0!</v>
      </c>
      <c r="H328" s="39" t="e">
        <f t="shared" si="49"/>
        <v>#DIV/0!</v>
      </c>
      <c r="I328" s="37" t="e">
        <f t="shared" si="50"/>
        <v>#DIV/0!</v>
      </c>
      <c r="J328" s="40" t="e">
        <f t="shared" si="51"/>
        <v>#DIV/0!</v>
      </c>
      <c r="K328" s="37" t="e">
        <f t="shared" si="52"/>
        <v>#DIV/0!</v>
      </c>
      <c r="L328" s="37" t="e">
        <f t="shared" si="53"/>
        <v>#DIV/0!</v>
      </c>
      <c r="M328" s="37" t="e">
        <f t="shared" si="54"/>
        <v>#DIV/0!</v>
      </c>
      <c r="N328" s="41" t="e">
        <f>'jan-sep'!M328</f>
        <v>#DIV/0!</v>
      </c>
      <c r="O328" s="41" t="e">
        <f t="shared" si="55"/>
        <v>#DIV/0!</v>
      </c>
    </row>
    <row r="329" spans="1:15" s="34" customFormat="1" x14ac:dyDescent="0.2">
      <c r="A329" s="33">
        <v>1718</v>
      </c>
      <c r="B329" s="34" t="s">
        <v>380</v>
      </c>
      <c r="C329" s="36"/>
      <c r="D329" s="36"/>
      <c r="E329" s="37" t="e">
        <f t="shared" ref="E329:E392" si="56">(C329*1000)/D329</f>
        <v>#DIV/0!</v>
      </c>
      <c r="F329" s="38" t="str">
        <f t="shared" ref="F329:F392" si="57">IF(ISNUMBER(C329),E329/E$435,"")</f>
        <v/>
      </c>
      <c r="G329" s="39" t="e">
        <f t="shared" ref="G329:G392" si="58">(E$435-E329)*0.6</f>
        <v>#DIV/0!</v>
      </c>
      <c r="H329" s="39" t="e">
        <f t="shared" ref="H329:H392" si="59">IF(E329&gt;=E$435*0.9,0,IF(E329&lt;0.9*E$435,(E$435*0.9-E329)*0.35))</f>
        <v>#DIV/0!</v>
      </c>
      <c r="I329" s="37" t="e">
        <f t="shared" ref="I329:I392" si="60">G329+H329</f>
        <v>#DIV/0!</v>
      </c>
      <c r="J329" s="40" t="e">
        <f t="shared" ref="J329:J392" si="61">I$437</f>
        <v>#DIV/0!</v>
      </c>
      <c r="K329" s="37" t="e">
        <f t="shared" ref="K329:K392" si="62">I329+J329</f>
        <v>#DIV/0!</v>
      </c>
      <c r="L329" s="37" t="e">
        <f t="shared" ref="L329:L392" si="63">(I329*D329)</f>
        <v>#DIV/0!</v>
      </c>
      <c r="M329" s="37" t="e">
        <f t="shared" ref="M329:M392" si="64">(K329*D329)</f>
        <v>#DIV/0!</v>
      </c>
      <c r="N329" s="41" t="e">
        <f>'jan-sep'!M329</f>
        <v>#DIV/0!</v>
      </c>
      <c r="O329" s="41" t="e">
        <f t="shared" ref="O329:O392" si="65">M329-N329</f>
        <v>#DIV/0!</v>
      </c>
    </row>
    <row r="330" spans="1:15" s="34" customFormat="1" x14ac:dyDescent="0.2">
      <c r="A330" s="33">
        <v>1719</v>
      </c>
      <c r="B330" s="34" t="s">
        <v>381</v>
      </c>
      <c r="C330" s="36"/>
      <c r="D330" s="36"/>
      <c r="E330" s="37" t="e">
        <f t="shared" si="56"/>
        <v>#DIV/0!</v>
      </c>
      <c r="F330" s="38" t="str">
        <f t="shared" si="57"/>
        <v/>
      </c>
      <c r="G330" s="39" t="e">
        <f t="shared" si="58"/>
        <v>#DIV/0!</v>
      </c>
      <c r="H330" s="39" t="e">
        <f t="shared" si="59"/>
        <v>#DIV/0!</v>
      </c>
      <c r="I330" s="37" t="e">
        <f t="shared" si="60"/>
        <v>#DIV/0!</v>
      </c>
      <c r="J330" s="40" t="e">
        <f t="shared" si="61"/>
        <v>#DIV/0!</v>
      </c>
      <c r="K330" s="37" t="e">
        <f t="shared" si="62"/>
        <v>#DIV/0!</v>
      </c>
      <c r="L330" s="37" t="e">
        <f t="shared" si="63"/>
        <v>#DIV/0!</v>
      </c>
      <c r="M330" s="37" t="e">
        <f t="shared" si="64"/>
        <v>#DIV/0!</v>
      </c>
      <c r="N330" s="41" t="e">
        <f>'jan-sep'!M330</f>
        <v>#DIV/0!</v>
      </c>
      <c r="O330" s="41" t="e">
        <f t="shared" si="65"/>
        <v>#DIV/0!</v>
      </c>
    </row>
    <row r="331" spans="1:15" s="34" customFormat="1" x14ac:dyDescent="0.2">
      <c r="A331" s="33">
        <v>1721</v>
      </c>
      <c r="B331" s="34" t="s">
        <v>382</v>
      </c>
      <c r="C331" s="36"/>
      <c r="D331" s="36"/>
      <c r="E331" s="37" t="e">
        <f t="shared" si="56"/>
        <v>#DIV/0!</v>
      </c>
      <c r="F331" s="38" t="str">
        <f t="shared" si="57"/>
        <v/>
      </c>
      <c r="G331" s="39" t="e">
        <f t="shared" si="58"/>
        <v>#DIV/0!</v>
      </c>
      <c r="H331" s="39" t="e">
        <f t="shared" si="59"/>
        <v>#DIV/0!</v>
      </c>
      <c r="I331" s="37" t="e">
        <f t="shared" si="60"/>
        <v>#DIV/0!</v>
      </c>
      <c r="J331" s="40" t="e">
        <f t="shared" si="61"/>
        <v>#DIV/0!</v>
      </c>
      <c r="K331" s="37" t="e">
        <f t="shared" si="62"/>
        <v>#DIV/0!</v>
      </c>
      <c r="L331" s="37" t="e">
        <f t="shared" si="63"/>
        <v>#DIV/0!</v>
      </c>
      <c r="M331" s="37" t="e">
        <f t="shared" si="64"/>
        <v>#DIV/0!</v>
      </c>
      <c r="N331" s="41" t="e">
        <f>'jan-sep'!M331</f>
        <v>#DIV/0!</v>
      </c>
      <c r="O331" s="41" t="e">
        <f t="shared" si="65"/>
        <v>#DIV/0!</v>
      </c>
    </row>
    <row r="332" spans="1:15" s="34" customFormat="1" x14ac:dyDescent="0.2">
      <c r="A332" s="33">
        <v>1724</v>
      </c>
      <c r="B332" s="34" t="s">
        <v>383</v>
      </c>
      <c r="C332" s="36"/>
      <c r="D332" s="36"/>
      <c r="E332" s="37" t="e">
        <f t="shared" si="56"/>
        <v>#DIV/0!</v>
      </c>
      <c r="F332" s="38" t="str">
        <f t="shared" si="57"/>
        <v/>
      </c>
      <c r="G332" s="39" t="e">
        <f t="shared" si="58"/>
        <v>#DIV/0!</v>
      </c>
      <c r="H332" s="39" t="e">
        <f t="shared" si="59"/>
        <v>#DIV/0!</v>
      </c>
      <c r="I332" s="37" t="e">
        <f t="shared" si="60"/>
        <v>#DIV/0!</v>
      </c>
      <c r="J332" s="40" t="e">
        <f t="shared" si="61"/>
        <v>#DIV/0!</v>
      </c>
      <c r="K332" s="37" t="e">
        <f t="shared" si="62"/>
        <v>#DIV/0!</v>
      </c>
      <c r="L332" s="37" t="e">
        <f t="shared" si="63"/>
        <v>#DIV/0!</v>
      </c>
      <c r="M332" s="37" t="e">
        <f t="shared" si="64"/>
        <v>#DIV/0!</v>
      </c>
      <c r="N332" s="41" t="e">
        <f>'jan-sep'!M332</f>
        <v>#DIV/0!</v>
      </c>
      <c r="O332" s="41" t="e">
        <f t="shared" si="65"/>
        <v>#DIV/0!</v>
      </c>
    </row>
    <row r="333" spans="1:15" s="34" customFormat="1" x14ac:dyDescent="0.2">
      <c r="A333" s="33">
        <v>1725</v>
      </c>
      <c r="B333" s="34" t="s">
        <v>384</v>
      </c>
      <c r="C333" s="36"/>
      <c r="D333" s="36"/>
      <c r="E333" s="37" t="e">
        <f t="shared" si="56"/>
        <v>#DIV/0!</v>
      </c>
      <c r="F333" s="38" t="str">
        <f t="shared" si="57"/>
        <v/>
      </c>
      <c r="G333" s="39" t="e">
        <f t="shared" si="58"/>
        <v>#DIV/0!</v>
      </c>
      <c r="H333" s="39" t="e">
        <f t="shared" si="59"/>
        <v>#DIV/0!</v>
      </c>
      <c r="I333" s="37" t="e">
        <f t="shared" si="60"/>
        <v>#DIV/0!</v>
      </c>
      <c r="J333" s="40" t="e">
        <f t="shared" si="61"/>
        <v>#DIV/0!</v>
      </c>
      <c r="K333" s="37" t="e">
        <f t="shared" si="62"/>
        <v>#DIV/0!</v>
      </c>
      <c r="L333" s="37" t="e">
        <f t="shared" si="63"/>
        <v>#DIV/0!</v>
      </c>
      <c r="M333" s="37" t="e">
        <f t="shared" si="64"/>
        <v>#DIV/0!</v>
      </c>
      <c r="N333" s="41" t="e">
        <f>'jan-sep'!M333</f>
        <v>#DIV/0!</v>
      </c>
      <c r="O333" s="41" t="e">
        <f t="shared" si="65"/>
        <v>#DIV/0!</v>
      </c>
    </row>
    <row r="334" spans="1:15" s="34" customFormat="1" x14ac:dyDescent="0.2">
      <c r="A334" s="33">
        <v>1736</v>
      </c>
      <c r="B334" s="34" t="s">
        <v>385</v>
      </c>
      <c r="C334" s="36"/>
      <c r="D334" s="36"/>
      <c r="E334" s="37" t="e">
        <f t="shared" si="56"/>
        <v>#DIV/0!</v>
      </c>
      <c r="F334" s="38" t="str">
        <f t="shared" si="57"/>
        <v/>
      </c>
      <c r="G334" s="39" t="e">
        <f t="shared" si="58"/>
        <v>#DIV/0!</v>
      </c>
      <c r="H334" s="39" t="e">
        <f t="shared" si="59"/>
        <v>#DIV/0!</v>
      </c>
      <c r="I334" s="37" t="e">
        <f t="shared" si="60"/>
        <v>#DIV/0!</v>
      </c>
      <c r="J334" s="40" t="e">
        <f t="shared" si="61"/>
        <v>#DIV/0!</v>
      </c>
      <c r="K334" s="37" t="e">
        <f t="shared" si="62"/>
        <v>#DIV/0!</v>
      </c>
      <c r="L334" s="37" t="e">
        <f t="shared" si="63"/>
        <v>#DIV/0!</v>
      </c>
      <c r="M334" s="37" t="e">
        <f t="shared" si="64"/>
        <v>#DIV/0!</v>
      </c>
      <c r="N334" s="41" t="e">
        <f>'jan-sep'!M334</f>
        <v>#DIV/0!</v>
      </c>
      <c r="O334" s="41" t="e">
        <f t="shared" si="65"/>
        <v>#DIV/0!</v>
      </c>
    </row>
    <row r="335" spans="1:15" s="34" customFormat="1" x14ac:dyDescent="0.2">
      <c r="A335" s="33">
        <v>1738</v>
      </c>
      <c r="B335" s="34" t="s">
        <v>386</v>
      </c>
      <c r="C335" s="36"/>
      <c r="D335" s="36"/>
      <c r="E335" s="37" t="e">
        <f t="shared" si="56"/>
        <v>#DIV/0!</v>
      </c>
      <c r="F335" s="38" t="str">
        <f t="shared" si="57"/>
        <v/>
      </c>
      <c r="G335" s="39" t="e">
        <f t="shared" si="58"/>
        <v>#DIV/0!</v>
      </c>
      <c r="H335" s="39" t="e">
        <f t="shared" si="59"/>
        <v>#DIV/0!</v>
      </c>
      <c r="I335" s="37" t="e">
        <f t="shared" si="60"/>
        <v>#DIV/0!</v>
      </c>
      <c r="J335" s="40" t="e">
        <f t="shared" si="61"/>
        <v>#DIV/0!</v>
      </c>
      <c r="K335" s="37" t="e">
        <f t="shared" si="62"/>
        <v>#DIV/0!</v>
      </c>
      <c r="L335" s="37" t="e">
        <f t="shared" si="63"/>
        <v>#DIV/0!</v>
      </c>
      <c r="M335" s="37" t="e">
        <f t="shared" si="64"/>
        <v>#DIV/0!</v>
      </c>
      <c r="N335" s="41" t="e">
        <f>'jan-sep'!M335</f>
        <v>#DIV/0!</v>
      </c>
      <c r="O335" s="41" t="e">
        <f t="shared" si="65"/>
        <v>#DIV/0!</v>
      </c>
    </row>
    <row r="336" spans="1:15" s="34" customFormat="1" x14ac:dyDescent="0.2">
      <c r="A336" s="33">
        <v>1739</v>
      </c>
      <c r="B336" s="34" t="s">
        <v>387</v>
      </c>
      <c r="C336" s="36"/>
      <c r="D336" s="36"/>
      <c r="E336" s="37" t="e">
        <f t="shared" si="56"/>
        <v>#DIV/0!</v>
      </c>
      <c r="F336" s="38" t="str">
        <f t="shared" si="57"/>
        <v/>
      </c>
      <c r="G336" s="39" t="e">
        <f t="shared" si="58"/>
        <v>#DIV/0!</v>
      </c>
      <c r="H336" s="39" t="e">
        <f t="shared" si="59"/>
        <v>#DIV/0!</v>
      </c>
      <c r="I336" s="37" t="e">
        <f t="shared" si="60"/>
        <v>#DIV/0!</v>
      </c>
      <c r="J336" s="40" t="e">
        <f t="shared" si="61"/>
        <v>#DIV/0!</v>
      </c>
      <c r="K336" s="37" t="e">
        <f t="shared" si="62"/>
        <v>#DIV/0!</v>
      </c>
      <c r="L336" s="37" t="e">
        <f t="shared" si="63"/>
        <v>#DIV/0!</v>
      </c>
      <c r="M336" s="37" t="e">
        <f t="shared" si="64"/>
        <v>#DIV/0!</v>
      </c>
      <c r="N336" s="41" t="e">
        <f>'jan-sep'!M336</f>
        <v>#DIV/0!</v>
      </c>
      <c r="O336" s="41" t="e">
        <f t="shared" si="65"/>
        <v>#DIV/0!</v>
      </c>
    </row>
    <row r="337" spans="1:15" s="34" customFormat="1" x14ac:dyDescent="0.2">
      <c r="A337" s="33">
        <v>1740</v>
      </c>
      <c r="B337" s="34" t="s">
        <v>388</v>
      </c>
      <c r="C337" s="36"/>
      <c r="D337" s="36"/>
      <c r="E337" s="37" t="e">
        <f t="shared" si="56"/>
        <v>#DIV/0!</v>
      </c>
      <c r="F337" s="38" t="str">
        <f t="shared" si="57"/>
        <v/>
      </c>
      <c r="G337" s="39" t="e">
        <f t="shared" si="58"/>
        <v>#DIV/0!</v>
      </c>
      <c r="H337" s="39" t="e">
        <f t="shared" si="59"/>
        <v>#DIV/0!</v>
      </c>
      <c r="I337" s="37" t="e">
        <f t="shared" si="60"/>
        <v>#DIV/0!</v>
      </c>
      <c r="J337" s="40" t="e">
        <f t="shared" si="61"/>
        <v>#DIV/0!</v>
      </c>
      <c r="K337" s="37" t="e">
        <f t="shared" si="62"/>
        <v>#DIV/0!</v>
      </c>
      <c r="L337" s="37" t="e">
        <f t="shared" si="63"/>
        <v>#DIV/0!</v>
      </c>
      <c r="M337" s="37" t="e">
        <f t="shared" si="64"/>
        <v>#DIV/0!</v>
      </c>
      <c r="N337" s="41" t="e">
        <f>'jan-sep'!M337</f>
        <v>#DIV/0!</v>
      </c>
      <c r="O337" s="41" t="e">
        <f t="shared" si="65"/>
        <v>#DIV/0!</v>
      </c>
    </row>
    <row r="338" spans="1:15" s="34" customFormat="1" x14ac:dyDescent="0.2">
      <c r="A338" s="33">
        <v>1742</v>
      </c>
      <c r="B338" s="34" t="s">
        <v>389</v>
      </c>
      <c r="C338" s="36"/>
      <c r="D338" s="36"/>
      <c r="E338" s="37" t="e">
        <f t="shared" si="56"/>
        <v>#DIV/0!</v>
      </c>
      <c r="F338" s="38" t="str">
        <f t="shared" si="57"/>
        <v/>
      </c>
      <c r="G338" s="39" t="e">
        <f t="shared" si="58"/>
        <v>#DIV/0!</v>
      </c>
      <c r="H338" s="39" t="e">
        <f t="shared" si="59"/>
        <v>#DIV/0!</v>
      </c>
      <c r="I338" s="37" t="e">
        <f t="shared" si="60"/>
        <v>#DIV/0!</v>
      </c>
      <c r="J338" s="40" t="e">
        <f t="shared" si="61"/>
        <v>#DIV/0!</v>
      </c>
      <c r="K338" s="37" t="e">
        <f t="shared" si="62"/>
        <v>#DIV/0!</v>
      </c>
      <c r="L338" s="37" t="e">
        <f t="shared" si="63"/>
        <v>#DIV/0!</v>
      </c>
      <c r="M338" s="37" t="e">
        <f t="shared" si="64"/>
        <v>#DIV/0!</v>
      </c>
      <c r="N338" s="41" t="e">
        <f>'jan-sep'!M338</f>
        <v>#DIV/0!</v>
      </c>
      <c r="O338" s="41" t="e">
        <f t="shared" si="65"/>
        <v>#DIV/0!</v>
      </c>
    </row>
    <row r="339" spans="1:15" s="34" customFormat="1" x14ac:dyDescent="0.2">
      <c r="A339" s="33">
        <v>1743</v>
      </c>
      <c r="B339" s="34" t="s">
        <v>390</v>
      </c>
      <c r="C339" s="36"/>
      <c r="D339" s="36"/>
      <c r="E339" s="37" t="e">
        <f t="shared" si="56"/>
        <v>#DIV/0!</v>
      </c>
      <c r="F339" s="38" t="str">
        <f t="shared" si="57"/>
        <v/>
      </c>
      <c r="G339" s="39" t="e">
        <f t="shared" si="58"/>
        <v>#DIV/0!</v>
      </c>
      <c r="H339" s="39" t="e">
        <f t="shared" si="59"/>
        <v>#DIV/0!</v>
      </c>
      <c r="I339" s="37" t="e">
        <f t="shared" si="60"/>
        <v>#DIV/0!</v>
      </c>
      <c r="J339" s="40" t="e">
        <f t="shared" si="61"/>
        <v>#DIV/0!</v>
      </c>
      <c r="K339" s="37" t="e">
        <f t="shared" si="62"/>
        <v>#DIV/0!</v>
      </c>
      <c r="L339" s="37" t="e">
        <f t="shared" si="63"/>
        <v>#DIV/0!</v>
      </c>
      <c r="M339" s="37" t="e">
        <f t="shared" si="64"/>
        <v>#DIV/0!</v>
      </c>
      <c r="N339" s="41" t="e">
        <f>'jan-sep'!M339</f>
        <v>#DIV/0!</v>
      </c>
      <c r="O339" s="41" t="e">
        <f t="shared" si="65"/>
        <v>#DIV/0!</v>
      </c>
    </row>
    <row r="340" spans="1:15" s="34" customFormat="1" x14ac:dyDescent="0.2">
      <c r="A340" s="33">
        <v>1744</v>
      </c>
      <c r="B340" s="34" t="s">
        <v>391</v>
      </c>
      <c r="C340" s="36"/>
      <c r="D340" s="36"/>
      <c r="E340" s="37" t="e">
        <f t="shared" si="56"/>
        <v>#DIV/0!</v>
      </c>
      <c r="F340" s="38" t="str">
        <f t="shared" si="57"/>
        <v/>
      </c>
      <c r="G340" s="39" t="e">
        <f t="shared" si="58"/>
        <v>#DIV/0!</v>
      </c>
      <c r="H340" s="39" t="e">
        <f t="shared" si="59"/>
        <v>#DIV/0!</v>
      </c>
      <c r="I340" s="37" t="e">
        <f t="shared" si="60"/>
        <v>#DIV/0!</v>
      </c>
      <c r="J340" s="40" t="e">
        <f t="shared" si="61"/>
        <v>#DIV/0!</v>
      </c>
      <c r="K340" s="37" t="e">
        <f t="shared" si="62"/>
        <v>#DIV/0!</v>
      </c>
      <c r="L340" s="37" t="e">
        <f t="shared" si="63"/>
        <v>#DIV/0!</v>
      </c>
      <c r="M340" s="37" t="e">
        <f t="shared" si="64"/>
        <v>#DIV/0!</v>
      </c>
      <c r="N340" s="41" t="e">
        <f>'jan-sep'!M340</f>
        <v>#DIV/0!</v>
      </c>
      <c r="O340" s="41" t="e">
        <f t="shared" si="65"/>
        <v>#DIV/0!</v>
      </c>
    </row>
    <row r="341" spans="1:15" s="34" customFormat="1" x14ac:dyDescent="0.2">
      <c r="A341" s="33">
        <v>1748</v>
      </c>
      <c r="B341" s="34" t="s">
        <v>392</v>
      </c>
      <c r="C341" s="36"/>
      <c r="D341" s="36"/>
      <c r="E341" s="37" t="e">
        <f t="shared" si="56"/>
        <v>#DIV/0!</v>
      </c>
      <c r="F341" s="38" t="str">
        <f t="shared" si="57"/>
        <v/>
      </c>
      <c r="G341" s="39" t="e">
        <f t="shared" si="58"/>
        <v>#DIV/0!</v>
      </c>
      <c r="H341" s="39" t="e">
        <f t="shared" si="59"/>
        <v>#DIV/0!</v>
      </c>
      <c r="I341" s="37" t="e">
        <f t="shared" si="60"/>
        <v>#DIV/0!</v>
      </c>
      <c r="J341" s="40" t="e">
        <f t="shared" si="61"/>
        <v>#DIV/0!</v>
      </c>
      <c r="K341" s="37" t="e">
        <f t="shared" si="62"/>
        <v>#DIV/0!</v>
      </c>
      <c r="L341" s="37" t="e">
        <f t="shared" si="63"/>
        <v>#DIV/0!</v>
      </c>
      <c r="M341" s="37" t="e">
        <f t="shared" si="64"/>
        <v>#DIV/0!</v>
      </c>
      <c r="N341" s="41" t="e">
        <f>'jan-sep'!M341</f>
        <v>#DIV/0!</v>
      </c>
      <c r="O341" s="41" t="e">
        <f t="shared" si="65"/>
        <v>#DIV/0!</v>
      </c>
    </row>
    <row r="342" spans="1:15" s="34" customFormat="1" x14ac:dyDescent="0.2">
      <c r="A342" s="33">
        <v>1749</v>
      </c>
      <c r="B342" s="34" t="s">
        <v>393</v>
      </c>
      <c r="C342" s="36"/>
      <c r="D342" s="36"/>
      <c r="E342" s="37" t="e">
        <f t="shared" si="56"/>
        <v>#DIV/0!</v>
      </c>
      <c r="F342" s="38" t="str">
        <f t="shared" si="57"/>
        <v/>
      </c>
      <c r="G342" s="39" t="e">
        <f t="shared" si="58"/>
        <v>#DIV/0!</v>
      </c>
      <c r="H342" s="39" t="e">
        <f t="shared" si="59"/>
        <v>#DIV/0!</v>
      </c>
      <c r="I342" s="37" t="e">
        <f t="shared" si="60"/>
        <v>#DIV/0!</v>
      </c>
      <c r="J342" s="40" t="e">
        <f t="shared" si="61"/>
        <v>#DIV/0!</v>
      </c>
      <c r="K342" s="37" t="e">
        <f t="shared" si="62"/>
        <v>#DIV/0!</v>
      </c>
      <c r="L342" s="37" t="e">
        <f t="shared" si="63"/>
        <v>#DIV/0!</v>
      </c>
      <c r="M342" s="37" t="e">
        <f t="shared" si="64"/>
        <v>#DIV/0!</v>
      </c>
      <c r="N342" s="41" t="e">
        <f>'jan-sep'!M342</f>
        <v>#DIV/0!</v>
      </c>
      <c r="O342" s="41" t="e">
        <f t="shared" si="65"/>
        <v>#DIV/0!</v>
      </c>
    </row>
    <row r="343" spans="1:15" s="34" customFormat="1" x14ac:dyDescent="0.2">
      <c r="A343" s="33">
        <v>1750</v>
      </c>
      <c r="B343" s="34" t="s">
        <v>394</v>
      </c>
      <c r="C343" s="36"/>
      <c r="D343" s="36"/>
      <c r="E343" s="37" t="e">
        <f t="shared" si="56"/>
        <v>#DIV/0!</v>
      </c>
      <c r="F343" s="38" t="str">
        <f t="shared" si="57"/>
        <v/>
      </c>
      <c r="G343" s="39" t="e">
        <f t="shared" si="58"/>
        <v>#DIV/0!</v>
      </c>
      <c r="H343" s="39" t="e">
        <f t="shared" si="59"/>
        <v>#DIV/0!</v>
      </c>
      <c r="I343" s="37" t="e">
        <f t="shared" si="60"/>
        <v>#DIV/0!</v>
      </c>
      <c r="J343" s="40" t="e">
        <f t="shared" si="61"/>
        <v>#DIV/0!</v>
      </c>
      <c r="K343" s="37" t="e">
        <f t="shared" si="62"/>
        <v>#DIV/0!</v>
      </c>
      <c r="L343" s="37" t="e">
        <f t="shared" si="63"/>
        <v>#DIV/0!</v>
      </c>
      <c r="M343" s="37" t="e">
        <f t="shared" si="64"/>
        <v>#DIV/0!</v>
      </c>
      <c r="N343" s="41" t="e">
        <f>'jan-sep'!M343</f>
        <v>#DIV/0!</v>
      </c>
      <c r="O343" s="41" t="e">
        <f t="shared" si="65"/>
        <v>#DIV/0!</v>
      </c>
    </row>
    <row r="344" spans="1:15" s="34" customFormat="1" x14ac:dyDescent="0.2">
      <c r="A344" s="33">
        <v>1751</v>
      </c>
      <c r="B344" s="34" t="s">
        <v>395</v>
      </c>
      <c r="C344" s="36"/>
      <c r="D344" s="36"/>
      <c r="E344" s="37" t="e">
        <f t="shared" si="56"/>
        <v>#DIV/0!</v>
      </c>
      <c r="F344" s="38" t="str">
        <f t="shared" si="57"/>
        <v/>
      </c>
      <c r="G344" s="39" t="e">
        <f t="shared" si="58"/>
        <v>#DIV/0!</v>
      </c>
      <c r="H344" s="39" t="e">
        <f t="shared" si="59"/>
        <v>#DIV/0!</v>
      </c>
      <c r="I344" s="37" t="e">
        <f t="shared" si="60"/>
        <v>#DIV/0!</v>
      </c>
      <c r="J344" s="40" t="e">
        <f t="shared" si="61"/>
        <v>#DIV/0!</v>
      </c>
      <c r="K344" s="37" t="e">
        <f t="shared" si="62"/>
        <v>#DIV/0!</v>
      </c>
      <c r="L344" s="37" t="e">
        <f t="shared" si="63"/>
        <v>#DIV/0!</v>
      </c>
      <c r="M344" s="37" t="e">
        <f t="shared" si="64"/>
        <v>#DIV/0!</v>
      </c>
      <c r="N344" s="41" t="e">
        <f>'jan-sep'!M344</f>
        <v>#DIV/0!</v>
      </c>
      <c r="O344" s="41" t="e">
        <f t="shared" si="65"/>
        <v>#DIV/0!</v>
      </c>
    </row>
    <row r="345" spans="1:15" s="34" customFormat="1" x14ac:dyDescent="0.2">
      <c r="A345" s="33">
        <v>1755</v>
      </c>
      <c r="B345" s="34" t="s">
        <v>396</v>
      </c>
      <c r="C345" s="36"/>
      <c r="D345" s="36"/>
      <c r="E345" s="37" t="e">
        <f t="shared" si="56"/>
        <v>#DIV/0!</v>
      </c>
      <c r="F345" s="38" t="str">
        <f t="shared" si="57"/>
        <v/>
      </c>
      <c r="G345" s="39" t="e">
        <f t="shared" si="58"/>
        <v>#DIV/0!</v>
      </c>
      <c r="H345" s="39" t="e">
        <f t="shared" si="59"/>
        <v>#DIV/0!</v>
      </c>
      <c r="I345" s="37" t="e">
        <f t="shared" si="60"/>
        <v>#DIV/0!</v>
      </c>
      <c r="J345" s="40" t="e">
        <f t="shared" si="61"/>
        <v>#DIV/0!</v>
      </c>
      <c r="K345" s="37" t="e">
        <f t="shared" si="62"/>
        <v>#DIV/0!</v>
      </c>
      <c r="L345" s="37" t="e">
        <f t="shared" si="63"/>
        <v>#DIV/0!</v>
      </c>
      <c r="M345" s="37" t="e">
        <f t="shared" si="64"/>
        <v>#DIV/0!</v>
      </c>
      <c r="N345" s="41" t="e">
        <f>'jan-sep'!M345</f>
        <v>#DIV/0!</v>
      </c>
      <c r="O345" s="41" t="e">
        <f t="shared" si="65"/>
        <v>#DIV/0!</v>
      </c>
    </row>
    <row r="346" spans="1:15" s="34" customFormat="1" x14ac:dyDescent="0.2">
      <c r="A346" s="33">
        <v>1756</v>
      </c>
      <c r="B346" s="34" t="s">
        <v>397</v>
      </c>
      <c r="C346" s="36"/>
      <c r="D346" s="36"/>
      <c r="E346" s="37" t="e">
        <f t="shared" si="56"/>
        <v>#DIV/0!</v>
      </c>
      <c r="F346" s="38" t="str">
        <f t="shared" si="57"/>
        <v/>
      </c>
      <c r="G346" s="39" t="e">
        <f t="shared" si="58"/>
        <v>#DIV/0!</v>
      </c>
      <c r="H346" s="39" t="e">
        <f t="shared" si="59"/>
        <v>#DIV/0!</v>
      </c>
      <c r="I346" s="37" t="e">
        <f t="shared" si="60"/>
        <v>#DIV/0!</v>
      </c>
      <c r="J346" s="40" t="e">
        <f t="shared" si="61"/>
        <v>#DIV/0!</v>
      </c>
      <c r="K346" s="37" t="e">
        <f t="shared" si="62"/>
        <v>#DIV/0!</v>
      </c>
      <c r="L346" s="37" t="e">
        <f t="shared" si="63"/>
        <v>#DIV/0!</v>
      </c>
      <c r="M346" s="37" t="e">
        <f t="shared" si="64"/>
        <v>#DIV/0!</v>
      </c>
      <c r="N346" s="41" t="e">
        <f>'jan-sep'!M346</f>
        <v>#DIV/0!</v>
      </c>
      <c r="O346" s="41" t="e">
        <f t="shared" si="65"/>
        <v>#DIV/0!</v>
      </c>
    </row>
    <row r="347" spans="1:15" s="34" customFormat="1" x14ac:dyDescent="0.2">
      <c r="A347" s="33">
        <v>1804</v>
      </c>
      <c r="B347" s="34" t="s">
        <v>398</v>
      </c>
      <c r="C347" s="36"/>
      <c r="D347" s="36"/>
      <c r="E347" s="37" t="e">
        <f t="shared" si="56"/>
        <v>#DIV/0!</v>
      </c>
      <c r="F347" s="38" t="str">
        <f t="shared" si="57"/>
        <v/>
      </c>
      <c r="G347" s="39" t="e">
        <f t="shared" si="58"/>
        <v>#DIV/0!</v>
      </c>
      <c r="H347" s="39" t="e">
        <f t="shared" si="59"/>
        <v>#DIV/0!</v>
      </c>
      <c r="I347" s="37" t="e">
        <f t="shared" si="60"/>
        <v>#DIV/0!</v>
      </c>
      <c r="J347" s="40" t="e">
        <f t="shared" si="61"/>
        <v>#DIV/0!</v>
      </c>
      <c r="K347" s="37" t="e">
        <f t="shared" si="62"/>
        <v>#DIV/0!</v>
      </c>
      <c r="L347" s="37" t="e">
        <f t="shared" si="63"/>
        <v>#DIV/0!</v>
      </c>
      <c r="M347" s="37" t="e">
        <f t="shared" si="64"/>
        <v>#DIV/0!</v>
      </c>
      <c r="N347" s="41" t="e">
        <f>'jan-sep'!M347</f>
        <v>#DIV/0!</v>
      </c>
      <c r="O347" s="41" t="e">
        <f t="shared" si="65"/>
        <v>#DIV/0!</v>
      </c>
    </row>
    <row r="348" spans="1:15" s="34" customFormat="1" x14ac:dyDescent="0.2">
      <c r="A348" s="33">
        <v>1805</v>
      </c>
      <c r="B348" s="34" t="s">
        <v>399</v>
      </c>
      <c r="C348" s="36"/>
      <c r="D348" s="36"/>
      <c r="E348" s="37" t="e">
        <f t="shared" si="56"/>
        <v>#DIV/0!</v>
      </c>
      <c r="F348" s="38" t="str">
        <f t="shared" si="57"/>
        <v/>
      </c>
      <c r="G348" s="39" t="e">
        <f t="shared" si="58"/>
        <v>#DIV/0!</v>
      </c>
      <c r="H348" s="39" t="e">
        <f t="shared" si="59"/>
        <v>#DIV/0!</v>
      </c>
      <c r="I348" s="37" t="e">
        <f t="shared" si="60"/>
        <v>#DIV/0!</v>
      </c>
      <c r="J348" s="40" t="e">
        <f t="shared" si="61"/>
        <v>#DIV/0!</v>
      </c>
      <c r="K348" s="37" t="e">
        <f t="shared" si="62"/>
        <v>#DIV/0!</v>
      </c>
      <c r="L348" s="37" t="e">
        <f t="shared" si="63"/>
        <v>#DIV/0!</v>
      </c>
      <c r="M348" s="37" t="e">
        <f t="shared" si="64"/>
        <v>#DIV/0!</v>
      </c>
      <c r="N348" s="41" t="e">
        <f>'jan-sep'!M348</f>
        <v>#DIV/0!</v>
      </c>
      <c r="O348" s="41" t="e">
        <f t="shared" si="65"/>
        <v>#DIV/0!</v>
      </c>
    </row>
    <row r="349" spans="1:15" s="34" customFormat="1" x14ac:dyDescent="0.2">
      <c r="A349" s="33">
        <v>1811</v>
      </c>
      <c r="B349" s="34" t="s">
        <v>400</v>
      </c>
      <c r="C349" s="36"/>
      <c r="D349" s="36"/>
      <c r="E349" s="37" t="e">
        <f t="shared" si="56"/>
        <v>#DIV/0!</v>
      </c>
      <c r="F349" s="38" t="str">
        <f t="shared" si="57"/>
        <v/>
      </c>
      <c r="G349" s="39" t="e">
        <f t="shared" si="58"/>
        <v>#DIV/0!</v>
      </c>
      <c r="H349" s="39" t="e">
        <f t="shared" si="59"/>
        <v>#DIV/0!</v>
      </c>
      <c r="I349" s="37" t="e">
        <f t="shared" si="60"/>
        <v>#DIV/0!</v>
      </c>
      <c r="J349" s="40" t="e">
        <f t="shared" si="61"/>
        <v>#DIV/0!</v>
      </c>
      <c r="K349" s="37" t="e">
        <f t="shared" si="62"/>
        <v>#DIV/0!</v>
      </c>
      <c r="L349" s="37" t="e">
        <f t="shared" si="63"/>
        <v>#DIV/0!</v>
      </c>
      <c r="M349" s="37" t="e">
        <f t="shared" si="64"/>
        <v>#DIV/0!</v>
      </c>
      <c r="N349" s="41" t="e">
        <f>'jan-sep'!M349</f>
        <v>#DIV/0!</v>
      </c>
      <c r="O349" s="41" t="e">
        <f t="shared" si="65"/>
        <v>#DIV/0!</v>
      </c>
    </row>
    <row r="350" spans="1:15" s="34" customFormat="1" x14ac:dyDescent="0.2">
      <c r="A350" s="33">
        <v>1812</v>
      </c>
      <c r="B350" s="34" t="s">
        <v>401</v>
      </c>
      <c r="C350" s="36"/>
      <c r="D350" s="36"/>
      <c r="E350" s="37" t="e">
        <f t="shared" si="56"/>
        <v>#DIV/0!</v>
      </c>
      <c r="F350" s="38" t="str">
        <f t="shared" si="57"/>
        <v/>
      </c>
      <c r="G350" s="39" t="e">
        <f t="shared" si="58"/>
        <v>#DIV/0!</v>
      </c>
      <c r="H350" s="39" t="e">
        <f t="shared" si="59"/>
        <v>#DIV/0!</v>
      </c>
      <c r="I350" s="37" t="e">
        <f t="shared" si="60"/>
        <v>#DIV/0!</v>
      </c>
      <c r="J350" s="40" t="e">
        <f t="shared" si="61"/>
        <v>#DIV/0!</v>
      </c>
      <c r="K350" s="37" t="e">
        <f t="shared" si="62"/>
        <v>#DIV/0!</v>
      </c>
      <c r="L350" s="37" t="e">
        <f t="shared" si="63"/>
        <v>#DIV/0!</v>
      </c>
      <c r="M350" s="37" t="e">
        <f t="shared" si="64"/>
        <v>#DIV/0!</v>
      </c>
      <c r="N350" s="41" t="e">
        <f>'jan-sep'!M350</f>
        <v>#DIV/0!</v>
      </c>
      <c r="O350" s="41" t="e">
        <f t="shared" si="65"/>
        <v>#DIV/0!</v>
      </c>
    </row>
    <row r="351" spans="1:15" s="34" customFormat="1" x14ac:dyDescent="0.2">
      <c r="A351" s="33">
        <v>1813</v>
      </c>
      <c r="B351" s="34" t="s">
        <v>402</v>
      </c>
      <c r="C351" s="36"/>
      <c r="D351" s="36"/>
      <c r="E351" s="37" t="e">
        <f t="shared" si="56"/>
        <v>#DIV/0!</v>
      </c>
      <c r="F351" s="38" t="str">
        <f t="shared" si="57"/>
        <v/>
      </c>
      <c r="G351" s="39" t="e">
        <f t="shared" si="58"/>
        <v>#DIV/0!</v>
      </c>
      <c r="H351" s="39" t="e">
        <f t="shared" si="59"/>
        <v>#DIV/0!</v>
      </c>
      <c r="I351" s="37" t="e">
        <f t="shared" si="60"/>
        <v>#DIV/0!</v>
      </c>
      <c r="J351" s="40" t="e">
        <f t="shared" si="61"/>
        <v>#DIV/0!</v>
      </c>
      <c r="K351" s="37" t="e">
        <f t="shared" si="62"/>
        <v>#DIV/0!</v>
      </c>
      <c r="L351" s="37" t="e">
        <f t="shared" si="63"/>
        <v>#DIV/0!</v>
      </c>
      <c r="M351" s="37" t="e">
        <f t="shared" si="64"/>
        <v>#DIV/0!</v>
      </c>
      <c r="N351" s="41" t="e">
        <f>'jan-sep'!M351</f>
        <v>#DIV/0!</v>
      </c>
      <c r="O351" s="41" t="e">
        <f t="shared" si="65"/>
        <v>#DIV/0!</v>
      </c>
    </row>
    <row r="352" spans="1:15" s="34" customFormat="1" x14ac:dyDescent="0.2">
      <c r="A352" s="33">
        <v>1815</v>
      </c>
      <c r="B352" s="34" t="s">
        <v>403</v>
      </c>
      <c r="C352" s="36"/>
      <c r="D352" s="36"/>
      <c r="E352" s="37" t="e">
        <f t="shared" si="56"/>
        <v>#DIV/0!</v>
      </c>
      <c r="F352" s="38" t="str">
        <f t="shared" si="57"/>
        <v/>
      </c>
      <c r="G352" s="39" t="e">
        <f t="shared" si="58"/>
        <v>#DIV/0!</v>
      </c>
      <c r="H352" s="39" t="e">
        <f t="shared" si="59"/>
        <v>#DIV/0!</v>
      </c>
      <c r="I352" s="37" t="e">
        <f t="shared" si="60"/>
        <v>#DIV/0!</v>
      </c>
      <c r="J352" s="40" t="e">
        <f t="shared" si="61"/>
        <v>#DIV/0!</v>
      </c>
      <c r="K352" s="37" t="e">
        <f t="shared" si="62"/>
        <v>#DIV/0!</v>
      </c>
      <c r="L352" s="37" t="e">
        <f t="shared" si="63"/>
        <v>#DIV/0!</v>
      </c>
      <c r="M352" s="37" t="e">
        <f t="shared" si="64"/>
        <v>#DIV/0!</v>
      </c>
      <c r="N352" s="41" t="e">
        <f>'jan-sep'!M352</f>
        <v>#DIV/0!</v>
      </c>
      <c r="O352" s="41" t="e">
        <f t="shared" si="65"/>
        <v>#DIV/0!</v>
      </c>
    </row>
    <row r="353" spans="1:15" s="34" customFormat="1" x14ac:dyDescent="0.2">
      <c r="A353" s="33">
        <v>1816</v>
      </c>
      <c r="B353" s="34" t="s">
        <v>404</v>
      </c>
      <c r="C353" s="36"/>
      <c r="D353" s="36"/>
      <c r="E353" s="37" t="e">
        <f t="shared" si="56"/>
        <v>#DIV/0!</v>
      </c>
      <c r="F353" s="38" t="str">
        <f t="shared" si="57"/>
        <v/>
      </c>
      <c r="G353" s="39" t="e">
        <f t="shared" si="58"/>
        <v>#DIV/0!</v>
      </c>
      <c r="H353" s="39" t="e">
        <f t="shared" si="59"/>
        <v>#DIV/0!</v>
      </c>
      <c r="I353" s="37" t="e">
        <f t="shared" si="60"/>
        <v>#DIV/0!</v>
      </c>
      <c r="J353" s="40" t="e">
        <f t="shared" si="61"/>
        <v>#DIV/0!</v>
      </c>
      <c r="K353" s="37" t="e">
        <f t="shared" si="62"/>
        <v>#DIV/0!</v>
      </c>
      <c r="L353" s="37" t="e">
        <f t="shared" si="63"/>
        <v>#DIV/0!</v>
      </c>
      <c r="M353" s="37" t="e">
        <f t="shared" si="64"/>
        <v>#DIV/0!</v>
      </c>
      <c r="N353" s="41" t="e">
        <f>'jan-sep'!M353</f>
        <v>#DIV/0!</v>
      </c>
      <c r="O353" s="41" t="e">
        <f t="shared" si="65"/>
        <v>#DIV/0!</v>
      </c>
    </row>
    <row r="354" spans="1:15" s="34" customFormat="1" x14ac:dyDescent="0.2">
      <c r="A354" s="33">
        <v>1818</v>
      </c>
      <c r="B354" s="34" t="s">
        <v>319</v>
      </c>
      <c r="C354" s="36"/>
      <c r="D354" s="36"/>
      <c r="E354" s="37" t="e">
        <f t="shared" si="56"/>
        <v>#DIV/0!</v>
      </c>
      <c r="F354" s="38" t="str">
        <f t="shared" si="57"/>
        <v/>
      </c>
      <c r="G354" s="39" t="e">
        <f t="shared" si="58"/>
        <v>#DIV/0!</v>
      </c>
      <c r="H354" s="39" t="e">
        <f t="shared" si="59"/>
        <v>#DIV/0!</v>
      </c>
      <c r="I354" s="37" t="e">
        <f t="shared" si="60"/>
        <v>#DIV/0!</v>
      </c>
      <c r="J354" s="40" t="e">
        <f t="shared" si="61"/>
        <v>#DIV/0!</v>
      </c>
      <c r="K354" s="37" t="e">
        <f t="shared" si="62"/>
        <v>#DIV/0!</v>
      </c>
      <c r="L354" s="37" t="e">
        <f t="shared" si="63"/>
        <v>#DIV/0!</v>
      </c>
      <c r="M354" s="37" t="e">
        <f t="shared" si="64"/>
        <v>#DIV/0!</v>
      </c>
      <c r="N354" s="41" t="e">
        <f>'jan-sep'!M354</f>
        <v>#DIV/0!</v>
      </c>
      <c r="O354" s="41" t="e">
        <f t="shared" si="65"/>
        <v>#DIV/0!</v>
      </c>
    </row>
    <row r="355" spans="1:15" s="34" customFormat="1" x14ac:dyDescent="0.2">
      <c r="A355" s="33">
        <v>1820</v>
      </c>
      <c r="B355" s="34" t="s">
        <v>405</v>
      </c>
      <c r="C355" s="36"/>
      <c r="D355" s="36"/>
      <c r="E355" s="37" t="e">
        <f t="shared" si="56"/>
        <v>#DIV/0!</v>
      </c>
      <c r="F355" s="38" t="str">
        <f t="shared" si="57"/>
        <v/>
      </c>
      <c r="G355" s="39" t="e">
        <f t="shared" si="58"/>
        <v>#DIV/0!</v>
      </c>
      <c r="H355" s="39" t="e">
        <f t="shared" si="59"/>
        <v>#DIV/0!</v>
      </c>
      <c r="I355" s="37" t="e">
        <f t="shared" si="60"/>
        <v>#DIV/0!</v>
      </c>
      <c r="J355" s="40" t="e">
        <f t="shared" si="61"/>
        <v>#DIV/0!</v>
      </c>
      <c r="K355" s="37" t="e">
        <f t="shared" si="62"/>
        <v>#DIV/0!</v>
      </c>
      <c r="L355" s="37" t="e">
        <f t="shared" si="63"/>
        <v>#DIV/0!</v>
      </c>
      <c r="M355" s="37" t="e">
        <f t="shared" si="64"/>
        <v>#DIV/0!</v>
      </c>
      <c r="N355" s="41" t="e">
        <f>'jan-sep'!M355</f>
        <v>#DIV/0!</v>
      </c>
      <c r="O355" s="41" t="e">
        <f t="shared" si="65"/>
        <v>#DIV/0!</v>
      </c>
    </row>
    <row r="356" spans="1:15" s="34" customFormat="1" x14ac:dyDescent="0.2">
      <c r="A356" s="33">
        <v>1822</v>
      </c>
      <c r="B356" s="34" t="s">
        <v>406</v>
      </c>
      <c r="C356" s="36"/>
      <c r="D356" s="36"/>
      <c r="E356" s="37" t="e">
        <f t="shared" si="56"/>
        <v>#DIV/0!</v>
      </c>
      <c r="F356" s="38" t="str">
        <f t="shared" si="57"/>
        <v/>
      </c>
      <c r="G356" s="39" t="e">
        <f t="shared" si="58"/>
        <v>#DIV/0!</v>
      </c>
      <c r="H356" s="39" t="e">
        <f t="shared" si="59"/>
        <v>#DIV/0!</v>
      </c>
      <c r="I356" s="37" t="e">
        <f t="shared" si="60"/>
        <v>#DIV/0!</v>
      </c>
      <c r="J356" s="40" t="e">
        <f t="shared" si="61"/>
        <v>#DIV/0!</v>
      </c>
      <c r="K356" s="37" t="e">
        <f t="shared" si="62"/>
        <v>#DIV/0!</v>
      </c>
      <c r="L356" s="37" t="e">
        <f t="shared" si="63"/>
        <v>#DIV/0!</v>
      </c>
      <c r="M356" s="37" t="e">
        <f t="shared" si="64"/>
        <v>#DIV/0!</v>
      </c>
      <c r="N356" s="41" t="e">
        <f>'jan-sep'!M356</f>
        <v>#DIV/0!</v>
      </c>
      <c r="O356" s="41" t="e">
        <f t="shared" si="65"/>
        <v>#DIV/0!</v>
      </c>
    </row>
    <row r="357" spans="1:15" s="34" customFormat="1" x14ac:dyDescent="0.2">
      <c r="A357" s="33">
        <v>1824</v>
      </c>
      <c r="B357" s="34" t="s">
        <v>407</v>
      </c>
      <c r="C357" s="36"/>
      <c r="D357" s="36"/>
      <c r="E357" s="37" t="e">
        <f t="shared" si="56"/>
        <v>#DIV/0!</v>
      </c>
      <c r="F357" s="38" t="str">
        <f t="shared" si="57"/>
        <v/>
      </c>
      <c r="G357" s="39" t="e">
        <f t="shared" si="58"/>
        <v>#DIV/0!</v>
      </c>
      <c r="H357" s="39" t="e">
        <f t="shared" si="59"/>
        <v>#DIV/0!</v>
      </c>
      <c r="I357" s="37" t="e">
        <f t="shared" si="60"/>
        <v>#DIV/0!</v>
      </c>
      <c r="J357" s="40" t="e">
        <f t="shared" si="61"/>
        <v>#DIV/0!</v>
      </c>
      <c r="K357" s="37" t="e">
        <f t="shared" si="62"/>
        <v>#DIV/0!</v>
      </c>
      <c r="L357" s="37" t="e">
        <f t="shared" si="63"/>
        <v>#DIV/0!</v>
      </c>
      <c r="M357" s="37" t="e">
        <f t="shared" si="64"/>
        <v>#DIV/0!</v>
      </c>
      <c r="N357" s="41" t="e">
        <f>'jan-sep'!M357</f>
        <v>#DIV/0!</v>
      </c>
      <c r="O357" s="41" t="e">
        <f t="shared" si="65"/>
        <v>#DIV/0!</v>
      </c>
    </row>
    <row r="358" spans="1:15" s="34" customFormat="1" x14ac:dyDescent="0.2">
      <c r="A358" s="33">
        <v>1825</v>
      </c>
      <c r="B358" s="34" t="s">
        <v>408</v>
      </c>
      <c r="C358" s="36"/>
      <c r="D358" s="36"/>
      <c r="E358" s="37" t="e">
        <f t="shared" si="56"/>
        <v>#DIV/0!</v>
      </c>
      <c r="F358" s="38" t="str">
        <f t="shared" si="57"/>
        <v/>
      </c>
      <c r="G358" s="39" t="e">
        <f t="shared" si="58"/>
        <v>#DIV/0!</v>
      </c>
      <c r="H358" s="39" t="e">
        <f t="shared" si="59"/>
        <v>#DIV/0!</v>
      </c>
      <c r="I358" s="37" t="e">
        <f t="shared" si="60"/>
        <v>#DIV/0!</v>
      </c>
      <c r="J358" s="40" t="e">
        <f t="shared" si="61"/>
        <v>#DIV/0!</v>
      </c>
      <c r="K358" s="37" t="e">
        <f t="shared" si="62"/>
        <v>#DIV/0!</v>
      </c>
      <c r="L358" s="37" t="e">
        <f t="shared" si="63"/>
        <v>#DIV/0!</v>
      </c>
      <c r="M358" s="37" t="e">
        <f t="shared" si="64"/>
        <v>#DIV/0!</v>
      </c>
      <c r="N358" s="41" t="e">
        <f>'jan-sep'!M358</f>
        <v>#DIV/0!</v>
      </c>
      <c r="O358" s="41" t="e">
        <f t="shared" si="65"/>
        <v>#DIV/0!</v>
      </c>
    </row>
    <row r="359" spans="1:15" s="34" customFormat="1" x14ac:dyDescent="0.2">
      <c r="A359" s="33">
        <v>1826</v>
      </c>
      <c r="B359" s="34" t="s">
        <v>409</v>
      </c>
      <c r="C359" s="36"/>
      <c r="D359" s="36"/>
      <c r="E359" s="37" t="e">
        <f t="shared" si="56"/>
        <v>#DIV/0!</v>
      </c>
      <c r="F359" s="38" t="str">
        <f t="shared" si="57"/>
        <v/>
      </c>
      <c r="G359" s="39" t="e">
        <f t="shared" si="58"/>
        <v>#DIV/0!</v>
      </c>
      <c r="H359" s="39" t="e">
        <f t="shared" si="59"/>
        <v>#DIV/0!</v>
      </c>
      <c r="I359" s="37" t="e">
        <f t="shared" si="60"/>
        <v>#DIV/0!</v>
      </c>
      <c r="J359" s="40" t="e">
        <f t="shared" si="61"/>
        <v>#DIV/0!</v>
      </c>
      <c r="K359" s="37" t="e">
        <f t="shared" si="62"/>
        <v>#DIV/0!</v>
      </c>
      <c r="L359" s="37" t="e">
        <f t="shared" si="63"/>
        <v>#DIV/0!</v>
      </c>
      <c r="M359" s="37" t="e">
        <f t="shared" si="64"/>
        <v>#DIV/0!</v>
      </c>
      <c r="N359" s="41" t="e">
        <f>'jan-sep'!M359</f>
        <v>#DIV/0!</v>
      </c>
      <c r="O359" s="41" t="e">
        <f t="shared" si="65"/>
        <v>#DIV/0!</v>
      </c>
    </row>
    <row r="360" spans="1:15" s="34" customFormat="1" x14ac:dyDescent="0.2">
      <c r="A360" s="33">
        <v>1827</v>
      </c>
      <c r="B360" s="34" t="s">
        <v>410</v>
      </c>
      <c r="C360" s="36"/>
      <c r="D360" s="36"/>
      <c r="E360" s="37" t="e">
        <f t="shared" si="56"/>
        <v>#DIV/0!</v>
      </c>
      <c r="F360" s="38" t="str">
        <f t="shared" si="57"/>
        <v/>
      </c>
      <c r="G360" s="39" t="e">
        <f t="shared" si="58"/>
        <v>#DIV/0!</v>
      </c>
      <c r="H360" s="39" t="e">
        <f t="shared" si="59"/>
        <v>#DIV/0!</v>
      </c>
      <c r="I360" s="37" t="e">
        <f t="shared" si="60"/>
        <v>#DIV/0!</v>
      </c>
      <c r="J360" s="40" t="e">
        <f t="shared" si="61"/>
        <v>#DIV/0!</v>
      </c>
      <c r="K360" s="37" t="e">
        <f t="shared" si="62"/>
        <v>#DIV/0!</v>
      </c>
      <c r="L360" s="37" t="e">
        <f t="shared" si="63"/>
        <v>#DIV/0!</v>
      </c>
      <c r="M360" s="37" t="e">
        <f t="shared" si="64"/>
        <v>#DIV/0!</v>
      </c>
      <c r="N360" s="41" t="e">
        <f>'jan-sep'!M360</f>
        <v>#DIV/0!</v>
      </c>
      <c r="O360" s="41" t="e">
        <f t="shared" si="65"/>
        <v>#DIV/0!</v>
      </c>
    </row>
    <row r="361" spans="1:15" s="34" customFormat="1" x14ac:dyDescent="0.2">
      <c r="A361" s="33">
        <v>1828</v>
      </c>
      <c r="B361" s="34" t="s">
        <v>411</v>
      </c>
      <c r="C361" s="36"/>
      <c r="D361" s="36"/>
      <c r="E361" s="37" t="e">
        <f t="shared" si="56"/>
        <v>#DIV/0!</v>
      </c>
      <c r="F361" s="38" t="str">
        <f t="shared" si="57"/>
        <v/>
      </c>
      <c r="G361" s="39" t="e">
        <f t="shared" si="58"/>
        <v>#DIV/0!</v>
      </c>
      <c r="H361" s="39" t="e">
        <f t="shared" si="59"/>
        <v>#DIV/0!</v>
      </c>
      <c r="I361" s="37" t="e">
        <f t="shared" si="60"/>
        <v>#DIV/0!</v>
      </c>
      <c r="J361" s="40" t="e">
        <f t="shared" si="61"/>
        <v>#DIV/0!</v>
      </c>
      <c r="K361" s="37" t="e">
        <f t="shared" si="62"/>
        <v>#DIV/0!</v>
      </c>
      <c r="L361" s="37" t="e">
        <f t="shared" si="63"/>
        <v>#DIV/0!</v>
      </c>
      <c r="M361" s="37" t="e">
        <f t="shared" si="64"/>
        <v>#DIV/0!</v>
      </c>
      <c r="N361" s="41" t="e">
        <f>'jan-sep'!M361</f>
        <v>#DIV/0!</v>
      </c>
      <c r="O361" s="41" t="e">
        <f t="shared" si="65"/>
        <v>#DIV/0!</v>
      </c>
    </row>
    <row r="362" spans="1:15" s="34" customFormat="1" x14ac:dyDescent="0.2">
      <c r="A362" s="33">
        <v>1832</v>
      </c>
      <c r="B362" s="34" t="s">
        <v>412</v>
      </c>
      <c r="C362" s="36"/>
      <c r="D362" s="36"/>
      <c r="E362" s="37" t="e">
        <f t="shared" si="56"/>
        <v>#DIV/0!</v>
      </c>
      <c r="F362" s="38" t="str">
        <f t="shared" si="57"/>
        <v/>
      </c>
      <c r="G362" s="39" t="e">
        <f t="shared" si="58"/>
        <v>#DIV/0!</v>
      </c>
      <c r="H362" s="39" t="e">
        <f t="shared" si="59"/>
        <v>#DIV/0!</v>
      </c>
      <c r="I362" s="37" t="e">
        <f t="shared" si="60"/>
        <v>#DIV/0!</v>
      </c>
      <c r="J362" s="40" t="e">
        <f t="shared" si="61"/>
        <v>#DIV/0!</v>
      </c>
      <c r="K362" s="37" t="e">
        <f t="shared" si="62"/>
        <v>#DIV/0!</v>
      </c>
      <c r="L362" s="37" t="e">
        <f t="shared" si="63"/>
        <v>#DIV/0!</v>
      </c>
      <c r="M362" s="37" t="e">
        <f t="shared" si="64"/>
        <v>#DIV/0!</v>
      </c>
      <c r="N362" s="41" t="e">
        <f>'jan-sep'!M362</f>
        <v>#DIV/0!</v>
      </c>
      <c r="O362" s="41" t="e">
        <f t="shared" si="65"/>
        <v>#DIV/0!</v>
      </c>
    </row>
    <row r="363" spans="1:15" s="34" customFormat="1" x14ac:dyDescent="0.2">
      <c r="A363" s="33">
        <v>1833</v>
      </c>
      <c r="B363" s="34" t="s">
        <v>413</v>
      </c>
      <c r="C363" s="36"/>
      <c r="D363" s="36"/>
      <c r="E363" s="37" t="e">
        <f t="shared" si="56"/>
        <v>#DIV/0!</v>
      </c>
      <c r="F363" s="38" t="str">
        <f t="shared" si="57"/>
        <v/>
      </c>
      <c r="G363" s="39" t="e">
        <f t="shared" si="58"/>
        <v>#DIV/0!</v>
      </c>
      <c r="H363" s="39" t="e">
        <f t="shared" si="59"/>
        <v>#DIV/0!</v>
      </c>
      <c r="I363" s="37" t="e">
        <f t="shared" si="60"/>
        <v>#DIV/0!</v>
      </c>
      <c r="J363" s="40" t="e">
        <f t="shared" si="61"/>
        <v>#DIV/0!</v>
      </c>
      <c r="K363" s="37" t="e">
        <f t="shared" si="62"/>
        <v>#DIV/0!</v>
      </c>
      <c r="L363" s="37" t="e">
        <f t="shared" si="63"/>
        <v>#DIV/0!</v>
      </c>
      <c r="M363" s="37" t="e">
        <f t="shared" si="64"/>
        <v>#DIV/0!</v>
      </c>
      <c r="N363" s="41" t="e">
        <f>'jan-sep'!M363</f>
        <v>#DIV/0!</v>
      </c>
      <c r="O363" s="41" t="e">
        <f t="shared" si="65"/>
        <v>#DIV/0!</v>
      </c>
    </row>
    <row r="364" spans="1:15" s="34" customFormat="1" x14ac:dyDescent="0.2">
      <c r="A364" s="33">
        <v>1834</v>
      </c>
      <c r="B364" s="34" t="s">
        <v>414</v>
      </c>
      <c r="C364" s="36"/>
      <c r="D364" s="36"/>
      <c r="E364" s="37" t="e">
        <f t="shared" si="56"/>
        <v>#DIV/0!</v>
      </c>
      <c r="F364" s="38" t="str">
        <f t="shared" si="57"/>
        <v/>
      </c>
      <c r="G364" s="39" t="e">
        <f t="shared" si="58"/>
        <v>#DIV/0!</v>
      </c>
      <c r="H364" s="39" t="e">
        <f t="shared" si="59"/>
        <v>#DIV/0!</v>
      </c>
      <c r="I364" s="37" t="e">
        <f t="shared" si="60"/>
        <v>#DIV/0!</v>
      </c>
      <c r="J364" s="40" t="e">
        <f t="shared" si="61"/>
        <v>#DIV/0!</v>
      </c>
      <c r="K364" s="37" t="e">
        <f t="shared" si="62"/>
        <v>#DIV/0!</v>
      </c>
      <c r="L364" s="37" t="e">
        <f t="shared" si="63"/>
        <v>#DIV/0!</v>
      </c>
      <c r="M364" s="37" t="e">
        <f t="shared" si="64"/>
        <v>#DIV/0!</v>
      </c>
      <c r="N364" s="41" t="e">
        <f>'jan-sep'!M364</f>
        <v>#DIV/0!</v>
      </c>
      <c r="O364" s="41" t="e">
        <f t="shared" si="65"/>
        <v>#DIV/0!</v>
      </c>
    </row>
    <row r="365" spans="1:15" s="34" customFormat="1" x14ac:dyDescent="0.2">
      <c r="A365" s="33">
        <v>1835</v>
      </c>
      <c r="B365" s="34" t="s">
        <v>415</v>
      </c>
      <c r="C365" s="36"/>
      <c r="D365" s="36"/>
      <c r="E365" s="37" t="e">
        <f t="shared" si="56"/>
        <v>#DIV/0!</v>
      </c>
      <c r="F365" s="38" t="str">
        <f t="shared" si="57"/>
        <v/>
      </c>
      <c r="G365" s="39" t="e">
        <f t="shared" si="58"/>
        <v>#DIV/0!</v>
      </c>
      <c r="H365" s="39" t="e">
        <f t="shared" si="59"/>
        <v>#DIV/0!</v>
      </c>
      <c r="I365" s="37" t="e">
        <f t="shared" si="60"/>
        <v>#DIV/0!</v>
      </c>
      <c r="J365" s="40" t="e">
        <f t="shared" si="61"/>
        <v>#DIV/0!</v>
      </c>
      <c r="K365" s="37" t="e">
        <f t="shared" si="62"/>
        <v>#DIV/0!</v>
      </c>
      <c r="L365" s="37" t="e">
        <f t="shared" si="63"/>
        <v>#DIV/0!</v>
      </c>
      <c r="M365" s="37" t="e">
        <f t="shared" si="64"/>
        <v>#DIV/0!</v>
      </c>
      <c r="N365" s="41" t="e">
        <f>'jan-sep'!M365</f>
        <v>#DIV/0!</v>
      </c>
      <c r="O365" s="41" t="e">
        <f t="shared" si="65"/>
        <v>#DIV/0!</v>
      </c>
    </row>
    <row r="366" spans="1:15" s="34" customFormat="1" x14ac:dyDescent="0.2">
      <c r="A366" s="33">
        <v>1836</v>
      </c>
      <c r="B366" s="34" t="s">
        <v>416</v>
      </c>
      <c r="C366" s="36"/>
      <c r="D366" s="36"/>
      <c r="E366" s="37" t="e">
        <f t="shared" si="56"/>
        <v>#DIV/0!</v>
      </c>
      <c r="F366" s="38" t="str">
        <f t="shared" si="57"/>
        <v/>
      </c>
      <c r="G366" s="39" t="e">
        <f t="shared" si="58"/>
        <v>#DIV/0!</v>
      </c>
      <c r="H366" s="39" t="e">
        <f t="shared" si="59"/>
        <v>#DIV/0!</v>
      </c>
      <c r="I366" s="37" t="e">
        <f t="shared" si="60"/>
        <v>#DIV/0!</v>
      </c>
      <c r="J366" s="40" t="e">
        <f t="shared" si="61"/>
        <v>#DIV/0!</v>
      </c>
      <c r="K366" s="37" t="e">
        <f t="shared" si="62"/>
        <v>#DIV/0!</v>
      </c>
      <c r="L366" s="37" t="e">
        <f t="shared" si="63"/>
        <v>#DIV/0!</v>
      </c>
      <c r="M366" s="37" t="e">
        <f t="shared" si="64"/>
        <v>#DIV/0!</v>
      </c>
      <c r="N366" s="41" t="e">
        <f>'jan-sep'!M366</f>
        <v>#DIV/0!</v>
      </c>
      <c r="O366" s="41" t="e">
        <f t="shared" si="65"/>
        <v>#DIV/0!</v>
      </c>
    </row>
    <row r="367" spans="1:15" s="34" customFormat="1" x14ac:dyDescent="0.2">
      <c r="A367" s="33">
        <v>1837</v>
      </c>
      <c r="B367" s="34" t="s">
        <v>417</v>
      </c>
      <c r="C367" s="36"/>
      <c r="D367" s="36"/>
      <c r="E367" s="37" t="e">
        <f t="shared" si="56"/>
        <v>#DIV/0!</v>
      </c>
      <c r="F367" s="38" t="str">
        <f t="shared" si="57"/>
        <v/>
      </c>
      <c r="G367" s="39" t="e">
        <f t="shared" si="58"/>
        <v>#DIV/0!</v>
      </c>
      <c r="H367" s="39" t="e">
        <f t="shared" si="59"/>
        <v>#DIV/0!</v>
      </c>
      <c r="I367" s="37" t="e">
        <f t="shared" si="60"/>
        <v>#DIV/0!</v>
      </c>
      <c r="J367" s="40" t="e">
        <f t="shared" si="61"/>
        <v>#DIV/0!</v>
      </c>
      <c r="K367" s="37" t="e">
        <f t="shared" si="62"/>
        <v>#DIV/0!</v>
      </c>
      <c r="L367" s="37" t="e">
        <f t="shared" si="63"/>
        <v>#DIV/0!</v>
      </c>
      <c r="M367" s="37" t="e">
        <f t="shared" si="64"/>
        <v>#DIV/0!</v>
      </c>
      <c r="N367" s="41" t="e">
        <f>'jan-sep'!M367</f>
        <v>#DIV/0!</v>
      </c>
      <c r="O367" s="41" t="e">
        <f t="shared" si="65"/>
        <v>#DIV/0!</v>
      </c>
    </row>
    <row r="368" spans="1:15" s="34" customFormat="1" x14ac:dyDescent="0.2">
      <c r="A368" s="33">
        <v>1838</v>
      </c>
      <c r="B368" s="34" t="s">
        <v>418</v>
      </c>
      <c r="C368" s="36"/>
      <c r="D368" s="36"/>
      <c r="E368" s="37" t="e">
        <f t="shared" si="56"/>
        <v>#DIV/0!</v>
      </c>
      <c r="F368" s="38" t="str">
        <f t="shared" si="57"/>
        <v/>
      </c>
      <c r="G368" s="39" t="e">
        <f t="shared" si="58"/>
        <v>#DIV/0!</v>
      </c>
      <c r="H368" s="39" t="e">
        <f t="shared" si="59"/>
        <v>#DIV/0!</v>
      </c>
      <c r="I368" s="37" t="e">
        <f t="shared" si="60"/>
        <v>#DIV/0!</v>
      </c>
      <c r="J368" s="40" t="e">
        <f t="shared" si="61"/>
        <v>#DIV/0!</v>
      </c>
      <c r="K368" s="37" t="e">
        <f t="shared" si="62"/>
        <v>#DIV/0!</v>
      </c>
      <c r="L368" s="37" t="e">
        <f t="shared" si="63"/>
        <v>#DIV/0!</v>
      </c>
      <c r="M368" s="37" t="e">
        <f t="shared" si="64"/>
        <v>#DIV/0!</v>
      </c>
      <c r="N368" s="41" t="e">
        <f>'jan-sep'!M368</f>
        <v>#DIV/0!</v>
      </c>
      <c r="O368" s="41" t="e">
        <f t="shared" si="65"/>
        <v>#DIV/0!</v>
      </c>
    </row>
    <row r="369" spans="1:15" s="34" customFormat="1" x14ac:dyDescent="0.2">
      <c r="A369" s="33">
        <v>1839</v>
      </c>
      <c r="B369" s="34" t="s">
        <v>419</v>
      </c>
      <c r="C369" s="36"/>
      <c r="D369" s="36"/>
      <c r="E369" s="37" t="e">
        <f t="shared" si="56"/>
        <v>#DIV/0!</v>
      </c>
      <c r="F369" s="38" t="str">
        <f t="shared" si="57"/>
        <v/>
      </c>
      <c r="G369" s="39" t="e">
        <f t="shared" si="58"/>
        <v>#DIV/0!</v>
      </c>
      <c r="H369" s="39" t="e">
        <f t="shared" si="59"/>
        <v>#DIV/0!</v>
      </c>
      <c r="I369" s="37" t="e">
        <f t="shared" si="60"/>
        <v>#DIV/0!</v>
      </c>
      <c r="J369" s="40" t="e">
        <f t="shared" si="61"/>
        <v>#DIV/0!</v>
      </c>
      <c r="K369" s="37" t="e">
        <f t="shared" si="62"/>
        <v>#DIV/0!</v>
      </c>
      <c r="L369" s="37" t="e">
        <f t="shared" si="63"/>
        <v>#DIV/0!</v>
      </c>
      <c r="M369" s="37" t="e">
        <f t="shared" si="64"/>
        <v>#DIV/0!</v>
      </c>
      <c r="N369" s="41" t="e">
        <f>'jan-sep'!M369</f>
        <v>#DIV/0!</v>
      </c>
      <c r="O369" s="41" t="e">
        <f t="shared" si="65"/>
        <v>#DIV/0!</v>
      </c>
    </row>
    <row r="370" spans="1:15" s="34" customFormat="1" x14ac:dyDescent="0.2">
      <c r="A370" s="33">
        <v>1840</v>
      </c>
      <c r="B370" s="34" t="s">
        <v>420</v>
      </c>
      <c r="C370" s="36"/>
      <c r="D370" s="36"/>
      <c r="E370" s="37" t="e">
        <f t="shared" si="56"/>
        <v>#DIV/0!</v>
      </c>
      <c r="F370" s="38" t="str">
        <f t="shared" si="57"/>
        <v/>
      </c>
      <c r="G370" s="39" t="e">
        <f t="shared" si="58"/>
        <v>#DIV/0!</v>
      </c>
      <c r="H370" s="39" t="e">
        <f t="shared" si="59"/>
        <v>#DIV/0!</v>
      </c>
      <c r="I370" s="37" t="e">
        <f t="shared" si="60"/>
        <v>#DIV/0!</v>
      </c>
      <c r="J370" s="40" t="e">
        <f t="shared" si="61"/>
        <v>#DIV/0!</v>
      </c>
      <c r="K370" s="37" t="e">
        <f t="shared" si="62"/>
        <v>#DIV/0!</v>
      </c>
      <c r="L370" s="37" t="e">
        <f t="shared" si="63"/>
        <v>#DIV/0!</v>
      </c>
      <c r="M370" s="37" t="e">
        <f t="shared" si="64"/>
        <v>#DIV/0!</v>
      </c>
      <c r="N370" s="41" t="e">
        <f>'jan-sep'!M370</f>
        <v>#DIV/0!</v>
      </c>
      <c r="O370" s="41" t="e">
        <f t="shared" si="65"/>
        <v>#DIV/0!</v>
      </c>
    </row>
    <row r="371" spans="1:15" s="34" customFormat="1" x14ac:dyDescent="0.2">
      <c r="A371" s="33">
        <v>1841</v>
      </c>
      <c r="B371" s="34" t="s">
        <v>421</v>
      </c>
      <c r="C371" s="36"/>
      <c r="D371" s="36"/>
      <c r="E371" s="37" t="e">
        <f t="shared" si="56"/>
        <v>#DIV/0!</v>
      </c>
      <c r="F371" s="38" t="str">
        <f t="shared" si="57"/>
        <v/>
      </c>
      <c r="G371" s="39" t="e">
        <f t="shared" si="58"/>
        <v>#DIV/0!</v>
      </c>
      <c r="H371" s="39" t="e">
        <f t="shared" si="59"/>
        <v>#DIV/0!</v>
      </c>
      <c r="I371" s="37" t="e">
        <f t="shared" si="60"/>
        <v>#DIV/0!</v>
      </c>
      <c r="J371" s="40" t="e">
        <f t="shared" si="61"/>
        <v>#DIV/0!</v>
      </c>
      <c r="K371" s="37" t="e">
        <f t="shared" si="62"/>
        <v>#DIV/0!</v>
      </c>
      <c r="L371" s="37" t="e">
        <f t="shared" si="63"/>
        <v>#DIV/0!</v>
      </c>
      <c r="M371" s="37" t="e">
        <f t="shared" si="64"/>
        <v>#DIV/0!</v>
      </c>
      <c r="N371" s="41" t="e">
        <f>'jan-sep'!M371</f>
        <v>#DIV/0!</v>
      </c>
      <c r="O371" s="41" t="e">
        <f t="shared" si="65"/>
        <v>#DIV/0!</v>
      </c>
    </row>
    <row r="372" spans="1:15" s="34" customFormat="1" x14ac:dyDescent="0.2">
      <c r="A372" s="33">
        <v>1845</v>
      </c>
      <c r="B372" s="34" t="s">
        <v>422</v>
      </c>
      <c r="C372" s="36"/>
      <c r="D372" s="36"/>
      <c r="E372" s="37" t="e">
        <f t="shared" si="56"/>
        <v>#DIV/0!</v>
      </c>
      <c r="F372" s="38" t="str">
        <f t="shared" si="57"/>
        <v/>
      </c>
      <c r="G372" s="39" t="e">
        <f t="shared" si="58"/>
        <v>#DIV/0!</v>
      </c>
      <c r="H372" s="39" t="e">
        <f t="shared" si="59"/>
        <v>#DIV/0!</v>
      </c>
      <c r="I372" s="37" t="e">
        <f t="shared" si="60"/>
        <v>#DIV/0!</v>
      </c>
      <c r="J372" s="40" t="e">
        <f t="shared" si="61"/>
        <v>#DIV/0!</v>
      </c>
      <c r="K372" s="37" t="e">
        <f t="shared" si="62"/>
        <v>#DIV/0!</v>
      </c>
      <c r="L372" s="37" t="e">
        <f t="shared" si="63"/>
        <v>#DIV/0!</v>
      </c>
      <c r="M372" s="37" t="e">
        <f t="shared" si="64"/>
        <v>#DIV/0!</v>
      </c>
      <c r="N372" s="41" t="e">
        <f>'jan-sep'!M372</f>
        <v>#DIV/0!</v>
      </c>
      <c r="O372" s="41" t="e">
        <f t="shared" si="65"/>
        <v>#DIV/0!</v>
      </c>
    </row>
    <row r="373" spans="1:15" s="34" customFormat="1" x14ac:dyDescent="0.2">
      <c r="A373" s="33">
        <v>1848</v>
      </c>
      <c r="B373" s="34" t="s">
        <v>423</v>
      </c>
      <c r="C373" s="36"/>
      <c r="D373" s="36"/>
      <c r="E373" s="37" t="e">
        <f t="shared" si="56"/>
        <v>#DIV/0!</v>
      </c>
      <c r="F373" s="38" t="str">
        <f t="shared" si="57"/>
        <v/>
      </c>
      <c r="G373" s="39" t="e">
        <f t="shared" si="58"/>
        <v>#DIV/0!</v>
      </c>
      <c r="H373" s="39" t="e">
        <f t="shared" si="59"/>
        <v>#DIV/0!</v>
      </c>
      <c r="I373" s="37" t="e">
        <f t="shared" si="60"/>
        <v>#DIV/0!</v>
      </c>
      <c r="J373" s="40" t="e">
        <f t="shared" si="61"/>
        <v>#DIV/0!</v>
      </c>
      <c r="K373" s="37" t="e">
        <f t="shared" si="62"/>
        <v>#DIV/0!</v>
      </c>
      <c r="L373" s="37" t="e">
        <f t="shared" si="63"/>
        <v>#DIV/0!</v>
      </c>
      <c r="M373" s="37" t="e">
        <f t="shared" si="64"/>
        <v>#DIV/0!</v>
      </c>
      <c r="N373" s="41" t="e">
        <f>'jan-sep'!M373</f>
        <v>#DIV/0!</v>
      </c>
      <c r="O373" s="41" t="e">
        <f t="shared" si="65"/>
        <v>#DIV/0!</v>
      </c>
    </row>
    <row r="374" spans="1:15" s="34" customFormat="1" x14ac:dyDescent="0.2">
      <c r="A374" s="33">
        <v>1849</v>
      </c>
      <c r="B374" s="34" t="s">
        <v>424</v>
      </c>
      <c r="C374" s="36"/>
      <c r="D374" s="36"/>
      <c r="E374" s="37" t="e">
        <f t="shared" si="56"/>
        <v>#DIV/0!</v>
      </c>
      <c r="F374" s="38" t="str">
        <f t="shared" si="57"/>
        <v/>
      </c>
      <c r="G374" s="39" t="e">
        <f t="shared" si="58"/>
        <v>#DIV/0!</v>
      </c>
      <c r="H374" s="39" t="e">
        <f t="shared" si="59"/>
        <v>#DIV/0!</v>
      </c>
      <c r="I374" s="37" t="e">
        <f t="shared" si="60"/>
        <v>#DIV/0!</v>
      </c>
      <c r="J374" s="40" t="e">
        <f t="shared" si="61"/>
        <v>#DIV/0!</v>
      </c>
      <c r="K374" s="37" t="e">
        <f t="shared" si="62"/>
        <v>#DIV/0!</v>
      </c>
      <c r="L374" s="37" t="e">
        <f t="shared" si="63"/>
        <v>#DIV/0!</v>
      </c>
      <c r="M374" s="37" t="e">
        <f t="shared" si="64"/>
        <v>#DIV/0!</v>
      </c>
      <c r="N374" s="41" t="e">
        <f>'jan-sep'!M374</f>
        <v>#DIV/0!</v>
      </c>
      <c r="O374" s="41" t="e">
        <f t="shared" si="65"/>
        <v>#DIV/0!</v>
      </c>
    </row>
    <row r="375" spans="1:15" s="34" customFormat="1" x14ac:dyDescent="0.2">
      <c r="A375" s="33">
        <v>1850</v>
      </c>
      <c r="B375" s="34" t="s">
        <v>425</v>
      </c>
      <c r="C375" s="36"/>
      <c r="D375" s="36"/>
      <c r="E375" s="37" t="e">
        <f t="shared" si="56"/>
        <v>#DIV/0!</v>
      </c>
      <c r="F375" s="38" t="str">
        <f t="shared" si="57"/>
        <v/>
      </c>
      <c r="G375" s="39" t="e">
        <f t="shared" si="58"/>
        <v>#DIV/0!</v>
      </c>
      <c r="H375" s="39" t="e">
        <f t="shared" si="59"/>
        <v>#DIV/0!</v>
      </c>
      <c r="I375" s="37" t="e">
        <f t="shared" si="60"/>
        <v>#DIV/0!</v>
      </c>
      <c r="J375" s="40" t="e">
        <f t="shared" si="61"/>
        <v>#DIV/0!</v>
      </c>
      <c r="K375" s="37" t="e">
        <f t="shared" si="62"/>
        <v>#DIV/0!</v>
      </c>
      <c r="L375" s="37" t="e">
        <f t="shared" si="63"/>
        <v>#DIV/0!</v>
      </c>
      <c r="M375" s="37" t="e">
        <f t="shared" si="64"/>
        <v>#DIV/0!</v>
      </c>
      <c r="N375" s="41" t="e">
        <f>'jan-sep'!M375</f>
        <v>#DIV/0!</v>
      </c>
      <c r="O375" s="41" t="e">
        <f t="shared" si="65"/>
        <v>#DIV/0!</v>
      </c>
    </row>
    <row r="376" spans="1:15" s="34" customFormat="1" x14ac:dyDescent="0.2">
      <c r="A376" s="33">
        <v>1851</v>
      </c>
      <c r="B376" s="34" t="s">
        <v>426</v>
      </c>
      <c r="C376" s="36"/>
      <c r="D376" s="36"/>
      <c r="E376" s="37" t="e">
        <f t="shared" si="56"/>
        <v>#DIV/0!</v>
      </c>
      <c r="F376" s="38" t="str">
        <f t="shared" si="57"/>
        <v/>
      </c>
      <c r="G376" s="39" t="e">
        <f t="shared" si="58"/>
        <v>#DIV/0!</v>
      </c>
      <c r="H376" s="39" t="e">
        <f t="shared" si="59"/>
        <v>#DIV/0!</v>
      </c>
      <c r="I376" s="37" t="e">
        <f t="shared" si="60"/>
        <v>#DIV/0!</v>
      </c>
      <c r="J376" s="40" t="e">
        <f t="shared" si="61"/>
        <v>#DIV/0!</v>
      </c>
      <c r="K376" s="37" t="e">
        <f t="shared" si="62"/>
        <v>#DIV/0!</v>
      </c>
      <c r="L376" s="37" t="e">
        <f t="shared" si="63"/>
        <v>#DIV/0!</v>
      </c>
      <c r="M376" s="37" t="e">
        <f t="shared" si="64"/>
        <v>#DIV/0!</v>
      </c>
      <c r="N376" s="41" t="e">
        <f>'jan-sep'!M376</f>
        <v>#DIV/0!</v>
      </c>
      <c r="O376" s="41" t="e">
        <f t="shared" si="65"/>
        <v>#DIV/0!</v>
      </c>
    </row>
    <row r="377" spans="1:15" s="34" customFormat="1" x14ac:dyDescent="0.2">
      <c r="A377" s="33">
        <v>1852</v>
      </c>
      <c r="B377" s="34" t="s">
        <v>427</v>
      </c>
      <c r="C377" s="36"/>
      <c r="D377" s="36"/>
      <c r="E377" s="37" t="e">
        <f t="shared" si="56"/>
        <v>#DIV/0!</v>
      </c>
      <c r="F377" s="38" t="str">
        <f t="shared" si="57"/>
        <v/>
      </c>
      <c r="G377" s="39" t="e">
        <f t="shared" si="58"/>
        <v>#DIV/0!</v>
      </c>
      <c r="H377" s="39" t="e">
        <f t="shared" si="59"/>
        <v>#DIV/0!</v>
      </c>
      <c r="I377" s="37" t="e">
        <f t="shared" si="60"/>
        <v>#DIV/0!</v>
      </c>
      <c r="J377" s="40" t="e">
        <f t="shared" si="61"/>
        <v>#DIV/0!</v>
      </c>
      <c r="K377" s="37" t="e">
        <f t="shared" si="62"/>
        <v>#DIV/0!</v>
      </c>
      <c r="L377" s="37" t="e">
        <f t="shared" si="63"/>
        <v>#DIV/0!</v>
      </c>
      <c r="M377" s="37" t="e">
        <f t="shared" si="64"/>
        <v>#DIV/0!</v>
      </c>
      <c r="N377" s="41" t="e">
        <f>'jan-sep'!M377</f>
        <v>#DIV/0!</v>
      </c>
      <c r="O377" s="41" t="e">
        <f t="shared" si="65"/>
        <v>#DIV/0!</v>
      </c>
    </row>
    <row r="378" spans="1:15" s="34" customFormat="1" x14ac:dyDescent="0.2">
      <c r="A378" s="33">
        <v>1853</v>
      </c>
      <c r="B378" s="34" t="s">
        <v>428</v>
      </c>
      <c r="C378" s="36"/>
      <c r="D378" s="36"/>
      <c r="E378" s="37" t="e">
        <f t="shared" si="56"/>
        <v>#DIV/0!</v>
      </c>
      <c r="F378" s="38" t="str">
        <f t="shared" si="57"/>
        <v/>
      </c>
      <c r="G378" s="39" t="e">
        <f t="shared" si="58"/>
        <v>#DIV/0!</v>
      </c>
      <c r="H378" s="39" t="e">
        <f t="shared" si="59"/>
        <v>#DIV/0!</v>
      </c>
      <c r="I378" s="37" t="e">
        <f t="shared" si="60"/>
        <v>#DIV/0!</v>
      </c>
      <c r="J378" s="40" t="e">
        <f t="shared" si="61"/>
        <v>#DIV/0!</v>
      </c>
      <c r="K378" s="37" t="e">
        <f t="shared" si="62"/>
        <v>#DIV/0!</v>
      </c>
      <c r="L378" s="37" t="e">
        <f t="shared" si="63"/>
        <v>#DIV/0!</v>
      </c>
      <c r="M378" s="37" t="e">
        <f t="shared" si="64"/>
        <v>#DIV/0!</v>
      </c>
      <c r="N378" s="41" t="e">
        <f>'jan-sep'!M378</f>
        <v>#DIV/0!</v>
      </c>
      <c r="O378" s="41" t="e">
        <f t="shared" si="65"/>
        <v>#DIV/0!</v>
      </c>
    </row>
    <row r="379" spans="1:15" s="34" customFormat="1" x14ac:dyDescent="0.2">
      <c r="A379" s="33">
        <v>1854</v>
      </c>
      <c r="B379" s="34" t="s">
        <v>429</v>
      </c>
      <c r="C379" s="36"/>
      <c r="D379" s="36"/>
      <c r="E379" s="37" t="e">
        <f t="shared" si="56"/>
        <v>#DIV/0!</v>
      </c>
      <c r="F379" s="38" t="str">
        <f t="shared" si="57"/>
        <v/>
      </c>
      <c r="G379" s="39" t="e">
        <f t="shared" si="58"/>
        <v>#DIV/0!</v>
      </c>
      <c r="H379" s="39" t="e">
        <f t="shared" si="59"/>
        <v>#DIV/0!</v>
      </c>
      <c r="I379" s="37" t="e">
        <f t="shared" si="60"/>
        <v>#DIV/0!</v>
      </c>
      <c r="J379" s="40" t="e">
        <f t="shared" si="61"/>
        <v>#DIV/0!</v>
      </c>
      <c r="K379" s="37" t="e">
        <f t="shared" si="62"/>
        <v>#DIV/0!</v>
      </c>
      <c r="L379" s="37" t="e">
        <f t="shared" si="63"/>
        <v>#DIV/0!</v>
      </c>
      <c r="M379" s="37" t="e">
        <f t="shared" si="64"/>
        <v>#DIV/0!</v>
      </c>
      <c r="N379" s="41" t="e">
        <f>'jan-sep'!M379</f>
        <v>#DIV/0!</v>
      </c>
      <c r="O379" s="41" t="e">
        <f t="shared" si="65"/>
        <v>#DIV/0!</v>
      </c>
    </row>
    <row r="380" spans="1:15" s="34" customFormat="1" x14ac:dyDescent="0.2">
      <c r="A380" s="33">
        <v>1856</v>
      </c>
      <c r="B380" s="34" t="s">
        <v>430</v>
      </c>
      <c r="C380" s="36"/>
      <c r="D380" s="36"/>
      <c r="E380" s="37" t="e">
        <f t="shared" si="56"/>
        <v>#DIV/0!</v>
      </c>
      <c r="F380" s="38" t="str">
        <f t="shared" si="57"/>
        <v/>
      </c>
      <c r="G380" s="39" t="e">
        <f t="shared" si="58"/>
        <v>#DIV/0!</v>
      </c>
      <c r="H380" s="39" t="e">
        <f t="shared" si="59"/>
        <v>#DIV/0!</v>
      </c>
      <c r="I380" s="37" t="e">
        <f t="shared" si="60"/>
        <v>#DIV/0!</v>
      </c>
      <c r="J380" s="40" t="e">
        <f t="shared" si="61"/>
        <v>#DIV/0!</v>
      </c>
      <c r="K380" s="37" t="e">
        <f t="shared" si="62"/>
        <v>#DIV/0!</v>
      </c>
      <c r="L380" s="37" t="e">
        <f t="shared" si="63"/>
        <v>#DIV/0!</v>
      </c>
      <c r="M380" s="37" t="e">
        <f t="shared" si="64"/>
        <v>#DIV/0!</v>
      </c>
      <c r="N380" s="41" t="e">
        <f>'jan-sep'!M380</f>
        <v>#DIV/0!</v>
      </c>
      <c r="O380" s="41" t="e">
        <f t="shared" si="65"/>
        <v>#DIV/0!</v>
      </c>
    </row>
    <row r="381" spans="1:15" s="34" customFormat="1" x14ac:dyDescent="0.2">
      <c r="A381" s="33">
        <v>1857</v>
      </c>
      <c r="B381" s="34" t="s">
        <v>431</v>
      </c>
      <c r="C381" s="36"/>
      <c r="D381" s="36"/>
      <c r="E381" s="37" t="e">
        <f t="shared" si="56"/>
        <v>#DIV/0!</v>
      </c>
      <c r="F381" s="38" t="str">
        <f t="shared" si="57"/>
        <v/>
      </c>
      <c r="G381" s="39" t="e">
        <f t="shared" si="58"/>
        <v>#DIV/0!</v>
      </c>
      <c r="H381" s="39" t="e">
        <f t="shared" si="59"/>
        <v>#DIV/0!</v>
      </c>
      <c r="I381" s="37" t="e">
        <f t="shared" si="60"/>
        <v>#DIV/0!</v>
      </c>
      <c r="J381" s="40" t="e">
        <f t="shared" si="61"/>
        <v>#DIV/0!</v>
      </c>
      <c r="K381" s="37" t="e">
        <f t="shared" si="62"/>
        <v>#DIV/0!</v>
      </c>
      <c r="L381" s="37" t="e">
        <f t="shared" si="63"/>
        <v>#DIV/0!</v>
      </c>
      <c r="M381" s="37" t="e">
        <f t="shared" si="64"/>
        <v>#DIV/0!</v>
      </c>
      <c r="N381" s="41" t="e">
        <f>'jan-sep'!M381</f>
        <v>#DIV/0!</v>
      </c>
      <c r="O381" s="41" t="e">
        <f t="shared" si="65"/>
        <v>#DIV/0!</v>
      </c>
    </row>
    <row r="382" spans="1:15" s="34" customFormat="1" x14ac:dyDescent="0.2">
      <c r="A382" s="33">
        <v>1859</v>
      </c>
      <c r="B382" s="34" t="s">
        <v>432</v>
      </c>
      <c r="C382" s="36"/>
      <c r="D382" s="36"/>
      <c r="E382" s="37" t="e">
        <f t="shared" si="56"/>
        <v>#DIV/0!</v>
      </c>
      <c r="F382" s="38" t="str">
        <f t="shared" si="57"/>
        <v/>
      </c>
      <c r="G382" s="39" t="e">
        <f t="shared" si="58"/>
        <v>#DIV/0!</v>
      </c>
      <c r="H382" s="39" t="e">
        <f t="shared" si="59"/>
        <v>#DIV/0!</v>
      </c>
      <c r="I382" s="37" t="e">
        <f t="shared" si="60"/>
        <v>#DIV/0!</v>
      </c>
      <c r="J382" s="40" t="e">
        <f t="shared" si="61"/>
        <v>#DIV/0!</v>
      </c>
      <c r="K382" s="37" t="e">
        <f t="shared" si="62"/>
        <v>#DIV/0!</v>
      </c>
      <c r="L382" s="37" t="e">
        <f t="shared" si="63"/>
        <v>#DIV/0!</v>
      </c>
      <c r="M382" s="37" t="e">
        <f t="shared" si="64"/>
        <v>#DIV/0!</v>
      </c>
      <c r="N382" s="41" t="e">
        <f>'jan-sep'!M382</f>
        <v>#DIV/0!</v>
      </c>
      <c r="O382" s="41" t="e">
        <f t="shared" si="65"/>
        <v>#DIV/0!</v>
      </c>
    </row>
    <row r="383" spans="1:15" s="34" customFormat="1" x14ac:dyDescent="0.2">
      <c r="A383" s="33">
        <v>1860</v>
      </c>
      <c r="B383" s="34" t="s">
        <v>433</v>
      </c>
      <c r="C383" s="36"/>
      <c r="D383" s="36"/>
      <c r="E383" s="37" t="e">
        <f t="shared" si="56"/>
        <v>#DIV/0!</v>
      </c>
      <c r="F383" s="38" t="str">
        <f t="shared" si="57"/>
        <v/>
      </c>
      <c r="G383" s="39" t="e">
        <f t="shared" si="58"/>
        <v>#DIV/0!</v>
      </c>
      <c r="H383" s="39" t="e">
        <f t="shared" si="59"/>
        <v>#DIV/0!</v>
      </c>
      <c r="I383" s="37" t="e">
        <f t="shared" si="60"/>
        <v>#DIV/0!</v>
      </c>
      <c r="J383" s="40" t="e">
        <f t="shared" si="61"/>
        <v>#DIV/0!</v>
      </c>
      <c r="K383" s="37" t="e">
        <f t="shared" si="62"/>
        <v>#DIV/0!</v>
      </c>
      <c r="L383" s="37" t="e">
        <f t="shared" si="63"/>
        <v>#DIV/0!</v>
      </c>
      <c r="M383" s="37" t="e">
        <f t="shared" si="64"/>
        <v>#DIV/0!</v>
      </c>
      <c r="N383" s="41" t="e">
        <f>'jan-sep'!M383</f>
        <v>#DIV/0!</v>
      </c>
      <c r="O383" s="41" t="e">
        <f t="shared" si="65"/>
        <v>#DIV/0!</v>
      </c>
    </row>
    <row r="384" spans="1:15" s="34" customFormat="1" x14ac:dyDescent="0.2">
      <c r="A384" s="33">
        <v>1865</v>
      </c>
      <c r="B384" s="34" t="s">
        <v>434</v>
      </c>
      <c r="C384" s="36"/>
      <c r="D384" s="36"/>
      <c r="E384" s="37" t="e">
        <f t="shared" si="56"/>
        <v>#DIV/0!</v>
      </c>
      <c r="F384" s="38" t="str">
        <f t="shared" si="57"/>
        <v/>
      </c>
      <c r="G384" s="39" t="e">
        <f t="shared" si="58"/>
        <v>#DIV/0!</v>
      </c>
      <c r="H384" s="39" t="e">
        <f t="shared" si="59"/>
        <v>#DIV/0!</v>
      </c>
      <c r="I384" s="37" t="e">
        <f t="shared" si="60"/>
        <v>#DIV/0!</v>
      </c>
      <c r="J384" s="40" t="e">
        <f t="shared" si="61"/>
        <v>#DIV/0!</v>
      </c>
      <c r="K384" s="37" t="e">
        <f t="shared" si="62"/>
        <v>#DIV/0!</v>
      </c>
      <c r="L384" s="37" t="e">
        <f t="shared" si="63"/>
        <v>#DIV/0!</v>
      </c>
      <c r="M384" s="37" t="e">
        <f t="shared" si="64"/>
        <v>#DIV/0!</v>
      </c>
      <c r="N384" s="41" t="e">
        <f>'jan-sep'!M384</f>
        <v>#DIV/0!</v>
      </c>
      <c r="O384" s="41" t="e">
        <f t="shared" si="65"/>
        <v>#DIV/0!</v>
      </c>
    </row>
    <row r="385" spans="1:15" s="34" customFormat="1" x14ac:dyDescent="0.2">
      <c r="A385" s="33">
        <v>1866</v>
      </c>
      <c r="B385" s="34" t="s">
        <v>435</v>
      </c>
      <c r="C385" s="36"/>
      <c r="D385" s="36"/>
      <c r="E385" s="37" t="e">
        <f t="shared" si="56"/>
        <v>#DIV/0!</v>
      </c>
      <c r="F385" s="38" t="str">
        <f t="shared" si="57"/>
        <v/>
      </c>
      <c r="G385" s="39" t="e">
        <f t="shared" si="58"/>
        <v>#DIV/0!</v>
      </c>
      <c r="H385" s="39" t="e">
        <f t="shared" si="59"/>
        <v>#DIV/0!</v>
      </c>
      <c r="I385" s="37" t="e">
        <f t="shared" si="60"/>
        <v>#DIV/0!</v>
      </c>
      <c r="J385" s="40" t="e">
        <f t="shared" si="61"/>
        <v>#DIV/0!</v>
      </c>
      <c r="K385" s="37" t="e">
        <f t="shared" si="62"/>
        <v>#DIV/0!</v>
      </c>
      <c r="L385" s="37" t="e">
        <f t="shared" si="63"/>
        <v>#DIV/0!</v>
      </c>
      <c r="M385" s="37" t="e">
        <f t="shared" si="64"/>
        <v>#DIV/0!</v>
      </c>
      <c r="N385" s="41" t="e">
        <f>'jan-sep'!M385</f>
        <v>#DIV/0!</v>
      </c>
      <c r="O385" s="41" t="e">
        <f t="shared" si="65"/>
        <v>#DIV/0!</v>
      </c>
    </row>
    <row r="386" spans="1:15" s="34" customFormat="1" x14ac:dyDescent="0.2">
      <c r="A386" s="33">
        <v>1867</v>
      </c>
      <c r="B386" s="34" t="s">
        <v>191</v>
      </c>
      <c r="C386" s="36"/>
      <c r="D386" s="36"/>
      <c r="E386" s="37" t="e">
        <f t="shared" si="56"/>
        <v>#DIV/0!</v>
      </c>
      <c r="F386" s="38" t="str">
        <f t="shared" si="57"/>
        <v/>
      </c>
      <c r="G386" s="39" t="e">
        <f t="shared" si="58"/>
        <v>#DIV/0!</v>
      </c>
      <c r="H386" s="39" t="e">
        <f t="shared" si="59"/>
        <v>#DIV/0!</v>
      </c>
      <c r="I386" s="37" t="e">
        <f t="shared" si="60"/>
        <v>#DIV/0!</v>
      </c>
      <c r="J386" s="40" t="e">
        <f t="shared" si="61"/>
        <v>#DIV/0!</v>
      </c>
      <c r="K386" s="37" t="e">
        <f t="shared" si="62"/>
        <v>#DIV/0!</v>
      </c>
      <c r="L386" s="37" t="e">
        <f t="shared" si="63"/>
        <v>#DIV/0!</v>
      </c>
      <c r="M386" s="37" t="e">
        <f t="shared" si="64"/>
        <v>#DIV/0!</v>
      </c>
      <c r="N386" s="41" t="e">
        <f>'jan-sep'!M386</f>
        <v>#DIV/0!</v>
      </c>
      <c r="O386" s="41" t="e">
        <f t="shared" si="65"/>
        <v>#DIV/0!</v>
      </c>
    </row>
    <row r="387" spans="1:15" s="34" customFormat="1" x14ac:dyDescent="0.2">
      <c r="A387" s="33">
        <v>1868</v>
      </c>
      <c r="B387" s="34" t="s">
        <v>436</v>
      </c>
      <c r="C387" s="36"/>
      <c r="D387" s="36"/>
      <c r="E387" s="37" t="e">
        <f t="shared" si="56"/>
        <v>#DIV/0!</v>
      </c>
      <c r="F387" s="38" t="str">
        <f t="shared" si="57"/>
        <v/>
      </c>
      <c r="G387" s="39" t="e">
        <f t="shared" si="58"/>
        <v>#DIV/0!</v>
      </c>
      <c r="H387" s="39" t="e">
        <f t="shared" si="59"/>
        <v>#DIV/0!</v>
      </c>
      <c r="I387" s="37" t="e">
        <f t="shared" si="60"/>
        <v>#DIV/0!</v>
      </c>
      <c r="J387" s="40" t="e">
        <f t="shared" si="61"/>
        <v>#DIV/0!</v>
      </c>
      <c r="K387" s="37" t="e">
        <f t="shared" si="62"/>
        <v>#DIV/0!</v>
      </c>
      <c r="L387" s="37" t="e">
        <f t="shared" si="63"/>
        <v>#DIV/0!</v>
      </c>
      <c r="M387" s="37" t="e">
        <f t="shared" si="64"/>
        <v>#DIV/0!</v>
      </c>
      <c r="N387" s="41" t="e">
        <f>'jan-sep'!M387</f>
        <v>#DIV/0!</v>
      </c>
      <c r="O387" s="41" t="e">
        <f t="shared" si="65"/>
        <v>#DIV/0!</v>
      </c>
    </row>
    <row r="388" spans="1:15" s="34" customFormat="1" x14ac:dyDescent="0.2">
      <c r="A388" s="33">
        <v>1870</v>
      </c>
      <c r="B388" s="34" t="s">
        <v>437</v>
      </c>
      <c r="C388" s="36"/>
      <c r="D388" s="36"/>
      <c r="E388" s="37" t="e">
        <f t="shared" si="56"/>
        <v>#DIV/0!</v>
      </c>
      <c r="F388" s="38" t="str">
        <f t="shared" si="57"/>
        <v/>
      </c>
      <c r="G388" s="39" t="e">
        <f t="shared" si="58"/>
        <v>#DIV/0!</v>
      </c>
      <c r="H388" s="39" t="e">
        <f t="shared" si="59"/>
        <v>#DIV/0!</v>
      </c>
      <c r="I388" s="37" t="e">
        <f t="shared" si="60"/>
        <v>#DIV/0!</v>
      </c>
      <c r="J388" s="40" t="e">
        <f t="shared" si="61"/>
        <v>#DIV/0!</v>
      </c>
      <c r="K388" s="37" t="e">
        <f t="shared" si="62"/>
        <v>#DIV/0!</v>
      </c>
      <c r="L388" s="37" t="e">
        <f t="shared" si="63"/>
        <v>#DIV/0!</v>
      </c>
      <c r="M388" s="37" t="e">
        <f t="shared" si="64"/>
        <v>#DIV/0!</v>
      </c>
      <c r="N388" s="41" t="e">
        <f>'jan-sep'!M388</f>
        <v>#DIV/0!</v>
      </c>
      <c r="O388" s="41" t="e">
        <f t="shared" si="65"/>
        <v>#DIV/0!</v>
      </c>
    </row>
    <row r="389" spans="1:15" s="34" customFormat="1" x14ac:dyDescent="0.2">
      <c r="A389" s="33">
        <v>1871</v>
      </c>
      <c r="B389" s="34" t="s">
        <v>438</v>
      </c>
      <c r="C389" s="36"/>
      <c r="D389" s="36"/>
      <c r="E389" s="37" t="e">
        <f t="shared" si="56"/>
        <v>#DIV/0!</v>
      </c>
      <c r="F389" s="38" t="str">
        <f t="shared" si="57"/>
        <v/>
      </c>
      <c r="G389" s="39" t="e">
        <f t="shared" si="58"/>
        <v>#DIV/0!</v>
      </c>
      <c r="H389" s="39" t="e">
        <f t="shared" si="59"/>
        <v>#DIV/0!</v>
      </c>
      <c r="I389" s="37" t="e">
        <f t="shared" si="60"/>
        <v>#DIV/0!</v>
      </c>
      <c r="J389" s="40" t="e">
        <f t="shared" si="61"/>
        <v>#DIV/0!</v>
      </c>
      <c r="K389" s="37" t="e">
        <f t="shared" si="62"/>
        <v>#DIV/0!</v>
      </c>
      <c r="L389" s="37" t="e">
        <f t="shared" si="63"/>
        <v>#DIV/0!</v>
      </c>
      <c r="M389" s="37" t="e">
        <f t="shared" si="64"/>
        <v>#DIV/0!</v>
      </c>
      <c r="N389" s="41" t="e">
        <f>'jan-sep'!M389</f>
        <v>#DIV/0!</v>
      </c>
      <c r="O389" s="41" t="e">
        <f t="shared" si="65"/>
        <v>#DIV/0!</v>
      </c>
    </row>
    <row r="390" spans="1:15" s="34" customFormat="1" x14ac:dyDescent="0.2">
      <c r="A390" s="33">
        <v>1874</v>
      </c>
      <c r="B390" s="34" t="s">
        <v>439</v>
      </c>
      <c r="C390" s="36"/>
      <c r="D390" s="36"/>
      <c r="E390" s="37" t="e">
        <f t="shared" si="56"/>
        <v>#DIV/0!</v>
      </c>
      <c r="F390" s="38" t="str">
        <f t="shared" si="57"/>
        <v/>
      </c>
      <c r="G390" s="39" t="e">
        <f t="shared" si="58"/>
        <v>#DIV/0!</v>
      </c>
      <c r="H390" s="39" t="e">
        <f t="shared" si="59"/>
        <v>#DIV/0!</v>
      </c>
      <c r="I390" s="37" t="e">
        <f t="shared" si="60"/>
        <v>#DIV/0!</v>
      </c>
      <c r="J390" s="40" t="e">
        <f t="shared" si="61"/>
        <v>#DIV/0!</v>
      </c>
      <c r="K390" s="37" t="e">
        <f t="shared" si="62"/>
        <v>#DIV/0!</v>
      </c>
      <c r="L390" s="37" t="e">
        <f t="shared" si="63"/>
        <v>#DIV/0!</v>
      </c>
      <c r="M390" s="37" t="e">
        <f t="shared" si="64"/>
        <v>#DIV/0!</v>
      </c>
      <c r="N390" s="41" t="e">
        <f>'jan-sep'!M390</f>
        <v>#DIV/0!</v>
      </c>
      <c r="O390" s="41" t="e">
        <f t="shared" si="65"/>
        <v>#DIV/0!</v>
      </c>
    </row>
    <row r="391" spans="1:15" s="34" customFormat="1" x14ac:dyDescent="0.2">
      <c r="A391" s="33">
        <v>1902</v>
      </c>
      <c r="B391" s="34" t="s">
        <v>440</v>
      </c>
      <c r="C391" s="36"/>
      <c r="D391" s="36"/>
      <c r="E391" s="37" t="e">
        <f t="shared" si="56"/>
        <v>#DIV/0!</v>
      </c>
      <c r="F391" s="38" t="str">
        <f t="shared" si="57"/>
        <v/>
      </c>
      <c r="G391" s="39" t="e">
        <f t="shared" si="58"/>
        <v>#DIV/0!</v>
      </c>
      <c r="H391" s="39" t="e">
        <f t="shared" si="59"/>
        <v>#DIV/0!</v>
      </c>
      <c r="I391" s="37" t="e">
        <f t="shared" si="60"/>
        <v>#DIV/0!</v>
      </c>
      <c r="J391" s="40" t="e">
        <f t="shared" si="61"/>
        <v>#DIV/0!</v>
      </c>
      <c r="K391" s="37" t="e">
        <f t="shared" si="62"/>
        <v>#DIV/0!</v>
      </c>
      <c r="L391" s="37" t="e">
        <f t="shared" si="63"/>
        <v>#DIV/0!</v>
      </c>
      <c r="M391" s="37" t="e">
        <f t="shared" si="64"/>
        <v>#DIV/0!</v>
      </c>
      <c r="N391" s="41" t="e">
        <f>'jan-sep'!M391</f>
        <v>#DIV/0!</v>
      </c>
      <c r="O391" s="41" t="e">
        <f t="shared" si="65"/>
        <v>#DIV/0!</v>
      </c>
    </row>
    <row r="392" spans="1:15" s="34" customFormat="1" x14ac:dyDescent="0.2">
      <c r="A392" s="33">
        <v>1903</v>
      </c>
      <c r="B392" s="34" t="s">
        <v>441</v>
      </c>
      <c r="C392" s="36"/>
      <c r="D392" s="36"/>
      <c r="E392" s="37" t="e">
        <f t="shared" si="56"/>
        <v>#DIV/0!</v>
      </c>
      <c r="F392" s="38" t="str">
        <f t="shared" si="57"/>
        <v/>
      </c>
      <c r="G392" s="39" t="e">
        <f t="shared" si="58"/>
        <v>#DIV/0!</v>
      </c>
      <c r="H392" s="39" t="e">
        <f t="shared" si="59"/>
        <v>#DIV/0!</v>
      </c>
      <c r="I392" s="37" t="e">
        <f t="shared" si="60"/>
        <v>#DIV/0!</v>
      </c>
      <c r="J392" s="40" t="e">
        <f t="shared" si="61"/>
        <v>#DIV/0!</v>
      </c>
      <c r="K392" s="37" t="e">
        <f t="shared" si="62"/>
        <v>#DIV/0!</v>
      </c>
      <c r="L392" s="37" t="e">
        <f t="shared" si="63"/>
        <v>#DIV/0!</v>
      </c>
      <c r="M392" s="37" t="e">
        <f t="shared" si="64"/>
        <v>#DIV/0!</v>
      </c>
      <c r="N392" s="41" t="e">
        <f>'jan-sep'!M392</f>
        <v>#DIV/0!</v>
      </c>
      <c r="O392" s="41" t="e">
        <f t="shared" si="65"/>
        <v>#DIV/0!</v>
      </c>
    </row>
    <row r="393" spans="1:15" s="34" customFormat="1" x14ac:dyDescent="0.2">
      <c r="A393" s="33">
        <v>1911</v>
      </c>
      <c r="B393" s="34" t="s">
        <v>442</v>
      </c>
      <c r="C393" s="36"/>
      <c r="D393" s="36"/>
      <c r="E393" s="37" t="e">
        <f t="shared" ref="E393:E433" si="66">(C393*1000)/D393</f>
        <v>#DIV/0!</v>
      </c>
      <c r="F393" s="38" t="str">
        <f t="shared" ref="F393:F433" si="67">IF(ISNUMBER(C393),E393/E$435,"")</f>
        <v/>
      </c>
      <c r="G393" s="39" t="e">
        <f t="shared" ref="G393:G433" si="68">(E$435-E393)*0.6</f>
        <v>#DIV/0!</v>
      </c>
      <c r="H393" s="39" t="e">
        <f t="shared" ref="H393:H433" si="69">IF(E393&gt;=E$435*0.9,0,IF(E393&lt;0.9*E$435,(E$435*0.9-E393)*0.35))</f>
        <v>#DIV/0!</v>
      </c>
      <c r="I393" s="37" t="e">
        <f t="shared" ref="I393:I433" si="70">G393+H393</f>
        <v>#DIV/0!</v>
      </c>
      <c r="J393" s="40" t="e">
        <f t="shared" ref="J393:J433" si="71">I$437</f>
        <v>#DIV/0!</v>
      </c>
      <c r="K393" s="37" t="e">
        <f t="shared" ref="K393:K433" si="72">I393+J393</f>
        <v>#DIV/0!</v>
      </c>
      <c r="L393" s="37" t="e">
        <f t="shared" ref="L393:L433" si="73">(I393*D393)</f>
        <v>#DIV/0!</v>
      </c>
      <c r="M393" s="37" t="e">
        <f t="shared" ref="M393:M433" si="74">(K393*D393)</f>
        <v>#DIV/0!</v>
      </c>
      <c r="N393" s="41" t="e">
        <f>'jan-sep'!M393</f>
        <v>#DIV/0!</v>
      </c>
      <c r="O393" s="41" t="e">
        <f t="shared" ref="O393:O433" si="75">M393-N393</f>
        <v>#DIV/0!</v>
      </c>
    </row>
    <row r="394" spans="1:15" s="34" customFormat="1" x14ac:dyDescent="0.2">
      <c r="A394" s="33">
        <v>1913</v>
      </c>
      <c r="B394" s="34" t="s">
        <v>443</v>
      </c>
      <c r="C394" s="36"/>
      <c r="D394" s="36"/>
      <c r="E394" s="37" t="e">
        <f t="shared" si="66"/>
        <v>#DIV/0!</v>
      </c>
      <c r="F394" s="38" t="str">
        <f t="shared" si="67"/>
        <v/>
      </c>
      <c r="G394" s="39" t="e">
        <f t="shared" si="68"/>
        <v>#DIV/0!</v>
      </c>
      <c r="H394" s="39" t="e">
        <f t="shared" si="69"/>
        <v>#DIV/0!</v>
      </c>
      <c r="I394" s="37" t="e">
        <f t="shared" si="70"/>
        <v>#DIV/0!</v>
      </c>
      <c r="J394" s="40" t="e">
        <f t="shared" si="71"/>
        <v>#DIV/0!</v>
      </c>
      <c r="K394" s="37" t="e">
        <f t="shared" si="72"/>
        <v>#DIV/0!</v>
      </c>
      <c r="L394" s="37" t="e">
        <f t="shared" si="73"/>
        <v>#DIV/0!</v>
      </c>
      <c r="M394" s="37" t="e">
        <f t="shared" si="74"/>
        <v>#DIV/0!</v>
      </c>
      <c r="N394" s="41" t="e">
        <f>'jan-sep'!M394</f>
        <v>#DIV/0!</v>
      </c>
      <c r="O394" s="41" t="e">
        <f t="shared" si="75"/>
        <v>#DIV/0!</v>
      </c>
    </row>
    <row r="395" spans="1:15" s="34" customFormat="1" x14ac:dyDescent="0.2">
      <c r="A395" s="33">
        <v>1917</v>
      </c>
      <c r="B395" s="34" t="s">
        <v>444</v>
      </c>
      <c r="C395" s="36"/>
      <c r="D395" s="36"/>
      <c r="E395" s="37" t="e">
        <f t="shared" si="66"/>
        <v>#DIV/0!</v>
      </c>
      <c r="F395" s="38" t="str">
        <f t="shared" si="67"/>
        <v/>
      </c>
      <c r="G395" s="39" t="e">
        <f t="shared" si="68"/>
        <v>#DIV/0!</v>
      </c>
      <c r="H395" s="39" t="e">
        <f t="shared" si="69"/>
        <v>#DIV/0!</v>
      </c>
      <c r="I395" s="37" t="e">
        <f t="shared" si="70"/>
        <v>#DIV/0!</v>
      </c>
      <c r="J395" s="40" t="e">
        <f t="shared" si="71"/>
        <v>#DIV/0!</v>
      </c>
      <c r="K395" s="37" t="e">
        <f t="shared" si="72"/>
        <v>#DIV/0!</v>
      </c>
      <c r="L395" s="37" t="e">
        <f t="shared" si="73"/>
        <v>#DIV/0!</v>
      </c>
      <c r="M395" s="37" t="e">
        <f t="shared" si="74"/>
        <v>#DIV/0!</v>
      </c>
      <c r="N395" s="41" t="e">
        <f>'jan-sep'!M395</f>
        <v>#DIV/0!</v>
      </c>
      <c r="O395" s="41" t="e">
        <f t="shared" si="75"/>
        <v>#DIV/0!</v>
      </c>
    </row>
    <row r="396" spans="1:15" s="34" customFormat="1" x14ac:dyDescent="0.2">
      <c r="A396" s="33">
        <v>1919</v>
      </c>
      <c r="B396" s="34" t="s">
        <v>445</v>
      </c>
      <c r="C396" s="36"/>
      <c r="D396" s="36"/>
      <c r="E396" s="37" t="e">
        <f t="shared" si="66"/>
        <v>#DIV/0!</v>
      </c>
      <c r="F396" s="38" t="str">
        <f t="shared" si="67"/>
        <v/>
      </c>
      <c r="G396" s="39" t="e">
        <f t="shared" si="68"/>
        <v>#DIV/0!</v>
      </c>
      <c r="H396" s="39" t="e">
        <f t="shared" si="69"/>
        <v>#DIV/0!</v>
      </c>
      <c r="I396" s="37" t="e">
        <f t="shared" si="70"/>
        <v>#DIV/0!</v>
      </c>
      <c r="J396" s="40" t="e">
        <f t="shared" si="71"/>
        <v>#DIV/0!</v>
      </c>
      <c r="K396" s="37" t="e">
        <f t="shared" si="72"/>
        <v>#DIV/0!</v>
      </c>
      <c r="L396" s="37" t="e">
        <f t="shared" si="73"/>
        <v>#DIV/0!</v>
      </c>
      <c r="M396" s="37" t="e">
        <f t="shared" si="74"/>
        <v>#DIV/0!</v>
      </c>
      <c r="N396" s="41" t="e">
        <f>'jan-sep'!M396</f>
        <v>#DIV/0!</v>
      </c>
      <c r="O396" s="41" t="e">
        <f t="shared" si="75"/>
        <v>#DIV/0!</v>
      </c>
    </row>
    <row r="397" spans="1:15" s="34" customFormat="1" x14ac:dyDescent="0.2">
      <c r="A397" s="33">
        <v>1920</v>
      </c>
      <c r="B397" s="34" t="s">
        <v>446</v>
      </c>
      <c r="C397" s="36"/>
      <c r="D397" s="36"/>
      <c r="E397" s="37" t="e">
        <f t="shared" si="66"/>
        <v>#DIV/0!</v>
      </c>
      <c r="F397" s="38" t="str">
        <f t="shared" si="67"/>
        <v/>
      </c>
      <c r="G397" s="39" t="e">
        <f t="shared" si="68"/>
        <v>#DIV/0!</v>
      </c>
      <c r="H397" s="39" t="e">
        <f t="shared" si="69"/>
        <v>#DIV/0!</v>
      </c>
      <c r="I397" s="37" t="e">
        <f t="shared" si="70"/>
        <v>#DIV/0!</v>
      </c>
      <c r="J397" s="40" t="e">
        <f t="shared" si="71"/>
        <v>#DIV/0!</v>
      </c>
      <c r="K397" s="37" t="e">
        <f t="shared" si="72"/>
        <v>#DIV/0!</v>
      </c>
      <c r="L397" s="37" t="e">
        <f t="shared" si="73"/>
        <v>#DIV/0!</v>
      </c>
      <c r="M397" s="37" t="e">
        <f t="shared" si="74"/>
        <v>#DIV/0!</v>
      </c>
      <c r="N397" s="41" t="e">
        <f>'jan-sep'!M397</f>
        <v>#DIV/0!</v>
      </c>
      <c r="O397" s="41" t="e">
        <f t="shared" si="75"/>
        <v>#DIV/0!</v>
      </c>
    </row>
    <row r="398" spans="1:15" s="34" customFormat="1" x14ac:dyDescent="0.2">
      <c r="A398" s="33">
        <v>1922</v>
      </c>
      <c r="B398" s="34" t="s">
        <v>447</v>
      </c>
      <c r="C398" s="36"/>
      <c r="D398" s="36"/>
      <c r="E398" s="37" t="e">
        <f t="shared" si="66"/>
        <v>#DIV/0!</v>
      </c>
      <c r="F398" s="38" t="str">
        <f t="shared" si="67"/>
        <v/>
      </c>
      <c r="G398" s="39" t="e">
        <f t="shared" si="68"/>
        <v>#DIV/0!</v>
      </c>
      <c r="H398" s="39" t="e">
        <f t="shared" si="69"/>
        <v>#DIV/0!</v>
      </c>
      <c r="I398" s="37" t="e">
        <f t="shared" si="70"/>
        <v>#DIV/0!</v>
      </c>
      <c r="J398" s="40" t="e">
        <f t="shared" si="71"/>
        <v>#DIV/0!</v>
      </c>
      <c r="K398" s="37" t="e">
        <f t="shared" si="72"/>
        <v>#DIV/0!</v>
      </c>
      <c r="L398" s="37" t="e">
        <f t="shared" si="73"/>
        <v>#DIV/0!</v>
      </c>
      <c r="M398" s="37" t="e">
        <f t="shared" si="74"/>
        <v>#DIV/0!</v>
      </c>
      <c r="N398" s="41" t="e">
        <f>'jan-sep'!M398</f>
        <v>#DIV/0!</v>
      </c>
      <c r="O398" s="41" t="e">
        <f t="shared" si="75"/>
        <v>#DIV/0!</v>
      </c>
    </row>
    <row r="399" spans="1:15" s="34" customFormat="1" x14ac:dyDescent="0.2">
      <c r="A399" s="33">
        <v>1923</v>
      </c>
      <c r="B399" s="34" t="s">
        <v>448</v>
      </c>
      <c r="C399" s="36"/>
      <c r="D399" s="36"/>
      <c r="E399" s="37" t="e">
        <f t="shared" si="66"/>
        <v>#DIV/0!</v>
      </c>
      <c r="F399" s="38" t="str">
        <f t="shared" si="67"/>
        <v/>
      </c>
      <c r="G399" s="39" t="e">
        <f t="shared" si="68"/>
        <v>#DIV/0!</v>
      </c>
      <c r="H399" s="39" t="e">
        <f t="shared" si="69"/>
        <v>#DIV/0!</v>
      </c>
      <c r="I399" s="37" t="e">
        <f t="shared" si="70"/>
        <v>#DIV/0!</v>
      </c>
      <c r="J399" s="40" t="e">
        <f t="shared" si="71"/>
        <v>#DIV/0!</v>
      </c>
      <c r="K399" s="37" t="e">
        <f t="shared" si="72"/>
        <v>#DIV/0!</v>
      </c>
      <c r="L399" s="37" t="e">
        <f t="shared" si="73"/>
        <v>#DIV/0!</v>
      </c>
      <c r="M399" s="37" t="e">
        <f t="shared" si="74"/>
        <v>#DIV/0!</v>
      </c>
      <c r="N399" s="41" t="e">
        <f>'jan-sep'!M399</f>
        <v>#DIV/0!</v>
      </c>
      <c r="O399" s="41" t="e">
        <f t="shared" si="75"/>
        <v>#DIV/0!</v>
      </c>
    </row>
    <row r="400" spans="1:15" s="34" customFormat="1" x14ac:dyDescent="0.2">
      <c r="A400" s="33">
        <v>1924</v>
      </c>
      <c r="B400" s="34" t="s">
        <v>449</v>
      </c>
      <c r="C400" s="36"/>
      <c r="D400" s="36"/>
      <c r="E400" s="37" t="e">
        <f t="shared" si="66"/>
        <v>#DIV/0!</v>
      </c>
      <c r="F400" s="38" t="str">
        <f t="shared" si="67"/>
        <v/>
      </c>
      <c r="G400" s="39" t="e">
        <f t="shared" si="68"/>
        <v>#DIV/0!</v>
      </c>
      <c r="H400" s="39" t="e">
        <f t="shared" si="69"/>
        <v>#DIV/0!</v>
      </c>
      <c r="I400" s="37" t="e">
        <f t="shared" si="70"/>
        <v>#DIV/0!</v>
      </c>
      <c r="J400" s="40" t="e">
        <f t="shared" si="71"/>
        <v>#DIV/0!</v>
      </c>
      <c r="K400" s="37" t="e">
        <f t="shared" si="72"/>
        <v>#DIV/0!</v>
      </c>
      <c r="L400" s="37" t="e">
        <f t="shared" si="73"/>
        <v>#DIV/0!</v>
      </c>
      <c r="M400" s="37" t="e">
        <f t="shared" si="74"/>
        <v>#DIV/0!</v>
      </c>
      <c r="N400" s="41" t="e">
        <f>'jan-sep'!M400</f>
        <v>#DIV/0!</v>
      </c>
      <c r="O400" s="41" t="e">
        <f t="shared" si="75"/>
        <v>#DIV/0!</v>
      </c>
    </row>
    <row r="401" spans="1:15" s="34" customFormat="1" x14ac:dyDescent="0.2">
      <c r="A401" s="33">
        <v>1925</v>
      </c>
      <c r="B401" s="34" t="s">
        <v>450</v>
      </c>
      <c r="C401" s="36"/>
      <c r="D401" s="36"/>
      <c r="E401" s="37" t="e">
        <f t="shared" si="66"/>
        <v>#DIV/0!</v>
      </c>
      <c r="F401" s="38" t="str">
        <f t="shared" si="67"/>
        <v/>
      </c>
      <c r="G401" s="39" t="e">
        <f t="shared" si="68"/>
        <v>#DIV/0!</v>
      </c>
      <c r="H401" s="39" t="e">
        <f t="shared" si="69"/>
        <v>#DIV/0!</v>
      </c>
      <c r="I401" s="37" t="e">
        <f t="shared" si="70"/>
        <v>#DIV/0!</v>
      </c>
      <c r="J401" s="40" t="e">
        <f t="shared" si="71"/>
        <v>#DIV/0!</v>
      </c>
      <c r="K401" s="37" t="e">
        <f t="shared" si="72"/>
        <v>#DIV/0!</v>
      </c>
      <c r="L401" s="37" t="e">
        <f t="shared" si="73"/>
        <v>#DIV/0!</v>
      </c>
      <c r="M401" s="37" t="e">
        <f t="shared" si="74"/>
        <v>#DIV/0!</v>
      </c>
      <c r="N401" s="41" t="e">
        <f>'jan-sep'!M401</f>
        <v>#DIV/0!</v>
      </c>
      <c r="O401" s="41" t="e">
        <f t="shared" si="75"/>
        <v>#DIV/0!</v>
      </c>
    </row>
    <row r="402" spans="1:15" s="34" customFormat="1" x14ac:dyDescent="0.2">
      <c r="A402" s="33">
        <v>1926</v>
      </c>
      <c r="B402" s="34" t="s">
        <v>451</v>
      </c>
      <c r="C402" s="36"/>
      <c r="D402" s="36"/>
      <c r="E402" s="37" t="e">
        <f t="shared" si="66"/>
        <v>#DIV/0!</v>
      </c>
      <c r="F402" s="38" t="str">
        <f t="shared" si="67"/>
        <v/>
      </c>
      <c r="G402" s="39" t="e">
        <f t="shared" si="68"/>
        <v>#DIV/0!</v>
      </c>
      <c r="H402" s="39" t="e">
        <f t="shared" si="69"/>
        <v>#DIV/0!</v>
      </c>
      <c r="I402" s="37" t="e">
        <f t="shared" si="70"/>
        <v>#DIV/0!</v>
      </c>
      <c r="J402" s="40" t="e">
        <f t="shared" si="71"/>
        <v>#DIV/0!</v>
      </c>
      <c r="K402" s="37" t="e">
        <f t="shared" si="72"/>
        <v>#DIV/0!</v>
      </c>
      <c r="L402" s="37" t="e">
        <f t="shared" si="73"/>
        <v>#DIV/0!</v>
      </c>
      <c r="M402" s="37" t="e">
        <f t="shared" si="74"/>
        <v>#DIV/0!</v>
      </c>
      <c r="N402" s="41" t="e">
        <f>'jan-sep'!M402</f>
        <v>#DIV/0!</v>
      </c>
      <c r="O402" s="41" t="e">
        <f t="shared" si="75"/>
        <v>#DIV/0!</v>
      </c>
    </row>
    <row r="403" spans="1:15" s="34" customFormat="1" x14ac:dyDescent="0.2">
      <c r="A403" s="33">
        <v>1927</v>
      </c>
      <c r="B403" s="34" t="s">
        <v>452</v>
      </c>
      <c r="C403" s="36"/>
      <c r="D403" s="36"/>
      <c r="E403" s="37" t="e">
        <f t="shared" si="66"/>
        <v>#DIV/0!</v>
      </c>
      <c r="F403" s="38" t="str">
        <f t="shared" si="67"/>
        <v/>
      </c>
      <c r="G403" s="39" t="e">
        <f t="shared" si="68"/>
        <v>#DIV/0!</v>
      </c>
      <c r="H403" s="39" t="e">
        <f t="shared" si="69"/>
        <v>#DIV/0!</v>
      </c>
      <c r="I403" s="37" t="e">
        <f t="shared" si="70"/>
        <v>#DIV/0!</v>
      </c>
      <c r="J403" s="40" t="e">
        <f t="shared" si="71"/>
        <v>#DIV/0!</v>
      </c>
      <c r="K403" s="37" t="e">
        <f t="shared" si="72"/>
        <v>#DIV/0!</v>
      </c>
      <c r="L403" s="37" t="e">
        <f t="shared" si="73"/>
        <v>#DIV/0!</v>
      </c>
      <c r="M403" s="37" t="e">
        <f t="shared" si="74"/>
        <v>#DIV/0!</v>
      </c>
      <c r="N403" s="41" t="e">
        <f>'jan-sep'!M403</f>
        <v>#DIV/0!</v>
      </c>
      <c r="O403" s="41" t="e">
        <f t="shared" si="75"/>
        <v>#DIV/0!</v>
      </c>
    </row>
    <row r="404" spans="1:15" s="34" customFormat="1" x14ac:dyDescent="0.2">
      <c r="A404" s="33">
        <v>1928</v>
      </c>
      <c r="B404" s="34" t="s">
        <v>453</v>
      </c>
      <c r="C404" s="36"/>
      <c r="D404" s="36"/>
      <c r="E404" s="37" t="e">
        <f t="shared" si="66"/>
        <v>#DIV/0!</v>
      </c>
      <c r="F404" s="38" t="str">
        <f t="shared" si="67"/>
        <v/>
      </c>
      <c r="G404" s="39" t="e">
        <f t="shared" si="68"/>
        <v>#DIV/0!</v>
      </c>
      <c r="H404" s="39" t="e">
        <f t="shared" si="69"/>
        <v>#DIV/0!</v>
      </c>
      <c r="I404" s="37" t="e">
        <f t="shared" si="70"/>
        <v>#DIV/0!</v>
      </c>
      <c r="J404" s="40" t="e">
        <f t="shared" si="71"/>
        <v>#DIV/0!</v>
      </c>
      <c r="K404" s="37" t="e">
        <f t="shared" si="72"/>
        <v>#DIV/0!</v>
      </c>
      <c r="L404" s="37" t="e">
        <f t="shared" si="73"/>
        <v>#DIV/0!</v>
      </c>
      <c r="M404" s="37" t="e">
        <f t="shared" si="74"/>
        <v>#DIV/0!</v>
      </c>
      <c r="N404" s="41" t="e">
        <f>'jan-sep'!M404</f>
        <v>#DIV/0!</v>
      </c>
      <c r="O404" s="41" t="e">
        <f t="shared" si="75"/>
        <v>#DIV/0!</v>
      </c>
    </row>
    <row r="405" spans="1:15" s="34" customFormat="1" x14ac:dyDescent="0.2">
      <c r="A405" s="33">
        <v>1929</v>
      </c>
      <c r="B405" s="34" t="s">
        <v>454</v>
      </c>
      <c r="C405" s="36"/>
      <c r="D405" s="36"/>
      <c r="E405" s="37" t="e">
        <f t="shared" si="66"/>
        <v>#DIV/0!</v>
      </c>
      <c r="F405" s="38" t="str">
        <f t="shared" si="67"/>
        <v/>
      </c>
      <c r="G405" s="39" t="e">
        <f t="shared" si="68"/>
        <v>#DIV/0!</v>
      </c>
      <c r="H405" s="39" t="e">
        <f t="shared" si="69"/>
        <v>#DIV/0!</v>
      </c>
      <c r="I405" s="37" t="e">
        <f t="shared" si="70"/>
        <v>#DIV/0!</v>
      </c>
      <c r="J405" s="40" t="e">
        <f t="shared" si="71"/>
        <v>#DIV/0!</v>
      </c>
      <c r="K405" s="37" t="e">
        <f t="shared" si="72"/>
        <v>#DIV/0!</v>
      </c>
      <c r="L405" s="37" t="e">
        <f t="shared" si="73"/>
        <v>#DIV/0!</v>
      </c>
      <c r="M405" s="37" t="e">
        <f t="shared" si="74"/>
        <v>#DIV/0!</v>
      </c>
      <c r="N405" s="41" t="e">
        <f>'jan-sep'!M405</f>
        <v>#DIV/0!</v>
      </c>
      <c r="O405" s="41" t="e">
        <f t="shared" si="75"/>
        <v>#DIV/0!</v>
      </c>
    </row>
    <row r="406" spans="1:15" s="34" customFormat="1" x14ac:dyDescent="0.2">
      <c r="A406" s="33">
        <v>1931</v>
      </c>
      <c r="B406" s="34" t="s">
        <v>455</v>
      </c>
      <c r="C406" s="36"/>
      <c r="D406" s="36"/>
      <c r="E406" s="37" t="e">
        <f t="shared" si="66"/>
        <v>#DIV/0!</v>
      </c>
      <c r="F406" s="38" t="str">
        <f t="shared" si="67"/>
        <v/>
      </c>
      <c r="G406" s="39" t="e">
        <f t="shared" si="68"/>
        <v>#DIV/0!</v>
      </c>
      <c r="H406" s="39" t="e">
        <f t="shared" si="69"/>
        <v>#DIV/0!</v>
      </c>
      <c r="I406" s="37" t="e">
        <f t="shared" si="70"/>
        <v>#DIV/0!</v>
      </c>
      <c r="J406" s="40" t="e">
        <f t="shared" si="71"/>
        <v>#DIV/0!</v>
      </c>
      <c r="K406" s="37" t="e">
        <f t="shared" si="72"/>
        <v>#DIV/0!</v>
      </c>
      <c r="L406" s="37" t="e">
        <f t="shared" si="73"/>
        <v>#DIV/0!</v>
      </c>
      <c r="M406" s="37" t="e">
        <f t="shared" si="74"/>
        <v>#DIV/0!</v>
      </c>
      <c r="N406" s="41" t="e">
        <f>'jan-sep'!M406</f>
        <v>#DIV/0!</v>
      </c>
      <c r="O406" s="41" t="e">
        <f t="shared" si="75"/>
        <v>#DIV/0!</v>
      </c>
    </row>
    <row r="407" spans="1:15" s="34" customFormat="1" x14ac:dyDescent="0.2">
      <c r="A407" s="33">
        <v>1933</v>
      </c>
      <c r="B407" s="34" t="s">
        <v>456</v>
      </c>
      <c r="C407" s="36"/>
      <c r="D407" s="36"/>
      <c r="E407" s="37" t="e">
        <f t="shared" si="66"/>
        <v>#DIV/0!</v>
      </c>
      <c r="F407" s="38" t="str">
        <f t="shared" si="67"/>
        <v/>
      </c>
      <c r="G407" s="39" t="e">
        <f t="shared" si="68"/>
        <v>#DIV/0!</v>
      </c>
      <c r="H407" s="39" t="e">
        <f t="shared" si="69"/>
        <v>#DIV/0!</v>
      </c>
      <c r="I407" s="37" t="e">
        <f t="shared" si="70"/>
        <v>#DIV/0!</v>
      </c>
      <c r="J407" s="40" t="e">
        <f t="shared" si="71"/>
        <v>#DIV/0!</v>
      </c>
      <c r="K407" s="37" t="e">
        <f t="shared" si="72"/>
        <v>#DIV/0!</v>
      </c>
      <c r="L407" s="37" t="e">
        <f t="shared" si="73"/>
        <v>#DIV/0!</v>
      </c>
      <c r="M407" s="37" t="e">
        <f t="shared" si="74"/>
        <v>#DIV/0!</v>
      </c>
      <c r="N407" s="41" t="e">
        <f>'jan-sep'!M407</f>
        <v>#DIV/0!</v>
      </c>
      <c r="O407" s="41" t="e">
        <f t="shared" si="75"/>
        <v>#DIV/0!</v>
      </c>
    </row>
    <row r="408" spans="1:15" s="34" customFormat="1" x14ac:dyDescent="0.2">
      <c r="A408" s="33">
        <v>1936</v>
      </c>
      <c r="B408" s="34" t="s">
        <v>457</v>
      </c>
      <c r="C408" s="36"/>
      <c r="D408" s="36"/>
      <c r="E408" s="37" t="e">
        <f t="shared" si="66"/>
        <v>#DIV/0!</v>
      </c>
      <c r="F408" s="38" t="str">
        <f t="shared" si="67"/>
        <v/>
      </c>
      <c r="G408" s="39" t="e">
        <f t="shared" si="68"/>
        <v>#DIV/0!</v>
      </c>
      <c r="H408" s="39" t="e">
        <f t="shared" si="69"/>
        <v>#DIV/0!</v>
      </c>
      <c r="I408" s="37" t="e">
        <f t="shared" si="70"/>
        <v>#DIV/0!</v>
      </c>
      <c r="J408" s="40" t="e">
        <f t="shared" si="71"/>
        <v>#DIV/0!</v>
      </c>
      <c r="K408" s="37" t="e">
        <f t="shared" si="72"/>
        <v>#DIV/0!</v>
      </c>
      <c r="L408" s="37" t="e">
        <f t="shared" si="73"/>
        <v>#DIV/0!</v>
      </c>
      <c r="M408" s="37" t="e">
        <f t="shared" si="74"/>
        <v>#DIV/0!</v>
      </c>
      <c r="N408" s="41" t="e">
        <f>'jan-sep'!M408</f>
        <v>#DIV/0!</v>
      </c>
      <c r="O408" s="41" t="e">
        <f t="shared" si="75"/>
        <v>#DIV/0!</v>
      </c>
    </row>
    <row r="409" spans="1:15" s="34" customFormat="1" x14ac:dyDescent="0.2">
      <c r="A409" s="33">
        <v>1938</v>
      </c>
      <c r="B409" s="34" t="s">
        <v>458</v>
      </c>
      <c r="C409" s="36"/>
      <c r="D409" s="36"/>
      <c r="E409" s="37" t="e">
        <f t="shared" si="66"/>
        <v>#DIV/0!</v>
      </c>
      <c r="F409" s="38" t="str">
        <f t="shared" si="67"/>
        <v/>
      </c>
      <c r="G409" s="39" t="e">
        <f t="shared" si="68"/>
        <v>#DIV/0!</v>
      </c>
      <c r="H409" s="39" t="e">
        <f t="shared" si="69"/>
        <v>#DIV/0!</v>
      </c>
      <c r="I409" s="37" t="e">
        <f t="shared" si="70"/>
        <v>#DIV/0!</v>
      </c>
      <c r="J409" s="40" t="e">
        <f t="shared" si="71"/>
        <v>#DIV/0!</v>
      </c>
      <c r="K409" s="37" t="e">
        <f t="shared" si="72"/>
        <v>#DIV/0!</v>
      </c>
      <c r="L409" s="37" t="e">
        <f t="shared" si="73"/>
        <v>#DIV/0!</v>
      </c>
      <c r="M409" s="37" t="e">
        <f t="shared" si="74"/>
        <v>#DIV/0!</v>
      </c>
      <c r="N409" s="41" t="e">
        <f>'jan-sep'!M409</f>
        <v>#DIV/0!</v>
      </c>
      <c r="O409" s="41" t="e">
        <f t="shared" si="75"/>
        <v>#DIV/0!</v>
      </c>
    </row>
    <row r="410" spans="1:15" s="34" customFormat="1" x14ac:dyDescent="0.2">
      <c r="A410" s="33">
        <v>1939</v>
      </c>
      <c r="B410" s="34" t="s">
        <v>459</v>
      </c>
      <c r="C410" s="36"/>
      <c r="D410" s="36"/>
      <c r="E410" s="37" t="e">
        <f t="shared" si="66"/>
        <v>#DIV/0!</v>
      </c>
      <c r="F410" s="38" t="str">
        <f t="shared" si="67"/>
        <v/>
      </c>
      <c r="G410" s="39" t="e">
        <f t="shared" si="68"/>
        <v>#DIV/0!</v>
      </c>
      <c r="H410" s="39" t="e">
        <f t="shared" si="69"/>
        <v>#DIV/0!</v>
      </c>
      <c r="I410" s="37" t="e">
        <f t="shared" si="70"/>
        <v>#DIV/0!</v>
      </c>
      <c r="J410" s="40" t="e">
        <f t="shared" si="71"/>
        <v>#DIV/0!</v>
      </c>
      <c r="K410" s="37" t="e">
        <f t="shared" si="72"/>
        <v>#DIV/0!</v>
      </c>
      <c r="L410" s="37" t="e">
        <f t="shared" si="73"/>
        <v>#DIV/0!</v>
      </c>
      <c r="M410" s="37" t="e">
        <f t="shared" si="74"/>
        <v>#DIV/0!</v>
      </c>
      <c r="N410" s="41" t="e">
        <f>'jan-sep'!M410</f>
        <v>#DIV/0!</v>
      </c>
      <c r="O410" s="41" t="e">
        <f t="shared" si="75"/>
        <v>#DIV/0!</v>
      </c>
    </row>
    <row r="411" spans="1:15" s="34" customFormat="1" x14ac:dyDescent="0.2">
      <c r="A411" s="33">
        <v>1940</v>
      </c>
      <c r="B411" s="34" t="s">
        <v>460</v>
      </c>
      <c r="C411" s="36"/>
      <c r="D411" s="36"/>
      <c r="E411" s="37" t="e">
        <f t="shared" si="66"/>
        <v>#DIV/0!</v>
      </c>
      <c r="F411" s="38" t="str">
        <f t="shared" si="67"/>
        <v/>
      </c>
      <c r="G411" s="39" t="e">
        <f t="shared" si="68"/>
        <v>#DIV/0!</v>
      </c>
      <c r="H411" s="39" t="e">
        <f t="shared" si="69"/>
        <v>#DIV/0!</v>
      </c>
      <c r="I411" s="37" t="e">
        <f t="shared" si="70"/>
        <v>#DIV/0!</v>
      </c>
      <c r="J411" s="40" t="e">
        <f t="shared" si="71"/>
        <v>#DIV/0!</v>
      </c>
      <c r="K411" s="37" t="e">
        <f t="shared" si="72"/>
        <v>#DIV/0!</v>
      </c>
      <c r="L411" s="37" t="e">
        <f t="shared" si="73"/>
        <v>#DIV/0!</v>
      </c>
      <c r="M411" s="37" t="e">
        <f t="shared" si="74"/>
        <v>#DIV/0!</v>
      </c>
      <c r="N411" s="41" t="e">
        <f>'jan-sep'!M411</f>
        <v>#DIV/0!</v>
      </c>
      <c r="O411" s="41" t="e">
        <f t="shared" si="75"/>
        <v>#DIV/0!</v>
      </c>
    </row>
    <row r="412" spans="1:15" s="34" customFormat="1" x14ac:dyDescent="0.2">
      <c r="A412" s="33">
        <v>1941</v>
      </c>
      <c r="B412" s="34" t="s">
        <v>461</v>
      </c>
      <c r="C412" s="36"/>
      <c r="D412" s="36"/>
      <c r="E412" s="37" t="e">
        <f t="shared" si="66"/>
        <v>#DIV/0!</v>
      </c>
      <c r="F412" s="38" t="str">
        <f t="shared" si="67"/>
        <v/>
      </c>
      <c r="G412" s="39" t="e">
        <f t="shared" si="68"/>
        <v>#DIV/0!</v>
      </c>
      <c r="H412" s="39" t="e">
        <f t="shared" si="69"/>
        <v>#DIV/0!</v>
      </c>
      <c r="I412" s="37" t="e">
        <f t="shared" si="70"/>
        <v>#DIV/0!</v>
      </c>
      <c r="J412" s="40" t="e">
        <f t="shared" si="71"/>
        <v>#DIV/0!</v>
      </c>
      <c r="K412" s="37" t="e">
        <f t="shared" si="72"/>
        <v>#DIV/0!</v>
      </c>
      <c r="L412" s="37" t="e">
        <f t="shared" si="73"/>
        <v>#DIV/0!</v>
      </c>
      <c r="M412" s="37" t="e">
        <f t="shared" si="74"/>
        <v>#DIV/0!</v>
      </c>
      <c r="N412" s="41" t="e">
        <f>'jan-sep'!M412</f>
        <v>#DIV/0!</v>
      </c>
      <c r="O412" s="41" t="e">
        <f t="shared" si="75"/>
        <v>#DIV/0!</v>
      </c>
    </row>
    <row r="413" spans="1:15" s="34" customFormat="1" x14ac:dyDescent="0.2">
      <c r="A413" s="33">
        <v>1942</v>
      </c>
      <c r="B413" s="34" t="s">
        <v>462</v>
      </c>
      <c r="C413" s="36"/>
      <c r="D413" s="36"/>
      <c r="E413" s="37" t="e">
        <f t="shared" si="66"/>
        <v>#DIV/0!</v>
      </c>
      <c r="F413" s="38" t="str">
        <f t="shared" si="67"/>
        <v/>
      </c>
      <c r="G413" s="39" t="e">
        <f t="shared" si="68"/>
        <v>#DIV/0!</v>
      </c>
      <c r="H413" s="39" t="e">
        <f t="shared" si="69"/>
        <v>#DIV/0!</v>
      </c>
      <c r="I413" s="37" t="e">
        <f t="shared" si="70"/>
        <v>#DIV/0!</v>
      </c>
      <c r="J413" s="40" t="e">
        <f t="shared" si="71"/>
        <v>#DIV/0!</v>
      </c>
      <c r="K413" s="37" t="e">
        <f t="shared" si="72"/>
        <v>#DIV/0!</v>
      </c>
      <c r="L413" s="37" t="e">
        <f t="shared" si="73"/>
        <v>#DIV/0!</v>
      </c>
      <c r="M413" s="37" t="e">
        <f t="shared" si="74"/>
        <v>#DIV/0!</v>
      </c>
      <c r="N413" s="41" t="e">
        <f>'jan-sep'!M413</f>
        <v>#DIV/0!</v>
      </c>
      <c r="O413" s="41" t="e">
        <f t="shared" si="75"/>
        <v>#DIV/0!</v>
      </c>
    </row>
    <row r="414" spans="1:15" s="34" customFormat="1" x14ac:dyDescent="0.2">
      <c r="A414" s="33">
        <v>1943</v>
      </c>
      <c r="B414" s="34" t="s">
        <v>463</v>
      </c>
      <c r="C414" s="36"/>
      <c r="D414" s="36"/>
      <c r="E414" s="37" t="e">
        <f t="shared" si="66"/>
        <v>#DIV/0!</v>
      </c>
      <c r="F414" s="38" t="str">
        <f t="shared" si="67"/>
        <v/>
      </c>
      <c r="G414" s="39" t="e">
        <f t="shared" si="68"/>
        <v>#DIV/0!</v>
      </c>
      <c r="H414" s="39" t="e">
        <f t="shared" si="69"/>
        <v>#DIV/0!</v>
      </c>
      <c r="I414" s="37" t="e">
        <f t="shared" si="70"/>
        <v>#DIV/0!</v>
      </c>
      <c r="J414" s="40" t="e">
        <f t="shared" si="71"/>
        <v>#DIV/0!</v>
      </c>
      <c r="K414" s="37" t="e">
        <f t="shared" si="72"/>
        <v>#DIV/0!</v>
      </c>
      <c r="L414" s="37" t="e">
        <f t="shared" si="73"/>
        <v>#DIV/0!</v>
      </c>
      <c r="M414" s="37" t="e">
        <f t="shared" si="74"/>
        <v>#DIV/0!</v>
      </c>
      <c r="N414" s="41" t="e">
        <f>'jan-sep'!M414</f>
        <v>#DIV/0!</v>
      </c>
      <c r="O414" s="41" t="e">
        <f t="shared" si="75"/>
        <v>#DIV/0!</v>
      </c>
    </row>
    <row r="415" spans="1:15" s="34" customFormat="1" x14ac:dyDescent="0.2">
      <c r="A415" s="33">
        <v>2002</v>
      </c>
      <c r="B415" s="34" t="s">
        <v>464</v>
      </c>
      <c r="C415" s="36"/>
      <c r="D415" s="36"/>
      <c r="E415" s="37" t="e">
        <f t="shared" si="66"/>
        <v>#DIV/0!</v>
      </c>
      <c r="F415" s="38" t="str">
        <f t="shared" si="67"/>
        <v/>
      </c>
      <c r="G415" s="39" t="e">
        <f t="shared" si="68"/>
        <v>#DIV/0!</v>
      </c>
      <c r="H415" s="39" t="e">
        <f t="shared" si="69"/>
        <v>#DIV/0!</v>
      </c>
      <c r="I415" s="37" t="e">
        <f t="shared" si="70"/>
        <v>#DIV/0!</v>
      </c>
      <c r="J415" s="40" t="e">
        <f t="shared" si="71"/>
        <v>#DIV/0!</v>
      </c>
      <c r="K415" s="37" t="e">
        <f t="shared" si="72"/>
        <v>#DIV/0!</v>
      </c>
      <c r="L415" s="37" t="e">
        <f t="shared" si="73"/>
        <v>#DIV/0!</v>
      </c>
      <c r="M415" s="37" t="e">
        <f t="shared" si="74"/>
        <v>#DIV/0!</v>
      </c>
      <c r="N415" s="41" t="e">
        <f>'jan-sep'!M415</f>
        <v>#DIV/0!</v>
      </c>
      <c r="O415" s="41" t="e">
        <f t="shared" si="75"/>
        <v>#DIV/0!</v>
      </c>
    </row>
    <row r="416" spans="1:15" s="34" customFormat="1" x14ac:dyDescent="0.2">
      <c r="A416" s="33">
        <v>2003</v>
      </c>
      <c r="B416" s="34" t="s">
        <v>465</v>
      </c>
      <c r="C416" s="36"/>
      <c r="D416" s="36"/>
      <c r="E416" s="37" t="e">
        <f t="shared" si="66"/>
        <v>#DIV/0!</v>
      </c>
      <c r="F416" s="38" t="str">
        <f t="shared" si="67"/>
        <v/>
      </c>
      <c r="G416" s="39" t="e">
        <f t="shared" si="68"/>
        <v>#DIV/0!</v>
      </c>
      <c r="H416" s="39" t="e">
        <f t="shared" si="69"/>
        <v>#DIV/0!</v>
      </c>
      <c r="I416" s="37" t="e">
        <f t="shared" si="70"/>
        <v>#DIV/0!</v>
      </c>
      <c r="J416" s="40" t="e">
        <f t="shared" si="71"/>
        <v>#DIV/0!</v>
      </c>
      <c r="K416" s="37" t="e">
        <f t="shared" si="72"/>
        <v>#DIV/0!</v>
      </c>
      <c r="L416" s="37" t="e">
        <f t="shared" si="73"/>
        <v>#DIV/0!</v>
      </c>
      <c r="M416" s="37" t="e">
        <f t="shared" si="74"/>
        <v>#DIV/0!</v>
      </c>
      <c r="N416" s="41" t="e">
        <f>'jan-sep'!M416</f>
        <v>#DIV/0!</v>
      </c>
      <c r="O416" s="41" t="e">
        <f t="shared" si="75"/>
        <v>#DIV/0!</v>
      </c>
    </row>
    <row r="417" spans="1:15" s="34" customFormat="1" x14ac:dyDescent="0.2">
      <c r="A417" s="33">
        <v>2004</v>
      </c>
      <c r="B417" s="34" t="s">
        <v>466</v>
      </c>
      <c r="C417" s="36"/>
      <c r="D417" s="36"/>
      <c r="E417" s="37" t="e">
        <f t="shared" si="66"/>
        <v>#DIV/0!</v>
      </c>
      <c r="F417" s="38" t="str">
        <f t="shared" si="67"/>
        <v/>
      </c>
      <c r="G417" s="39" t="e">
        <f t="shared" si="68"/>
        <v>#DIV/0!</v>
      </c>
      <c r="H417" s="39" t="e">
        <f t="shared" si="69"/>
        <v>#DIV/0!</v>
      </c>
      <c r="I417" s="37" t="e">
        <f t="shared" si="70"/>
        <v>#DIV/0!</v>
      </c>
      <c r="J417" s="40" t="e">
        <f t="shared" si="71"/>
        <v>#DIV/0!</v>
      </c>
      <c r="K417" s="37" t="e">
        <f t="shared" si="72"/>
        <v>#DIV/0!</v>
      </c>
      <c r="L417" s="37" t="e">
        <f t="shared" si="73"/>
        <v>#DIV/0!</v>
      </c>
      <c r="M417" s="37" t="e">
        <f t="shared" si="74"/>
        <v>#DIV/0!</v>
      </c>
      <c r="N417" s="41" t="e">
        <f>'jan-sep'!M417</f>
        <v>#DIV/0!</v>
      </c>
      <c r="O417" s="41" t="e">
        <f t="shared" si="75"/>
        <v>#DIV/0!</v>
      </c>
    </row>
    <row r="418" spans="1:15" s="34" customFormat="1" x14ac:dyDescent="0.2">
      <c r="A418" s="33">
        <v>2011</v>
      </c>
      <c r="B418" s="34" t="s">
        <v>467</v>
      </c>
      <c r="C418" s="36"/>
      <c r="D418" s="36"/>
      <c r="E418" s="37" t="e">
        <f t="shared" si="66"/>
        <v>#DIV/0!</v>
      </c>
      <c r="F418" s="38" t="str">
        <f t="shared" si="67"/>
        <v/>
      </c>
      <c r="G418" s="39" t="e">
        <f t="shared" si="68"/>
        <v>#DIV/0!</v>
      </c>
      <c r="H418" s="39" t="e">
        <f t="shared" si="69"/>
        <v>#DIV/0!</v>
      </c>
      <c r="I418" s="37" t="e">
        <f t="shared" si="70"/>
        <v>#DIV/0!</v>
      </c>
      <c r="J418" s="40" t="e">
        <f t="shared" si="71"/>
        <v>#DIV/0!</v>
      </c>
      <c r="K418" s="37" t="e">
        <f t="shared" si="72"/>
        <v>#DIV/0!</v>
      </c>
      <c r="L418" s="37" t="e">
        <f t="shared" si="73"/>
        <v>#DIV/0!</v>
      </c>
      <c r="M418" s="37" t="e">
        <f t="shared" si="74"/>
        <v>#DIV/0!</v>
      </c>
      <c r="N418" s="41" t="e">
        <f>'jan-sep'!M418</f>
        <v>#DIV/0!</v>
      </c>
      <c r="O418" s="41" t="e">
        <f t="shared" si="75"/>
        <v>#DIV/0!</v>
      </c>
    </row>
    <row r="419" spans="1:15" s="34" customFormat="1" x14ac:dyDescent="0.2">
      <c r="A419" s="33">
        <v>2012</v>
      </c>
      <c r="B419" s="34" t="s">
        <v>468</v>
      </c>
      <c r="C419" s="36"/>
      <c r="D419" s="36"/>
      <c r="E419" s="37" t="e">
        <f t="shared" si="66"/>
        <v>#DIV/0!</v>
      </c>
      <c r="F419" s="38" t="str">
        <f t="shared" si="67"/>
        <v/>
      </c>
      <c r="G419" s="39" t="e">
        <f t="shared" si="68"/>
        <v>#DIV/0!</v>
      </c>
      <c r="H419" s="39" t="e">
        <f t="shared" si="69"/>
        <v>#DIV/0!</v>
      </c>
      <c r="I419" s="37" t="e">
        <f t="shared" si="70"/>
        <v>#DIV/0!</v>
      </c>
      <c r="J419" s="40" t="e">
        <f t="shared" si="71"/>
        <v>#DIV/0!</v>
      </c>
      <c r="K419" s="37" t="e">
        <f t="shared" si="72"/>
        <v>#DIV/0!</v>
      </c>
      <c r="L419" s="37" t="e">
        <f t="shared" si="73"/>
        <v>#DIV/0!</v>
      </c>
      <c r="M419" s="37" t="e">
        <f t="shared" si="74"/>
        <v>#DIV/0!</v>
      </c>
      <c r="N419" s="41" t="e">
        <f>'jan-sep'!M419</f>
        <v>#DIV/0!</v>
      </c>
      <c r="O419" s="41" t="e">
        <f t="shared" si="75"/>
        <v>#DIV/0!</v>
      </c>
    </row>
    <row r="420" spans="1:15" s="34" customFormat="1" x14ac:dyDescent="0.2">
      <c r="A420" s="33">
        <v>2014</v>
      </c>
      <c r="B420" s="34" t="s">
        <v>469</v>
      </c>
      <c r="C420" s="36"/>
      <c r="D420" s="36"/>
      <c r="E420" s="37" t="e">
        <f t="shared" si="66"/>
        <v>#DIV/0!</v>
      </c>
      <c r="F420" s="38" t="str">
        <f t="shared" si="67"/>
        <v/>
      </c>
      <c r="G420" s="39" t="e">
        <f t="shared" si="68"/>
        <v>#DIV/0!</v>
      </c>
      <c r="H420" s="39" t="e">
        <f t="shared" si="69"/>
        <v>#DIV/0!</v>
      </c>
      <c r="I420" s="37" t="e">
        <f t="shared" si="70"/>
        <v>#DIV/0!</v>
      </c>
      <c r="J420" s="40" t="e">
        <f t="shared" si="71"/>
        <v>#DIV/0!</v>
      </c>
      <c r="K420" s="37" t="e">
        <f t="shared" si="72"/>
        <v>#DIV/0!</v>
      </c>
      <c r="L420" s="37" t="e">
        <f t="shared" si="73"/>
        <v>#DIV/0!</v>
      </c>
      <c r="M420" s="37" t="e">
        <f t="shared" si="74"/>
        <v>#DIV/0!</v>
      </c>
      <c r="N420" s="41" t="e">
        <f>'jan-sep'!M420</f>
        <v>#DIV/0!</v>
      </c>
      <c r="O420" s="41" t="e">
        <f t="shared" si="75"/>
        <v>#DIV/0!</v>
      </c>
    </row>
    <row r="421" spans="1:15" s="34" customFormat="1" x14ac:dyDescent="0.2">
      <c r="A421" s="33">
        <v>2015</v>
      </c>
      <c r="B421" s="34" t="s">
        <v>470</v>
      </c>
      <c r="C421" s="36"/>
      <c r="D421" s="36"/>
      <c r="E421" s="37" t="e">
        <f t="shared" si="66"/>
        <v>#DIV/0!</v>
      </c>
      <c r="F421" s="38" t="str">
        <f t="shared" si="67"/>
        <v/>
      </c>
      <c r="G421" s="39" t="e">
        <f t="shared" si="68"/>
        <v>#DIV/0!</v>
      </c>
      <c r="H421" s="39" t="e">
        <f t="shared" si="69"/>
        <v>#DIV/0!</v>
      </c>
      <c r="I421" s="37" t="e">
        <f t="shared" si="70"/>
        <v>#DIV/0!</v>
      </c>
      <c r="J421" s="40" t="e">
        <f t="shared" si="71"/>
        <v>#DIV/0!</v>
      </c>
      <c r="K421" s="37" t="e">
        <f t="shared" si="72"/>
        <v>#DIV/0!</v>
      </c>
      <c r="L421" s="37" t="e">
        <f t="shared" si="73"/>
        <v>#DIV/0!</v>
      </c>
      <c r="M421" s="37" t="e">
        <f t="shared" si="74"/>
        <v>#DIV/0!</v>
      </c>
      <c r="N421" s="41" t="e">
        <f>'jan-sep'!M421</f>
        <v>#DIV/0!</v>
      </c>
      <c r="O421" s="41" t="e">
        <f t="shared" si="75"/>
        <v>#DIV/0!</v>
      </c>
    </row>
    <row r="422" spans="1:15" s="34" customFormat="1" x14ac:dyDescent="0.2">
      <c r="A422" s="33">
        <v>2017</v>
      </c>
      <c r="B422" s="34" t="s">
        <v>471</v>
      </c>
      <c r="C422" s="36"/>
      <c r="D422" s="36"/>
      <c r="E422" s="37" t="e">
        <f t="shared" si="66"/>
        <v>#DIV/0!</v>
      </c>
      <c r="F422" s="38" t="str">
        <f t="shared" si="67"/>
        <v/>
      </c>
      <c r="G422" s="39" t="e">
        <f t="shared" si="68"/>
        <v>#DIV/0!</v>
      </c>
      <c r="H422" s="39" t="e">
        <f t="shared" si="69"/>
        <v>#DIV/0!</v>
      </c>
      <c r="I422" s="37" t="e">
        <f t="shared" si="70"/>
        <v>#DIV/0!</v>
      </c>
      <c r="J422" s="40" t="e">
        <f t="shared" si="71"/>
        <v>#DIV/0!</v>
      </c>
      <c r="K422" s="37" t="e">
        <f t="shared" si="72"/>
        <v>#DIV/0!</v>
      </c>
      <c r="L422" s="37" t="e">
        <f t="shared" si="73"/>
        <v>#DIV/0!</v>
      </c>
      <c r="M422" s="37" t="e">
        <f t="shared" si="74"/>
        <v>#DIV/0!</v>
      </c>
      <c r="N422" s="41" t="e">
        <f>'jan-sep'!M422</f>
        <v>#DIV/0!</v>
      </c>
      <c r="O422" s="41" t="e">
        <f t="shared" si="75"/>
        <v>#DIV/0!</v>
      </c>
    </row>
    <row r="423" spans="1:15" s="34" customFormat="1" x14ac:dyDescent="0.2">
      <c r="A423" s="33">
        <v>2018</v>
      </c>
      <c r="B423" s="34" t="s">
        <v>472</v>
      </c>
      <c r="C423" s="36"/>
      <c r="D423" s="36"/>
      <c r="E423" s="37" t="e">
        <f t="shared" si="66"/>
        <v>#DIV/0!</v>
      </c>
      <c r="F423" s="38" t="str">
        <f t="shared" si="67"/>
        <v/>
      </c>
      <c r="G423" s="39" t="e">
        <f t="shared" si="68"/>
        <v>#DIV/0!</v>
      </c>
      <c r="H423" s="39" t="e">
        <f t="shared" si="69"/>
        <v>#DIV/0!</v>
      </c>
      <c r="I423" s="37" t="e">
        <f t="shared" si="70"/>
        <v>#DIV/0!</v>
      </c>
      <c r="J423" s="40" t="e">
        <f t="shared" si="71"/>
        <v>#DIV/0!</v>
      </c>
      <c r="K423" s="37" t="e">
        <f t="shared" si="72"/>
        <v>#DIV/0!</v>
      </c>
      <c r="L423" s="37" t="e">
        <f t="shared" si="73"/>
        <v>#DIV/0!</v>
      </c>
      <c r="M423" s="37" t="e">
        <f t="shared" si="74"/>
        <v>#DIV/0!</v>
      </c>
      <c r="N423" s="41" t="e">
        <f>'jan-sep'!M423</f>
        <v>#DIV/0!</v>
      </c>
      <c r="O423" s="41" t="e">
        <f t="shared" si="75"/>
        <v>#DIV/0!</v>
      </c>
    </row>
    <row r="424" spans="1:15" s="34" customFormat="1" x14ac:dyDescent="0.2">
      <c r="A424" s="33">
        <v>2019</v>
      </c>
      <c r="B424" s="34" t="s">
        <v>473</v>
      </c>
      <c r="C424" s="36"/>
      <c r="D424" s="36"/>
      <c r="E424" s="37" t="e">
        <f t="shared" si="66"/>
        <v>#DIV/0!</v>
      </c>
      <c r="F424" s="38" t="str">
        <f t="shared" si="67"/>
        <v/>
      </c>
      <c r="G424" s="39" t="e">
        <f t="shared" si="68"/>
        <v>#DIV/0!</v>
      </c>
      <c r="H424" s="39" t="e">
        <f t="shared" si="69"/>
        <v>#DIV/0!</v>
      </c>
      <c r="I424" s="37" t="e">
        <f t="shared" si="70"/>
        <v>#DIV/0!</v>
      </c>
      <c r="J424" s="40" t="e">
        <f t="shared" si="71"/>
        <v>#DIV/0!</v>
      </c>
      <c r="K424" s="37" t="e">
        <f t="shared" si="72"/>
        <v>#DIV/0!</v>
      </c>
      <c r="L424" s="37" t="e">
        <f t="shared" si="73"/>
        <v>#DIV/0!</v>
      </c>
      <c r="M424" s="37" t="e">
        <f t="shared" si="74"/>
        <v>#DIV/0!</v>
      </c>
      <c r="N424" s="41" t="e">
        <f>'jan-sep'!M424</f>
        <v>#DIV/0!</v>
      </c>
      <c r="O424" s="41" t="e">
        <f t="shared" si="75"/>
        <v>#DIV/0!</v>
      </c>
    </row>
    <row r="425" spans="1:15" s="34" customFormat="1" x14ac:dyDescent="0.2">
      <c r="A425" s="33">
        <v>2020</v>
      </c>
      <c r="B425" s="34" t="s">
        <v>474</v>
      </c>
      <c r="C425" s="36"/>
      <c r="D425" s="36"/>
      <c r="E425" s="37" t="e">
        <f t="shared" si="66"/>
        <v>#DIV/0!</v>
      </c>
      <c r="F425" s="38" t="str">
        <f t="shared" si="67"/>
        <v/>
      </c>
      <c r="G425" s="39" t="e">
        <f t="shared" si="68"/>
        <v>#DIV/0!</v>
      </c>
      <c r="H425" s="39" t="e">
        <f t="shared" si="69"/>
        <v>#DIV/0!</v>
      </c>
      <c r="I425" s="37" t="e">
        <f t="shared" si="70"/>
        <v>#DIV/0!</v>
      </c>
      <c r="J425" s="40" t="e">
        <f t="shared" si="71"/>
        <v>#DIV/0!</v>
      </c>
      <c r="K425" s="37" t="e">
        <f t="shared" si="72"/>
        <v>#DIV/0!</v>
      </c>
      <c r="L425" s="37" t="e">
        <f t="shared" si="73"/>
        <v>#DIV/0!</v>
      </c>
      <c r="M425" s="37" t="e">
        <f t="shared" si="74"/>
        <v>#DIV/0!</v>
      </c>
      <c r="N425" s="41" t="e">
        <f>'jan-sep'!M425</f>
        <v>#DIV/0!</v>
      </c>
      <c r="O425" s="41" t="e">
        <f t="shared" si="75"/>
        <v>#DIV/0!</v>
      </c>
    </row>
    <row r="426" spans="1:15" s="34" customFormat="1" x14ac:dyDescent="0.2">
      <c r="A426" s="33">
        <v>2021</v>
      </c>
      <c r="B426" s="34" t="s">
        <v>475</v>
      </c>
      <c r="C426" s="36"/>
      <c r="D426" s="36"/>
      <c r="E426" s="37" t="e">
        <f t="shared" si="66"/>
        <v>#DIV/0!</v>
      </c>
      <c r="F426" s="38" t="str">
        <f t="shared" si="67"/>
        <v/>
      </c>
      <c r="G426" s="39" t="e">
        <f t="shared" si="68"/>
        <v>#DIV/0!</v>
      </c>
      <c r="H426" s="39" t="e">
        <f t="shared" si="69"/>
        <v>#DIV/0!</v>
      </c>
      <c r="I426" s="37" t="e">
        <f t="shared" si="70"/>
        <v>#DIV/0!</v>
      </c>
      <c r="J426" s="40" t="e">
        <f t="shared" si="71"/>
        <v>#DIV/0!</v>
      </c>
      <c r="K426" s="37" t="e">
        <f t="shared" si="72"/>
        <v>#DIV/0!</v>
      </c>
      <c r="L426" s="37" t="e">
        <f t="shared" si="73"/>
        <v>#DIV/0!</v>
      </c>
      <c r="M426" s="37" t="e">
        <f t="shared" si="74"/>
        <v>#DIV/0!</v>
      </c>
      <c r="N426" s="41" t="e">
        <f>'jan-sep'!M426</f>
        <v>#DIV/0!</v>
      </c>
      <c r="O426" s="41" t="e">
        <f t="shared" si="75"/>
        <v>#DIV/0!</v>
      </c>
    </row>
    <row r="427" spans="1:15" s="34" customFormat="1" x14ac:dyDescent="0.2">
      <c r="A427" s="33">
        <v>2022</v>
      </c>
      <c r="B427" s="34" t="s">
        <v>476</v>
      </c>
      <c r="C427" s="36"/>
      <c r="D427" s="36"/>
      <c r="E427" s="37" t="e">
        <f t="shared" si="66"/>
        <v>#DIV/0!</v>
      </c>
      <c r="F427" s="38" t="str">
        <f t="shared" si="67"/>
        <v/>
      </c>
      <c r="G427" s="39" t="e">
        <f t="shared" si="68"/>
        <v>#DIV/0!</v>
      </c>
      <c r="H427" s="39" t="e">
        <f t="shared" si="69"/>
        <v>#DIV/0!</v>
      </c>
      <c r="I427" s="37" t="e">
        <f t="shared" si="70"/>
        <v>#DIV/0!</v>
      </c>
      <c r="J427" s="40" t="e">
        <f t="shared" si="71"/>
        <v>#DIV/0!</v>
      </c>
      <c r="K427" s="37" t="e">
        <f t="shared" si="72"/>
        <v>#DIV/0!</v>
      </c>
      <c r="L427" s="37" t="e">
        <f t="shared" si="73"/>
        <v>#DIV/0!</v>
      </c>
      <c r="M427" s="37" t="e">
        <f t="shared" si="74"/>
        <v>#DIV/0!</v>
      </c>
      <c r="N427" s="41" t="e">
        <f>'jan-sep'!M427</f>
        <v>#DIV/0!</v>
      </c>
      <c r="O427" s="41" t="e">
        <f t="shared" si="75"/>
        <v>#DIV/0!</v>
      </c>
    </row>
    <row r="428" spans="1:15" s="34" customFormat="1" x14ac:dyDescent="0.2">
      <c r="A428" s="33">
        <v>2023</v>
      </c>
      <c r="B428" s="34" t="s">
        <v>477</v>
      </c>
      <c r="C428" s="36"/>
      <c r="D428" s="36"/>
      <c r="E428" s="37" t="e">
        <f t="shared" si="66"/>
        <v>#DIV/0!</v>
      </c>
      <c r="F428" s="38" t="str">
        <f t="shared" si="67"/>
        <v/>
      </c>
      <c r="G428" s="39" t="e">
        <f t="shared" si="68"/>
        <v>#DIV/0!</v>
      </c>
      <c r="H428" s="39" t="e">
        <f t="shared" si="69"/>
        <v>#DIV/0!</v>
      </c>
      <c r="I428" s="37" t="e">
        <f t="shared" si="70"/>
        <v>#DIV/0!</v>
      </c>
      <c r="J428" s="40" t="e">
        <f t="shared" si="71"/>
        <v>#DIV/0!</v>
      </c>
      <c r="K428" s="37" t="e">
        <f t="shared" si="72"/>
        <v>#DIV/0!</v>
      </c>
      <c r="L428" s="37" t="e">
        <f t="shared" si="73"/>
        <v>#DIV/0!</v>
      </c>
      <c r="M428" s="37" t="e">
        <f t="shared" si="74"/>
        <v>#DIV/0!</v>
      </c>
      <c r="N428" s="41" t="e">
        <f>'jan-sep'!M428</f>
        <v>#DIV/0!</v>
      </c>
      <c r="O428" s="41" t="e">
        <f t="shared" si="75"/>
        <v>#DIV/0!</v>
      </c>
    </row>
    <row r="429" spans="1:15" s="34" customFormat="1" x14ac:dyDescent="0.2">
      <c r="A429" s="33">
        <v>2024</v>
      </c>
      <c r="B429" s="34" t="s">
        <v>478</v>
      </c>
      <c r="C429" s="36"/>
      <c r="D429" s="36"/>
      <c r="E429" s="37" t="e">
        <f t="shared" si="66"/>
        <v>#DIV/0!</v>
      </c>
      <c r="F429" s="38" t="str">
        <f t="shared" si="67"/>
        <v/>
      </c>
      <c r="G429" s="39" t="e">
        <f t="shared" si="68"/>
        <v>#DIV/0!</v>
      </c>
      <c r="H429" s="39" t="e">
        <f t="shared" si="69"/>
        <v>#DIV/0!</v>
      </c>
      <c r="I429" s="37" t="e">
        <f t="shared" si="70"/>
        <v>#DIV/0!</v>
      </c>
      <c r="J429" s="40" t="e">
        <f t="shared" si="71"/>
        <v>#DIV/0!</v>
      </c>
      <c r="K429" s="37" t="e">
        <f t="shared" si="72"/>
        <v>#DIV/0!</v>
      </c>
      <c r="L429" s="37" t="e">
        <f t="shared" si="73"/>
        <v>#DIV/0!</v>
      </c>
      <c r="M429" s="37" t="e">
        <f t="shared" si="74"/>
        <v>#DIV/0!</v>
      </c>
      <c r="N429" s="41" t="e">
        <f>'jan-sep'!M429</f>
        <v>#DIV/0!</v>
      </c>
      <c r="O429" s="41" t="e">
        <f t="shared" si="75"/>
        <v>#DIV/0!</v>
      </c>
    </row>
    <row r="430" spans="1:15" s="34" customFormat="1" x14ac:dyDescent="0.2">
      <c r="A430" s="33">
        <v>2025</v>
      </c>
      <c r="B430" s="34" t="s">
        <v>479</v>
      </c>
      <c r="C430" s="36"/>
      <c r="D430" s="36"/>
      <c r="E430" s="37" t="e">
        <f t="shared" si="66"/>
        <v>#DIV/0!</v>
      </c>
      <c r="F430" s="38" t="str">
        <f t="shared" si="67"/>
        <v/>
      </c>
      <c r="G430" s="39" t="e">
        <f t="shared" si="68"/>
        <v>#DIV/0!</v>
      </c>
      <c r="H430" s="39" t="e">
        <f t="shared" si="69"/>
        <v>#DIV/0!</v>
      </c>
      <c r="I430" s="37" t="e">
        <f t="shared" si="70"/>
        <v>#DIV/0!</v>
      </c>
      <c r="J430" s="40" t="e">
        <f t="shared" si="71"/>
        <v>#DIV/0!</v>
      </c>
      <c r="K430" s="37" t="e">
        <f t="shared" si="72"/>
        <v>#DIV/0!</v>
      </c>
      <c r="L430" s="37" t="e">
        <f t="shared" si="73"/>
        <v>#DIV/0!</v>
      </c>
      <c r="M430" s="37" t="e">
        <f t="shared" si="74"/>
        <v>#DIV/0!</v>
      </c>
      <c r="N430" s="41" t="e">
        <f>'jan-sep'!M430</f>
        <v>#DIV/0!</v>
      </c>
      <c r="O430" s="41" t="e">
        <f t="shared" si="75"/>
        <v>#DIV/0!</v>
      </c>
    </row>
    <row r="431" spans="1:15" s="34" customFormat="1" x14ac:dyDescent="0.2">
      <c r="A431" s="33">
        <v>2027</v>
      </c>
      <c r="B431" s="34" t="s">
        <v>480</v>
      </c>
      <c r="C431" s="36"/>
      <c r="D431" s="36"/>
      <c r="E431" s="37" t="e">
        <f t="shared" si="66"/>
        <v>#DIV/0!</v>
      </c>
      <c r="F431" s="38" t="str">
        <f t="shared" si="67"/>
        <v/>
      </c>
      <c r="G431" s="39" t="e">
        <f t="shared" si="68"/>
        <v>#DIV/0!</v>
      </c>
      <c r="H431" s="39" t="e">
        <f t="shared" si="69"/>
        <v>#DIV/0!</v>
      </c>
      <c r="I431" s="37" t="e">
        <f t="shared" si="70"/>
        <v>#DIV/0!</v>
      </c>
      <c r="J431" s="40" t="e">
        <f t="shared" si="71"/>
        <v>#DIV/0!</v>
      </c>
      <c r="K431" s="37" t="e">
        <f t="shared" si="72"/>
        <v>#DIV/0!</v>
      </c>
      <c r="L431" s="37" t="e">
        <f t="shared" si="73"/>
        <v>#DIV/0!</v>
      </c>
      <c r="M431" s="37" t="e">
        <f t="shared" si="74"/>
        <v>#DIV/0!</v>
      </c>
      <c r="N431" s="41" t="e">
        <f>'jan-sep'!M431</f>
        <v>#DIV/0!</v>
      </c>
      <c r="O431" s="41" t="e">
        <f t="shared" si="75"/>
        <v>#DIV/0!</v>
      </c>
    </row>
    <row r="432" spans="1:15" s="34" customFormat="1" x14ac:dyDescent="0.2">
      <c r="A432" s="33">
        <v>2028</v>
      </c>
      <c r="B432" s="34" t="s">
        <v>481</v>
      </c>
      <c r="C432" s="36"/>
      <c r="D432" s="36"/>
      <c r="E432" s="37" t="e">
        <f t="shared" si="66"/>
        <v>#DIV/0!</v>
      </c>
      <c r="F432" s="38" t="str">
        <f t="shared" si="67"/>
        <v/>
      </c>
      <c r="G432" s="39" t="e">
        <f t="shared" si="68"/>
        <v>#DIV/0!</v>
      </c>
      <c r="H432" s="39" t="e">
        <f t="shared" si="69"/>
        <v>#DIV/0!</v>
      </c>
      <c r="I432" s="37" t="e">
        <f t="shared" si="70"/>
        <v>#DIV/0!</v>
      </c>
      <c r="J432" s="40" t="e">
        <f t="shared" si="71"/>
        <v>#DIV/0!</v>
      </c>
      <c r="K432" s="37" t="e">
        <f t="shared" si="72"/>
        <v>#DIV/0!</v>
      </c>
      <c r="L432" s="37" t="e">
        <f t="shared" si="73"/>
        <v>#DIV/0!</v>
      </c>
      <c r="M432" s="37" t="e">
        <f t="shared" si="74"/>
        <v>#DIV/0!</v>
      </c>
      <c r="N432" s="41" t="e">
        <f>'jan-sep'!M432</f>
        <v>#DIV/0!</v>
      </c>
      <c r="O432" s="41" t="e">
        <f t="shared" si="75"/>
        <v>#DIV/0!</v>
      </c>
    </row>
    <row r="433" spans="1:15" s="34" customFormat="1" x14ac:dyDescent="0.2">
      <c r="A433" s="33">
        <v>2030</v>
      </c>
      <c r="B433" s="34" t="s">
        <v>482</v>
      </c>
      <c r="C433" s="36"/>
      <c r="D433" s="36"/>
      <c r="E433" s="37" t="e">
        <f t="shared" si="66"/>
        <v>#DIV/0!</v>
      </c>
      <c r="F433" s="38" t="str">
        <f t="shared" si="67"/>
        <v/>
      </c>
      <c r="G433" s="39" t="e">
        <f t="shared" si="68"/>
        <v>#DIV/0!</v>
      </c>
      <c r="H433" s="39" t="e">
        <f t="shared" si="69"/>
        <v>#DIV/0!</v>
      </c>
      <c r="I433" s="37" t="e">
        <f t="shared" si="70"/>
        <v>#DIV/0!</v>
      </c>
      <c r="J433" s="40" t="e">
        <f t="shared" si="71"/>
        <v>#DIV/0!</v>
      </c>
      <c r="K433" s="37" t="e">
        <f t="shared" si="72"/>
        <v>#DIV/0!</v>
      </c>
      <c r="L433" s="37" t="e">
        <f t="shared" si="73"/>
        <v>#DIV/0!</v>
      </c>
      <c r="M433" s="37" t="e">
        <f t="shared" si="74"/>
        <v>#DIV/0!</v>
      </c>
      <c r="N433" s="41" t="e">
        <f>'jan-sep'!M433</f>
        <v>#DIV/0!</v>
      </c>
      <c r="O433" s="41" t="e">
        <f t="shared" si="75"/>
        <v>#DIV/0!</v>
      </c>
    </row>
    <row r="434" spans="1:15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</row>
    <row r="435" spans="1:15" s="60" customFormat="1" ht="13.5" thickBot="1" x14ac:dyDescent="0.25">
      <c r="A435" s="44"/>
      <c r="B435" s="44" t="s">
        <v>32</v>
      </c>
      <c r="C435" s="45">
        <f>SUM(C8:C434)</f>
        <v>0</v>
      </c>
      <c r="D435" s="46">
        <f>SUM(D8:D433)</f>
        <v>0</v>
      </c>
      <c r="E435" s="46" t="e">
        <f>(C435*1000)/D435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jan!M435</f>
        <v>6.7986547946929932E-8</v>
      </c>
      <c r="O435" s="46" t="e">
        <f t="shared" ref="O435" si="76">M435-N435</f>
        <v>#DIV/0!</v>
      </c>
    </row>
    <row r="436" spans="1:15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15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8.7109375" defaultRowHeight="12.75" x14ac:dyDescent="0.2"/>
  <cols>
    <col min="1" max="1" width="6.42578125" style="2" customWidth="1"/>
    <col min="2" max="2" width="14" style="2" bestFit="1" customWidth="1"/>
    <col min="3" max="3" width="11.425781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3" style="2" bestFit="1" customWidth="1"/>
    <col min="13" max="13" width="13.42578125" style="2" bestFit="1" customWidth="1"/>
    <col min="14" max="14" width="12.85546875" style="2" bestFit="1" customWidth="1"/>
    <col min="15" max="232" width="11.42578125" style="2" customWidth="1"/>
    <col min="233" max="16384" width="8.7109375" style="2"/>
  </cols>
  <sheetData>
    <row r="1" spans="1:15" ht="22.5" customHeight="1" x14ac:dyDescent="0.2">
      <c r="A1" s="78" t="s">
        <v>489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5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488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5" x14ac:dyDescent="0.2">
      <c r="A3" s="81"/>
      <c r="B3" s="81"/>
      <c r="C3" s="8" t="s">
        <v>53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50</v>
      </c>
      <c r="O4" s="17" t="s">
        <v>55</v>
      </c>
    </row>
    <row r="5" spans="1:15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54</v>
      </c>
      <c r="N5" s="27"/>
      <c r="O5" s="27"/>
    </row>
    <row r="6" spans="1:15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15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s="34" customFormat="1" x14ac:dyDescent="0.2">
      <c r="A8" s="33">
        <v>101</v>
      </c>
      <c r="B8" s="34" t="s">
        <v>63</v>
      </c>
      <c r="C8" s="36"/>
      <c r="D8" s="36"/>
      <c r="E8" s="37" t="e">
        <f t="shared" ref="E8" si="1">(C8*1000)/D8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2">G8+H8</f>
        <v>#DIV/0!</v>
      </c>
      <c r="J8" s="40" t="e">
        <f>I$437</f>
        <v>#DIV/0!</v>
      </c>
      <c r="K8" s="37" t="e">
        <f t="shared" ref="K8" si="3">I8+J8</f>
        <v>#DIV/0!</v>
      </c>
      <c r="L8" s="37" t="e">
        <f t="shared" ref="L8" si="4">(I8*D8)</f>
        <v>#DIV/0!</v>
      </c>
      <c r="M8" s="37" t="e">
        <f t="shared" ref="M8" si="5">(K8*D8)</f>
        <v>#DIV/0!</v>
      </c>
      <c r="N8" s="41" t="e">
        <f>'jan-aug'!M8</f>
        <v>#DIV/0!</v>
      </c>
      <c r="O8" s="41" t="e">
        <f>M8-N8</f>
        <v>#DIV/0!</v>
      </c>
    </row>
    <row r="9" spans="1:15" s="34" customFormat="1" x14ac:dyDescent="0.2">
      <c r="A9" s="33">
        <v>104</v>
      </c>
      <c r="B9" s="34" t="s">
        <v>64</v>
      </c>
      <c r="C9" s="36"/>
      <c r="D9" s="36"/>
      <c r="E9" s="37" t="e">
        <f t="shared" ref="E9:E72" si="6">(C9*1000)/D9</f>
        <v>#DIV/0!</v>
      </c>
      <c r="F9" s="38" t="str">
        <f t="shared" ref="F9:F72" si="7">IF(ISNUMBER(C9),E9/E$435,"")</f>
        <v/>
      </c>
      <c r="G9" s="39" t="e">
        <f t="shared" ref="G9:G72" si="8">(E$435-E9)*0.6</f>
        <v>#DIV/0!</v>
      </c>
      <c r="H9" s="39" t="e">
        <f t="shared" ref="H9:H72" si="9">IF(E9&gt;=E$435*0.9,0,IF(E9&lt;0.9*E$435,(E$435*0.9-E9)*0.35))</f>
        <v>#DIV/0!</v>
      </c>
      <c r="I9" s="37" t="e">
        <f t="shared" ref="I9:I72" si="10">G9+H9</f>
        <v>#DIV/0!</v>
      </c>
      <c r="J9" s="40" t="e">
        <f t="shared" ref="J9:J72" si="11">I$437</f>
        <v>#DIV/0!</v>
      </c>
      <c r="K9" s="37" t="e">
        <f t="shared" ref="K9:K72" si="12">I9+J9</f>
        <v>#DIV/0!</v>
      </c>
      <c r="L9" s="37" t="e">
        <f t="shared" ref="L9:L72" si="13">(I9*D9)</f>
        <v>#DIV/0!</v>
      </c>
      <c r="M9" s="37" t="e">
        <f t="shared" ref="M9:M72" si="14">(K9*D9)</f>
        <v>#DIV/0!</v>
      </c>
      <c r="N9" s="41" t="e">
        <f>'jan-aug'!M9</f>
        <v>#DIV/0!</v>
      </c>
      <c r="O9" s="41" t="e">
        <f t="shared" ref="O9:O72" si="15">M9-N9</f>
        <v>#DIV/0!</v>
      </c>
    </row>
    <row r="10" spans="1:15" s="34" customFormat="1" x14ac:dyDescent="0.2">
      <c r="A10" s="33">
        <v>105</v>
      </c>
      <c r="B10" s="34" t="s">
        <v>65</v>
      </c>
      <c r="C10" s="36"/>
      <c r="D10" s="36"/>
      <c r="E10" s="37" t="e">
        <f t="shared" si="6"/>
        <v>#DIV/0!</v>
      </c>
      <c r="F10" s="38" t="str">
        <f t="shared" si="7"/>
        <v/>
      </c>
      <c r="G10" s="39" t="e">
        <f t="shared" si="8"/>
        <v>#DIV/0!</v>
      </c>
      <c r="H10" s="39" t="e">
        <f t="shared" si="9"/>
        <v>#DIV/0!</v>
      </c>
      <c r="I10" s="37" t="e">
        <f t="shared" si="10"/>
        <v>#DIV/0!</v>
      </c>
      <c r="J10" s="40" t="e">
        <f t="shared" si="11"/>
        <v>#DIV/0!</v>
      </c>
      <c r="K10" s="37" t="e">
        <f t="shared" si="12"/>
        <v>#DIV/0!</v>
      </c>
      <c r="L10" s="37" t="e">
        <f t="shared" si="13"/>
        <v>#DIV/0!</v>
      </c>
      <c r="M10" s="37" t="e">
        <f t="shared" si="14"/>
        <v>#DIV/0!</v>
      </c>
      <c r="N10" s="41" t="e">
        <f>'jan-aug'!M10</f>
        <v>#DIV/0!</v>
      </c>
      <c r="O10" s="41" t="e">
        <f t="shared" si="15"/>
        <v>#DIV/0!</v>
      </c>
    </row>
    <row r="11" spans="1:15" s="34" customFormat="1" x14ac:dyDescent="0.2">
      <c r="A11" s="33">
        <v>106</v>
      </c>
      <c r="B11" s="34" t="s">
        <v>66</v>
      </c>
      <c r="C11" s="36"/>
      <c r="D11" s="36"/>
      <c r="E11" s="37" t="e">
        <f t="shared" si="6"/>
        <v>#DIV/0!</v>
      </c>
      <c r="F11" s="38" t="str">
        <f t="shared" si="7"/>
        <v/>
      </c>
      <c r="G11" s="39" t="e">
        <f t="shared" si="8"/>
        <v>#DIV/0!</v>
      </c>
      <c r="H11" s="39" t="e">
        <f t="shared" si="9"/>
        <v>#DIV/0!</v>
      </c>
      <c r="I11" s="37" t="e">
        <f t="shared" si="10"/>
        <v>#DIV/0!</v>
      </c>
      <c r="J11" s="40" t="e">
        <f t="shared" si="11"/>
        <v>#DIV/0!</v>
      </c>
      <c r="K11" s="37" t="e">
        <f t="shared" si="12"/>
        <v>#DIV/0!</v>
      </c>
      <c r="L11" s="37" t="e">
        <f t="shared" si="13"/>
        <v>#DIV/0!</v>
      </c>
      <c r="M11" s="37" t="e">
        <f t="shared" si="14"/>
        <v>#DIV/0!</v>
      </c>
      <c r="N11" s="41" t="e">
        <f>'jan-aug'!M11</f>
        <v>#DIV/0!</v>
      </c>
      <c r="O11" s="41" t="e">
        <f t="shared" si="15"/>
        <v>#DIV/0!</v>
      </c>
    </row>
    <row r="12" spans="1:15" s="34" customFormat="1" x14ac:dyDescent="0.2">
      <c r="A12" s="33">
        <v>111</v>
      </c>
      <c r="B12" s="34" t="s">
        <v>67</v>
      </c>
      <c r="C12" s="36"/>
      <c r="D12" s="36"/>
      <c r="E12" s="37" t="e">
        <f t="shared" si="6"/>
        <v>#DIV/0!</v>
      </c>
      <c r="F12" s="38" t="str">
        <f t="shared" si="7"/>
        <v/>
      </c>
      <c r="G12" s="39" t="e">
        <f t="shared" si="8"/>
        <v>#DIV/0!</v>
      </c>
      <c r="H12" s="39" t="e">
        <f t="shared" si="9"/>
        <v>#DIV/0!</v>
      </c>
      <c r="I12" s="37" t="e">
        <f t="shared" si="10"/>
        <v>#DIV/0!</v>
      </c>
      <c r="J12" s="40" t="e">
        <f t="shared" si="11"/>
        <v>#DIV/0!</v>
      </c>
      <c r="K12" s="37" t="e">
        <f t="shared" si="12"/>
        <v>#DIV/0!</v>
      </c>
      <c r="L12" s="37" t="e">
        <f t="shared" si="13"/>
        <v>#DIV/0!</v>
      </c>
      <c r="M12" s="37" t="e">
        <f t="shared" si="14"/>
        <v>#DIV/0!</v>
      </c>
      <c r="N12" s="41" t="e">
        <f>'jan-aug'!M12</f>
        <v>#DIV/0!</v>
      </c>
      <c r="O12" s="41" t="e">
        <f t="shared" si="15"/>
        <v>#DIV/0!</v>
      </c>
    </row>
    <row r="13" spans="1:15" s="34" customFormat="1" x14ac:dyDescent="0.2">
      <c r="A13" s="33">
        <v>118</v>
      </c>
      <c r="B13" s="34" t="s">
        <v>68</v>
      </c>
      <c r="C13" s="36"/>
      <c r="D13" s="36"/>
      <c r="E13" s="37" t="e">
        <f t="shared" si="6"/>
        <v>#DIV/0!</v>
      </c>
      <c r="F13" s="38" t="str">
        <f t="shared" si="7"/>
        <v/>
      </c>
      <c r="G13" s="39" t="e">
        <f t="shared" si="8"/>
        <v>#DIV/0!</v>
      </c>
      <c r="H13" s="39" t="e">
        <f t="shared" si="9"/>
        <v>#DIV/0!</v>
      </c>
      <c r="I13" s="37" t="e">
        <f t="shared" si="10"/>
        <v>#DIV/0!</v>
      </c>
      <c r="J13" s="40" t="e">
        <f t="shared" si="11"/>
        <v>#DIV/0!</v>
      </c>
      <c r="K13" s="37" t="e">
        <f t="shared" si="12"/>
        <v>#DIV/0!</v>
      </c>
      <c r="L13" s="37" t="e">
        <f t="shared" si="13"/>
        <v>#DIV/0!</v>
      </c>
      <c r="M13" s="37" t="e">
        <f t="shared" si="14"/>
        <v>#DIV/0!</v>
      </c>
      <c r="N13" s="41" t="e">
        <f>'jan-aug'!M13</f>
        <v>#DIV/0!</v>
      </c>
      <c r="O13" s="41" t="e">
        <f t="shared" si="15"/>
        <v>#DIV/0!</v>
      </c>
    </row>
    <row r="14" spans="1:15" s="34" customFormat="1" x14ac:dyDescent="0.2">
      <c r="A14" s="33">
        <v>119</v>
      </c>
      <c r="B14" s="34" t="s">
        <v>69</v>
      </c>
      <c r="C14" s="36"/>
      <c r="D14" s="36"/>
      <c r="E14" s="37" t="e">
        <f t="shared" si="6"/>
        <v>#DIV/0!</v>
      </c>
      <c r="F14" s="38" t="str">
        <f t="shared" si="7"/>
        <v/>
      </c>
      <c r="G14" s="39" t="e">
        <f t="shared" si="8"/>
        <v>#DIV/0!</v>
      </c>
      <c r="H14" s="39" t="e">
        <f t="shared" si="9"/>
        <v>#DIV/0!</v>
      </c>
      <c r="I14" s="37" t="e">
        <f t="shared" si="10"/>
        <v>#DIV/0!</v>
      </c>
      <c r="J14" s="40" t="e">
        <f t="shared" si="11"/>
        <v>#DIV/0!</v>
      </c>
      <c r="K14" s="37" t="e">
        <f t="shared" si="12"/>
        <v>#DIV/0!</v>
      </c>
      <c r="L14" s="37" t="e">
        <f t="shared" si="13"/>
        <v>#DIV/0!</v>
      </c>
      <c r="M14" s="37" t="e">
        <f t="shared" si="14"/>
        <v>#DIV/0!</v>
      </c>
      <c r="N14" s="41" t="e">
        <f>'jan-aug'!M14</f>
        <v>#DIV/0!</v>
      </c>
      <c r="O14" s="41" t="e">
        <f t="shared" si="15"/>
        <v>#DIV/0!</v>
      </c>
    </row>
    <row r="15" spans="1:15" s="34" customFormat="1" x14ac:dyDescent="0.2">
      <c r="A15" s="33">
        <v>121</v>
      </c>
      <c r="B15" s="34" t="s">
        <v>70</v>
      </c>
      <c r="C15" s="36"/>
      <c r="D15" s="36"/>
      <c r="E15" s="37" t="e">
        <f t="shared" si="6"/>
        <v>#DIV/0!</v>
      </c>
      <c r="F15" s="38" t="str">
        <f t="shared" si="7"/>
        <v/>
      </c>
      <c r="G15" s="39" t="e">
        <f t="shared" si="8"/>
        <v>#DIV/0!</v>
      </c>
      <c r="H15" s="39" t="e">
        <f t="shared" si="9"/>
        <v>#DIV/0!</v>
      </c>
      <c r="I15" s="37" t="e">
        <f t="shared" si="10"/>
        <v>#DIV/0!</v>
      </c>
      <c r="J15" s="40" t="e">
        <f t="shared" si="11"/>
        <v>#DIV/0!</v>
      </c>
      <c r="K15" s="37" t="e">
        <f t="shared" si="12"/>
        <v>#DIV/0!</v>
      </c>
      <c r="L15" s="37" t="e">
        <f t="shared" si="13"/>
        <v>#DIV/0!</v>
      </c>
      <c r="M15" s="37" t="e">
        <f t="shared" si="14"/>
        <v>#DIV/0!</v>
      </c>
      <c r="N15" s="41" t="e">
        <f>'jan-aug'!M15</f>
        <v>#DIV/0!</v>
      </c>
      <c r="O15" s="41" t="e">
        <f t="shared" si="15"/>
        <v>#DIV/0!</v>
      </c>
    </row>
    <row r="16" spans="1:15" s="34" customFormat="1" x14ac:dyDescent="0.2">
      <c r="A16" s="33">
        <v>122</v>
      </c>
      <c r="B16" s="34" t="s">
        <v>71</v>
      </c>
      <c r="C16" s="36"/>
      <c r="D16" s="36"/>
      <c r="E16" s="37" t="e">
        <f t="shared" si="6"/>
        <v>#DIV/0!</v>
      </c>
      <c r="F16" s="38" t="str">
        <f t="shared" si="7"/>
        <v/>
      </c>
      <c r="G16" s="39" t="e">
        <f t="shared" si="8"/>
        <v>#DIV/0!</v>
      </c>
      <c r="H16" s="39" t="e">
        <f t="shared" si="9"/>
        <v>#DIV/0!</v>
      </c>
      <c r="I16" s="37" t="e">
        <f t="shared" si="10"/>
        <v>#DIV/0!</v>
      </c>
      <c r="J16" s="40" t="e">
        <f t="shared" si="11"/>
        <v>#DIV/0!</v>
      </c>
      <c r="K16" s="37" t="e">
        <f t="shared" si="12"/>
        <v>#DIV/0!</v>
      </c>
      <c r="L16" s="37" t="e">
        <f t="shared" si="13"/>
        <v>#DIV/0!</v>
      </c>
      <c r="M16" s="37" t="e">
        <f t="shared" si="14"/>
        <v>#DIV/0!</v>
      </c>
      <c r="N16" s="41" t="e">
        <f>'jan-aug'!M16</f>
        <v>#DIV/0!</v>
      </c>
      <c r="O16" s="41" t="e">
        <f t="shared" si="15"/>
        <v>#DIV/0!</v>
      </c>
    </row>
    <row r="17" spans="1:15" s="34" customFormat="1" x14ac:dyDescent="0.2">
      <c r="A17" s="33">
        <v>123</v>
      </c>
      <c r="B17" s="34" t="s">
        <v>72</v>
      </c>
      <c r="C17" s="36"/>
      <c r="D17" s="36"/>
      <c r="E17" s="37" t="e">
        <f t="shared" si="6"/>
        <v>#DIV/0!</v>
      </c>
      <c r="F17" s="38" t="str">
        <f t="shared" si="7"/>
        <v/>
      </c>
      <c r="G17" s="39" t="e">
        <f t="shared" si="8"/>
        <v>#DIV/0!</v>
      </c>
      <c r="H17" s="39" t="e">
        <f t="shared" si="9"/>
        <v>#DIV/0!</v>
      </c>
      <c r="I17" s="37" t="e">
        <f t="shared" si="10"/>
        <v>#DIV/0!</v>
      </c>
      <c r="J17" s="40" t="e">
        <f t="shared" si="11"/>
        <v>#DIV/0!</v>
      </c>
      <c r="K17" s="37" t="e">
        <f t="shared" si="12"/>
        <v>#DIV/0!</v>
      </c>
      <c r="L17" s="37" t="e">
        <f t="shared" si="13"/>
        <v>#DIV/0!</v>
      </c>
      <c r="M17" s="37" t="e">
        <f t="shared" si="14"/>
        <v>#DIV/0!</v>
      </c>
      <c r="N17" s="41" t="e">
        <f>'jan-aug'!M17</f>
        <v>#DIV/0!</v>
      </c>
      <c r="O17" s="41" t="e">
        <f t="shared" si="15"/>
        <v>#DIV/0!</v>
      </c>
    </row>
    <row r="18" spans="1:15" s="34" customFormat="1" x14ac:dyDescent="0.2">
      <c r="A18" s="33">
        <v>124</v>
      </c>
      <c r="B18" s="34" t="s">
        <v>73</v>
      </c>
      <c r="C18" s="36"/>
      <c r="D18" s="36"/>
      <c r="E18" s="37" t="e">
        <f t="shared" si="6"/>
        <v>#DIV/0!</v>
      </c>
      <c r="F18" s="38" t="str">
        <f t="shared" si="7"/>
        <v/>
      </c>
      <c r="G18" s="39" t="e">
        <f t="shared" si="8"/>
        <v>#DIV/0!</v>
      </c>
      <c r="H18" s="39" t="e">
        <f t="shared" si="9"/>
        <v>#DIV/0!</v>
      </c>
      <c r="I18" s="37" t="e">
        <f t="shared" si="10"/>
        <v>#DIV/0!</v>
      </c>
      <c r="J18" s="40" t="e">
        <f t="shared" si="11"/>
        <v>#DIV/0!</v>
      </c>
      <c r="K18" s="37" t="e">
        <f t="shared" si="12"/>
        <v>#DIV/0!</v>
      </c>
      <c r="L18" s="37" t="e">
        <f t="shared" si="13"/>
        <v>#DIV/0!</v>
      </c>
      <c r="M18" s="37" t="e">
        <f t="shared" si="14"/>
        <v>#DIV/0!</v>
      </c>
      <c r="N18" s="41" t="e">
        <f>'jan-aug'!M18</f>
        <v>#DIV/0!</v>
      </c>
      <c r="O18" s="41" t="e">
        <f t="shared" si="15"/>
        <v>#DIV/0!</v>
      </c>
    </row>
    <row r="19" spans="1:15" s="34" customFormat="1" x14ac:dyDescent="0.2">
      <c r="A19" s="33">
        <v>125</v>
      </c>
      <c r="B19" s="34" t="s">
        <v>74</v>
      </c>
      <c r="C19" s="36"/>
      <c r="D19" s="36"/>
      <c r="E19" s="37" t="e">
        <f t="shared" si="6"/>
        <v>#DIV/0!</v>
      </c>
      <c r="F19" s="38" t="str">
        <f t="shared" si="7"/>
        <v/>
      </c>
      <c r="G19" s="39" t="e">
        <f t="shared" si="8"/>
        <v>#DIV/0!</v>
      </c>
      <c r="H19" s="39" t="e">
        <f t="shared" si="9"/>
        <v>#DIV/0!</v>
      </c>
      <c r="I19" s="37" t="e">
        <f t="shared" si="10"/>
        <v>#DIV/0!</v>
      </c>
      <c r="J19" s="40" t="e">
        <f t="shared" si="11"/>
        <v>#DIV/0!</v>
      </c>
      <c r="K19" s="37" t="e">
        <f t="shared" si="12"/>
        <v>#DIV/0!</v>
      </c>
      <c r="L19" s="37" t="e">
        <f t="shared" si="13"/>
        <v>#DIV/0!</v>
      </c>
      <c r="M19" s="37" t="e">
        <f t="shared" si="14"/>
        <v>#DIV/0!</v>
      </c>
      <c r="N19" s="41" t="e">
        <f>'jan-aug'!M19</f>
        <v>#DIV/0!</v>
      </c>
      <c r="O19" s="41" t="e">
        <f t="shared" si="15"/>
        <v>#DIV/0!</v>
      </c>
    </row>
    <row r="20" spans="1:15" s="34" customFormat="1" x14ac:dyDescent="0.2">
      <c r="A20" s="33">
        <v>127</v>
      </c>
      <c r="B20" s="34" t="s">
        <v>75</v>
      </c>
      <c r="C20" s="36"/>
      <c r="D20" s="36"/>
      <c r="E20" s="37" t="e">
        <f t="shared" si="6"/>
        <v>#DIV/0!</v>
      </c>
      <c r="F20" s="38" t="str">
        <f t="shared" si="7"/>
        <v/>
      </c>
      <c r="G20" s="39" t="e">
        <f t="shared" si="8"/>
        <v>#DIV/0!</v>
      </c>
      <c r="H20" s="39" t="e">
        <f t="shared" si="9"/>
        <v>#DIV/0!</v>
      </c>
      <c r="I20" s="37" t="e">
        <f t="shared" si="10"/>
        <v>#DIV/0!</v>
      </c>
      <c r="J20" s="40" t="e">
        <f t="shared" si="11"/>
        <v>#DIV/0!</v>
      </c>
      <c r="K20" s="37" t="e">
        <f t="shared" si="12"/>
        <v>#DIV/0!</v>
      </c>
      <c r="L20" s="37" t="e">
        <f t="shared" si="13"/>
        <v>#DIV/0!</v>
      </c>
      <c r="M20" s="37" t="e">
        <f t="shared" si="14"/>
        <v>#DIV/0!</v>
      </c>
      <c r="N20" s="41" t="e">
        <f>'jan-aug'!M20</f>
        <v>#DIV/0!</v>
      </c>
      <c r="O20" s="41" t="e">
        <f t="shared" si="15"/>
        <v>#DIV/0!</v>
      </c>
    </row>
    <row r="21" spans="1:15" s="34" customFormat="1" x14ac:dyDescent="0.2">
      <c r="A21" s="33">
        <v>128</v>
      </c>
      <c r="B21" s="34" t="s">
        <v>76</v>
      </c>
      <c r="C21" s="36"/>
      <c r="D21" s="36"/>
      <c r="E21" s="37" t="e">
        <f t="shared" si="6"/>
        <v>#DIV/0!</v>
      </c>
      <c r="F21" s="38" t="str">
        <f t="shared" si="7"/>
        <v/>
      </c>
      <c r="G21" s="39" t="e">
        <f t="shared" si="8"/>
        <v>#DIV/0!</v>
      </c>
      <c r="H21" s="39" t="e">
        <f t="shared" si="9"/>
        <v>#DIV/0!</v>
      </c>
      <c r="I21" s="37" t="e">
        <f t="shared" si="10"/>
        <v>#DIV/0!</v>
      </c>
      <c r="J21" s="40" t="e">
        <f t="shared" si="11"/>
        <v>#DIV/0!</v>
      </c>
      <c r="K21" s="37" t="e">
        <f t="shared" si="12"/>
        <v>#DIV/0!</v>
      </c>
      <c r="L21" s="37" t="e">
        <f t="shared" si="13"/>
        <v>#DIV/0!</v>
      </c>
      <c r="M21" s="37" t="e">
        <f t="shared" si="14"/>
        <v>#DIV/0!</v>
      </c>
      <c r="N21" s="41" t="e">
        <f>'jan-aug'!M21</f>
        <v>#DIV/0!</v>
      </c>
      <c r="O21" s="41" t="e">
        <f t="shared" si="15"/>
        <v>#DIV/0!</v>
      </c>
    </row>
    <row r="22" spans="1:15" s="34" customFormat="1" x14ac:dyDescent="0.2">
      <c r="A22" s="33">
        <v>135</v>
      </c>
      <c r="B22" s="34" t="s">
        <v>77</v>
      </c>
      <c r="C22" s="36"/>
      <c r="D22" s="36"/>
      <c r="E22" s="37" t="e">
        <f t="shared" si="6"/>
        <v>#DIV/0!</v>
      </c>
      <c r="F22" s="38" t="str">
        <f t="shared" si="7"/>
        <v/>
      </c>
      <c r="G22" s="39" t="e">
        <f t="shared" si="8"/>
        <v>#DIV/0!</v>
      </c>
      <c r="H22" s="39" t="e">
        <f t="shared" si="9"/>
        <v>#DIV/0!</v>
      </c>
      <c r="I22" s="37" t="e">
        <f t="shared" si="10"/>
        <v>#DIV/0!</v>
      </c>
      <c r="J22" s="40" t="e">
        <f t="shared" si="11"/>
        <v>#DIV/0!</v>
      </c>
      <c r="K22" s="37" t="e">
        <f t="shared" si="12"/>
        <v>#DIV/0!</v>
      </c>
      <c r="L22" s="37" t="e">
        <f t="shared" si="13"/>
        <v>#DIV/0!</v>
      </c>
      <c r="M22" s="37" t="e">
        <f t="shared" si="14"/>
        <v>#DIV/0!</v>
      </c>
      <c r="N22" s="41" t="e">
        <f>'jan-aug'!M22</f>
        <v>#DIV/0!</v>
      </c>
      <c r="O22" s="41" t="e">
        <f t="shared" si="15"/>
        <v>#DIV/0!</v>
      </c>
    </row>
    <row r="23" spans="1:15" s="34" customFormat="1" x14ac:dyDescent="0.2">
      <c r="A23" s="33">
        <v>136</v>
      </c>
      <c r="B23" s="34" t="s">
        <v>78</v>
      </c>
      <c r="C23" s="36"/>
      <c r="D23" s="36"/>
      <c r="E23" s="37" t="e">
        <f t="shared" si="6"/>
        <v>#DIV/0!</v>
      </c>
      <c r="F23" s="38" t="str">
        <f t="shared" si="7"/>
        <v/>
      </c>
      <c r="G23" s="39" t="e">
        <f t="shared" si="8"/>
        <v>#DIV/0!</v>
      </c>
      <c r="H23" s="39" t="e">
        <f t="shared" si="9"/>
        <v>#DIV/0!</v>
      </c>
      <c r="I23" s="37" t="e">
        <f t="shared" si="10"/>
        <v>#DIV/0!</v>
      </c>
      <c r="J23" s="40" t="e">
        <f t="shared" si="11"/>
        <v>#DIV/0!</v>
      </c>
      <c r="K23" s="37" t="e">
        <f t="shared" si="12"/>
        <v>#DIV/0!</v>
      </c>
      <c r="L23" s="37" t="e">
        <f t="shared" si="13"/>
        <v>#DIV/0!</v>
      </c>
      <c r="M23" s="37" t="e">
        <f t="shared" si="14"/>
        <v>#DIV/0!</v>
      </c>
      <c r="N23" s="41" t="e">
        <f>'jan-aug'!M23</f>
        <v>#DIV/0!</v>
      </c>
      <c r="O23" s="41" t="e">
        <f t="shared" si="15"/>
        <v>#DIV/0!</v>
      </c>
    </row>
    <row r="24" spans="1:15" s="34" customFormat="1" x14ac:dyDescent="0.2">
      <c r="A24" s="33">
        <v>137</v>
      </c>
      <c r="B24" s="34" t="s">
        <v>79</v>
      </c>
      <c r="C24" s="36"/>
      <c r="D24" s="36"/>
      <c r="E24" s="37" t="e">
        <f t="shared" si="6"/>
        <v>#DIV/0!</v>
      </c>
      <c r="F24" s="38" t="str">
        <f t="shared" si="7"/>
        <v/>
      </c>
      <c r="G24" s="39" t="e">
        <f t="shared" si="8"/>
        <v>#DIV/0!</v>
      </c>
      <c r="H24" s="39" t="e">
        <f t="shared" si="9"/>
        <v>#DIV/0!</v>
      </c>
      <c r="I24" s="37" t="e">
        <f t="shared" si="10"/>
        <v>#DIV/0!</v>
      </c>
      <c r="J24" s="40" t="e">
        <f t="shared" si="11"/>
        <v>#DIV/0!</v>
      </c>
      <c r="K24" s="37" t="e">
        <f t="shared" si="12"/>
        <v>#DIV/0!</v>
      </c>
      <c r="L24" s="37" t="e">
        <f t="shared" si="13"/>
        <v>#DIV/0!</v>
      </c>
      <c r="M24" s="37" t="e">
        <f t="shared" si="14"/>
        <v>#DIV/0!</v>
      </c>
      <c r="N24" s="41" t="e">
        <f>'jan-aug'!M24</f>
        <v>#DIV/0!</v>
      </c>
      <c r="O24" s="41" t="e">
        <f t="shared" si="15"/>
        <v>#DIV/0!</v>
      </c>
    </row>
    <row r="25" spans="1:15" s="34" customFormat="1" x14ac:dyDescent="0.2">
      <c r="A25" s="33">
        <v>138</v>
      </c>
      <c r="B25" s="34" t="s">
        <v>80</v>
      </c>
      <c r="C25" s="36"/>
      <c r="D25" s="36"/>
      <c r="E25" s="37" t="e">
        <f t="shared" si="6"/>
        <v>#DIV/0!</v>
      </c>
      <c r="F25" s="38" t="str">
        <f t="shared" si="7"/>
        <v/>
      </c>
      <c r="G25" s="39" t="e">
        <f t="shared" si="8"/>
        <v>#DIV/0!</v>
      </c>
      <c r="H25" s="39" t="e">
        <f t="shared" si="9"/>
        <v>#DIV/0!</v>
      </c>
      <c r="I25" s="37" t="e">
        <f t="shared" si="10"/>
        <v>#DIV/0!</v>
      </c>
      <c r="J25" s="40" t="e">
        <f t="shared" si="11"/>
        <v>#DIV/0!</v>
      </c>
      <c r="K25" s="37" t="e">
        <f t="shared" si="12"/>
        <v>#DIV/0!</v>
      </c>
      <c r="L25" s="37" t="e">
        <f t="shared" si="13"/>
        <v>#DIV/0!</v>
      </c>
      <c r="M25" s="37" t="e">
        <f t="shared" si="14"/>
        <v>#DIV/0!</v>
      </c>
      <c r="N25" s="41" t="e">
        <f>'jan-aug'!M25</f>
        <v>#DIV/0!</v>
      </c>
      <c r="O25" s="41" t="e">
        <f t="shared" si="15"/>
        <v>#DIV/0!</v>
      </c>
    </row>
    <row r="26" spans="1:15" s="34" customFormat="1" x14ac:dyDescent="0.2">
      <c r="A26" s="33">
        <v>211</v>
      </c>
      <c r="B26" s="34" t="s">
        <v>81</v>
      </c>
      <c r="C26" s="36"/>
      <c r="D26" s="36"/>
      <c r="E26" s="37" t="e">
        <f t="shared" si="6"/>
        <v>#DIV/0!</v>
      </c>
      <c r="F26" s="38" t="str">
        <f t="shared" si="7"/>
        <v/>
      </c>
      <c r="G26" s="39" t="e">
        <f t="shared" si="8"/>
        <v>#DIV/0!</v>
      </c>
      <c r="H26" s="39" t="e">
        <f t="shared" si="9"/>
        <v>#DIV/0!</v>
      </c>
      <c r="I26" s="37" t="e">
        <f t="shared" si="10"/>
        <v>#DIV/0!</v>
      </c>
      <c r="J26" s="40" t="e">
        <f t="shared" si="11"/>
        <v>#DIV/0!</v>
      </c>
      <c r="K26" s="37" t="e">
        <f t="shared" si="12"/>
        <v>#DIV/0!</v>
      </c>
      <c r="L26" s="37" t="e">
        <f t="shared" si="13"/>
        <v>#DIV/0!</v>
      </c>
      <c r="M26" s="37" t="e">
        <f t="shared" si="14"/>
        <v>#DIV/0!</v>
      </c>
      <c r="N26" s="41" t="e">
        <f>'jan-aug'!M26</f>
        <v>#DIV/0!</v>
      </c>
      <c r="O26" s="41" t="e">
        <f t="shared" si="15"/>
        <v>#DIV/0!</v>
      </c>
    </row>
    <row r="27" spans="1:15" s="34" customFormat="1" x14ac:dyDescent="0.2">
      <c r="A27" s="33">
        <v>213</v>
      </c>
      <c r="B27" s="34" t="s">
        <v>82</v>
      </c>
      <c r="C27" s="36"/>
      <c r="D27" s="36"/>
      <c r="E27" s="37" t="e">
        <f t="shared" si="6"/>
        <v>#DIV/0!</v>
      </c>
      <c r="F27" s="38" t="str">
        <f t="shared" si="7"/>
        <v/>
      </c>
      <c r="G27" s="39" t="e">
        <f t="shared" si="8"/>
        <v>#DIV/0!</v>
      </c>
      <c r="H27" s="39" t="e">
        <f t="shared" si="9"/>
        <v>#DIV/0!</v>
      </c>
      <c r="I27" s="37" t="e">
        <f t="shared" si="10"/>
        <v>#DIV/0!</v>
      </c>
      <c r="J27" s="40" t="e">
        <f t="shared" si="11"/>
        <v>#DIV/0!</v>
      </c>
      <c r="K27" s="37" t="e">
        <f t="shared" si="12"/>
        <v>#DIV/0!</v>
      </c>
      <c r="L27" s="37" t="e">
        <f t="shared" si="13"/>
        <v>#DIV/0!</v>
      </c>
      <c r="M27" s="37" t="e">
        <f t="shared" si="14"/>
        <v>#DIV/0!</v>
      </c>
      <c r="N27" s="41" t="e">
        <f>'jan-aug'!M27</f>
        <v>#DIV/0!</v>
      </c>
      <c r="O27" s="41" t="e">
        <f t="shared" si="15"/>
        <v>#DIV/0!</v>
      </c>
    </row>
    <row r="28" spans="1:15" s="34" customFormat="1" x14ac:dyDescent="0.2">
      <c r="A28" s="33">
        <v>214</v>
      </c>
      <c r="B28" s="34" t="s">
        <v>83</v>
      </c>
      <c r="C28" s="36"/>
      <c r="D28" s="36"/>
      <c r="E28" s="37" t="e">
        <f t="shared" si="6"/>
        <v>#DIV/0!</v>
      </c>
      <c r="F28" s="38" t="str">
        <f t="shared" si="7"/>
        <v/>
      </c>
      <c r="G28" s="39" t="e">
        <f t="shared" si="8"/>
        <v>#DIV/0!</v>
      </c>
      <c r="H28" s="39" t="e">
        <f t="shared" si="9"/>
        <v>#DIV/0!</v>
      </c>
      <c r="I28" s="37" t="e">
        <f t="shared" si="10"/>
        <v>#DIV/0!</v>
      </c>
      <c r="J28" s="40" t="e">
        <f t="shared" si="11"/>
        <v>#DIV/0!</v>
      </c>
      <c r="K28" s="37" t="e">
        <f t="shared" si="12"/>
        <v>#DIV/0!</v>
      </c>
      <c r="L28" s="37" t="e">
        <f t="shared" si="13"/>
        <v>#DIV/0!</v>
      </c>
      <c r="M28" s="37" t="e">
        <f t="shared" si="14"/>
        <v>#DIV/0!</v>
      </c>
      <c r="N28" s="41" t="e">
        <f>'jan-aug'!M28</f>
        <v>#DIV/0!</v>
      </c>
      <c r="O28" s="41" t="e">
        <f t="shared" si="15"/>
        <v>#DIV/0!</v>
      </c>
    </row>
    <row r="29" spans="1:15" s="34" customFormat="1" x14ac:dyDescent="0.2">
      <c r="A29" s="33">
        <v>215</v>
      </c>
      <c r="B29" s="34" t="s">
        <v>84</v>
      </c>
      <c r="C29" s="36"/>
      <c r="D29" s="36"/>
      <c r="E29" s="37" t="e">
        <f t="shared" si="6"/>
        <v>#DIV/0!</v>
      </c>
      <c r="F29" s="38" t="str">
        <f t="shared" si="7"/>
        <v/>
      </c>
      <c r="G29" s="39" t="e">
        <f t="shared" si="8"/>
        <v>#DIV/0!</v>
      </c>
      <c r="H29" s="39" t="e">
        <f t="shared" si="9"/>
        <v>#DIV/0!</v>
      </c>
      <c r="I29" s="37" t="e">
        <f t="shared" si="10"/>
        <v>#DIV/0!</v>
      </c>
      <c r="J29" s="40" t="e">
        <f t="shared" si="11"/>
        <v>#DIV/0!</v>
      </c>
      <c r="K29" s="37" t="e">
        <f t="shared" si="12"/>
        <v>#DIV/0!</v>
      </c>
      <c r="L29" s="37" t="e">
        <f t="shared" si="13"/>
        <v>#DIV/0!</v>
      </c>
      <c r="M29" s="37" t="e">
        <f t="shared" si="14"/>
        <v>#DIV/0!</v>
      </c>
      <c r="N29" s="41" t="e">
        <f>'jan-aug'!M29</f>
        <v>#DIV/0!</v>
      </c>
      <c r="O29" s="41" t="e">
        <f t="shared" si="15"/>
        <v>#DIV/0!</v>
      </c>
    </row>
    <row r="30" spans="1:15" s="34" customFormat="1" x14ac:dyDescent="0.2">
      <c r="A30" s="33">
        <v>216</v>
      </c>
      <c r="B30" s="34" t="s">
        <v>85</v>
      </c>
      <c r="C30" s="36"/>
      <c r="D30" s="36"/>
      <c r="E30" s="37" t="e">
        <f t="shared" si="6"/>
        <v>#DIV/0!</v>
      </c>
      <c r="F30" s="38" t="str">
        <f t="shared" si="7"/>
        <v/>
      </c>
      <c r="G30" s="39" t="e">
        <f t="shared" si="8"/>
        <v>#DIV/0!</v>
      </c>
      <c r="H30" s="39" t="e">
        <f t="shared" si="9"/>
        <v>#DIV/0!</v>
      </c>
      <c r="I30" s="37" t="e">
        <f t="shared" si="10"/>
        <v>#DIV/0!</v>
      </c>
      <c r="J30" s="40" t="e">
        <f t="shared" si="11"/>
        <v>#DIV/0!</v>
      </c>
      <c r="K30" s="37" t="e">
        <f t="shared" si="12"/>
        <v>#DIV/0!</v>
      </c>
      <c r="L30" s="37" t="e">
        <f t="shared" si="13"/>
        <v>#DIV/0!</v>
      </c>
      <c r="M30" s="37" t="e">
        <f t="shared" si="14"/>
        <v>#DIV/0!</v>
      </c>
      <c r="N30" s="41" t="e">
        <f>'jan-aug'!M30</f>
        <v>#DIV/0!</v>
      </c>
      <c r="O30" s="41" t="e">
        <f t="shared" si="15"/>
        <v>#DIV/0!</v>
      </c>
    </row>
    <row r="31" spans="1:15" s="34" customFormat="1" x14ac:dyDescent="0.2">
      <c r="A31" s="33">
        <v>217</v>
      </c>
      <c r="B31" s="34" t="s">
        <v>86</v>
      </c>
      <c r="C31" s="36"/>
      <c r="D31" s="36"/>
      <c r="E31" s="37" t="e">
        <f t="shared" si="6"/>
        <v>#DIV/0!</v>
      </c>
      <c r="F31" s="38" t="str">
        <f t="shared" si="7"/>
        <v/>
      </c>
      <c r="G31" s="39" t="e">
        <f t="shared" si="8"/>
        <v>#DIV/0!</v>
      </c>
      <c r="H31" s="39" t="e">
        <f t="shared" si="9"/>
        <v>#DIV/0!</v>
      </c>
      <c r="I31" s="37" t="e">
        <f t="shared" si="10"/>
        <v>#DIV/0!</v>
      </c>
      <c r="J31" s="40" t="e">
        <f t="shared" si="11"/>
        <v>#DIV/0!</v>
      </c>
      <c r="K31" s="37" t="e">
        <f t="shared" si="12"/>
        <v>#DIV/0!</v>
      </c>
      <c r="L31" s="37" t="e">
        <f t="shared" si="13"/>
        <v>#DIV/0!</v>
      </c>
      <c r="M31" s="37" t="e">
        <f t="shared" si="14"/>
        <v>#DIV/0!</v>
      </c>
      <c r="N31" s="41" t="e">
        <f>'jan-aug'!M31</f>
        <v>#DIV/0!</v>
      </c>
      <c r="O31" s="41" t="e">
        <f t="shared" si="15"/>
        <v>#DIV/0!</v>
      </c>
    </row>
    <row r="32" spans="1:15" s="34" customFormat="1" x14ac:dyDescent="0.2">
      <c r="A32" s="33">
        <v>219</v>
      </c>
      <c r="B32" s="34" t="s">
        <v>87</v>
      </c>
      <c r="C32" s="36"/>
      <c r="D32" s="36"/>
      <c r="E32" s="37" t="e">
        <f t="shared" si="6"/>
        <v>#DIV/0!</v>
      </c>
      <c r="F32" s="38" t="str">
        <f t="shared" si="7"/>
        <v/>
      </c>
      <c r="G32" s="39" t="e">
        <f t="shared" si="8"/>
        <v>#DIV/0!</v>
      </c>
      <c r="H32" s="39" t="e">
        <f t="shared" si="9"/>
        <v>#DIV/0!</v>
      </c>
      <c r="I32" s="37" t="e">
        <f t="shared" si="10"/>
        <v>#DIV/0!</v>
      </c>
      <c r="J32" s="40" t="e">
        <f t="shared" si="11"/>
        <v>#DIV/0!</v>
      </c>
      <c r="K32" s="37" t="e">
        <f t="shared" si="12"/>
        <v>#DIV/0!</v>
      </c>
      <c r="L32" s="37" t="e">
        <f t="shared" si="13"/>
        <v>#DIV/0!</v>
      </c>
      <c r="M32" s="37" t="e">
        <f t="shared" si="14"/>
        <v>#DIV/0!</v>
      </c>
      <c r="N32" s="41" t="e">
        <f>'jan-aug'!M32</f>
        <v>#DIV/0!</v>
      </c>
      <c r="O32" s="41" t="e">
        <f t="shared" si="15"/>
        <v>#DIV/0!</v>
      </c>
    </row>
    <row r="33" spans="1:15" s="34" customFormat="1" x14ac:dyDescent="0.2">
      <c r="A33" s="33">
        <v>220</v>
      </c>
      <c r="B33" s="34" t="s">
        <v>88</v>
      </c>
      <c r="C33" s="36"/>
      <c r="D33" s="36"/>
      <c r="E33" s="37" t="e">
        <f t="shared" si="6"/>
        <v>#DIV/0!</v>
      </c>
      <c r="F33" s="38" t="str">
        <f t="shared" si="7"/>
        <v/>
      </c>
      <c r="G33" s="39" t="e">
        <f t="shared" si="8"/>
        <v>#DIV/0!</v>
      </c>
      <c r="H33" s="39" t="e">
        <f t="shared" si="9"/>
        <v>#DIV/0!</v>
      </c>
      <c r="I33" s="37" t="e">
        <f t="shared" si="10"/>
        <v>#DIV/0!</v>
      </c>
      <c r="J33" s="40" t="e">
        <f t="shared" si="11"/>
        <v>#DIV/0!</v>
      </c>
      <c r="K33" s="37" t="e">
        <f t="shared" si="12"/>
        <v>#DIV/0!</v>
      </c>
      <c r="L33" s="37" t="e">
        <f t="shared" si="13"/>
        <v>#DIV/0!</v>
      </c>
      <c r="M33" s="37" t="e">
        <f t="shared" si="14"/>
        <v>#DIV/0!</v>
      </c>
      <c r="N33" s="41" t="e">
        <f>'jan-aug'!M33</f>
        <v>#DIV/0!</v>
      </c>
      <c r="O33" s="41" t="e">
        <f t="shared" si="15"/>
        <v>#DIV/0!</v>
      </c>
    </row>
    <row r="34" spans="1:15" s="34" customFormat="1" x14ac:dyDescent="0.2">
      <c r="A34" s="33">
        <v>221</v>
      </c>
      <c r="B34" s="34" t="s">
        <v>89</v>
      </c>
      <c r="C34" s="36"/>
      <c r="D34" s="36"/>
      <c r="E34" s="37" t="e">
        <f t="shared" si="6"/>
        <v>#DIV/0!</v>
      </c>
      <c r="F34" s="38" t="str">
        <f t="shared" si="7"/>
        <v/>
      </c>
      <c r="G34" s="39" t="e">
        <f t="shared" si="8"/>
        <v>#DIV/0!</v>
      </c>
      <c r="H34" s="39" t="e">
        <f t="shared" si="9"/>
        <v>#DIV/0!</v>
      </c>
      <c r="I34" s="37" t="e">
        <f t="shared" si="10"/>
        <v>#DIV/0!</v>
      </c>
      <c r="J34" s="40" t="e">
        <f t="shared" si="11"/>
        <v>#DIV/0!</v>
      </c>
      <c r="K34" s="37" t="e">
        <f t="shared" si="12"/>
        <v>#DIV/0!</v>
      </c>
      <c r="L34" s="37" t="e">
        <f t="shared" si="13"/>
        <v>#DIV/0!</v>
      </c>
      <c r="M34" s="37" t="e">
        <f t="shared" si="14"/>
        <v>#DIV/0!</v>
      </c>
      <c r="N34" s="41" t="e">
        <f>'jan-aug'!M34</f>
        <v>#DIV/0!</v>
      </c>
      <c r="O34" s="41" t="e">
        <f t="shared" si="15"/>
        <v>#DIV/0!</v>
      </c>
    </row>
    <row r="35" spans="1:15" s="34" customFormat="1" x14ac:dyDescent="0.2">
      <c r="A35" s="33">
        <v>226</v>
      </c>
      <c r="B35" s="34" t="s">
        <v>90</v>
      </c>
      <c r="C35" s="36"/>
      <c r="D35" s="36"/>
      <c r="E35" s="37" t="e">
        <f t="shared" si="6"/>
        <v>#DIV/0!</v>
      </c>
      <c r="F35" s="38" t="str">
        <f t="shared" si="7"/>
        <v/>
      </c>
      <c r="G35" s="39" t="e">
        <f t="shared" si="8"/>
        <v>#DIV/0!</v>
      </c>
      <c r="H35" s="39" t="e">
        <f t="shared" si="9"/>
        <v>#DIV/0!</v>
      </c>
      <c r="I35" s="37" t="e">
        <f t="shared" si="10"/>
        <v>#DIV/0!</v>
      </c>
      <c r="J35" s="40" t="e">
        <f t="shared" si="11"/>
        <v>#DIV/0!</v>
      </c>
      <c r="K35" s="37" t="e">
        <f t="shared" si="12"/>
        <v>#DIV/0!</v>
      </c>
      <c r="L35" s="37" t="e">
        <f t="shared" si="13"/>
        <v>#DIV/0!</v>
      </c>
      <c r="M35" s="37" t="e">
        <f t="shared" si="14"/>
        <v>#DIV/0!</v>
      </c>
      <c r="N35" s="41" t="e">
        <f>'jan-aug'!M35</f>
        <v>#DIV/0!</v>
      </c>
      <c r="O35" s="41" t="e">
        <f t="shared" si="15"/>
        <v>#DIV/0!</v>
      </c>
    </row>
    <row r="36" spans="1:15" s="34" customFormat="1" x14ac:dyDescent="0.2">
      <c r="A36" s="33">
        <v>227</v>
      </c>
      <c r="B36" s="34" t="s">
        <v>91</v>
      </c>
      <c r="C36" s="36"/>
      <c r="D36" s="36"/>
      <c r="E36" s="37" t="e">
        <f t="shared" si="6"/>
        <v>#DIV/0!</v>
      </c>
      <c r="F36" s="38" t="str">
        <f t="shared" si="7"/>
        <v/>
      </c>
      <c r="G36" s="39" t="e">
        <f t="shared" si="8"/>
        <v>#DIV/0!</v>
      </c>
      <c r="H36" s="39" t="e">
        <f t="shared" si="9"/>
        <v>#DIV/0!</v>
      </c>
      <c r="I36" s="37" t="e">
        <f t="shared" si="10"/>
        <v>#DIV/0!</v>
      </c>
      <c r="J36" s="40" t="e">
        <f t="shared" si="11"/>
        <v>#DIV/0!</v>
      </c>
      <c r="K36" s="37" t="e">
        <f t="shared" si="12"/>
        <v>#DIV/0!</v>
      </c>
      <c r="L36" s="37" t="e">
        <f t="shared" si="13"/>
        <v>#DIV/0!</v>
      </c>
      <c r="M36" s="37" t="e">
        <f t="shared" si="14"/>
        <v>#DIV/0!</v>
      </c>
      <c r="N36" s="41" t="e">
        <f>'jan-aug'!M36</f>
        <v>#DIV/0!</v>
      </c>
      <c r="O36" s="41" t="e">
        <f t="shared" si="15"/>
        <v>#DIV/0!</v>
      </c>
    </row>
    <row r="37" spans="1:15" s="34" customFormat="1" x14ac:dyDescent="0.2">
      <c r="A37" s="33">
        <v>228</v>
      </c>
      <c r="B37" s="34" t="s">
        <v>92</v>
      </c>
      <c r="C37" s="36"/>
      <c r="D37" s="36"/>
      <c r="E37" s="37" t="e">
        <f t="shared" si="6"/>
        <v>#DIV/0!</v>
      </c>
      <c r="F37" s="38" t="str">
        <f t="shared" si="7"/>
        <v/>
      </c>
      <c r="G37" s="39" t="e">
        <f t="shared" si="8"/>
        <v>#DIV/0!</v>
      </c>
      <c r="H37" s="39" t="e">
        <f t="shared" si="9"/>
        <v>#DIV/0!</v>
      </c>
      <c r="I37" s="37" t="e">
        <f t="shared" si="10"/>
        <v>#DIV/0!</v>
      </c>
      <c r="J37" s="40" t="e">
        <f t="shared" si="11"/>
        <v>#DIV/0!</v>
      </c>
      <c r="K37" s="37" t="e">
        <f t="shared" si="12"/>
        <v>#DIV/0!</v>
      </c>
      <c r="L37" s="37" t="e">
        <f t="shared" si="13"/>
        <v>#DIV/0!</v>
      </c>
      <c r="M37" s="37" t="e">
        <f t="shared" si="14"/>
        <v>#DIV/0!</v>
      </c>
      <c r="N37" s="41" t="e">
        <f>'jan-aug'!M37</f>
        <v>#DIV/0!</v>
      </c>
      <c r="O37" s="41" t="e">
        <f t="shared" si="15"/>
        <v>#DIV/0!</v>
      </c>
    </row>
    <row r="38" spans="1:15" s="34" customFormat="1" x14ac:dyDescent="0.2">
      <c r="A38" s="33">
        <v>229</v>
      </c>
      <c r="B38" s="34" t="s">
        <v>93</v>
      </c>
      <c r="C38" s="36"/>
      <c r="D38" s="36"/>
      <c r="E38" s="37" t="e">
        <f t="shared" si="6"/>
        <v>#DIV/0!</v>
      </c>
      <c r="F38" s="38" t="str">
        <f t="shared" si="7"/>
        <v/>
      </c>
      <c r="G38" s="39" t="e">
        <f t="shared" si="8"/>
        <v>#DIV/0!</v>
      </c>
      <c r="H38" s="39" t="e">
        <f t="shared" si="9"/>
        <v>#DIV/0!</v>
      </c>
      <c r="I38" s="37" t="e">
        <f t="shared" si="10"/>
        <v>#DIV/0!</v>
      </c>
      <c r="J38" s="40" t="e">
        <f t="shared" si="11"/>
        <v>#DIV/0!</v>
      </c>
      <c r="K38" s="37" t="e">
        <f t="shared" si="12"/>
        <v>#DIV/0!</v>
      </c>
      <c r="L38" s="37" t="e">
        <f t="shared" si="13"/>
        <v>#DIV/0!</v>
      </c>
      <c r="M38" s="37" t="e">
        <f t="shared" si="14"/>
        <v>#DIV/0!</v>
      </c>
      <c r="N38" s="41" t="e">
        <f>'jan-aug'!M38</f>
        <v>#DIV/0!</v>
      </c>
      <c r="O38" s="41" t="e">
        <f t="shared" si="15"/>
        <v>#DIV/0!</v>
      </c>
    </row>
    <row r="39" spans="1:15" s="34" customFormat="1" x14ac:dyDescent="0.2">
      <c r="A39" s="33">
        <v>230</v>
      </c>
      <c r="B39" s="34" t="s">
        <v>94</v>
      </c>
      <c r="C39" s="36"/>
      <c r="D39" s="36"/>
      <c r="E39" s="37" t="e">
        <f t="shared" si="6"/>
        <v>#DIV/0!</v>
      </c>
      <c r="F39" s="38" t="str">
        <f t="shared" si="7"/>
        <v/>
      </c>
      <c r="G39" s="39" t="e">
        <f t="shared" si="8"/>
        <v>#DIV/0!</v>
      </c>
      <c r="H39" s="39" t="e">
        <f t="shared" si="9"/>
        <v>#DIV/0!</v>
      </c>
      <c r="I39" s="37" t="e">
        <f t="shared" si="10"/>
        <v>#DIV/0!</v>
      </c>
      <c r="J39" s="40" t="e">
        <f t="shared" si="11"/>
        <v>#DIV/0!</v>
      </c>
      <c r="K39" s="37" t="e">
        <f t="shared" si="12"/>
        <v>#DIV/0!</v>
      </c>
      <c r="L39" s="37" t="e">
        <f t="shared" si="13"/>
        <v>#DIV/0!</v>
      </c>
      <c r="M39" s="37" t="e">
        <f t="shared" si="14"/>
        <v>#DIV/0!</v>
      </c>
      <c r="N39" s="41" t="e">
        <f>'jan-aug'!M39</f>
        <v>#DIV/0!</v>
      </c>
      <c r="O39" s="41" t="e">
        <f t="shared" si="15"/>
        <v>#DIV/0!</v>
      </c>
    </row>
    <row r="40" spans="1:15" s="34" customFormat="1" x14ac:dyDescent="0.2">
      <c r="A40" s="33">
        <v>231</v>
      </c>
      <c r="B40" s="34" t="s">
        <v>95</v>
      </c>
      <c r="C40" s="36"/>
      <c r="D40" s="36"/>
      <c r="E40" s="37" t="e">
        <f t="shared" si="6"/>
        <v>#DIV/0!</v>
      </c>
      <c r="F40" s="38" t="str">
        <f t="shared" si="7"/>
        <v/>
      </c>
      <c r="G40" s="39" t="e">
        <f t="shared" si="8"/>
        <v>#DIV/0!</v>
      </c>
      <c r="H40" s="39" t="e">
        <f t="shared" si="9"/>
        <v>#DIV/0!</v>
      </c>
      <c r="I40" s="37" t="e">
        <f t="shared" si="10"/>
        <v>#DIV/0!</v>
      </c>
      <c r="J40" s="40" t="e">
        <f t="shared" si="11"/>
        <v>#DIV/0!</v>
      </c>
      <c r="K40" s="37" t="e">
        <f t="shared" si="12"/>
        <v>#DIV/0!</v>
      </c>
      <c r="L40" s="37" t="e">
        <f t="shared" si="13"/>
        <v>#DIV/0!</v>
      </c>
      <c r="M40" s="37" t="e">
        <f t="shared" si="14"/>
        <v>#DIV/0!</v>
      </c>
      <c r="N40" s="41" t="e">
        <f>'jan-aug'!M40</f>
        <v>#DIV/0!</v>
      </c>
      <c r="O40" s="41" t="e">
        <f t="shared" si="15"/>
        <v>#DIV/0!</v>
      </c>
    </row>
    <row r="41" spans="1:15" s="34" customFormat="1" x14ac:dyDescent="0.2">
      <c r="A41" s="33">
        <v>233</v>
      </c>
      <c r="B41" s="34" t="s">
        <v>96</v>
      </c>
      <c r="C41" s="36"/>
      <c r="D41" s="36"/>
      <c r="E41" s="37" t="e">
        <f t="shared" si="6"/>
        <v>#DIV/0!</v>
      </c>
      <c r="F41" s="38" t="str">
        <f t="shared" si="7"/>
        <v/>
      </c>
      <c r="G41" s="39" t="e">
        <f t="shared" si="8"/>
        <v>#DIV/0!</v>
      </c>
      <c r="H41" s="39" t="e">
        <f t="shared" si="9"/>
        <v>#DIV/0!</v>
      </c>
      <c r="I41" s="37" t="e">
        <f t="shared" si="10"/>
        <v>#DIV/0!</v>
      </c>
      <c r="J41" s="40" t="e">
        <f t="shared" si="11"/>
        <v>#DIV/0!</v>
      </c>
      <c r="K41" s="37" t="e">
        <f t="shared" si="12"/>
        <v>#DIV/0!</v>
      </c>
      <c r="L41" s="37" t="e">
        <f t="shared" si="13"/>
        <v>#DIV/0!</v>
      </c>
      <c r="M41" s="37" t="e">
        <f t="shared" si="14"/>
        <v>#DIV/0!</v>
      </c>
      <c r="N41" s="41" t="e">
        <f>'jan-aug'!M41</f>
        <v>#DIV/0!</v>
      </c>
      <c r="O41" s="41" t="e">
        <f t="shared" si="15"/>
        <v>#DIV/0!</v>
      </c>
    </row>
    <row r="42" spans="1:15" s="34" customFormat="1" x14ac:dyDescent="0.2">
      <c r="A42" s="33">
        <v>234</v>
      </c>
      <c r="B42" s="34" t="s">
        <v>97</v>
      </c>
      <c r="C42" s="36"/>
      <c r="D42" s="36"/>
      <c r="E42" s="37" t="e">
        <f t="shared" si="6"/>
        <v>#DIV/0!</v>
      </c>
      <c r="F42" s="38" t="str">
        <f t="shared" si="7"/>
        <v/>
      </c>
      <c r="G42" s="39" t="e">
        <f t="shared" si="8"/>
        <v>#DIV/0!</v>
      </c>
      <c r="H42" s="39" t="e">
        <f t="shared" si="9"/>
        <v>#DIV/0!</v>
      </c>
      <c r="I42" s="37" t="e">
        <f t="shared" si="10"/>
        <v>#DIV/0!</v>
      </c>
      <c r="J42" s="40" t="e">
        <f t="shared" si="11"/>
        <v>#DIV/0!</v>
      </c>
      <c r="K42" s="37" t="e">
        <f t="shared" si="12"/>
        <v>#DIV/0!</v>
      </c>
      <c r="L42" s="37" t="e">
        <f t="shared" si="13"/>
        <v>#DIV/0!</v>
      </c>
      <c r="M42" s="37" t="e">
        <f t="shared" si="14"/>
        <v>#DIV/0!</v>
      </c>
      <c r="N42" s="41" t="e">
        <f>'jan-aug'!M42</f>
        <v>#DIV/0!</v>
      </c>
      <c r="O42" s="41" t="e">
        <f t="shared" si="15"/>
        <v>#DIV/0!</v>
      </c>
    </row>
    <row r="43" spans="1:15" s="34" customFormat="1" x14ac:dyDescent="0.2">
      <c r="A43" s="33">
        <v>235</v>
      </c>
      <c r="B43" s="34" t="s">
        <v>98</v>
      </c>
      <c r="C43" s="36"/>
      <c r="D43" s="36"/>
      <c r="E43" s="37" t="e">
        <f t="shared" si="6"/>
        <v>#DIV/0!</v>
      </c>
      <c r="F43" s="38" t="str">
        <f t="shared" si="7"/>
        <v/>
      </c>
      <c r="G43" s="39" t="e">
        <f t="shared" si="8"/>
        <v>#DIV/0!</v>
      </c>
      <c r="H43" s="39" t="e">
        <f t="shared" si="9"/>
        <v>#DIV/0!</v>
      </c>
      <c r="I43" s="37" t="e">
        <f t="shared" si="10"/>
        <v>#DIV/0!</v>
      </c>
      <c r="J43" s="40" t="e">
        <f t="shared" si="11"/>
        <v>#DIV/0!</v>
      </c>
      <c r="K43" s="37" t="e">
        <f t="shared" si="12"/>
        <v>#DIV/0!</v>
      </c>
      <c r="L43" s="37" t="e">
        <f t="shared" si="13"/>
        <v>#DIV/0!</v>
      </c>
      <c r="M43" s="37" t="e">
        <f t="shared" si="14"/>
        <v>#DIV/0!</v>
      </c>
      <c r="N43" s="41" t="e">
        <f>'jan-aug'!M43</f>
        <v>#DIV/0!</v>
      </c>
      <c r="O43" s="41" t="e">
        <f t="shared" si="15"/>
        <v>#DIV/0!</v>
      </c>
    </row>
    <row r="44" spans="1:15" s="34" customFormat="1" x14ac:dyDescent="0.2">
      <c r="A44" s="33">
        <v>236</v>
      </c>
      <c r="B44" s="34" t="s">
        <v>99</v>
      </c>
      <c r="C44" s="36"/>
      <c r="D44" s="36"/>
      <c r="E44" s="37" t="e">
        <f t="shared" si="6"/>
        <v>#DIV/0!</v>
      </c>
      <c r="F44" s="38" t="str">
        <f t="shared" si="7"/>
        <v/>
      </c>
      <c r="G44" s="39" t="e">
        <f t="shared" si="8"/>
        <v>#DIV/0!</v>
      </c>
      <c r="H44" s="39" t="e">
        <f t="shared" si="9"/>
        <v>#DIV/0!</v>
      </c>
      <c r="I44" s="37" t="e">
        <f t="shared" si="10"/>
        <v>#DIV/0!</v>
      </c>
      <c r="J44" s="40" t="e">
        <f t="shared" si="11"/>
        <v>#DIV/0!</v>
      </c>
      <c r="K44" s="37" t="e">
        <f t="shared" si="12"/>
        <v>#DIV/0!</v>
      </c>
      <c r="L44" s="37" t="e">
        <f t="shared" si="13"/>
        <v>#DIV/0!</v>
      </c>
      <c r="M44" s="37" t="e">
        <f t="shared" si="14"/>
        <v>#DIV/0!</v>
      </c>
      <c r="N44" s="41" t="e">
        <f>'jan-aug'!M44</f>
        <v>#DIV/0!</v>
      </c>
      <c r="O44" s="41" t="e">
        <f t="shared" si="15"/>
        <v>#DIV/0!</v>
      </c>
    </row>
    <row r="45" spans="1:15" s="34" customFormat="1" x14ac:dyDescent="0.2">
      <c r="A45" s="33">
        <v>237</v>
      </c>
      <c r="B45" s="34" t="s">
        <v>100</v>
      </c>
      <c r="C45" s="36"/>
      <c r="D45" s="36"/>
      <c r="E45" s="37" t="e">
        <f t="shared" si="6"/>
        <v>#DIV/0!</v>
      </c>
      <c r="F45" s="38" t="str">
        <f t="shared" si="7"/>
        <v/>
      </c>
      <c r="G45" s="39" t="e">
        <f t="shared" si="8"/>
        <v>#DIV/0!</v>
      </c>
      <c r="H45" s="39" t="e">
        <f t="shared" si="9"/>
        <v>#DIV/0!</v>
      </c>
      <c r="I45" s="37" t="e">
        <f t="shared" si="10"/>
        <v>#DIV/0!</v>
      </c>
      <c r="J45" s="40" t="e">
        <f t="shared" si="11"/>
        <v>#DIV/0!</v>
      </c>
      <c r="K45" s="37" t="e">
        <f t="shared" si="12"/>
        <v>#DIV/0!</v>
      </c>
      <c r="L45" s="37" t="e">
        <f t="shared" si="13"/>
        <v>#DIV/0!</v>
      </c>
      <c r="M45" s="37" t="e">
        <f t="shared" si="14"/>
        <v>#DIV/0!</v>
      </c>
      <c r="N45" s="41" t="e">
        <f>'jan-aug'!M45</f>
        <v>#DIV/0!</v>
      </c>
      <c r="O45" s="41" t="e">
        <f t="shared" si="15"/>
        <v>#DIV/0!</v>
      </c>
    </row>
    <row r="46" spans="1:15" s="34" customFormat="1" x14ac:dyDescent="0.2">
      <c r="A46" s="33">
        <v>238</v>
      </c>
      <c r="B46" s="34" t="s">
        <v>101</v>
      </c>
      <c r="C46" s="36"/>
      <c r="D46" s="36"/>
      <c r="E46" s="37" t="e">
        <f t="shared" si="6"/>
        <v>#DIV/0!</v>
      </c>
      <c r="F46" s="38" t="str">
        <f t="shared" si="7"/>
        <v/>
      </c>
      <c r="G46" s="39" t="e">
        <f t="shared" si="8"/>
        <v>#DIV/0!</v>
      </c>
      <c r="H46" s="39" t="e">
        <f t="shared" si="9"/>
        <v>#DIV/0!</v>
      </c>
      <c r="I46" s="37" t="e">
        <f t="shared" si="10"/>
        <v>#DIV/0!</v>
      </c>
      <c r="J46" s="40" t="e">
        <f t="shared" si="11"/>
        <v>#DIV/0!</v>
      </c>
      <c r="K46" s="37" t="e">
        <f t="shared" si="12"/>
        <v>#DIV/0!</v>
      </c>
      <c r="L46" s="37" t="e">
        <f t="shared" si="13"/>
        <v>#DIV/0!</v>
      </c>
      <c r="M46" s="37" t="e">
        <f t="shared" si="14"/>
        <v>#DIV/0!</v>
      </c>
      <c r="N46" s="41" t="e">
        <f>'jan-aug'!M46</f>
        <v>#DIV/0!</v>
      </c>
      <c r="O46" s="41" t="e">
        <f t="shared" si="15"/>
        <v>#DIV/0!</v>
      </c>
    </row>
    <row r="47" spans="1:15" s="34" customFormat="1" x14ac:dyDescent="0.2">
      <c r="A47" s="33">
        <v>239</v>
      </c>
      <c r="B47" s="34" t="s">
        <v>102</v>
      </c>
      <c r="C47" s="36"/>
      <c r="D47" s="36"/>
      <c r="E47" s="37" t="e">
        <f t="shared" si="6"/>
        <v>#DIV/0!</v>
      </c>
      <c r="F47" s="38" t="str">
        <f t="shared" si="7"/>
        <v/>
      </c>
      <c r="G47" s="39" t="e">
        <f t="shared" si="8"/>
        <v>#DIV/0!</v>
      </c>
      <c r="H47" s="39" t="e">
        <f t="shared" si="9"/>
        <v>#DIV/0!</v>
      </c>
      <c r="I47" s="37" t="e">
        <f t="shared" si="10"/>
        <v>#DIV/0!</v>
      </c>
      <c r="J47" s="40" t="e">
        <f t="shared" si="11"/>
        <v>#DIV/0!</v>
      </c>
      <c r="K47" s="37" t="e">
        <f t="shared" si="12"/>
        <v>#DIV/0!</v>
      </c>
      <c r="L47" s="37" t="e">
        <f t="shared" si="13"/>
        <v>#DIV/0!</v>
      </c>
      <c r="M47" s="37" t="e">
        <f t="shared" si="14"/>
        <v>#DIV/0!</v>
      </c>
      <c r="N47" s="41" t="e">
        <f>'jan-aug'!M47</f>
        <v>#DIV/0!</v>
      </c>
      <c r="O47" s="41" t="e">
        <f t="shared" si="15"/>
        <v>#DIV/0!</v>
      </c>
    </row>
    <row r="48" spans="1:15" s="34" customFormat="1" x14ac:dyDescent="0.2">
      <c r="A48" s="33">
        <v>301</v>
      </c>
      <c r="B48" s="34" t="s">
        <v>103</v>
      </c>
      <c r="C48" s="36"/>
      <c r="D48" s="36"/>
      <c r="E48" s="37" t="e">
        <f t="shared" si="6"/>
        <v>#DIV/0!</v>
      </c>
      <c r="F48" s="38" t="str">
        <f t="shared" si="7"/>
        <v/>
      </c>
      <c r="G48" s="39" t="e">
        <f t="shared" si="8"/>
        <v>#DIV/0!</v>
      </c>
      <c r="H48" s="39" t="e">
        <f t="shared" si="9"/>
        <v>#DIV/0!</v>
      </c>
      <c r="I48" s="37" t="e">
        <f t="shared" si="10"/>
        <v>#DIV/0!</v>
      </c>
      <c r="J48" s="40" t="e">
        <f t="shared" si="11"/>
        <v>#DIV/0!</v>
      </c>
      <c r="K48" s="37" t="e">
        <f t="shared" si="12"/>
        <v>#DIV/0!</v>
      </c>
      <c r="L48" s="37" t="e">
        <f t="shared" si="13"/>
        <v>#DIV/0!</v>
      </c>
      <c r="M48" s="37" t="e">
        <f t="shared" si="14"/>
        <v>#DIV/0!</v>
      </c>
      <c r="N48" s="41" t="e">
        <f>'jan-aug'!M48</f>
        <v>#DIV/0!</v>
      </c>
      <c r="O48" s="41" t="e">
        <f t="shared" si="15"/>
        <v>#DIV/0!</v>
      </c>
    </row>
    <row r="49" spans="1:15" s="34" customFormat="1" x14ac:dyDescent="0.2">
      <c r="A49" s="33">
        <v>402</v>
      </c>
      <c r="B49" s="34" t="s">
        <v>104</v>
      </c>
      <c r="C49" s="36"/>
      <c r="D49" s="36"/>
      <c r="E49" s="37" t="e">
        <f t="shared" si="6"/>
        <v>#DIV/0!</v>
      </c>
      <c r="F49" s="38" t="str">
        <f t="shared" si="7"/>
        <v/>
      </c>
      <c r="G49" s="39" t="e">
        <f t="shared" si="8"/>
        <v>#DIV/0!</v>
      </c>
      <c r="H49" s="39" t="e">
        <f t="shared" si="9"/>
        <v>#DIV/0!</v>
      </c>
      <c r="I49" s="37" t="e">
        <f t="shared" si="10"/>
        <v>#DIV/0!</v>
      </c>
      <c r="J49" s="40" t="e">
        <f t="shared" si="11"/>
        <v>#DIV/0!</v>
      </c>
      <c r="K49" s="37" t="e">
        <f t="shared" si="12"/>
        <v>#DIV/0!</v>
      </c>
      <c r="L49" s="37" t="e">
        <f t="shared" si="13"/>
        <v>#DIV/0!</v>
      </c>
      <c r="M49" s="37" t="e">
        <f t="shared" si="14"/>
        <v>#DIV/0!</v>
      </c>
      <c r="N49" s="41" t="e">
        <f>'jan-aug'!M49</f>
        <v>#DIV/0!</v>
      </c>
      <c r="O49" s="41" t="e">
        <f t="shared" si="15"/>
        <v>#DIV/0!</v>
      </c>
    </row>
    <row r="50" spans="1:15" s="34" customFormat="1" x14ac:dyDescent="0.2">
      <c r="A50" s="33">
        <v>403</v>
      </c>
      <c r="B50" s="34" t="s">
        <v>105</v>
      </c>
      <c r="C50" s="36"/>
      <c r="D50" s="36"/>
      <c r="E50" s="37" t="e">
        <f t="shared" si="6"/>
        <v>#DIV/0!</v>
      </c>
      <c r="F50" s="38" t="str">
        <f t="shared" si="7"/>
        <v/>
      </c>
      <c r="G50" s="39" t="e">
        <f t="shared" si="8"/>
        <v>#DIV/0!</v>
      </c>
      <c r="H50" s="39" t="e">
        <f t="shared" si="9"/>
        <v>#DIV/0!</v>
      </c>
      <c r="I50" s="37" t="e">
        <f t="shared" si="10"/>
        <v>#DIV/0!</v>
      </c>
      <c r="J50" s="40" t="e">
        <f t="shared" si="11"/>
        <v>#DIV/0!</v>
      </c>
      <c r="K50" s="37" t="e">
        <f t="shared" si="12"/>
        <v>#DIV/0!</v>
      </c>
      <c r="L50" s="37" t="e">
        <f t="shared" si="13"/>
        <v>#DIV/0!</v>
      </c>
      <c r="M50" s="37" t="e">
        <f t="shared" si="14"/>
        <v>#DIV/0!</v>
      </c>
      <c r="N50" s="41" t="e">
        <f>'jan-aug'!M50</f>
        <v>#DIV/0!</v>
      </c>
      <c r="O50" s="41" t="e">
        <f t="shared" si="15"/>
        <v>#DIV/0!</v>
      </c>
    </row>
    <row r="51" spans="1:15" s="34" customFormat="1" x14ac:dyDescent="0.2">
      <c r="A51" s="33">
        <v>412</v>
      </c>
      <c r="B51" s="34" t="s">
        <v>106</v>
      </c>
      <c r="C51" s="36"/>
      <c r="D51" s="36"/>
      <c r="E51" s="37" t="e">
        <f t="shared" si="6"/>
        <v>#DIV/0!</v>
      </c>
      <c r="F51" s="38" t="str">
        <f t="shared" si="7"/>
        <v/>
      </c>
      <c r="G51" s="39" t="e">
        <f t="shared" si="8"/>
        <v>#DIV/0!</v>
      </c>
      <c r="H51" s="39" t="e">
        <f t="shared" si="9"/>
        <v>#DIV/0!</v>
      </c>
      <c r="I51" s="37" t="e">
        <f t="shared" si="10"/>
        <v>#DIV/0!</v>
      </c>
      <c r="J51" s="40" t="e">
        <f t="shared" si="11"/>
        <v>#DIV/0!</v>
      </c>
      <c r="K51" s="37" t="e">
        <f t="shared" si="12"/>
        <v>#DIV/0!</v>
      </c>
      <c r="L51" s="37" t="e">
        <f t="shared" si="13"/>
        <v>#DIV/0!</v>
      </c>
      <c r="M51" s="37" t="e">
        <f t="shared" si="14"/>
        <v>#DIV/0!</v>
      </c>
      <c r="N51" s="41" t="e">
        <f>'jan-aug'!M51</f>
        <v>#DIV/0!</v>
      </c>
      <c r="O51" s="41" t="e">
        <f t="shared" si="15"/>
        <v>#DIV/0!</v>
      </c>
    </row>
    <row r="52" spans="1:15" s="34" customFormat="1" x14ac:dyDescent="0.2">
      <c r="A52" s="33">
        <v>415</v>
      </c>
      <c r="B52" s="34" t="s">
        <v>107</v>
      </c>
      <c r="C52" s="36"/>
      <c r="D52" s="36"/>
      <c r="E52" s="37" t="e">
        <f t="shared" si="6"/>
        <v>#DIV/0!</v>
      </c>
      <c r="F52" s="38" t="str">
        <f t="shared" si="7"/>
        <v/>
      </c>
      <c r="G52" s="39" t="e">
        <f t="shared" si="8"/>
        <v>#DIV/0!</v>
      </c>
      <c r="H52" s="39" t="e">
        <f t="shared" si="9"/>
        <v>#DIV/0!</v>
      </c>
      <c r="I52" s="37" t="e">
        <f t="shared" si="10"/>
        <v>#DIV/0!</v>
      </c>
      <c r="J52" s="40" t="e">
        <f t="shared" si="11"/>
        <v>#DIV/0!</v>
      </c>
      <c r="K52" s="37" t="e">
        <f t="shared" si="12"/>
        <v>#DIV/0!</v>
      </c>
      <c r="L52" s="37" t="e">
        <f t="shared" si="13"/>
        <v>#DIV/0!</v>
      </c>
      <c r="M52" s="37" t="e">
        <f t="shared" si="14"/>
        <v>#DIV/0!</v>
      </c>
      <c r="N52" s="41" t="e">
        <f>'jan-aug'!M52</f>
        <v>#DIV/0!</v>
      </c>
      <c r="O52" s="41" t="e">
        <f t="shared" si="15"/>
        <v>#DIV/0!</v>
      </c>
    </row>
    <row r="53" spans="1:15" s="34" customFormat="1" x14ac:dyDescent="0.2">
      <c r="A53" s="33">
        <v>417</v>
      </c>
      <c r="B53" s="34" t="s">
        <v>108</v>
      </c>
      <c r="C53" s="36"/>
      <c r="D53" s="36"/>
      <c r="E53" s="37" t="e">
        <f t="shared" si="6"/>
        <v>#DIV/0!</v>
      </c>
      <c r="F53" s="38" t="str">
        <f t="shared" si="7"/>
        <v/>
      </c>
      <c r="G53" s="39" t="e">
        <f t="shared" si="8"/>
        <v>#DIV/0!</v>
      </c>
      <c r="H53" s="39" t="e">
        <f t="shared" si="9"/>
        <v>#DIV/0!</v>
      </c>
      <c r="I53" s="37" t="e">
        <f t="shared" si="10"/>
        <v>#DIV/0!</v>
      </c>
      <c r="J53" s="40" t="e">
        <f t="shared" si="11"/>
        <v>#DIV/0!</v>
      </c>
      <c r="K53" s="37" t="e">
        <f t="shared" si="12"/>
        <v>#DIV/0!</v>
      </c>
      <c r="L53" s="37" t="e">
        <f t="shared" si="13"/>
        <v>#DIV/0!</v>
      </c>
      <c r="M53" s="37" t="e">
        <f t="shared" si="14"/>
        <v>#DIV/0!</v>
      </c>
      <c r="N53" s="41" t="e">
        <f>'jan-aug'!M53</f>
        <v>#DIV/0!</v>
      </c>
      <c r="O53" s="41" t="e">
        <f t="shared" si="15"/>
        <v>#DIV/0!</v>
      </c>
    </row>
    <row r="54" spans="1:15" s="34" customFormat="1" x14ac:dyDescent="0.2">
      <c r="A54" s="33">
        <v>418</v>
      </c>
      <c r="B54" s="34" t="s">
        <v>109</v>
      </c>
      <c r="C54" s="36"/>
      <c r="D54" s="36"/>
      <c r="E54" s="37" t="e">
        <f t="shared" si="6"/>
        <v>#DIV/0!</v>
      </c>
      <c r="F54" s="38" t="str">
        <f t="shared" si="7"/>
        <v/>
      </c>
      <c r="G54" s="39" t="e">
        <f t="shared" si="8"/>
        <v>#DIV/0!</v>
      </c>
      <c r="H54" s="39" t="e">
        <f t="shared" si="9"/>
        <v>#DIV/0!</v>
      </c>
      <c r="I54" s="37" t="e">
        <f t="shared" si="10"/>
        <v>#DIV/0!</v>
      </c>
      <c r="J54" s="40" t="e">
        <f t="shared" si="11"/>
        <v>#DIV/0!</v>
      </c>
      <c r="K54" s="37" t="e">
        <f t="shared" si="12"/>
        <v>#DIV/0!</v>
      </c>
      <c r="L54" s="37" t="e">
        <f t="shared" si="13"/>
        <v>#DIV/0!</v>
      </c>
      <c r="M54" s="37" t="e">
        <f t="shared" si="14"/>
        <v>#DIV/0!</v>
      </c>
      <c r="N54" s="41" t="e">
        <f>'jan-aug'!M54</f>
        <v>#DIV/0!</v>
      </c>
      <c r="O54" s="41" t="e">
        <f t="shared" si="15"/>
        <v>#DIV/0!</v>
      </c>
    </row>
    <row r="55" spans="1:15" s="34" customFormat="1" x14ac:dyDescent="0.2">
      <c r="A55" s="33">
        <v>419</v>
      </c>
      <c r="B55" s="34" t="s">
        <v>110</v>
      </c>
      <c r="C55" s="36"/>
      <c r="D55" s="36"/>
      <c r="E55" s="37" t="e">
        <f t="shared" si="6"/>
        <v>#DIV/0!</v>
      </c>
      <c r="F55" s="38" t="str">
        <f t="shared" si="7"/>
        <v/>
      </c>
      <c r="G55" s="39" t="e">
        <f t="shared" si="8"/>
        <v>#DIV/0!</v>
      </c>
      <c r="H55" s="39" t="e">
        <f t="shared" si="9"/>
        <v>#DIV/0!</v>
      </c>
      <c r="I55" s="37" t="e">
        <f t="shared" si="10"/>
        <v>#DIV/0!</v>
      </c>
      <c r="J55" s="40" t="e">
        <f t="shared" si="11"/>
        <v>#DIV/0!</v>
      </c>
      <c r="K55" s="37" t="e">
        <f t="shared" si="12"/>
        <v>#DIV/0!</v>
      </c>
      <c r="L55" s="37" t="e">
        <f t="shared" si="13"/>
        <v>#DIV/0!</v>
      </c>
      <c r="M55" s="37" t="e">
        <f t="shared" si="14"/>
        <v>#DIV/0!</v>
      </c>
      <c r="N55" s="41" t="e">
        <f>'jan-aug'!M55</f>
        <v>#DIV/0!</v>
      </c>
      <c r="O55" s="41" t="e">
        <f t="shared" si="15"/>
        <v>#DIV/0!</v>
      </c>
    </row>
    <row r="56" spans="1:15" s="34" customFormat="1" x14ac:dyDescent="0.2">
      <c r="A56" s="33">
        <v>420</v>
      </c>
      <c r="B56" s="34" t="s">
        <v>111</v>
      </c>
      <c r="C56" s="36"/>
      <c r="D56" s="36"/>
      <c r="E56" s="37" t="e">
        <f t="shared" si="6"/>
        <v>#DIV/0!</v>
      </c>
      <c r="F56" s="38" t="str">
        <f t="shared" si="7"/>
        <v/>
      </c>
      <c r="G56" s="39" t="e">
        <f t="shared" si="8"/>
        <v>#DIV/0!</v>
      </c>
      <c r="H56" s="39" t="e">
        <f t="shared" si="9"/>
        <v>#DIV/0!</v>
      </c>
      <c r="I56" s="37" t="e">
        <f t="shared" si="10"/>
        <v>#DIV/0!</v>
      </c>
      <c r="J56" s="40" t="e">
        <f t="shared" si="11"/>
        <v>#DIV/0!</v>
      </c>
      <c r="K56" s="37" t="e">
        <f t="shared" si="12"/>
        <v>#DIV/0!</v>
      </c>
      <c r="L56" s="37" t="e">
        <f t="shared" si="13"/>
        <v>#DIV/0!</v>
      </c>
      <c r="M56" s="37" t="e">
        <f t="shared" si="14"/>
        <v>#DIV/0!</v>
      </c>
      <c r="N56" s="41" t="e">
        <f>'jan-aug'!M56</f>
        <v>#DIV/0!</v>
      </c>
      <c r="O56" s="41" t="e">
        <f t="shared" si="15"/>
        <v>#DIV/0!</v>
      </c>
    </row>
    <row r="57" spans="1:15" s="34" customFormat="1" x14ac:dyDescent="0.2">
      <c r="A57" s="33">
        <v>423</v>
      </c>
      <c r="B57" s="34" t="s">
        <v>112</v>
      </c>
      <c r="C57" s="36"/>
      <c r="D57" s="36"/>
      <c r="E57" s="37" t="e">
        <f t="shared" si="6"/>
        <v>#DIV/0!</v>
      </c>
      <c r="F57" s="38" t="str">
        <f t="shared" si="7"/>
        <v/>
      </c>
      <c r="G57" s="39" t="e">
        <f t="shared" si="8"/>
        <v>#DIV/0!</v>
      </c>
      <c r="H57" s="39" t="e">
        <f t="shared" si="9"/>
        <v>#DIV/0!</v>
      </c>
      <c r="I57" s="37" t="e">
        <f t="shared" si="10"/>
        <v>#DIV/0!</v>
      </c>
      <c r="J57" s="40" t="e">
        <f t="shared" si="11"/>
        <v>#DIV/0!</v>
      </c>
      <c r="K57" s="37" t="e">
        <f t="shared" si="12"/>
        <v>#DIV/0!</v>
      </c>
      <c r="L57" s="37" t="e">
        <f t="shared" si="13"/>
        <v>#DIV/0!</v>
      </c>
      <c r="M57" s="37" t="e">
        <f t="shared" si="14"/>
        <v>#DIV/0!</v>
      </c>
      <c r="N57" s="41" t="e">
        <f>'jan-aug'!M57</f>
        <v>#DIV/0!</v>
      </c>
      <c r="O57" s="41" t="e">
        <f t="shared" si="15"/>
        <v>#DIV/0!</v>
      </c>
    </row>
    <row r="58" spans="1:15" s="34" customFormat="1" x14ac:dyDescent="0.2">
      <c r="A58" s="33">
        <v>425</v>
      </c>
      <c r="B58" s="34" t="s">
        <v>113</v>
      </c>
      <c r="C58" s="36"/>
      <c r="D58" s="36"/>
      <c r="E58" s="37" t="e">
        <f t="shared" si="6"/>
        <v>#DIV/0!</v>
      </c>
      <c r="F58" s="38" t="str">
        <f t="shared" si="7"/>
        <v/>
      </c>
      <c r="G58" s="39" t="e">
        <f t="shared" si="8"/>
        <v>#DIV/0!</v>
      </c>
      <c r="H58" s="39" t="e">
        <f t="shared" si="9"/>
        <v>#DIV/0!</v>
      </c>
      <c r="I58" s="37" t="e">
        <f t="shared" si="10"/>
        <v>#DIV/0!</v>
      </c>
      <c r="J58" s="40" t="e">
        <f t="shared" si="11"/>
        <v>#DIV/0!</v>
      </c>
      <c r="K58" s="37" t="e">
        <f t="shared" si="12"/>
        <v>#DIV/0!</v>
      </c>
      <c r="L58" s="37" t="e">
        <f t="shared" si="13"/>
        <v>#DIV/0!</v>
      </c>
      <c r="M58" s="37" t="e">
        <f t="shared" si="14"/>
        <v>#DIV/0!</v>
      </c>
      <c r="N58" s="41" t="e">
        <f>'jan-aug'!M58</f>
        <v>#DIV/0!</v>
      </c>
      <c r="O58" s="41" t="e">
        <f t="shared" si="15"/>
        <v>#DIV/0!</v>
      </c>
    </row>
    <row r="59" spans="1:15" s="34" customFormat="1" x14ac:dyDescent="0.2">
      <c r="A59" s="33">
        <v>426</v>
      </c>
      <c r="B59" s="34" t="s">
        <v>79</v>
      </c>
      <c r="C59" s="36"/>
      <c r="D59" s="36"/>
      <c r="E59" s="37" t="e">
        <f t="shared" si="6"/>
        <v>#DIV/0!</v>
      </c>
      <c r="F59" s="38" t="str">
        <f t="shared" si="7"/>
        <v/>
      </c>
      <c r="G59" s="39" t="e">
        <f t="shared" si="8"/>
        <v>#DIV/0!</v>
      </c>
      <c r="H59" s="39" t="e">
        <f t="shared" si="9"/>
        <v>#DIV/0!</v>
      </c>
      <c r="I59" s="37" t="e">
        <f t="shared" si="10"/>
        <v>#DIV/0!</v>
      </c>
      <c r="J59" s="40" t="e">
        <f t="shared" si="11"/>
        <v>#DIV/0!</v>
      </c>
      <c r="K59" s="37" t="e">
        <f t="shared" si="12"/>
        <v>#DIV/0!</v>
      </c>
      <c r="L59" s="37" t="e">
        <f t="shared" si="13"/>
        <v>#DIV/0!</v>
      </c>
      <c r="M59" s="37" t="e">
        <f t="shared" si="14"/>
        <v>#DIV/0!</v>
      </c>
      <c r="N59" s="41" t="e">
        <f>'jan-aug'!M59</f>
        <v>#DIV/0!</v>
      </c>
      <c r="O59" s="41" t="e">
        <f t="shared" si="15"/>
        <v>#DIV/0!</v>
      </c>
    </row>
    <row r="60" spans="1:15" s="34" customFormat="1" x14ac:dyDescent="0.2">
      <c r="A60" s="33">
        <v>427</v>
      </c>
      <c r="B60" s="34" t="s">
        <v>114</v>
      </c>
      <c r="C60" s="36"/>
      <c r="D60" s="36"/>
      <c r="E60" s="37" t="e">
        <f t="shared" si="6"/>
        <v>#DIV/0!</v>
      </c>
      <c r="F60" s="38" t="str">
        <f t="shared" si="7"/>
        <v/>
      </c>
      <c r="G60" s="39" t="e">
        <f t="shared" si="8"/>
        <v>#DIV/0!</v>
      </c>
      <c r="H60" s="39" t="e">
        <f t="shared" si="9"/>
        <v>#DIV/0!</v>
      </c>
      <c r="I60" s="37" t="e">
        <f t="shared" si="10"/>
        <v>#DIV/0!</v>
      </c>
      <c r="J60" s="40" t="e">
        <f t="shared" si="11"/>
        <v>#DIV/0!</v>
      </c>
      <c r="K60" s="37" t="e">
        <f t="shared" si="12"/>
        <v>#DIV/0!</v>
      </c>
      <c r="L60" s="37" t="e">
        <f t="shared" si="13"/>
        <v>#DIV/0!</v>
      </c>
      <c r="M60" s="37" t="e">
        <f t="shared" si="14"/>
        <v>#DIV/0!</v>
      </c>
      <c r="N60" s="41" t="e">
        <f>'jan-aug'!M60</f>
        <v>#DIV/0!</v>
      </c>
      <c r="O60" s="41" t="e">
        <f t="shared" si="15"/>
        <v>#DIV/0!</v>
      </c>
    </row>
    <row r="61" spans="1:15" s="34" customFormat="1" x14ac:dyDescent="0.2">
      <c r="A61" s="33">
        <v>428</v>
      </c>
      <c r="B61" s="34" t="s">
        <v>115</v>
      </c>
      <c r="C61" s="36"/>
      <c r="D61" s="36"/>
      <c r="E61" s="37" t="e">
        <f t="shared" si="6"/>
        <v>#DIV/0!</v>
      </c>
      <c r="F61" s="38" t="str">
        <f t="shared" si="7"/>
        <v/>
      </c>
      <c r="G61" s="39" t="e">
        <f t="shared" si="8"/>
        <v>#DIV/0!</v>
      </c>
      <c r="H61" s="39" t="e">
        <f t="shared" si="9"/>
        <v>#DIV/0!</v>
      </c>
      <c r="I61" s="37" t="e">
        <f t="shared" si="10"/>
        <v>#DIV/0!</v>
      </c>
      <c r="J61" s="40" t="e">
        <f t="shared" si="11"/>
        <v>#DIV/0!</v>
      </c>
      <c r="K61" s="37" t="e">
        <f t="shared" si="12"/>
        <v>#DIV/0!</v>
      </c>
      <c r="L61" s="37" t="e">
        <f t="shared" si="13"/>
        <v>#DIV/0!</v>
      </c>
      <c r="M61" s="37" t="e">
        <f t="shared" si="14"/>
        <v>#DIV/0!</v>
      </c>
      <c r="N61" s="41" t="e">
        <f>'jan-aug'!M61</f>
        <v>#DIV/0!</v>
      </c>
      <c r="O61" s="41" t="e">
        <f t="shared" si="15"/>
        <v>#DIV/0!</v>
      </c>
    </row>
    <row r="62" spans="1:15" s="34" customFormat="1" x14ac:dyDescent="0.2">
      <c r="A62" s="33">
        <v>429</v>
      </c>
      <c r="B62" s="34" t="s">
        <v>116</v>
      </c>
      <c r="C62" s="36"/>
      <c r="D62" s="36"/>
      <c r="E62" s="37" t="e">
        <f t="shared" si="6"/>
        <v>#DIV/0!</v>
      </c>
      <c r="F62" s="38" t="str">
        <f t="shared" si="7"/>
        <v/>
      </c>
      <c r="G62" s="39" t="e">
        <f t="shared" si="8"/>
        <v>#DIV/0!</v>
      </c>
      <c r="H62" s="39" t="e">
        <f t="shared" si="9"/>
        <v>#DIV/0!</v>
      </c>
      <c r="I62" s="37" t="e">
        <f t="shared" si="10"/>
        <v>#DIV/0!</v>
      </c>
      <c r="J62" s="40" t="e">
        <f t="shared" si="11"/>
        <v>#DIV/0!</v>
      </c>
      <c r="K62" s="37" t="e">
        <f t="shared" si="12"/>
        <v>#DIV/0!</v>
      </c>
      <c r="L62" s="37" t="e">
        <f t="shared" si="13"/>
        <v>#DIV/0!</v>
      </c>
      <c r="M62" s="37" t="e">
        <f t="shared" si="14"/>
        <v>#DIV/0!</v>
      </c>
      <c r="N62" s="41" t="e">
        <f>'jan-aug'!M62</f>
        <v>#DIV/0!</v>
      </c>
      <c r="O62" s="41" t="e">
        <f t="shared" si="15"/>
        <v>#DIV/0!</v>
      </c>
    </row>
    <row r="63" spans="1:15" s="34" customFormat="1" x14ac:dyDescent="0.2">
      <c r="A63" s="33">
        <v>430</v>
      </c>
      <c r="B63" s="34" t="s">
        <v>117</v>
      </c>
      <c r="C63" s="36"/>
      <c r="D63" s="36"/>
      <c r="E63" s="37" t="e">
        <f t="shared" si="6"/>
        <v>#DIV/0!</v>
      </c>
      <c r="F63" s="38" t="str">
        <f t="shared" si="7"/>
        <v/>
      </c>
      <c r="G63" s="39" t="e">
        <f t="shared" si="8"/>
        <v>#DIV/0!</v>
      </c>
      <c r="H63" s="39" t="e">
        <f t="shared" si="9"/>
        <v>#DIV/0!</v>
      </c>
      <c r="I63" s="37" t="e">
        <f t="shared" si="10"/>
        <v>#DIV/0!</v>
      </c>
      <c r="J63" s="40" t="e">
        <f t="shared" si="11"/>
        <v>#DIV/0!</v>
      </c>
      <c r="K63" s="37" t="e">
        <f t="shared" si="12"/>
        <v>#DIV/0!</v>
      </c>
      <c r="L63" s="37" t="e">
        <f t="shared" si="13"/>
        <v>#DIV/0!</v>
      </c>
      <c r="M63" s="37" t="e">
        <f t="shared" si="14"/>
        <v>#DIV/0!</v>
      </c>
      <c r="N63" s="41" t="e">
        <f>'jan-aug'!M63</f>
        <v>#DIV/0!</v>
      </c>
      <c r="O63" s="41" t="e">
        <f t="shared" si="15"/>
        <v>#DIV/0!</v>
      </c>
    </row>
    <row r="64" spans="1:15" s="34" customFormat="1" x14ac:dyDescent="0.2">
      <c r="A64" s="33">
        <v>432</v>
      </c>
      <c r="B64" s="34" t="s">
        <v>118</v>
      </c>
      <c r="C64" s="36"/>
      <c r="D64" s="36"/>
      <c r="E64" s="37" t="e">
        <f t="shared" si="6"/>
        <v>#DIV/0!</v>
      </c>
      <c r="F64" s="38" t="str">
        <f t="shared" si="7"/>
        <v/>
      </c>
      <c r="G64" s="39" t="e">
        <f t="shared" si="8"/>
        <v>#DIV/0!</v>
      </c>
      <c r="H64" s="39" t="e">
        <f t="shared" si="9"/>
        <v>#DIV/0!</v>
      </c>
      <c r="I64" s="37" t="e">
        <f t="shared" si="10"/>
        <v>#DIV/0!</v>
      </c>
      <c r="J64" s="40" t="e">
        <f t="shared" si="11"/>
        <v>#DIV/0!</v>
      </c>
      <c r="K64" s="37" t="e">
        <f t="shared" si="12"/>
        <v>#DIV/0!</v>
      </c>
      <c r="L64" s="37" t="e">
        <f t="shared" si="13"/>
        <v>#DIV/0!</v>
      </c>
      <c r="M64" s="37" t="e">
        <f t="shared" si="14"/>
        <v>#DIV/0!</v>
      </c>
      <c r="N64" s="41" t="e">
        <f>'jan-aug'!M64</f>
        <v>#DIV/0!</v>
      </c>
      <c r="O64" s="41" t="e">
        <f t="shared" si="15"/>
        <v>#DIV/0!</v>
      </c>
    </row>
    <row r="65" spans="1:15" s="34" customFormat="1" x14ac:dyDescent="0.2">
      <c r="A65" s="33">
        <v>434</v>
      </c>
      <c r="B65" s="34" t="s">
        <v>119</v>
      </c>
      <c r="C65" s="36"/>
      <c r="D65" s="36"/>
      <c r="E65" s="37" t="e">
        <f t="shared" si="6"/>
        <v>#DIV/0!</v>
      </c>
      <c r="F65" s="38" t="str">
        <f t="shared" si="7"/>
        <v/>
      </c>
      <c r="G65" s="39" t="e">
        <f t="shared" si="8"/>
        <v>#DIV/0!</v>
      </c>
      <c r="H65" s="39" t="e">
        <f t="shared" si="9"/>
        <v>#DIV/0!</v>
      </c>
      <c r="I65" s="37" t="e">
        <f t="shared" si="10"/>
        <v>#DIV/0!</v>
      </c>
      <c r="J65" s="40" t="e">
        <f t="shared" si="11"/>
        <v>#DIV/0!</v>
      </c>
      <c r="K65" s="37" t="e">
        <f t="shared" si="12"/>
        <v>#DIV/0!</v>
      </c>
      <c r="L65" s="37" t="e">
        <f t="shared" si="13"/>
        <v>#DIV/0!</v>
      </c>
      <c r="M65" s="37" t="e">
        <f t="shared" si="14"/>
        <v>#DIV/0!</v>
      </c>
      <c r="N65" s="41" t="e">
        <f>'jan-aug'!M65</f>
        <v>#DIV/0!</v>
      </c>
      <c r="O65" s="41" t="e">
        <f t="shared" si="15"/>
        <v>#DIV/0!</v>
      </c>
    </row>
    <row r="66" spans="1:15" s="34" customFormat="1" x14ac:dyDescent="0.2">
      <c r="A66" s="33">
        <v>436</v>
      </c>
      <c r="B66" s="34" t="s">
        <v>120</v>
      </c>
      <c r="C66" s="36"/>
      <c r="D66" s="36"/>
      <c r="E66" s="37" t="e">
        <f t="shared" si="6"/>
        <v>#DIV/0!</v>
      </c>
      <c r="F66" s="38" t="str">
        <f t="shared" si="7"/>
        <v/>
      </c>
      <c r="G66" s="39" t="e">
        <f t="shared" si="8"/>
        <v>#DIV/0!</v>
      </c>
      <c r="H66" s="39" t="e">
        <f t="shared" si="9"/>
        <v>#DIV/0!</v>
      </c>
      <c r="I66" s="37" t="e">
        <f t="shared" si="10"/>
        <v>#DIV/0!</v>
      </c>
      <c r="J66" s="40" t="e">
        <f t="shared" si="11"/>
        <v>#DIV/0!</v>
      </c>
      <c r="K66" s="37" t="e">
        <f t="shared" si="12"/>
        <v>#DIV/0!</v>
      </c>
      <c r="L66" s="37" t="e">
        <f t="shared" si="13"/>
        <v>#DIV/0!</v>
      </c>
      <c r="M66" s="37" t="e">
        <f t="shared" si="14"/>
        <v>#DIV/0!</v>
      </c>
      <c r="N66" s="41" t="e">
        <f>'jan-aug'!M66</f>
        <v>#DIV/0!</v>
      </c>
      <c r="O66" s="41" t="e">
        <f t="shared" si="15"/>
        <v>#DIV/0!</v>
      </c>
    </row>
    <row r="67" spans="1:15" s="34" customFormat="1" x14ac:dyDescent="0.2">
      <c r="A67" s="33">
        <v>437</v>
      </c>
      <c r="B67" s="34" t="s">
        <v>121</v>
      </c>
      <c r="C67" s="36"/>
      <c r="D67" s="36"/>
      <c r="E67" s="37" t="e">
        <f t="shared" si="6"/>
        <v>#DIV/0!</v>
      </c>
      <c r="F67" s="38" t="str">
        <f t="shared" si="7"/>
        <v/>
      </c>
      <c r="G67" s="39" t="e">
        <f t="shared" si="8"/>
        <v>#DIV/0!</v>
      </c>
      <c r="H67" s="39" t="e">
        <f t="shared" si="9"/>
        <v>#DIV/0!</v>
      </c>
      <c r="I67" s="37" t="e">
        <f t="shared" si="10"/>
        <v>#DIV/0!</v>
      </c>
      <c r="J67" s="40" t="e">
        <f t="shared" si="11"/>
        <v>#DIV/0!</v>
      </c>
      <c r="K67" s="37" t="e">
        <f t="shared" si="12"/>
        <v>#DIV/0!</v>
      </c>
      <c r="L67" s="37" t="e">
        <f t="shared" si="13"/>
        <v>#DIV/0!</v>
      </c>
      <c r="M67" s="37" t="e">
        <f t="shared" si="14"/>
        <v>#DIV/0!</v>
      </c>
      <c r="N67" s="41" t="e">
        <f>'jan-aug'!M67</f>
        <v>#DIV/0!</v>
      </c>
      <c r="O67" s="41" t="e">
        <f t="shared" si="15"/>
        <v>#DIV/0!</v>
      </c>
    </row>
    <row r="68" spans="1:15" s="34" customFormat="1" x14ac:dyDescent="0.2">
      <c r="A68" s="33">
        <v>438</v>
      </c>
      <c r="B68" s="34" t="s">
        <v>122</v>
      </c>
      <c r="C68" s="36"/>
      <c r="D68" s="36"/>
      <c r="E68" s="37" t="e">
        <f t="shared" si="6"/>
        <v>#DIV/0!</v>
      </c>
      <c r="F68" s="38" t="str">
        <f t="shared" si="7"/>
        <v/>
      </c>
      <c r="G68" s="39" t="e">
        <f t="shared" si="8"/>
        <v>#DIV/0!</v>
      </c>
      <c r="H68" s="39" t="e">
        <f t="shared" si="9"/>
        <v>#DIV/0!</v>
      </c>
      <c r="I68" s="37" t="e">
        <f t="shared" si="10"/>
        <v>#DIV/0!</v>
      </c>
      <c r="J68" s="40" t="e">
        <f t="shared" si="11"/>
        <v>#DIV/0!</v>
      </c>
      <c r="K68" s="37" t="e">
        <f t="shared" si="12"/>
        <v>#DIV/0!</v>
      </c>
      <c r="L68" s="37" t="e">
        <f t="shared" si="13"/>
        <v>#DIV/0!</v>
      </c>
      <c r="M68" s="37" t="e">
        <f t="shared" si="14"/>
        <v>#DIV/0!</v>
      </c>
      <c r="N68" s="41" t="e">
        <f>'jan-aug'!M68</f>
        <v>#DIV/0!</v>
      </c>
      <c r="O68" s="41" t="e">
        <f t="shared" si="15"/>
        <v>#DIV/0!</v>
      </c>
    </row>
    <row r="69" spans="1:15" s="34" customFormat="1" x14ac:dyDescent="0.2">
      <c r="A69" s="33">
        <v>439</v>
      </c>
      <c r="B69" s="34" t="s">
        <v>123</v>
      </c>
      <c r="C69" s="36"/>
      <c r="D69" s="36"/>
      <c r="E69" s="37" t="e">
        <f t="shared" si="6"/>
        <v>#DIV/0!</v>
      </c>
      <c r="F69" s="38" t="str">
        <f t="shared" si="7"/>
        <v/>
      </c>
      <c r="G69" s="39" t="e">
        <f t="shared" si="8"/>
        <v>#DIV/0!</v>
      </c>
      <c r="H69" s="39" t="e">
        <f t="shared" si="9"/>
        <v>#DIV/0!</v>
      </c>
      <c r="I69" s="37" t="e">
        <f t="shared" si="10"/>
        <v>#DIV/0!</v>
      </c>
      <c r="J69" s="40" t="e">
        <f t="shared" si="11"/>
        <v>#DIV/0!</v>
      </c>
      <c r="K69" s="37" t="e">
        <f t="shared" si="12"/>
        <v>#DIV/0!</v>
      </c>
      <c r="L69" s="37" t="e">
        <f t="shared" si="13"/>
        <v>#DIV/0!</v>
      </c>
      <c r="M69" s="37" t="e">
        <f t="shared" si="14"/>
        <v>#DIV/0!</v>
      </c>
      <c r="N69" s="41" t="e">
        <f>'jan-aug'!M69</f>
        <v>#DIV/0!</v>
      </c>
      <c r="O69" s="41" t="e">
        <f t="shared" si="15"/>
        <v>#DIV/0!</v>
      </c>
    </row>
    <row r="70" spans="1:15" s="34" customFormat="1" x14ac:dyDescent="0.2">
      <c r="A70" s="33">
        <v>441</v>
      </c>
      <c r="B70" s="34" t="s">
        <v>124</v>
      </c>
      <c r="C70" s="36"/>
      <c r="D70" s="36"/>
      <c r="E70" s="37" t="e">
        <f t="shared" si="6"/>
        <v>#DIV/0!</v>
      </c>
      <c r="F70" s="38" t="str">
        <f t="shared" si="7"/>
        <v/>
      </c>
      <c r="G70" s="39" t="e">
        <f t="shared" si="8"/>
        <v>#DIV/0!</v>
      </c>
      <c r="H70" s="39" t="e">
        <f t="shared" si="9"/>
        <v>#DIV/0!</v>
      </c>
      <c r="I70" s="37" t="e">
        <f t="shared" si="10"/>
        <v>#DIV/0!</v>
      </c>
      <c r="J70" s="40" t="e">
        <f t="shared" si="11"/>
        <v>#DIV/0!</v>
      </c>
      <c r="K70" s="37" t="e">
        <f t="shared" si="12"/>
        <v>#DIV/0!</v>
      </c>
      <c r="L70" s="37" t="e">
        <f t="shared" si="13"/>
        <v>#DIV/0!</v>
      </c>
      <c r="M70" s="37" t="e">
        <f t="shared" si="14"/>
        <v>#DIV/0!</v>
      </c>
      <c r="N70" s="41" t="e">
        <f>'jan-aug'!M70</f>
        <v>#DIV/0!</v>
      </c>
      <c r="O70" s="41" t="e">
        <f t="shared" si="15"/>
        <v>#DIV/0!</v>
      </c>
    </row>
    <row r="71" spans="1:15" s="34" customFormat="1" x14ac:dyDescent="0.2">
      <c r="A71" s="33">
        <v>501</v>
      </c>
      <c r="B71" s="34" t="s">
        <v>125</v>
      </c>
      <c r="C71" s="36"/>
      <c r="D71" s="36"/>
      <c r="E71" s="37" t="e">
        <f t="shared" si="6"/>
        <v>#DIV/0!</v>
      </c>
      <c r="F71" s="38" t="str">
        <f t="shared" si="7"/>
        <v/>
      </c>
      <c r="G71" s="39" t="e">
        <f t="shared" si="8"/>
        <v>#DIV/0!</v>
      </c>
      <c r="H71" s="39" t="e">
        <f t="shared" si="9"/>
        <v>#DIV/0!</v>
      </c>
      <c r="I71" s="37" t="e">
        <f t="shared" si="10"/>
        <v>#DIV/0!</v>
      </c>
      <c r="J71" s="40" t="e">
        <f t="shared" si="11"/>
        <v>#DIV/0!</v>
      </c>
      <c r="K71" s="37" t="e">
        <f t="shared" si="12"/>
        <v>#DIV/0!</v>
      </c>
      <c r="L71" s="37" t="e">
        <f t="shared" si="13"/>
        <v>#DIV/0!</v>
      </c>
      <c r="M71" s="37" t="e">
        <f t="shared" si="14"/>
        <v>#DIV/0!</v>
      </c>
      <c r="N71" s="41" t="e">
        <f>'jan-aug'!M71</f>
        <v>#DIV/0!</v>
      </c>
      <c r="O71" s="41" t="e">
        <f t="shared" si="15"/>
        <v>#DIV/0!</v>
      </c>
    </row>
    <row r="72" spans="1:15" s="34" customFormat="1" x14ac:dyDescent="0.2">
      <c r="A72" s="33">
        <v>502</v>
      </c>
      <c r="B72" s="34" t="s">
        <v>126</v>
      </c>
      <c r="C72" s="36"/>
      <c r="D72" s="36"/>
      <c r="E72" s="37" t="e">
        <f t="shared" si="6"/>
        <v>#DIV/0!</v>
      </c>
      <c r="F72" s="38" t="str">
        <f t="shared" si="7"/>
        <v/>
      </c>
      <c r="G72" s="39" t="e">
        <f t="shared" si="8"/>
        <v>#DIV/0!</v>
      </c>
      <c r="H72" s="39" t="e">
        <f t="shared" si="9"/>
        <v>#DIV/0!</v>
      </c>
      <c r="I72" s="37" t="e">
        <f t="shared" si="10"/>
        <v>#DIV/0!</v>
      </c>
      <c r="J72" s="40" t="e">
        <f t="shared" si="11"/>
        <v>#DIV/0!</v>
      </c>
      <c r="K72" s="37" t="e">
        <f t="shared" si="12"/>
        <v>#DIV/0!</v>
      </c>
      <c r="L72" s="37" t="e">
        <f t="shared" si="13"/>
        <v>#DIV/0!</v>
      </c>
      <c r="M72" s="37" t="e">
        <f t="shared" si="14"/>
        <v>#DIV/0!</v>
      </c>
      <c r="N72" s="41" t="e">
        <f>'jan-aug'!M72</f>
        <v>#DIV/0!</v>
      </c>
      <c r="O72" s="41" t="e">
        <f t="shared" si="15"/>
        <v>#DIV/0!</v>
      </c>
    </row>
    <row r="73" spans="1:15" s="34" customFormat="1" x14ac:dyDescent="0.2">
      <c r="A73" s="33">
        <v>511</v>
      </c>
      <c r="B73" s="34" t="s">
        <v>127</v>
      </c>
      <c r="C73" s="36"/>
      <c r="D73" s="36"/>
      <c r="E73" s="37" t="e">
        <f t="shared" ref="E73:E136" si="16">(C73*1000)/D73</f>
        <v>#DIV/0!</v>
      </c>
      <c r="F73" s="38" t="str">
        <f t="shared" ref="F73:F136" si="17">IF(ISNUMBER(C73),E73/E$435,"")</f>
        <v/>
      </c>
      <c r="G73" s="39" t="e">
        <f t="shared" ref="G73:G136" si="18">(E$435-E73)*0.6</f>
        <v>#DIV/0!</v>
      </c>
      <c r="H73" s="39" t="e">
        <f t="shared" ref="H73:H136" si="19">IF(E73&gt;=E$435*0.9,0,IF(E73&lt;0.9*E$435,(E$435*0.9-E73)*0.35))</f>
        <v>#DIV/0!</v>
      </c>
      <c r="I73" s="37" t="e">
        <f t="shared" ref="I73:I136" si="20">G73+H73</f>
        <v>#DIV/0!</v>
      </c>
      <c r="J73" s="40" t="e">
        <f t="shared" ref="J73:J136" si="21">I$437</f>
        <v>#DIV/0!</v>
      </c>
      <c r="K73" s="37" t="e">
        <f t="shared" ref="K73:K136" si="22">I73+J73</f>
        <v>#DIV/0!</v>
      </c>
      <c r="L73" s="37" t="e">
        <f t="shared" ref="L73:L136" si="23">(I73*D73)</f>
        <v>#DIV/0!</v>
      </c>
      <c r="M73" s="37" t="e">
        <f t="shared" ref="M73:M136" si="24">(K73*D73)</f>
        <v>#DIV/0!</v>
      </c>
      <c r="N73" s="41" t="e">
        <f>'jan-aug'!M73</f>
        <v>#DIV/0!</v>
      </c>
      <c r="O73" s="41" t="e">
        <f t="shared" ref="O73:O136" si="25">M73-N73</f>
        <v>#DIV/0!</v>
      </c>
    </row>
    <row r="74" spans="1:15" s="34" customFormat="1" x14ac:dyDescent="0.2">
      <c r="A74" s="33">
        <v>512</v>
      </c>
      <c r="B74" s="34" t="s">
        <v>128</v>
      </c>
      <c r="C74" s="36"/>
      <c r="D74" s="36"/>
      <c r="E74" s="37" t="e">
        <f t="shared" si="16"/>
        <v>#DIV/0!</v>
      </c>
      <c r="F74" s="38" t="str">
        <f t="shared" si="17"/>
        <v/>
      </c>
      <c r="G74" s="39" t="e">
        <f t="shared" si="18"/>
        <v>#DIV/0!</v>
      </c>
      <c r="H74" s="39" t="e">
        <f t="shared" si="19"/>
        <v>#DIV/0!</v>
      </c>
      <c r="I74" s="37" t="e">
        <f t="shared" si="20"/>
        <v>#DIV/0!</v>
      </c>
      <c r="J74" s="40" t="e">
        <f t="shared" si="21"/>
        <v>#DIV/0!</v>
      </c>
      <c r="K74" s="37" t="e">
        <f t="shared" si="22"/>
        <v>#DIV/0!</v>
      </c>
      <c r="L74" s="37" t="e">
        <f t="shared" si="23"/>
        <v>#DIV/0!</v>
      </c>
      <c r="M74" s="37" t="e">
        <f t="shared" si="24"/>
        <v>#DIV/0!</v>
      </c>
      <c r="N74" s="41" t="e">
        <f>'jan-aug'!M74</f>
        <v>#DIV/0!</v>
      </c>
      <c r="O74" s="41" t="e">
        <f t="shared" si="25"/>
        <v>#DIV/0!</v>
      </c>
    </row>
    <row r="75" spans="1:15" s="34" customFormat="1" x14ac:dyDescent="0.2">
      <c r="A75" s="33">
        <v>513</v>
      </c>
      <c r="B75" s="34" t="s">
        <v>129</v>
      </c>
      <c r="C75" s="36"/>
      <c r="D75" s="36"/>
      <c r="E75" s="37" t="e">
        <f t="shared" si="16"/>
        <v>#DIV/0!</v>
      </c>
      <c r="F75" s="38" t="str">
        <f t="shared" si="17"/>
        <v/>
      </c>
      <c r="G75" s="39" t="e">
        <f t="shared" si="18"/>
        <v>#DIV/0!</v>
      </c>
      <c r="H75" s="39" t="e">
        <f t="shared" si="19"/>
        <v>#DIV/0!</v>
      </c>
      <c r="I75" s="37" t="e">
        <f t="shared" si="20"/>
        <v>#DIV/0!</v>
      </c>
      <c r="J75" s="40" t="e">
        <f t="shared" si="21"/>
        <v>#DIV/0!</v>
      </c>
      <c r="K75" s="37" t="e">
        <f t="shared" si="22"/>
        <v>#DIV/0!</v>
      </c>
      <c r="L75" s="37" t="e">
        <f t="shared" si="23"/>
        <v>#DIV/0!</v>
      </c>
      <c r="M75" s="37" t="e">
        <f t="shared" si="24"/>
        <v>#DIV/0!</v>
      </c>
      <c r="N75" s="41" t="e">
        <f>'jan-aug'!M75</f>
        <v>#DIV/0!</v>
      </c>
      <c r="O75" s="41" t="e">
        <f t="shared" si="25"/>
        <v>#DIV/0!</v>
      </c>
    </row>
    <row r="76" spans="1:15" s="34" customFormat="1" x14ac:dyDescent="0.2">
      <c r="A76" s="33">
        <v>514</v>
      </c>
      <c r="B76" s="34" t="s">
        <v>130</v>
      </c>
      <c r="C76" s="36"/>
      <c r="D76" s="36"/>
      <c r="E76" s="37" t="e">
        <f t="shared" si="16"/>
        <v>#DIV/0!</v>
      </c>
      <c r="F76" s="38" t="str">
        <f t="shared" si="17"/>
        <v/>
      </c>
      <c r="G76" s="39" t="e">
        <f t="shared" si="18"/>
        <v>#DIV/0!</v>
      </c>
      <c r="H76" s="39" t="e">
        <f t="shared" si="19"/>
        <v>#DIV/0!</v>
      </c>
      <c r="I76" s="37" t="e">
        <f t="shared" si="20"/>
        <v>#DIV/0!</v>
      </c>
      <c r="J76" s="40" t="e">
        <f t="shared" si="21"/>
        <v>#DIV/0!</v>
      </c>
      <c r="K76" s="37" t="e">
        <f t="shared" si="22"/>
        <v>#DIV/0!</v>
      </c>
      <c r="L76" s="37" t="e">
        <f t="shared" si="23"/>
        <v>#DIV/0!</v>
      </c>
      <c r="M76" s="37" t="e">
        <f t="shared" si="24"/>
        <v>#DIV/0!</v>
      </c>
      <c r="N76" s="41" t="e">
        <f>'jan-aug'!M76</f>
        <v>#DIV/0!</v>
      </c>
      <c r="O76" s="41" t="e">
        <f t="shared" si="25"/>
        <v>#DIV/0!</v>
      </c>
    </row>
    <row r="77" spans="1:15" s="34" customFormat="1" x14ac:dyDescent="0.2">
      <c r="A77" s="33">
        <v>515</v>
      </c>
      <c r="B77" s="34" t="s">
        <v>131</v>
      </c>
      <c r="C77" s="36"/>
      <c r="D77" s="36"/>
      <c r="E77" s="37" t="e">
        <f t="shared" si="16"/>
        <v>#DIV/0!</v>
      </c>
      <c r="F77" s="38" t="str">
        <f t="shared" si="17"/>
        <v/>
      </c>
      <c r="G77" s="39" t="e">
        <f t="shared" si="18"/>
        <v>#DIV/0!</v>
      </c>
      <c r="H77" s="39" t="e">
        <f t="shared" si="19"/>
        <v>#DIV/0!</v>
      </c>
      <c r="I77" s="37" t="e">
        <f t="shared" si="20"/>
        <v>#DIV/0!</v>
      </c>
      <c r="J77" s="40" t="e">
        <f t="shared" si="21"/>
        <v>#DIV/0!</v>
      </c>
      <c r="K77" s="37" t="e">
        <f t="shared" si="22"/>
        <v>#DIV/0!</v>
      </c>
      <c r="L77" s="37" t="e">
        <f t="shared" si="23"/>
        <v>#DIV/0!</v>
      </c>
      <c r="M77" s="37" t="e">
        <f t="shared" si="24"/>
        <v>#DIV/0!</v>
      </c>
      <c r="N77" s="41" t="e">
        <f>'jan-aug'!M77</f>
        <v>#DIV/0!</v>
      </c>
      <c r="O77" s="41" t="e">
        <f t="shared" si="25"/>
        <v>#DIV/0!</v>
      </c>
    </row>
    <row r="78" spans="1:15" s="34" customFormat="1" x14ac:dyDescent="0.2">
      <c r="A78" s="33">
        <v>516</v>
      </c>
      <c r="B78" s="34" t="s">
        <v>132</v>
      </c>
      <c r="C78" s="36"/>
      <c r="D78" s="36"/>
      <c r="E78" s="37" t="e">
        <f t="shared" si="16"/>
        <v>#DIV/0!</v>
      </c>
      <c r="F78" s="38" t="str">
        <f t="shared" si="17"/>
        <v/>
      </c>
      <c r="G78" s="39" t="e">
        <f t="shared" si="18"/>
        <v>#DIV/0!</v>
      </c>
      <c r="H78" s="39" t="e">
        <f t="shared" si="19"/>
        <v>#DIV/0!</v>
      </c>
      <c r="I78" s="37" t="e">
        <f t="shared" si="20"/>
        <v>#DIV/0!</v>
      </c>
      <c r="J78" s="40" t="e">
        <f t="shared" si="21"/>
        <v>#DIV/0!</v>
      </c>
      <c r="K78" s="37" t="e">
        <f t="shared" si="22"/>
        <v>#DIV/0!</v>
      </c>
      <c r="L78" s="37" t="e">
        <f t="shared" si="23"/>
        <v>#DIV/0!</v>
      </c>
      <c r="M78" s="37" t="e">
        <f t="shared" si="24"/>
        <v>#DIV/0!</v>
      </c>
      <c r="N78" s="41" t="e">
        <f>'jan-aug'!M78</f>
        <v>#DIV/0!</v>
      </c>
      <c r="O78" s="41" t="e">
        <f t="shared" si="25"/>
        <v>#DIV/0!</v>
      </c>
    </row>
    <row r="79" spans="1:15" s="34" customFormat="1" x14ac:dyDescent="0.2">
      <c r="A79" s="33">
        <v>517</v>
      </c>
      <c r="B79" s="34" t="s">
        <v>133</v>
      </c>
      <c r="C79" s="36"/>
      <c r="D79" s="36"/>
      <c r="E79" s="37" t="e">
        <f t="shared" si="16"/>
        <v>#DIV/0!</v>
      </c>
      <c r="F79" s="38" t="str">
        <f t="shared" si="17"/>
        <v/>
      </c>
      <c r="G79" s="39" t="e">
        <f t="shared" si="18"/>
        <v>#DIV/0!</v>
      </c>
      <c r="H79" s="39" t="e">
        <f t="shared" si="19"/>
        <v>#DIV/0!</v>
      </c>
      <c r="I79" s="37" t="e">
        <f t="shared" si="20"/>
        <v>#DIV/0!</v>
      </c>
      <c r="J79" s="40" t="e">
        <f t="shared" si="21"/>
        <v>#DIV/0!</v>
      </c>
      <c r="K79" s="37" t="e">
        <f t="shared" si="22"/>
        <v>#DIV/0!</v>
      </c>
      <c r="L79" s="37" t="e">
        <f t="shared" si="23"/>
        <v>#DIV/0!</v>
      </c>
      <c r="M79" s="37" t="e">
        <f t="shared" si="24"/>
        <v>#DIV/0!</v>
      </c>
      <c r="N79" s="41" t="e">
        <f>'jan-aug'!M79</f>
        <v>#DIV/0!</v>
      </c>
      <c r="O79" s="41" t="e">
        <f t="shared" si="25"/>
        <v>#DIV/0!</v>
      </c>
    </row>
    <row r="80" spans="1:15" s="34" customFormat="1" x14ac:dyDescent="0.2">
      <c r="A80" s="33">
        <v>519</v>
      </c>
      <c r="B80" s="34" t="s">
        <v>134</v>
      </c>
      <c r="C80" s="36"/>
      <c r="D80" s="36"/>
      <c r="E80" s="37" t="e">
        <f t="shared" si="16"/>
        <v>#DIV/0!</v>
      </c>
      <c r="F80" s="38" t="str">
        <f t="shared" si="17"/>
        <v/>
      </c>
      <c r="G80" s="39" t="e">
        <f t="shared" si="18"/>
        <v>#DIV/0!</v>
      </c>
      <c r="H80" s="39" t="e">
        <f t="shared" si="19"/>
        <v>#DIV/0!</v>
      </c>
      <c r="I80" s="37" t="e">
        <f t="shared" si="20"/>
        <v>#DIV/0!</v>
      </c>
      <c r="J80" s="40" t="e">
        <f t="shared" si="21"/>
        <v>#DIV/0!</v>
      </c>
      <c r="K80" s="37" t="e">
        <f t="shared" si="22"/>
        <v>#DIV/0!</v>
      </c>
      <c r="L80" s="37" t="e">
        <f t="shared" si="23"/>
        <v>#DIV/0!</v>
      </c>
      <c r="M80" s="37" t="e">
        <f t="shared" si="24"/>
        <v>#DIV/0!</v>
      </c>
      <c r="N80" s="41" t="e">
        <f>'jan-aug'!M80</f>
        <v>#DIV/0!</v>
      </c>
      <c r="O80" s="41" t="e">
        <f t="shared" si="25"/>
        <v>#DIV/0!</v>
      </c>
    </row>
    <row r="81" spans="1:15" s="34" customFormat="1" x14ac:dyDescent="0.2">
      <c r="A81" s="33">
        <v>520</v>
      </c>
      <c r="B81" s="34" t="s">
        <v>135</v>
      </c>
      <c r="C81" s="36"/>
      <c r="D81" s="36"/>
      <c r="E81" s="37" t="e">
        <f t="shared" si="16"/>
        <v>#DIV/0!</v>
      </c>
      <c r="F81" s="38" t="str">
        <f t="shared" si="17"/>
        <v/>
      </c>
      <c r="G81" s="39" t="e">
        <f t="shared" si="18"/>
        <v>#DIV/0!</v>
      </c>
      <c r="H81" s="39" t="e">
        <f t="shared" si="19"/>
        <v>#DIV/0!</v>
      </c>
      <c r="I81" s="37" t="e">
        <f t="shared" si="20"/>
        <v>#DIV/0!</v>
      </c>
      <c r="J81" s="40" t="e">
        <f t="shared" si="21"/>
        <v>#DIV/0!</v>
      </c>
      <c r="K81" s="37" t="e">
        <f t="shared" si="22"/>
        <v>#DIV/0!</v>
      </c>
      <c r="L81" s="37" t="e">
        <f t="shared" si="23"/>
        <v>#DIV/0!</v>
      </c>
      <c r="M81" s="37" t="e">
        <f t="shared" si="24"/>
        <v>#DIV/0!</v>
      </c>
      <c r="N81" s="41" t="e">
        <f>'jan-aug'!M81</f>
        <v>#DIV/0!</v>
      </c>
      <c r="O81" s="41" t="e">
        <f t="shared" si="25"/>
        <v>#DIV/0!</v>
      </c>
    </row>
    <row r="82" spans="1:15" s="34" customFormat="1" x14ac:dyDescent="0.2">
      <c r="A82" s="33">
        <v>521</v>
      </c>
      <c r="B82" s="34" t="s">
        <v>136</v>
      </c>
      <c r="C82" s="36"/>
      <c r="D82" s="36"/>
      <c r="E82" s="37" t="e">
        <f t="shared" si="16"/>
        <v>#DIV/0!</v>
      </c>
      <c r="F82" s="38" t="str">
        <f t="shared" si="17"/>
        <v/>
      </c>
      <c r="G82" s="39" t="e">
        <f t="shared" si="18"/>
        <v>#DIV/0!</v>
      </c>
      <c r="H82" s="39" t="e">
        <f t="shared" si="19"/>
        <v>#DIV/0!</v>
      </c>
      <c r="I82" s="37" t="e">
        <f t="shared" si="20"/>
        <v>#DIV/0!</v>
      </c>
      <c r="J82" s="40" t="e">
        <f t="shared" si="21"/>
        <v>#DIV/0!</v>
      </c>
      <c r="K82" s="37" t="e">
        <f t="shared" si="22"/>
        <v>#DIV/0!</v>
      </c>
      <c r="L82" s="37" t="e">
        <f t="shared" si="23"/>
        <v>#DIV/0!</v>
      </c>
      <c r="M82" s="37" t="e">
        <f t="shared" si="24"/>
        <v>#DIV/0!</v>
      </c>
      <c r="N82" s="41" t="e">
        <f>'jan-aug'!M82</f>
        <v>#DIV/0!</v>
      </c>
      <c r="O82" s="41" t="e">
        <f t="shared" si="25"/>
        <v>#DIV/0!</v>
      </c>
    </row>
    <row r="83" spans="1:15" s="34" customFormat="1" x14ac:dyDescent="0.2">
      <c r="A83" s="33">
        <v>522</v>
      </c>
      <c r="B83" s="34" t="s">
        <v>137</v>
      </c>
      <c r="C83" s="36"/>
      <c r="D83" s="36"/>
      <c r="E83" s="37" t="e">
        <f t="shared" si="16"/>
        <v>#DIV/0!</v>
      </c>
      <c r="F83" s="38" t="str">
        <f t="shared" si="17"/>
        <v/>
      </c>
      <c r="G83" s="39" t="e">
        <f t="shared" si="18"/>
        <v>#DIV/0!</v>
      </c>
      <c r="H83" s="39" t="e">
        <f t="shared" si="19"/>
        <v>#DIV/0!</v>
      </c>
      <c r="I83" s="37" t="e">
        <f t="shared" si="20"/>
        <v>#DIV/0!</v>
      </c>
      <c r="J83" s="40" t="e">
        <f t="shared" si="21"/>
        <v>#DIV/0!</v>
      </c>
      <c r="K83" s="37" t="e">
        <f t="shared" si="22"/>
        <v>#DIV/0!</v>
      </c>
      <c r="L83" s="37" t="e">
        <f t="shared" si="23"/>
        <v>#DIV/0!</v>
      </c>
      <c r="M83" s="37" t="e">
        <f t="shared" si="24"/>
        <v>#DIV/0!</v>
      </c>
      <c r="N83" s="41" t="e">
        <f>'jan-aug'!M83</f>
        <v>#DIV/0!</v>
      </c>
      <c r="O83" s="41" t="e">
        <f t="shared" si="25"/>
        <v>#DIV/0!</v>
      </c>
    </row>
    <row r="84" spans="1:15" s="34" customFormat="1" x14ac:dyDescent="0.2">
      <c r="A84" s="33">
        <v>528</v>
      </c>
      <c r="B84" s="34" t="s">
        <v>138</v>
      </c>
      <c r="C84" s="36"/>
      <c r="D84" s="36"/>
      <c r="E84" s="37" t="e">
        <f t="shared" si="16"/>
        <v>#DIV/0!</v>
      </c>
      <c r="F84" s="38" t="str">
        <f t="shared" si="17"/>
        <v/>
      </c>
      <c r="G84" s="39" t="e">
        <f t="shared" si="18"/>
        <v>#DIV/0!</v>
      </c>
      <c r="H84" s="39" t="e">
        <f t="shared" si="19"/>
        <v>#DIV/0!</v>
      </c>
      <c r="I84" s="37" t="e">
        <f t="shared" si="20"/>
        <v>#DIV/0!</v>
      </c>
      <c r="J84" s="40" t="e">
        <f t="shared" si="21"/>
        <v>#DIV/0!</v>
      </c>
      <c r="K84" s="37" t="e">
        <f t="shared" si="22"/>
        <v>#DIV/0!</v>
      </c>
      <c r="L84" s="37" t="e">
        <f t="shared" si="23"/>
        <v>#DIV/0!</v>
      </c>
      <c r="M84" s="37" t="e">
        <f t="shared" si="24"/>
        <v>#DIV/0!</v>
      </c>
      <c r="N84" s="41" t="e">
        <f>'jan-aug'!M84</f>
        <v>#DIV/0!</v>
      </c>
      <c r="O84" s="41" t="e">
        <f t="shared" si="25"/>
        <v>#DIV/0!</v>
      </c>
    </row>
    <row r="85" spans="1:15" s="34" customFormat="1" x14ac:dyDescent="0.2">
      <c r="A85" s="33">
        <v>529</v>
      </c>
      <c r="B85" s="34" t="s">
        <v>139</v>
      </c>
      <c r="C85" s="36"/>
      <c r="D85" s="36"/>
      <c r="E85" s="37" t="e">
        <f t="shared" si="16"/>
        <v>#DIV/0!</v>
      </c>
      <c r="F85" s="38" t="str">
        <f t="shared" si="17"/>
        <v/>
      </c>
      <c r="G85" s="39" t="e">
        <f t="shared" si="18"/>
        <v>#DIV/0!</v>
      </c>
      <c r="H85" s="39" t="e">
        <f t="shared" si="19"/>
        <v>#DIV/0!</v>
      </c>
      <c r="I85" s="37" t="e">
        <f t="shared" si="20"/>
        <v>#DIV/0!</v>
      </c>
      <c r="J85" s="40" t="e">
        <f t="shared" si="21"/>
        <v>#DIV/0!</v>
      </c>
      <c r="K85" s="37" t="e">
        <f t="shared" si="22"/>
        <v>#DIV/0!</v>
      </c>
      <c r="L85" s="37" t="e">
        <f t="shared" si="23"/>
        <v>#DIV/0!</v>
      </c>
      <c r="M85" s="37" t="e">
        <f t="shared" si="24"/>
        <v>#DIV/0!</v>
      </c>
      <c r="N85" s="41" t="e">
        <f>'jan-aug'!M85</f>
        <v>#DIV/0!</v>
      </c>
      <c r="O85" s="41" t="e">
        <f t="shared" si="25"/>
        <v>#DIV/0!</v>
      </c>
    </row>
    <row r="86" spans="1:15" s="34" customFormat="1" x14ac:dyDescent="0.2">
      <c r="A86" s="33">
        <v>532</v>
      </c>
      <c r="B86" s="34" t="s">
        <v>140</v>
      </c>
      <c r="C86" s="36"/>
      <c r="D86" s="36"/>
      <c r="E86" s="37" t="e">
        <f t="shared" si="16"/>
        <v>#DIV/0!</v>
      </c>
      <c r="F86" s="38" t="str">
        <f t="shared" si="17"/>
        <v/>
      </c>
      <c r="G86" s="39" t="e">
        <f t="shared" si="18"/>
        <v>#DIV/0!</v>
      </c>
      <c r="H86" s="39" t="e">
        <f t="shared" si="19"/>
        <v>#DIV/0!</v>
      </c>
      <c r="I86" s="37" t="e">
        <f t="shared" si="20"/>
        <v>#DIV/0!</v>
      </c>
      <c r="J86" s="40" t="e">
        <f t="shared" si="21"/>
        <v>#DIV/0!</v>
      </c>
      <c r="K86" s="37" t="e">
        <f t="shared" si="22"/>
        <v>#DIV/0!</v>
      </c>
      <c r="L86" s="37" t="e">
        <f t="shared" si="23"/>
        <v>#DIV/0!</v>
      </c>
      <c r="M86" s="37" t="e">
        <f t="shared" si="24"/>
        <v>#DIV/0!</v>
      </c>
      <c r="N86" s="41" t="e">
        <f>'jan-aug'!M86</f>
        <v>#DIV/0!</v>
      </c>
      <c r="O86" s="41" t="e">
        <f t="shared" si="25"/>
        <v>#DIV/0!</v>
      </c>
    </row>
    <row r="87" spans="1:15" s="34" customFormat="1" x14ac:dyDescent="0.2">
      <c r="A87" s="33">
        <v>533</v>
      </c>
      <c r="B87" s="34" t="s">
        <v>141</v>
      </c>
      <c r="C87" s="36"/>
      <c r="D87" s="36"/>
      <c r="E87" s="37" t="e">
        <f t="shared" si="16"/>
        <v>#DIV/0!</v>
      </c>
      <c r="F87" s="38" t="str">
        <f t="shared" si="17"/>
        <v/>
      </c>
      <c r="G87" s="39" t="e">
        <f t="shared" si="18"/>
        <v>#DIV/0!</v>
      </c>
      <c r="H87" s="39" t="e">
        <f t="shared" si="19"/>
        <v>#DIV/0!</v>
      </c>
      <c r="I87" s="37" t="e">
        <f t="shared" si="20"/>
        <v>#DIV/0!</v>
      </c>
      <c r="J87" s="40" t="e">
        <f t="shared" si="21"/>
        <v>#DIV/0!</v>
      </c>
      <c r="K87" s="37" t="e">
        <f t="shared" si="22"/>
        <v>#DIV/0!</v>
      </c>
      <c r="L87" s="37" t="e">
        <f t="shared" si="23"/>
        <v>#DIV/0!</v>
      </c>
      <c r="M87" s="37" t="e">
        <f t="shared" si="24"/>
        <v>#DIV/0!</v>
      </c>
      <c r="N87" s="41" t="e">
        <f>'jan-aug'!M87</f>
        <v>#DIV/0!</v>
      </c>
      <c r="O87" s="41" t="e">
        <f t="shared" si="25"/>
        <v>#DIV/0!</v>
      </c>
    </row>
    <row r="88" spans="1:15" s="34" customFormat="1" x14ac:dyDescent="0.2">
      <c r="A88" s="33">
        <v>534</v>
      </c>
      <c r="B88" s="34" t="s">
        <v>142</v>
      </c>
      <c r="C88" s="36"/>
      <c r="D88" s="36"/>
      <c r="E88" s="37" t="e">
        <f t="shared" si="16"/>
        <v>#DIV/0!</v>
      </c>
      <c r="F88" s="38" t="str">
        <f t="shared" si="17"/>
        <v/>
      </c>
      <c r="G88" s="39" t="e">
        <f t="shared" si="18"/>
        <v>#DIV/0!</v>
      </c>
      <c r="H88" s="39" t="e">
        <f t="shared" si="19"/>
        <v>#DIV/0!</v>
      </c>
      <c r="I88" s="37" t="e">
        <f t="shared" si="20"/>
        <v>#DIV/0!</v>
      </c>
      <c r="J88" s="40" t="e">
        <f t="shared" si="21"/>
        <v>#DIV/0!</v>
      </c>
      <c r="K88" s="37" t="e">
        <f t="shared" si="22"/>
        <v>#DIV/0!</v>
      </c>
      <c r="L88" s="37" t="e">
        <f t="shared" si="23"/>
        <v>#DIV/0!</v>
      </c>
      <c r="M88" s="37" t="e">
        <f t="shared" si="24"/>
        <v>#DIV/0!</v>
      </c>
      <c r="N88" s="41" t="e">
        <f>'jan-aug'!M88</f>
        <v>#DIV/0!</v>
      </c>
      <c r="O88" s="41" t="e">
        <f t="shared" si="25"/>
        <v>#DIV/0!</v>
      </c>
    </row>
    <row r="89" spans="1:15" s="34" customFormat="1" x14ac:dyDescent="0.2">
      <c r="A89" s="33">
        <v>536</v>
      </c>
      <c r="B89" s="34" t="s">
        <v>143</v>
      </c>
      <c r="C89" s="36"/>
      <c r="D89" s="36"/>
      <c r="E89" s="37" t="e">
        <f t="shared" si="16"/>
        <v>#DIV/0!</v>
      </c>
      <c r="F89" s="38" t="str">
        <f t="shared" si="17"/>
        <v/>
      </c>
      <c r="G89" s="39" t="e">
        <f t="shared" si="18"/>
        <v>#DIV/0!</v>
      </c>
      <c r="H89" s="39" t="e">
        <f t="shared" si="19"/>
        <v>#DIV/0!</v>
      </c>
      <c r="I89" s="37" t="e">
        <f t="shared" si="20"/>
        <v>#DIV/0!</v>
      </c>
      <c r="J89" s="40" t="e">
        <f t="shared" si="21"/>
        <v>#DIV/0!</v>
      </c>
      <c r="K89" s="37" t="e">
        <f t="shared" si="22"/>
        <v>#DIV/0!</v>
      </c>
      <c r="L89" s="37" t="e">
        <f t="shared" si="23"/>
        <v>#DIV/0!</v>
      </c>
      <c r="M89" s="37" t="e">
        <f t="shared" si="24"/>
        <v>#DIV/0!</v>
      </c>
      <c r="N89" s="41" t="e">
        <f>'jan-aug'!M89</f>
        <v>#DIV/0!</v>
      </c>
      <c r="O89" s="41" t="e">
        <f t="shared" si="25"/>
        <v>#DIV/0!</v>
      </c>
    </row>
    <row r="90" spans="1:15" s="34" customFormat="1" x14ac:dyDescent="0.2">
      <c r="A90" s="33">
        <v>538</v>
      </c>
      <c r="B90" s="34" t="s">
        <v>144</v>
      </c>
      <c r="C90" s="36"/>
      <c r="D90" s="36"/>
      <c r="E90" s="37" t="e">
        <f t="shared" si="16"/>
        <v>#DIV/0!</v>
      </c>
      <c r="F90" s="38" t="str">
        <f t="shared" si="17"/>
        <v/>
      </c>
      <c r="G90" s="39" t="e">
        <f t="shared" si="18"/>
        <v>#DIV/0!</v>
      </c>
      <c r="H90" s="39" t="e">
        <f t="shared" si="19"/>
        <v>#DIV/0!</v>
      </c>
      <c r="I90" s="37" t="e">
        <f t="shared" si="20"/>
        <v>#DIV/0!</v>
      </c>
      <c r="J90" s="40" t="e">
        <f t="shared" si="21"/>
        <v>#DIV/0!</v>
      </c>
      <c r="K90" s="37" t="e">
        <f t="shared" si="22"/>
        <v>#DIV/0!</v>
      </c>
      <c r="L90" s="37" t="e">
        <f t="shared" si="23"/>
        <v>#DIV/0!</v>
      </c>
      <c r="M90" s="37" t="e">
        <f t="shared" si="24"/>
        <v>#DIV/0!</v>
      </c>
      <c r="N90" s="41" t="e">
        <f>'jan-aug'!M90</f>
        <v>#DIV/0!</v>
      </c>
      <c r="O90" s="41" t="e">
        <f t="shared" si="25"/>
        <v>#DIV/0!</v>
      </c>
    </row>
    <row r="91" spans="1:15" s="34" customFormat="1" x14ac:dyDescent="0.2">
      <c r="A91" s="33">
        <v>540</v>
      </c>
      <c r="B91" s="34" t="s">
        <v>145</v>
      </c>
      <c r="C91" s="36"/>
      <c r="D91" s="36"/>
      <c r="E91" s="37" t="e">
        <f t="shared" si="16"/>
        <v>#DIV/0!</v>
      </c>
      <c r="F91" s="38" t="str">
        <f t="shared" si="17"/>
        <v/>
      </c>
      <c r="G91" s="39" t="e">
        <f t="shared" si="18"/>
        <v>#DIV/0!</v>
      </c>
      <c r="H91" s="39" t="e">
        <f t="shared" si="19"/>
        <v>#DIV/0!</v>
      </c>
      <c r="I91" s="37" t="e">
        <f t="shared" si="20"/>
        <v>#DIV/0!</v>
      </c>
      <c r="J91" s="40" t="e">
        <f t="shared" si="21"/>
        <v>#DIV/0!</v>
      </c>
      <c r="K91" s="37" t="e">
        <f t="shared" si="22"/>
        <v>#DIV/0!</v>
      </c>
      <c r="L91" s="37" t="e">
        <f t="shared" si="23"/>
        <v>#DIV/0!</v>
      </c>
      <c r="M91" s="37" t="e">
        <f t="shared" si="24"/>
        <v>#DIV/0!</v>
      </c>
      <c r="N91" s="41" t="e">
        <f>'jan-aug'!M91</f>
        <v>#DIV/0!</v>
      </c>
      <c r="O91" s="41" t="e">
        <f t="shared" si="25"/>
        <v>#DIV/0!</v>
      </c>
    </row>
    <row r="92" spans="1:15" s="34" customFormat="1" x14ac:dyDescent="0.2">
      <c r="A92" s="33">
        <v>541</v>
      </c>
      <c r="B92" s="34" t="s">
        <v>146</v>
      </c>
      <c r="C92" s="36"/>
      <c r="D92" s="36"/>
      <c r="E92" s="37" t="e">
        <f t="shared" si="16"/>
        <v>#DIV/0!</v>
      </c>
      <c r="F92" s="38" t="str">
        <f t="shared" si="17"/>
        <v/>
      </c>
      <c r="G92" s="39" t="e">
        <f t="shared" si="18"/>
        <v>#DIV/0!</v>
      </c>
      <c r="H92" s="39" t="e">
        <f t="shared" si="19"/>
        <v>#DIV/0!</v>
      </c>
      <c r="I92" s="37" t="e">
        <f t="shared" si="20"/>
        <v>#DIV/0!</v>
      </c>
      <c r="J92" s="40" t="e">
        <f t="shared" si="21"/>
        <v>#DIV/0!</v>
      </c>
      <c r="K92" s="37" t="e">
        <f t="shared" si="22"/>
        <v>#DIV/0!</v>
      </c>
      <c r="L92" s="37" t="e">
        <f t="shared" si="23"/>
        <v>#DIV/0!</v>
      </c>
      <c r="M92" s="37" t="e">
        <f t="shared" si="24"/>
        <v>#DIV/0!</v>
      </c>
      <c r="N92" s="41" t="e">
        <f>'jan-aug'!M92</f>
        <v>#DIV/0!</v>
      </c>
      <c r="O92" s="41" t="e">
        <f t="shared" si="25"/>
        <v>#DIV/0!</v>
      </c>
    </row>
    <row r="93" spans="1:15" s="34" customFormat="1" x14ac:dyDescent="0.2">
      <c r="A93" s="33">
        <v>542</v>
      </c>
      <c r="B93" s="34" t="s">
        <v>147</v>
      </c>
      <c r="C93" s="36"/>
      <c r="D93" s="36"/>
      <c r="E93" s="37" t="e">
        <f t="shared" si="16"/>
        <v>#DIV/0!</v>
      </c>
      <c r="F93" s="38" t="str">
        <f t="shared" si="17"/>
        <v/>
      </c>
      <c r="G93" s="39" t="e">
        <f t="shared" si="18"/>
        <v>#DIV/0!</v>
      </c>
      <c r="H93" s="39" t="e">
        <f t="shared" si="19"/>
        <v>#DIV/0!</v>
      </c>
      <c r="I93" s="37" t="e">
        <f t="shared" si="20"/>
        <v>#DIV/0!</v>
      </c>
      <c r="J93" s="40" t="e">
        <f t="shared" si="21"/>
        <v>#DIV/0!</v>
      </c>
      <c r="K93" s="37" t="e">
        <f t="shared" si="22"/>
        <v>#DIV/0!</v>
      </c>
      <c r="L93" s="37" t="e">
        <f t="shared" si="23"/>
        <v>#DIV/0!</v>
      </c>
      <c r="M93" s="37" t="e">
        <f t="shared" si="24"/>
        <v>#DIV/0!</v>
      </c>
      <c r="N93" s="41" t="e">
        <f>'jan-aug'!M93</f>
        <v>#DIV/0!</v>
      </c>
      <c r="O93" s="41" t="e">
        <f t="shared" si="25"/>
        <v>#DIV/0!</v>
      </c>
    </row>
    <row r="94" spans="1:15" s="34" customFormat="1" x14ac:dyDescent="0.2">
      <c r="A94" s="33">
        <v>543</v>
      </c>
      <c r="B94" s="34" t="s">
        <v>148</v>
      </c>
      <c r="C94" s="36"/>
      <c r="D94" s="36"/>
      <c r="E94" s="37" t="e">
        <f t="shared" si="16"/>
        <v>#DIV/0!</v>
      </c>
      <c r="F94" s="38" t="str">
        <f t="shared" si="17"/>
        <v/>
      </c>
      <c r="G94" s="39" t="e">
        <f t="shared" si="18"/>
        <v>#DIV/0!</v>
      </c>
      <c r="H94" s="39" t="e">
        <f t="shared" si="19"/>
        <v>#DIV/0!</v>
      </c>
      <c r="I94" s="37" t="e">
        <f t="shared" si="20"/>
        <v>#DIV/0!</v>
      </c>
      <c r="J94" s="40" t="e">
        <f t="shared" si="21"/>
        <v>#DIV/0!</v>
      </c>
      <c r="K94" s="37" t="e">
        <f t="shared" si="22"/>
        <v>#DIV/0!</v>
      </c>
      <c r="L94" s="37" t="e">
        <f t="shared" si="23"/>
        <v>#DIV/0!</v>
      </c>
      <c r="M94" s="37" t="e">
        <f t="shared" si="24"/>
        <v>#DIV/0!</v>
      </c>
      <c r="N94" s="41" t="e">
        <f>'jan-aug'!M94</f>
        <v>#DIV/0!</v>
      </c>
      <c r="O94" s="41" t="e">
        <f t="shared" si="25"/>
        <v>#DIV/0!</v>
      </c>
    </row>
    <row r="95" spans="1:15" s="34" customFormat="1" x14ac:dyDescent="0.2">
      <c r="A95" s="33">
        <v>544</v>
      </c>
      <c r="B95" s="34" t="s">
        <v>149</v>
      </c>
      <c r="C95" s="36"/>
      <c r="D95" s="36"/>
      <c r="E95" s="37" t="e">
        <f t="shared" si="16"/>
        <v>#DIV/0!</v>
      </c>
      <c r="F95" s="38" t="str">
        <f t="shared" si="17"/>
        <v/>
      </c>
      <c r="G95" s="39" t="e">
        <f t="shared" si="18"/>
        <v>#DIV/0!</v>
      </c>
      <c r="H95" s="39" t="e">
        <f t="shared" si="19"/>
        <v>#DIV/0!</v>
      </c>
      <c r="I95" s="37" t="e">
        <f t="shared" si="20"/>
        <v>#DIV/0!</v>
      </c>
      <c r="J95" s="40" t="e">
        <f t="shared" si="21"/>
        <v>#DIV/0!</v>
      </c>
      <c r="K95" s="37" t="e">
        <f t="shared" si="22"/>
        <v>#DIV/0!</v>
      </c>
      <c r="L95" s="37" t="e">
        <f t="shared" si="23"/>
        <v>#DIV/0!</v>
      </c>
      <c r="M95" s="37" t="e">
        <f t="shared" si="24"/>
        <v>#DIV/0!</v>
      </c>
      <c r="N95" s="41" t="e">
        <f>'jan-aug'!M95</f>
        <v>#DIV/0!</v>
      </c>
      <c r="O95" s="41" t="e">
        <f t="shared" si="25"/>
        <v>#DIV/0!</v>
      </c>
    </row>
    <row r="96" spans="1:15" s="34" customFormat="1" x14ac:dyDescent="0.2">
      <c r="A96" s="33">
        <v>545</v>
      </c>
      <c r="B96" s="34" t="s">
        <v>150</v>
      </c>
      <c r="C96" s="36"/>
      <c r="D96" s="36"/>
      <c r="E96" s="37" t="e">
        <f t="shared" si="16"/>
        <v>#DIV/0!</v>
      </c>
      <c r="F96" s="38" t="str">
        <f t="shared" si="17"/>
        <v/>
      </c>
      <c r="G96" s="39" t="e">
        <f t="shared" si="18"/>
        <v>#DIV/0!</v>
      </c>
      <c r="H96" s="39" t="e">
        <f t="shared" si="19"/>
        <v>#DIV/0!</v>
      </c>
      <c r="I96" s="37" t="e">
        <f t="shared" si="20"/>
        <v>#DIV/0!</v>
      </c>
      <c r="J96" s="40" t="e">
        <f t="shared" si="21"/>
        <v>#DIV/0!</v>
      </c>
      <c r="K96" s="37" t="e">
        <f t="shared" si="22"/>
        <v>#DIV/0!</v>
      </c>
      <c r="L96" s="37" t="e">
        <f t="shared" si="23"/>
        <v>#DIV/0!</v>
      </c>
      <c r="M96" s="37" t="e">
        <f t="shared" si="24"/>
        <v>#DIV/0!</v>
      </c>
      <c r="N96" s="41" t="e">
        <f>'jan-aug'!M96</f>
        <v>#DIV/0!</v>
      </c>
      <c r="O96" s="41" t="e">
        <f t="shared" si="25"/>
        <v>#DIV/0!</v>
      </c>
    </row>
    <row r="97" spans="1:15" s="34" customFormat="1" x14ac:dyDescent="0.2">
      <c r="A97" s="33">
        <v>602</v>
      </c>
      <c r="B97" s="34" t="s">
        <v>151</v>
      </c>
      <c r="C97" s="36"/>
      <c r="D97" s="36"/>
      <c r="E97" s="37" t="e">
        <f t="shared" si="16"/>
        <v>#DIV/0!</v>
      </c>
      <c r="F97" s="38" t="str">
        <f t="shared" si="17"/>
        <v/>
      </c>
      <c r="G97" s="39" t="e">
        <f t="shared" si="18"/>
        <v>#DIV/0!</v>
      </c>
      <c r="H97" s="39" t="e">
        <f t="shared" si="19"/>
        <v>#DIV/0!</v>
      </c>
      <c r="I97" s="37" t="e">
        <f t="shared" si="20"/>
        <v>#DIV/0!</v>
      </c>
      <c r="J97" s="40" t="e">
        <f t="shared" si="21"/>
        <v>#DIV/0!</v>
      </c>
      <c r="K97" s="37" t="e">
        <f t="shared" si="22"/>
        <v>#DIV/0!</v>
      </c>
      <c r="L97" s="37" t="e">
        <f t="shared" si="23"/>
        <v>#DIV/0!</v>
      </c>
      <c r="M97" s="37" t="e">
        <f t="shared" si="24"/>
        <v>#DIV/0!</v>
      </c>
      <c r="N97" s="41" t="e">
        <f>'jan-aug'!M97</f>
        <v>#DIV/0!</v>
      </c>
      <c r="O97" s="41" t="e">
        <f t="shared" si="25"/>
        <v>#DIV/0!</v>
      </c>
    </row>
    <row r="98" spans="1:15" s="34" customFormat="1" x14ac:dyDescent="0.2">
      <c r="A98" s="33">
        <v>604</v>
      </c>
      <c r="B98" s="34" t="s">
        <v>152</v>
      </c>
      <c r="C98" s="36"/>
      <c r="D98" s="36"/>
      <c r="E98" s="37" t="e">
        <f t="shared" si="16"/>
        <v>#DIV/0!</v>
      </c>
      <c r="F98" s="38" t="str">
        <f t="shared" si="17"/>
        <v/>
      </c>
      <c r="G98" s="39" t="e">
        <f t="shared" si="18"/>
        <v>#DIV/0!</v>
      </c>
      <c r="H98" s="39" t="e">
        <f t="shared" si="19"/>
        <v>#DIV/0!</v>
      </c>
      <c r="I98" s="37" t="e">
        <f t="shared" si="20"/>
        <v>#DIV/0!</v>
      </c>
      <c r="J98" s="40" t="e">
        <f t="shared" si="21"/>
        <v>#DIV/0!</v>
      </c>
      <c r="K98" s="37" t="e">
        <f t="shared" si="22"/>
        <v>#DIV/0!</v>
      </c>
      <c r="L98" s="37" t="e">
        <f t="shared" si="23"/>
        <v>#DIV/0!</v>
      </c>
      <c r="M98" s="37" t="e">
        <f t="shared" si="24"/>
        <v>#DIV/0!</v>
      </c>
      <c r="N98" s="41" t="e">
        <f>'jan-aug'!M98</f>
        <v>#DIV/0!</v>
      </c>
      <c r="O98" s="41" t="e">
        <f t="shared" si="25"/>
        <v>#DIV/0!</v>
      </c>
    </row>
    <row r="99" spans="1:15" s="34" customFormat="1" x14ac:dyDescent="0.2">
      <c r="A99" s="33">
        <v>605</v>
      </c>
      <c r="B99" s="34" t="s">
        <v>153</v>
      </c>
      <c r="C99" s="36"/>
      <c r="D99" s="36"/>
      <c r="E99" s="37" t="e">
        <f t="shared" si="16"/>
        <v>#DIV/0!</v>
      </c>
      <c r="F99" s="38" t="str">
        <f t="shared" si="17"/>
        <v/>
      </c>
      <c r="G99" s="39" t="e">
        <f t="shared" si="18"/>
        <v>#DIV/0!</v>
      </c>
      <c r="H99" s="39" t="e">
        <f t="shared" si="19"/>
        <v>#DIV/0!</v>
      </c>
      <c r="I99" s="37" t="e">
        <f t="shared" si="20"/>
        <v>#DIV/0!</v>
      </c>
      <c r="J99" s="40" t="e">
        <f t="shared" si="21"/>
        <v>#DIV/0!</v>
      </c>
      <c r="K99" s="37" t="e">
        <f t="shared" si="22"/>
        <v>#DIV/0!</v>
      </c>
      <c r="L99" s="37" t="e">
        <f t="shared" si="23"/>
        <v>#DIV/0!</v>
      </c>
      <c r="M99" s="37" t="e">
        <f t="shared" si="24"/>
        <v>#DIV/0!</v>
      </c>
      <c r="N99" s="41" t="e">
        <f>'jan-aug'!M99</f>
        <v>#DIV/0!</v>
      </c>
      <c r="O99" s="41" t="e">
        <f t="shared" si="25"/>
        <v>#DIV/0!</v>
      </c>
    </row>
    <row r="100" spans="1:15" s="34" customFormat="1" x14ac:dyDescent="0.2">
      <c r="A100" s="33">
        <v>612</v>
      </c>
      <c r="B100" s="34" t="s">
        <v>154</v>
      </c>
      <c r="C100" s="36"/>
      <c r="D100" s="36"/>
      <c r="E100" s="37" t="e">
        <f t="shared" si="16"/>
        <v>#DIV/0!</v>
      </c>
      <c r="F100" s="38" t="str">
        <f t="shared" si="17"/>
        <v/>
      </c>
      <c r="G100" s="39" t="e">
        <f t="shared" si="18"/>
        <v>#DIV/0!</v>
      </c>
      <c r="H100" s="39" t="e">
        <f t="shared" si="19"/>
        <v>#DIV/0!</v>
      </c>
      <c r="I100" s="37" t="e">
        <f t="shared" si="20"/>
        <v>#DIV/0!</v>
      </c>
      <c r="J100" s="40" t="e">
        <f t="shared" si="21"/>
        <v>#DIV/0!</v>
      </c>
      <c r="K100" s="37" t="e">
        <f t="shared" si="22"/>
        <v>#DIV/0!</v>
      </c>
      <c r="L100" s="37" t="e">
        <f t="shared" si="23"/>
        <v>#DIV/0!</v>
      </c>
      <c r="M100" s="37" t="e">
        <f t="shared" si="24"/>
        <v>#DIV/0!</v>
      </c>
      <c r="N100" s="41" t="e">
        <f>'jan-aug'!M100</f>
        <v>#DIV/0!</v>
      </c>
      <c r="O100" s="41" t="e">
        <f t="shared" si="25"/>
        <v>#DIV/0!</v>
      </c>
    </row>
    <row r="101" spans="1:15" s="34" customFormat="1" x14ac:dyDescent="0.2">
      <c r="A101" s="33">
        <v>615</v>
      </c>
      <c r="B101" s="34" t="s">
        <v>155</v>
      </c>
      <c r="C101" s="36"/>
      <c r="D101" s="36"/>
      <c r="E101" s="37" t="e">
        <f t="shared" si="16"/>
        <v>#DIV/0!</v>
      </c>
      <c r="F101" s="38" t="str">
        <f t="shared" si="17"/>
        <v/>
      </c>
      <c r="G101" s="39" t="e">
        <f t="shared" si="18"/>
        <v>#DIV/0!</v>
      </c>
      <c r="H101" s="39" t="e">
        <f t="shared" si="19"/>
        <v>#DIV/0!</v>
      </c>
      <c r="I101" s="37" t="e">
        <f t="shared" si="20"/>
        <v>#DIV/0!</v>
      </c>
      <c r="J101" s="40" t="e">
        <f t="shared" si="21"/>
        <v>#DIV/0!</v>
      </c>
      <c r="K101" s="37" t="e">
        <f t="shared" si="22"/>
        <v>#DIV/0!</v>
      </c>
      <c r="L101" s="37" t="e">
        <f t="shared" si="23"/>
        <v>#DIV/0!</v>
      </c>
      <c r="M101" s="37" t="e">
        <f t="shared" si="24"/>
        <v>#DIV/0!</v>
      </c>
      <c r="N101" s="41" t="e">
        <f>'jan-aug'!M101</f>
        <v>#DIV/0!</v>
      </c>
      <c r="O101" s="41" t="e">
        <f t="shared" si="25"/>
        <v>#DIV/0!</v>
      </c>
    </row>
    <row r="102" spans="1:15" s="34" customFormat="1" x14ac:dyDescent="0.2">
      <c r="A102" s="33">
        <v>616</v>
      </c>
      <c r="B102" s="34" t="s">
        <v>99</v>
      </c>
      <c r="C102" s="36"/>
      <c r="D102" s="36"/>
      <c r="E102" s="37" t="e">
        <f t="shared" si="16"/>
        <v>#DIV/0!</v>
      </c>
      <c r="F102" s="38" t="str">
        <f t="shared" si="17"/>
        <v/>
      </c>
      <c r="G102" s="39" t="e">
        <f t="shared" si="18"/>
        <v>#DIV/0!</v>
      </c>
      <c r="H102" s="39" t="e">
        <f t="shared" si="19"/>
        <v>#DIV/0!</v>
      </c>
      <c r="I102" s="37" t="e">
        <f t="shared" si="20"/>
        <v>#DIV/0!</v>
      </c>
      <c r="J102" s="40" t="e">
        <f t="shared" si="21"/>
        <v>#DIV/0!</v>
      </c>
      <c r="K102" s="37" t="e">
        <f t="shared" si="22"/>
        <v>#DIV/0!</v>
      </c>
      <c r="L102" s="37" t="e">
        <f t="shared" si="23"/>
        <v>#DIV/0!</v>
      </c>
      <c r="M102" s="37" t="e">
        <f t="shared" si="24"/>
        <v>#DIV/0!</v>
      </c>
      <c r="N102" s="41" t="e">
        <f>'jan-aug'!M102</f>
        <v>#DIV/0!</v>
      </c>
      <c r="O102" s="41" t="e">
        <f t="shared" si="25"/>
        <v>#DIV/0!</v>
      </c>
    </row>
    <row r="103" spans="1:15" s="34" customFormat="1" x14ac:dyDescent="0.2">
      <c r="A103" s="33">
        <v>617</v>
      </c>
      <c r="B103" s="34" t="s">
        <v>156</v>
      </c>
      <c r="C103" s="36"/>
      <c r="D103" s="36"/>
      <c r="E103" s="37" t="e">
        <f t="shared" si="16"/>
        <v>#DIV/0!</v>
      </c>
      <c r="F103" s="38" t="str">
        <f t="shared" si="17"/>
        <v/>
      </c>
      <c r="G103" s="39" t="e">
        <f t="shared" si="18"/>
        <v>#DIV/0!</v>
      </c>
      <c r="H103" s="39" t="e">
        <f t="shared" si="19"/>
        <v>#DIV/0!</v>
      </c>
      <c r="I103" s="37" t="e">
        <f t="shared" si="20"/>
        <v>#DIV/0!</v>
      </c>
      <c r="J103" s="40" t="e">
        <f t="shared" si="21"/>
        <v>#DIV/0!</v>
      </c>
      <c r="K103" s="37" t="e">
        <f t="shared" si="22"/>
        <v>#DIV/0!</v>
      </c>
      <c r="L103" s="37" t="e">
        <f t="shared" si="23"/>
        <v>#DIV/0!</v>
      </c>
      <c r="M103" s="37" t="e">
        <f t="shared" si="24"/>
        <v>#DIV/0!</v>
      </c>
      <c r="N103" s="41" t="e">
        <f>'jan-aug'!M103</f>
        <v>#DIV/0!</v>
      </c>
      <c r="O103" s="41" t="e">
        <f t="shared" si="25"/>
        <v>#DIV/0!</v>
      </c>
    </row>
    <row r="104" spans="1:15" s="34" customFormat="1" x14ac:dyDescent="0.2">
      <c r="A104" s="33">
        <v>618</v>
      </c>
      <c r="B104" s="34" t="s">
        <v>157</v>
      </c>
      <c r="C104" s="36"/>
      <c r="D104" s="36"/>
      <c r="E104" s="37" t="e">
        <f t="shared" si="16"/>
        <v>#DIV/0!</v>
      </c>
      <c r="F104" s="38" t="str">
        <f t="shared" si="17"/>
        <v/>
      </c>
      <c r="G104" s="39" t="e">
        <f t="shared" si="18"/>
        <v>#DIV/0!</v>
      </c>
      <c r="H104" s="39" t="e">
        <f t="shared" si="19"/>
        <v>#DIV/0!</v>
      </c>
      <c r="I104" s="37" t="e">
        <f t="shared" si="20"/>
        <v>#DIV/0!</v>
      </c>
      <c r="J104" s="40" t="e">
        <f t="shared" si="21"/>
        <v>#DIV/0!</v>
      </c>
      <c r="K104" s="37" t="e">
        <f t="shared" si="22"/>
        <v>#DIV/0!</v>
      </c>
      <c r="L104" s="37" t="e">
        <f t="shared" si="23"/>
        <v>#DIV/0!</v>
      </c>
      <c r="M104" s="37" t="e">
        <f t="shared" si="24"/>
        <v>#DIV/0!</v>
      </c>
      <c r="N104" s="41" t="e">
        <f>'jan-aug'!M104</f>
        <v>#DIV/0!</v>
      </c>
      <c r="O104" s="41" t="e">
        <f t="shared" si="25"/>
        <v>#DIV/0!</v>
      </c>
    </row>
    <row r="105" spans="1:15" s="34" customFormat="1" x14ac:dyDescent="0.2">
      <c r="A105" s="33">
        <v>619</v>
      </c>
      <c r="B105" s="34" t="s">
        <v>158</v>
      </c>
      <c r="C105" s="36"/>
      <c r="D105" s="36"/>
      <c r="E105" s="37" t="e">
        <f t="shared" si="16"/>
        <v>#DIV/0!</v>
      </c>
      <c r="F105" s="38" t="str">
        <f t="shared" si="17"/>
        <v/>
      </c>
      <c r="G105" s="39" t="e">
        <f t="shared" si="18"/>
        <v>#DIV/0!</v>
      </c>
      <c r="H105" s="39" t="e">
        <f t="shared" si="19"/>
        <v>#DIV/0!</v>
      </c>
      <c r="I105" s="37" t="e">
        <f t="shared" si="20"/>
        <v>#DIV/0!</v>
      </c>
      <c r="J105" s="40" t="e">
        <f t="shared" si="21"/>
        <v>#DIV/0!</v>
      </c>
      <c r="K105" s="37" t="e">
        <f t="shared" si="22"/>
        <v>#DIV/0!</v>
      </c>
      <c r="L105" s="37" t="e">
        <f t="shared" si="23"/>
        <v>#DIV/0!</v>
      </c>
      <c r="M105" s="37" t="e">
        <f t="shared" si="24"/>
        <v>#DIV/0!</v>
      </c>
      <c r="N105" s="41" t="e">
        <f>'jan-aug'!M105</f>
        <v>#DIV/0!</v>
      </c>
      <c r="O105" s="41" t="e">
        <f t="shared" si="25"/>
        <v>#DIV/0!</v>
      </c>
    </row>
    <row r="106" spans="1:15" s="34" customFormat="1" x14ac:dyDescent="0.2">
      <c r="A106" s="33">
        <v>620</v>
      </c>
      <c r="B106" s="34" t="s">
        <v>159</v>
      </c>
      <c r="C106" s="36"/>
      <c r="D106" s="36"/>
      <c r="E106" s="37" t="e">
        <f t="shared" si="16"/>
        <v>#DIV/0!</v>
      </c>
      <c r="F106" s="38" t="str">
        <f t="shared" si="17"/>
        <v/>
      </c>
      <c r="G106" s="39" t="e">
        <f t="shared" si="18"/>
        <v>#DIV/0!</v>
      </c>
      <c r="H106" s="39" t="e">
        <f t="shared" si="19"/>
        <v>#DIV/0!</v>
      </c>
      <c r="I106" s="37" t="e">
        <f t="shared" si="20"/>
        <v>#DIV/0!</v>
      </c>
      <c r="J106" s="40" t="e">
        <f t="shared" si="21"/>
        <v>#DIV/0!</v>
      </c>
      <c r="K106" s="37" t="e">
        <f t="shared" si="22"/>
        <v>#DIV/0!</v>
      </c>
      <c r="L106" s="37" t="e">
        <f t="shared" si="23"/>
        <v>#DIV/0!</v>
      </c>
      <c r="M106" s="37" t="e">
        <f t="shared" si="24"/>
        <v>#DIV/0!</v>
      </c>
      <c r="N106" s="41" t="e">
        <f>'jan-aug'!M106</f>
        <v>#DIV/0!</v>
      </c>
      <c r="O106" s="41" t="e">
        <f t="shared" si="25"/>
        <v>#DIV/0!</v>
      </c>
    </row>
    <row r="107" spans="1:15" s="34" customFormat="1" x14ac:dyDescent="0.2">
      <c r="A107" s="33">
        <v>621</v>
      </c>
      <c r="B107" s="34" t="s">
        <v>160</v>
      </c>
      <c r="C107" s="36"/>
      <c r="D107" s="36"/>
      <c r="E107" s="37" t="e">
        <f t="shared" si="16"/>
        <v>#DIV/0!</v>
      </c>
      <c r="F107" s="38" t="str">
        <f t="shared" si="17"/>
        <v/>
      </c>
      <c r="G107" s="39" t="e">
        <f t="shared" si="18"/>
        <v>#DIV/0!</v>
      </c>
      <c r="H107" s="39" t="e">
        <f t="shared" si="19"/>
        <v>#DIV/0!</v>
      </c>
      <c r="I107" s="37" t="e">
        <f t="shared" si="20"/>
        <v>#DIV/0!</v>
      </c>
      <c r="J107" s="40" t="e">
        <f t="shared" si="21"/>
        <v>#DIV/0!</v>
      </c>
      <c r="K107" s="37" t="e">
        <f t="shared" si="22"/>
        <v>#DIV/0!</v>
      </c>
      <c r="L107" s="37" t="e">
        <f t="shared" si="23"/>
        <v>#DIV/0!</v>
      </c>
      <c r="M107" s="37" t="e">
        <f t="shared" si="24"/>
        <v>#DIV/0!</v>
      </c>
      <c r="N107" s="41" t="e">
        <f>'jan-aug'!M107</f>
        <v>#DIV/0!</v>
      </c>
      <c r="O107" s="41" t="e">
        <f t="shared" si="25"/>
        <v>#DIV/0!</v>
      </c>
    </row>
    <row r="108" spans="1:15" s="34" customFormat="1" x14ac:dyDescent="0.2">
      <c r="A108" s="33">
        <v>622</v>
      </c>
      <c r="B108" s="34" t="s">
        <v>161</v>
      </c>
      <c r="C108" s="36"/>
      <c r="D108" s="36"/>
      <c r="E108" s="37" t="e">
        <f t="shared" si="16"/>
        <v>#DIV/0!</v>
      </c>
      <c r="F108" s="38" t="str">
        <f t="shared" si="17"/>
        <v/>
      </c>
      <c r="G108" s="39" t="e">
        <f t="shared" si="18"/>
        <v>#DIV/0!</v>
      </c>
      <c r="H108" s="39" t="e">
        <f t="shared" si="19"/>
        <v>#DIV/0!</v>
      </c>
      <c r="I108" s="37" t="e">
        <f t="shared" si="20"/>
        <v>#DIV/0!</v>
      </c>
      <c r="J108" s="40" t="e">
        <f t="shared" si="21"/>
        <v>#DIV/0!</v>
      </c>
      <c r="K108" s="37" t="e">
        <f t="shared" si="22"/>
        <v>#DIV/0!</v>
      </c>
      <c r="L108" s="37" t="e">
        <f t="shared" si="23"/>
        <v>#DIV/0!</v>
      </c>
      <c r="M108" s="37" t="e">
        <f t="shared" si="24"/>
        <v>#DIV/0!</v>
      </c>
      <c r="N108" s="41" t="e">
        <f>'jan-aug'!M108</f>
        <v>#DIV/0!</v>
      </c>
      <c r="O108" s="41" t="e">
        <f t="shared" si="25"/>
        <v>#DIV/0!</v>
      </c>
    </row>
    <row r="109" spans="1:15" s="34" customFormat="1" x14ac:dyDescent="0.2">
      <c r="A109" s="33">
        <v>623</v>
      </c>
      <c r="B109" s="34" t="s">
        <v>162</v>
      </c>
      <c r="C109" s="36"/>
      <c r="D109" s="36"/>
      <c r="E109" s="37" t="e">
        <f t="shared" si="16"/>
        <v>#DIV/0!</v>
      </c>
      <c r="F109" s="38" t="str">
        <f t="shared" si="17"/>
        <v/>
      </c>
      <c r="G109" s="39" t="e">
        <f t="shared" si="18"/>
        <v>#DIV/0!</v>
      </c>
      <c r="H109" s="39" t="e">
        <f t="shared" si="19"/>
        <v>#DIV/0!</v>
      </c>
      <c r="I109" s="37" t="e">
        <f t="shared" si="20"/>
        <v>#DIV/0!</v>
      </c>
      <c r="J109" s="40" t="e">
        <f t="shared" si="21"/>
        <v>#DIV/0!</v>
      </c>
      <c r="K109" s="37" t="e">
        <f t="shared" si="22"/>
        <v>#DIV/0!</v>
      </c>
      <c r="L109" s="37" t="e">
        <f t="shared" si="23"/>
        <v>#DIV/0!</v>
      </c>
      <c r="M109" s="37" t="e">
        <f t="shared" si="24"/>
        <v>#DIV/0!</v>
      </c>
      <c r="N109" s="41" t="e">
        <f>'jan-aug'!M109</f>
        <v>#DIV/0!</v>
      </c>
      <c r="O109" s="41" t="e">
        <f t="shared" si="25"/>
        <v>#DIV/0!</v>
      </c>
    </row>
    <row r="110" spans="1:15" s="34" customFormat="1" x14ac:dyDescent="0.2">
      <c r="A110" s="33">
        <v>624</v>
      </c>
      <c r="B110" s="34" t="s">
        <v>163</v>
      </c>
      <c r="C110" s="36"/>
      <c r="D110" s="36"/>
      <c r="E110" s="37" t="e">
        <f t="shared" si="16"/>
        <v>#DIV/0!</v>
      </c>
      <c r="F110" s="38" t="str">
        <f t="shared" si="17"/>
        <v/>
      </c>
      <c r="G110" s="39" t="e">
        <f t="shared" si="18"/>
        <v>#DIV/0!</v>
      </c>
      <c r="H110" s="39" t="e">
        <f t="shared" si="19"/>
        <v>#DIV/0!</v>
      </c>
      <c r="I110" s="37" t="e">
        <f t="shared" si="20"/>
        <v>#DIV/0!</v>
      </c>
      <c r="J110" s="40" t="e">
        <f t="shared" si="21"/>
        <v>#DIV/0!</v>
      </c>
      <c r="K110" s="37" t="e">
        <f t="shared" si="22"/>
        <v>#DIV/0!</v>
      </c>
      <c r="L110" s="37" t="e">
        <f t="shared" si="23"/>
        <v>#DIV/0!</v>
      </c>
      <c r="M110" s="37" t="e">
        <f t="shared" si="24"/>
        <v>#DIV/0!</v>
      </c>
      <c r="N110" s="41" t="e">
        <f>'jan-aug'!M110</f>
        <v>#DIV/0!</v>
      </c>
      <c r="O110" s="41" t="e">
        <f t="shared" si="25"/>
        <v>#DIV/0!</v>
      </c>
    </row>
    <row r="111" spans="1:15" s="34" customFormat="1" x14ac:dyDescent="0.2">
      <c r="A111" s="33">
        <v>625</v>
      </c>
      <c r="B111" s="34" t="s">
        <v>164</v>
      </c>
      <c r="C111" s="36"/>
      <c r="D111" s="36"/>
      <c r="E111" s="37" t="e">
        <f t="shared" si="16"/>
        <v>#DIV/0!</v>
      </c>
      <c r="F111" s="38" t="str">
        <f t="shared" si="17"/>
        <v/>
      </c>
      <c r="G111" s="39" t="e">
        <f t="shared" si="18"/>
        <v>#DIV/0!</v>
      </c>
      <c r="H111" s="39" t="e">
        <f t="shared" si="19"/>
        <v>#DIV/0!</v>
      </c>
      <c r="I111" s="37" t="e">
        <f t="shared" si="20"/>
        <v>#DIV/0!</v>
      </c>
      <c r="J111" s="40" t="e">
        <f t="shared" si="21"/>
        <v>#DIV/0!</v>
      </c>
      <c r="K111" s="37" t="e">
        <f t="shared" si="22"/>
        <v>#DIV/0!</v>
      </c>
      <c r="L111" s="37" t="e">
        <f t="shared" si="23"/>
        <v>#DIV/0!</v>
      </c>
      <c r="M111" s="37" t="e">
        <f t="shared" si="24"/>
        <v>#DIV/0!</v>
      </c>
      <c r="N111" s="41" t="e">
        <f>'jan-aug'!M111</f>
        <v>#DIV/0!</v>
      </c>
      <c r="O111" s="41" t="e">
        <f t="shared" si="25"/>
        <v>#DIV/0!</v>
      </c>
    </row>
    <row r="112" spans="1:15" s="34" customFormat="1" x14ac:dyDescent="0.2">
      <c r="A112" s="33">
        <v>626</v>
      </c>
      <c r="B112" s="34" t="s">
        <v>165</v>
      </c>
      <c r="C112" s="36"/>
      <c r="D112" s="36"/>
      <c r="E112" s="37" t="e">
        <f t="shared" si="16"/>
        <v>#DIV/0!</v>
      </c>
      <c r="F112" s="38" t="str">
        <f t="shared" si="17"/>
        <v/>
      </c>
      <c r="G112" s="39" t="e">
        <f t="shared" si="18"/>
        <v>#DIV/0!</v>
      </c>
      <c r="H112" s="39" t="e">
        <f t="shared" si="19"/>
        <v>#DIV/0!</v>
      </c>
      <c r="I112" s="37" t="e">
        <f t="shared" si="20"/>
        <v>#DIV/0!</v>
      </c>
      <c r="J112" s="40" t="e">
        <f t="shared" si="21"/>
        <v>#DIV/0!</v>
      </c>
      <c r="K112" s="37" t="e">
        <f t="shared" si="22"/>
        <v>#DIV/0!</v>
      </c>
      <c r="L112" s="37" t="e">
        <f t="shared" si="23"/>
        <v>#DIV/0!</v>
      </c>
      <c r="M112" s="37" t="e">
        <f t="shared" si="24"/>
        <v>#DIV/0!</v>
      </c>
      <c r="N112" s="41" t="e">
        <f>'jan-aug'!M112</f>
        <v>#DIV/0!</v>
      </c>
      <c r="O112" s="41" t="e">
        <f t="shared" si="25"/>
        <v>#DIV/0!</v>
      </c>
    </row>
    <row r="113" spans="1:15" s="34" customFormat="1" x14ac:dyDescent="0.2">
      <c r="A113" s="33">
        <v>627</v>
      </c>
      <c r="B113" s="34" t="s">
        <v>166</v>
      </c>
      <c r="C113" s="36"/>
      <c r="D113" s="36"/>
      <c r="E113" s="37" t="e">
        <f t="shared" si="16"/>
        <v>#DIV/0!</v>
      </c>
      <c r="F113" s="38" t="str">
        <f t="shared" si="17"/>
        <v/>
      </c>
      <c r="G113" s="39" t="e">
        <f t="shared" si="18"/>
        <v>#DIV/0!</v>
      </c>
      <c r="H113" s="39" t="e">
        <f t="shared" si="19"/>
        <v>#DIV/0!</v>
      </c>
      <c r="I113" s="37" t="e">
        <f t="shared" si="20"/>
        <v>#DIV/0!</v>
      </c>
      <c r="J113" s="40" t="e">
        <f t="shared" si="21"/>
        <v>#DIV/0!</v>
      </c>
      <c r="K113" s="37" t="e">
        <f t="shared" si="22"/>
        <v>#DIV/0!</v>
      </c>
      <c r="L113" s="37" t="e">
        <f t="shared" si="23"/>
        <v>#DIV/0!</v>
      </c>
      <c r="M113" s="37" t="e">
        <f t="shared" si="24"/>
        <v>#DIV/0!</v>
      </c>
      <c r="N113" s="41" t="e">
        <f>'jan-aug'!M113</f>
        <v>#DIV/0!</v>
      </c>
      <c r="O113" s="41" t="e">
        <f t="shared" si="25"/>
        <v>#DIV/0!</v>
      </c>
    </row>
    <row r="114" spans="1:15" s="34" customFormat="1" x14ac:dyDescent="0.2">
      <c r="A114" s="33">
        <v>628</v>
      </c>
      <c r="B114" s="34" t="s">
        <v>167</v>
      </c>
      <c r="C114" s="36"/>
      <c r="D114" s="36"/>
      <c r="E114" s="37" t="e">
        <f t="shared" si="16"/>
        <v>#DIV/0!</v>
      </c>
      <c r="F114" s="38" t="str">
        <f t="shared" si="17"/>
        <v/>
      </c>
      <c r="G114" s="39" t="e">
        <f t="shared" si="18"/>
        <v>#DIV/0!</v>
      </c>
      <c r="H114" s="39" t="e">
        <f t="shared" si="19"/>
        <v>#DIV/0!</v>
      </c>
      <c r="I114" s="37" t="e">
        <f t="shared" si="20"/>
        <v>#DIV/0!</v>
      </c>
      <c r="J114" s="40" t="e">
        <f t="shared" si="21"/>
        <v>#DIV/0!</v>
      </c>
      <c r="K114" s="37" t="e">
        <f t="shared" si="22"/>
        <v>#DIV/0!</v>
      </c>
      <c r="L114" s="37" t="e">
        <f t="shared" si="23"/>
        <v>#DIV/0!</v>
      </c>
      <c r="M114" s="37" t="e">
        <f t="shared" si="24"/>
        <v>#DIV/0!</v>
      </c>
      <c r="N114" s="41" t="e">
        <f>'jan-aug'!M114</f>
        <v>#DIV/0!</v>
      </c>
      <c r="O114" s="41" t="e">
        <f t="shared" si="25"/>
        <v>#DIV/0!</v>
      </c>
    </row>
    <row r="115" spans="1:15" s="34" customFormat="1" x14ac:dyDescent="0.2">
      <c r="A115" s="33">
        <v>631</v>
      </c>
      <c r="B115" s="34" t="s">
        <v>168</v>
      </c>
      <c r="C115" s="36"/>
      <c r="D115" s="36"/>
      <c r="E115" s="37" t="e">
        <f t="shared" si="16"/>
        <v>#DIV/0!</v>
      </c>
      <c r="F115" s="38" t="str">
        <f t="shared" si="17"/>
        <v/>
      </c>
      <c r="G115" s="39" t="e">
        <f t="shared" si="18"/>
        <v>#DIV/0!</v>
      </c>
      <c r="H115" s="39" t="e">
        <f t="shared" si="19"/>
        <v>#DIV/0!</v>
      </c>
      <c r="I115" s="37" t="e">
        <f t="shared" si="20"/>
        <v>#DIV/0!</v>
      </c>
      <c r="J115" s="40" t="e">
        <f t="shared" si="21"/>
        <v>#DIV/0!</v>
      </c>
      <c r="K115" s="37" t="e">
        <f t="shared" si="22"/>
        <v>#DIV/0!</v>
      </c>
      <c r="L115" s="37" t="e">
        <f t="shared" si="23"/>
        <v>#DIV/0!</v>
      </c>
      <c r="M115" s="37" t="e">
        <f t="shared" si="24"/>
        <v>#DIV/0!</v>
      </c>
      <c r="N115" s="41" t="e">
        <f>'jan-aug'!M115</f>
        <v>#DIV/0!</v>
      </c>
      <c r="O115" s="41" t="e">
        <f t="shared" si="25"/>
        <v>#DIV/0!</v>
      </c>
    </row>
    <row r="116" spans="1:15" s="34" customFormat="1" x14ac:dyDescent="0.2">
      <c r="A116" s="33">
        <v>632</v>
      </c>
      <c r="B116" s="34" t="s">
        <v>169</v>
      </c>
      <c r="C116" s="36"/>
      <c r="D116" s="36"/>
      <c r="E116" s="37" t="e">
        <f t="shared" si="16"/>
        <v>#DIV/0!</v>
      </c>
      <c r="F116" s="38" t="str">
        <f t="shared" si="17"/>
        <v/>
      </c>
      <c r="G116" s="39" t="e">
        <f t="shared" si="18"/>
        <v>#DIV/0!</v>
      </c>
      <c r="H116" s="39" t="e">
        <f t="shared" si="19"/>
        <v>#DIV/0!</v>
      </c>
      <c r="I116" s="37" t="e">
        <f t="shared" si="20"/>
        <v>#DIV/0!</v>
      </c>
      <c r="J116" s="40" t="e">
        <f t="shared" si="21"/>
        <v>#DIV/0!</v>
      </c>
      <c r="K116" s="37" t="e">
        <f t="shared" si="22"/>
        <v>#DIV/0!</v>
      </c>
      <c r="L116" s="37" t="e">
        <f t="shared" si="23"/>
        <v>#DIV/0!</v>
      </c>
      <c r="M116" s="37" t="e">
        <f t="shared" si="24"/>
        <v>#DIV/0!</v>
      </c>
      <c r="N116" s="41" t="e">
        <f>'jan-aug'!M116</f>
        <v>#DIV/0!</v>
      </c>
      <c r="O116" s="41" t="e">
        <f t="shared" si="25"/>
        <v>#DIV/0!</v>
      </c>
    </row>
    <row r="117" spans="1:15" s="34" customFormat="1" x14ac:dyDescent="0.2">
      <c r="A117" s="33">
        <v>633</v>
      </c>
      <c r="B117" s="34" t="s">
        <v>170</v>
      </c>
      <c r="C117" s="36"/>
      <c r="D117" s="36"/>
      <c r="E117" s="37" t="e">
        <f t="shared" si="16"/>
        <v>#DIV/0!</v>
      </c>
      <c r="F117" s="38" t="str">
        <f t="shared" si="17"/>
        <v/>
      </c>
      <c r="G117" s="39" t="e">
        <f t="shared" si="18"/>
        <v>#DIV/0!</v>
      </c>
      <c r="H117" s="39" t="e">
        <f t="shared" si="19"/>
        <v>#DIV/0!</v>
      </c>
      <c r="I117" s="37" t="e">
        <f t="shared" si="20"/>
        <v>#DIV/0!</v>
      </c>
      <c r="J117" s="40" t="e">
        <f t="shared" si="21"/>
        <v>#DIV/0!</v>
      </c>
      <c r="K117" s="37" t="e">
        <f t="shared" si="22"/>
        <v>#DIV/0!</v>
      </c>
      <c r="L117" s="37" t="e">
        <f t="shared" si="23"/>
        <v>#DIV/0!</v>
      </c>
      <c r="M117" s="37" t="e">
        <f t="shared" si="24"/>
        <v>#DIV/0!</v>
      </c>
      <c r="N117" s="41" t="e">
        <f>'jan-aug'!M117</f>
        <v>#DIV/0!</v>
      </c>
      <c r="O117" s="41" t="e">
        <f t="shared" si="25"/>
        <v>#DIV/0!</v>
      </c>
    </row>
    <row r="118" spans="1:15" s="34" customFormat="1" x14ac:dyDescent="0.2">
      <c r="A118" s="33">
        <v>701</v>
      </c>
      <c r="B118" s="34" t="s">
        <v>171</v>
      </c>
      <c r="C118" s="36"/>
      <c r="D118" s="36"/>
      <c r="E118" s="37" t="e">
        <f t="shared" si="16"/>
        <v>#DIV/0!</v>
      </c>
      <c r="F118" s="38" t="str">
        <f t="shared" si="17"/>
        <v/>
      </c>
      <c r="G118" s="39" t="e">
        <f t="shared" si="18"/>
        <v>#DIV/0!</v>
      </c>
      <c r="H118" s="39" t="e">
        <f t="shared" si="19"/>
        <v>#DIV/0!</v>
      </c>
      <c r="I118" s="37" t="e">
        <f t="shared" si="20"/>
        <v>#DIV/0!</v>
      </c>
      <c r="J118" s="40" t="e">
        <f t="shared" si="21"/>
        <v>#DIV/0!</v>
      </c>
      <c r="K118" s="37" t="e">
        <f t="shared" si="22"/>
        <v>#DIV/0!</v>
      </c>
      <c r="L118" s="37" t="e">
        <f t="shared" si="23"/>
        <v>#DIV/0!</v>
      </c>
      <c r="M118" s="37" t="e">
        <f t="shared" si="24"/>
        <v>#DIV/0!</v>
      </c>
      <c r="N118" s="41" t="e">
        <f>'jan-aug'!M118</f>
        <v>#DIV/0!</v>
      </c>
      <c r="O118" s="41" t="e">
        <f t="shared" si="25"/>
        <v>#DIV/0!</v>
      </c>
    </row>
    <row r="119" spans="1:15" s="34" customFormat="1" x14ac:dyDescent="0.2">
      <c r="A119" s="33">
        <v>702</v>
      </c>
      <c r="B119" s="34" t="s">
        <v>172</v>
      </c>
      <c r="C119" s="36"/>
      <c r="D119" s="36"/>
      <c r="E119" s="37" t="e">
        <f t="shared" si="16"/>
        <v>#DIV/0!</v>
      </c>
      <c r="F119" s="38" t="str">
        <f t="shared" si="17"/>
        <v/>
      </c>
      <c r="G119" s="39" t="e">
        <f t="shared" si="18"/>
        <v>#DIV/0!</v>
      </c>
      <c r="H119" s="39" t="e">
        <f t="shared" si="19"/>
        <v>#DIV/0!</v>
      </c>
      <c r="I119" s="37" t="e">
        <f t="shared" si="20"/>
        <v>#DIV/0!</v>
      </c>
      <c r="J119" s="40" t="e">
        <f t="shared" si="21"/>
        <v>#DIV/0!</v>
      </c>
      <c r="K119" s="37" t="e">
        <f t="shared" si="22"/>
        <v>#DIV/0!</v>
      </c>
      <c r="L119" s="37" t="e">
        <f t="shared" si="23"/>
        <v>#DIV/0!</v>
      </c>
      <c r="M119" s="37" t="e">
        <f t="shared" si="24"/>
        <v>#DIV/0!</v>
      </c>
      <c r="N119" s="41" t="e">
        <f>'jan-aug'!M119</f>
        <v>#DIV/0!</v>
      </c>
      <c r="O119" s="41" t="e">
        <f t="shared" si="25"/>
        <v>#DIV/0!</v>
      </c>
    </row>
    <row r="120" spans="1:15" s="34" customFormat="1" x14ac:dyDescent="0.2">
      <c r="A120" s="33">
        <v>704</v>
      </c>
      <c r="B120" s="34" t="s">
        <v>173</v>
      </c>
      <c r="C120" s="36"/>
      <c r="D120" s="36"/>
      <c r="E120" s="37" t="e">
        <f t="shared" si="16"/>
        <v>#DIV/0!</v>
      </c>
      <c r="F120" s="38" t="str">
        <f t="shared" si="17"/>
        <v/>
      </c>
      <c r="G120" s="39" t="e">
        <f t="shared" si="18"/>
        <v>#DIV/0!</v>
      </c>
      <c r="H120" s="39" t="e">
        <f t="shared" si="19"/>
        <v>#DIV/0!</v>
      </c>
      <c r="I120" s="37" t="e">
        <f t="shared" si="20"/>
        <v>#DIV/0!</v>
      </c>
      <c r="J120" s="40" t="e">
        <f t="shared" si="21"/>
        <v>#DIV/0!</v>
      </c>
      <c r="K120" s="37" t="e">
        <f t="shared" si="22"/>
        <v>#DIV/0!</v>
      </c>
      <c r="L120" s="37" t="e">
        <f t="shared" si="23"/>
        <v>#DIV/0!</v>
      </c>
      <c r="M120" s="37" t="e">
        <f t="shared" si="24"/>
        <v>#DIV/0!</v>
      </c>
      <c r="N120" s="41" t="e">
        <f>'jan-aug'!M120</f>
        <v>#DIV/0!</v>
      </c>
      <c r="O120" s="41" t="e">
        <f t="shared" si="25"/>
        <v>#DIV/0!</v>
      </c>
    </row>
    <row r="121" spans="1:15" s="34" customFormat="1" x14ac:dyDescent="0.2">
      <c r="A121" s="33">
        <v>709</v>
      </c>
      <c r="B121" s="34" t="s">
        <v>175</v>
      </c>
      <c r="C121" s="36"/>
      <c r="D121" s="36"/>
      <c r="E121" s="37" t="e">
        <f t="shared" si="16"/>
        <v>#DIV/0!</v>
      </c>
      <c r="F121" s="38" t="str">
        <f t="shared" si="17"/>
        <v/>
      </c>
      <c r="G121" s="39" t="e">
        <f t="shared" si="18"/>
        <v>#DIV/0!</v>
      </c>
      <c r="H121" s="39" t="e">
        <f t="shared" si="19"/>
        <v>#DIV/0!</v>
      </c>
      <c r="I121" s="37" t="e">
        <f t="shared" si="20"/>
        <v>#DIV/0!</v>
      </c>
      <c r="J121" s="40" t="e">
        <f t="shared" si="21"/>
        <v>#DIV/0!</v>
      </c>
      <c r="K121" s="37" t="e">
        <f t="shared" si="22"/>
        <v>#DIV/0!</v>
      </c>
      <c r="L121" s="37" t="e">
        <f t="shared" si="23"/>
        <v>#DIV/0!</v>
      </c>
      <c r="M121" s="37" t="e">
        <f t="shared" si="24"/>
        <v>#DIV/0!</v>
      </c>
      <c r="N121" s="41" t="e">
        <f>'jan-aug'!M121</f>
        <v>#DIV/0!</v>
      </c>
      <c r="O121" s="41" t="e">
        <f t="shared" si="25"/>
        <v>#DIV/0!</v>
      </c>
    </row>
    <row r="122" spans="1:15" s="34" customFormat="1" x14ac:dyDescent="0.2">
      <c r="A122" s="33">
        <v>710</v>
      </c>
      <c r="B122" s="34" t="s">
        <v>174</v>
      </c>
      <c r="C122" s="36"/>
      <c r="D122" s="36"/>
      <c r="E122" s="37" t="e">
        <f t="shared" si="16"/>
        <v>#DIV/0!</v>
      </c>
      <c r="F122" s="38" t="str">
        <f t="shared" si="17"/>
        <v/>
      </c>
      <c r="G122" s="39" t="e">
        <f t="shared" si="18"/>
        <v>#DIV/0!</v>
      </c>
      <c r="H122" s="39" t="e">
        <f t="shared" si="19"/>
        <v>#DIV/0!</v>
      </c>
      <c r="I122" s="37" t="e">
        <f t="shared" si="20"/>
        <v>#DIV/0!</v>
      </c>
      <c r="J122" s="40" t="e">
        <f t="shared" si="21"/>
        <v>#DIV/0!</v>
      </c>
      <c r="K122" s="37" t="e">
        <f t="shared" si="22"/>
        <v>#DIV/0!</v>
      </c>
      <c r="L122" s="37" t="e">
        <f t="shared" si="23"/>
        <v>#DIV/0!</v>
      </c>
      <c r="M122" s="37" t="e">
        <f t="shared" si="24"/>
        <v>#DIV/0!</v>
      </c>
      <c r="N122" s="41" t="e">
        <f>'jan-aug'!M122</f>
        <v>#DIV/0!</v>
      </c>
      <c r="O122" s="41" t="e">
        <f t="shared" si="25"/>
        <v>#DIV/0!</v>
      </c>
    </row>
    <row r="123" spans="1:15" s="34" customFormat="1" x14ac:dyDescent="0.2">
      <c r="A123" s="33">
        <v>711</v>
      </c>
      <c r="B123" s="34" t="s">
        <v>176</v>
      </c>
      <c r="C123" s="36"/>
      <c r="D123" s="36"/>
      <c r="E123" s="37" t="e">
        <f t="shared" si="16"/>
        <v>#DIV/0!</v>
      </c>
      <c r="F123" s="38" t="str">
        <f t="shared" si="17"/>
        <v/>
      </c>
      <c r="G123" s="39" t="e">
        <f t="shared" si="18"/>
        <v>#DIV/0!</v>
      </c>
      <c r="H123" s="39" t="e">
        <f t="shared" si="19"/>
        <v>#DIV/0!</v>
      </c>
      <c r="I123" s="37" t="e">
        <f t="shared" si="20"/>
        <v>#DIV/0!</v>
      </c>
      <c r="J123" s="40" t="e">
        <f t="shared" si="21"/>
        <v>#DIV/0!</v>
      </c>
      <c r="K123" s="37" t="e">
        <f t="shared" si="22"/>
        <v>#DIV/0!</v>
      </c>
      <c r="L123" s="37" t="e">
        <f t="shared" si="23"/>
        <v>#DIV/0!</v>
      </c>
      <c r="M123" s="37" t="e">
        <f t="shared" si="24"/>
        <v>#DIV/0!</v>
      </c>
      <c r="N123" s="41" t="e">
        <f>'jan-aug'!M123</f>
        <v>#DIV/0!</v>
      </c>
      <c r="O123" s="41" t="e">
        <f t="shared" si="25"/>
        <v>#DIV/0!</v>
      </c>
    </row>
    <row r="124" spans="1:15" s="34" customFormat="1" x14ac:dyDescent="0.2">
      <c r="A124" s="33">
        <v>713</v>
      </c>
      <c r="B124" s="34" t="s">
        <v>177</v>
      </c>
      <c r="C124" s="36"/>
      <c r="D124" s="36"/>
      <c r="E124" s="37" t="e">
        <f t="shared" si="16"/>
        <v>#DIV/0!</v>
      </c>
      <c r="F124" s="38" t="str">
        <f t="shared" si="17"/>
        <v/>
      </c>
      <c r="G124" s="39" t="e">
        <f t="shared" si="18"/>
        <v>#DIV/0!</v>
      </c>
      <c r="H124" s="39" t="e">
        <f t="shared" si="19"/>
        <v>#DIV/0!</v>
      </c>
      <c r="I124" s="37" t="e">
        <f t="shared" si="20"/>
        <v>#DIV/0!</v>
      </c>
      <c r="J124" s="40" t="e">
        <f t="shared" si="21"/>
        <v>#DIV/0!</v>
      </c>
      <c r="K124" s="37" t="e">
        <f t="shared" si="22"/>
        <v>#DIV/0!</v>
      </c>
      <c r="L124" s="37" t="e">
        <f t="shared" si="23"/>
        <v>#DIV/0!</v>
      </c>
      <c r="M124" s="37" t="e">
        <f t="shared" si="24"/>
        <v>#DIV/0!</v>
      </c>
      <c r="N124" s="41" t="e">
        <f>'jan-aug'!M124</f>
        <v>#DIV/0!</v>
      </c>
      <c r="O124" s="41" t="e">
        <f t="shared" si="25"/>
        <v>#DIV/0!</v>
      </c>
    </row>
    <row r="125" spans="1:15" s="34" customFormat="1" x14ac:dyDescent="0.2">
      <c r="A125" s="33">
        <v>714</v>
      </c>
      <c r="B125" s="34" t="s">
        <v>178</v>
      </c>
      <c r="C125" s="36"/>
      <c r="D125" s="36"/>
      <c r="E125" s="37" t="e">
        <f t="shared" si="16"/>
        <v>#DIV/0!</v>
      </c>
      <c r="F125" s="38" t="str">
        <f t="shared" si="17"/>
        <v/>
      </c>
      <c r="G125" s="39" t="e">
        <f t="shared" si="18"/>
        <v>#DIV/0!</v>
      </c>
      <c r="H125" s="39" t="e">
        <f t="shared" si="19"/>
        <v>#DIV/0!</v>
      </c>
      <c r="I125" s="37" t="e">
        <f t="shared" si="20"/>
        <v>#DIV/0!</v>
      </c>
      <c r="J125" s="40" t="e">
        <f t="shared" si="21"/>
        <v>#DIV/0!</v>
      </c>
      <c r="K125" s="37" t="e">
        <f t="shared" si="22"/>
        <v>#DIV/0!</v>
      </c>
      <c r="L125" s="37" t="e">
        <f t="shared" si="23"/>
        <v>#DIV/0!</v>
      </c>
      <c r="M125" s="37" t="e">
        <f t="shared" si="24"/>
        <v>#DIV/0!</v>
      </c>
      <c r="N125" s="41" t="e">
        <f>'jan-aug'!M125</f>
        <v>#DIV/0!</v>
      </c>
      <c r="O125" s="41" t="e">
        <f t="shared" si="25"/>
        <v>#DIV/0!</v>
      </c>
    </row>
    <row r="126" spans="1:15" s="34" customFormat="1" x14ac:dyDescent="0.2">
      <c r="A126" s="33">
        <v>716</v>
      </c>
      <c r="B126" s="34" t="s">
        <v>179</v>
      </c>
      <c r="C126" s="36"/>
      <c r="D126" s="36"/>
      <c r="E126" s="37" t="e">
        <f t="shared" si="16"/>
        <v>#DIV/0!</v>
      </c>
      <c r="F126" s="38" t="str">
        <f t="shared" si="17"/>
        <v/>
      </c>
      <c r="G126" s="39" t="e">
        <f t="shared" si="18"/>
        <v>#DIV/0!</v>
      </c>
      <c r="H126" s="39" t="e">
        <f t="shared" si="19"/>
        <v>#DIV/0!</v>
      </c>
      <c r="I126" s="37" t="e">
        <f t="shared" si="20"/>
        <v>#DIV/0!</v>
      </c>
      <c r="J126" s="40" t="e">
        <f t="shared" si="21"/>
        <v>#DIV/0!</v>
      </c>
      <c r="K126" s="37" t="e">
        <f t="shared" si="22"/>
        <v>#DIV/0!</v>
      </c>
      <c r="L126" s="37" t="e">
        <f t="shared" si="23"/>
        <v>#DIV/0!</v>
      </c>
      <c r="M126" s="37" t="e">
        <f t="shared" si="24"/>
        <v>#DIV/0!</v>
      </c>
      <c r="N126" s="41" t="e">
        <f>'jan-aug'!M126</f>
        <v>#DIV/0!</v>
      </c>
      <c r="O126" s="41" t="e">
        <f t="shared" si="25"/>
        <v>#DIV/0!</v>
      </c>
    </row>
    <row r="127" spans="1:15" s="34" customFormat="1" x14ac:dyDescent="0.2">
      <c r="A127" s="33">
        <v>722</v>
      </c>
      <c r="B127" s="34" t="s">
        <v>180</v>
      </c>
      <c r="C127" s="36"/>
      <c r="D127" s="36"/>
      <c r="E127" s="37" t="e">
        <f t="shared" si="16"/>
        <v>#DIV/0!</v>
      </c>
      <c r="F127" s="38" t="str">
        <f t="shared" si="17"/>
        <v/>
      </c>
      <c r="G127" s="39" t="e">
        <f t="shared" si="18"/>
        <v>#DIV/0!</v>
      </c>
      <c r="H127" s="39" t="e">
        <f t="shared" si="19"/>
        <v>#DIV/0!</v>
      </c>
      <c r="I127" s="37" t="e">
        <f t="shared" si="20"/>
        <v>#DIV/0!</v>
      </c>
      <c r="J127" s="40" t="e">
        <f t="shared" si="21"/>
        <v>#DIV/0!</v>
      </c>
      <c r="K127" s="37" t="e">
        <f t="shared" si="22"/>
        <v>#DIV/0!</v>
      </c>
      <c r="L127" s="37" t="e">
        <f t="shared" si="23"/>
        <v>#DIV/0!</v>
      </c>
      <c r="M127" s="37" t="e">
        <f t="shared" si="24"/>
        <v>#DIV/0!</v>
      </c>
      <c r="N127" s="41" t="e">
        <f>'jan-aug'!M127</f>
        <v>#DIV/0!</v>
      </c>
      <c r="O127" s="41" t="e">
        <f t="shared" si="25"/>
        <v>#DIV/0!</v>
      </c>
    </row>
    <row r="128" spans="1:15" s="34" customFormat="1" x14ac:dyDescent="0.2">
      <c r="A128" s="33">
        <v>723</v>
      </c>
      <c r="B128" s="34" t="s">
        <v>181</v>
      </c>
      <c r="C128" s="36"/>
      <c r="D128" s="36"/>
      <c r="E128" s="37" t="e">
        <f t="shared" si="16"/>
        <v>#DIV/0!</v>
      </c>
      <c r="F128" s="38" t="str">
        <f t="shared" si="17"/>
        <v/>
      </c>
      <c r="G128" s="39" t="e">
        <f t="shared" si="18"/>
        <v>#DIV/0!</v>
      </c>
      <c r="H128" s="39" t="e">
        <f t="shared" si="19"/>
        <v>#DIV/0!</v>
      </c>
      <c r="I128" s="37" t="e">
        <f t="shared" si="20"/>
        <v>#DIV/0!</v>
      </c>
      <c r="J128" s="40" t="e">
        <f t="shared" si="21"/>
        <v>#DIV/0!</v>
      </c>
      <c r="K128" s="37" t="e">
        <f t="shared" si="22"/>
        <v>#DIV/0!</v>
      </c>
      <c r="L128" s="37" t="e">
        <f t="shared" si="23"/>
        <v>#DIV/0!</v>
      </c>
      <c r="M128" s="37" t="e">
        <f t="shared" si="24"/>
        <v>#DIV/0!</v>
      </c>
      <c r="N128" s="41" t="e">
        <f>'jan-aug'!M128</f>
        <v>#DIV/0!</v>
      </c>
      <c r="O128" s="41" t="e">
        <f t="shared" si="25"/>
        <v>#DIV/0!</v>
      </c>
    </row>
    <row r="129" spans="1:15" s="34" customFormat="1" x14ac:dyDescent="0.2">
      <c r="A129" s="33">
        <v>728</v>
      </c>
      <c r="B129" s="34" t="s">
        <v>182</v>
      </c>
      <c r="C129" s="36"/>
      <c r="D129" s="36"/>
      <c r="E129" s="37" t="e">
        <f t="shared" si="16"/>
        <v>#DIV/0!</v>
      </c>
      <c r="F129" s="38" t="str">
        <f t="shared" si="17"/>
        <v/>
      </c>
      <c r="G129" s="39" t="e">
        <f t="shared" si="18"/>
        <v>#DIV/0!</v>
      </c>
      <c r="H129" s="39" t="e">
        <f t="shared" si="19"/>
        <v>#DIV/0!</v>
      </c>
      <c r="I129" s="37" t="e">
        <f t="shared" si="20"/>
        <v>#DIV/0!</v>
      </c>
      <c r="J129" s="40" t="e">
        <f t="shared" si="21"/>
        <v>#DIV/0!</v>
      </c>
      <c r="K129" s="37" t="e">
        <f t="shared" si="22"/>
        <v>#DIV/0!</v>
      </c>
      <c r="L129" s="37" t="e">
        <f t="shared" si="23"/>
        <v>#DIV/0!</v>
      </c>
      <c r="M129" s="37" t="e">
        <f t="shared" si="24"/>
        <v>#DIV/0!</v>
      </c>
      <c r="N129" s="41" t="e">
        <f>'jan-aug'!M129</f>
        <v>#DIV/0!</v>
      </c>
      <c r="O129" s="41" t="e">
        <f t="shared" si="25"/>
        <v>#DIV/0!</v>
      </c>
    </row>
    <row r="130" spans="1:15" s="34" customFormat="1" x14ac:dyDescent="0.2">
      <c r="A130" s="33">
        <v>805</v>
      </c>
      <c r="B130" s="34" t="s">
        <v>183</v>
      </c>
      <c r="C130" s="36"/>
      <c r="D130" s="36"/>
      <c r="E130" s="37" t="e">
        <f t="shared" si="16"/>
        <v>#DIV/0!</v>
      </c>
      <c r="F130" s="38" t="str">
        <f t="shared" si="17"/>
        <v/>
      </c>
      <c r="G130" s="39" t="e">
        <f t="shared" si="18"/>
        <v>#DIV/0!</v>
      </c>
      <c r="H130" s="39" t="e">
        <f t="shared" si="19"/>
        <v>#DIV/0!</v>
      </c>
      <c r="I130" s="37" t="e">
        <f t="shared" si="20"/>
        <v>#DIV/0!</v>
      </c>
      <c r="J130" s="40" t="e">
        <f t="shared" si="21"/>
        <v>#DIV/0!</v>
      </c>
      <c r="K130" s="37" t="e">
        <f t="shared" si="22"/>
        <v>#DIV/0!</v>
      </c>
      <c r="L130" s="37" t="e">
        <f t="shared" si="23"/>
        <v>#DIV/0!</v>
      </c>
      <c r="M130" s="37" t="e">
        <f t="shared" si="24"/>
        <v>#DIV/0!</v>
      </c>
      <c r="N130" s="41" t="e">
        <f>'jan-aug'!M130</f>
        <v>#DIV/0!</v>
      </c>
      <c r="O130" s="41" t="e">
        <f t="shared" si="25"/>
        <v>#DIV/0!</v>
      </c>
    </row>
    <row r="131" spans="1:15" s="34" customFormat="1" x14ac:dyDescent="0.2">
      <c r="A131" s="33">
        <v>806</v>
      </c>
      <c r="B131" s="34" t="s">
        <v>184</v>
      </c>
      <c r="C131" s="36"/>
      <c r="D131" s="36"/>
      <c r="E131" s="37" t="e">
        <f t="shared" si="16"/>
        <v>#DIV/0!</v>
      </c>
      <c r="F131" s="38" t="str">
        <f t="shared" si="17"/>
        <v/>
      </c>
      <c r="G131" s="39" t="e">
        <f t="shared" si="18"/>
        <v>#DIV/0!</v>
      </c>
      <c r="H131" s="39" t="e">
        <f t="shared" si="19"/>
        <v>#DIV/0!</v>
      </c>
      <c r="I131" s="37" t="e">
        <f t="shared" si="20"/>
        <v>#DIV/0!</v>
      </c>
      <c r="J131" s="40" t="e">
        <f t="shared" si="21"/>
        <v>#DIV/0!</v>
      </c>
      <c r="K131" s="37" t="e">
        <f t="shared" si="22"/>
        <v>#DIV/0!</v>
      </c>
      <c r="L131" s="37" t="e">
        <f t="shared" si="23"/>
        <v>#DIV/0!</v>
      </c>
      <c r="M131" s="37" t="e">
        <f t="shared" si="24"/>
        <v>#DIV/0!</v>
      </c>
      <c r="N131" s="41" t="e">
        <f>'jan-aug'!M131</f>
        <v>#DIV/0!</v>
      </c>
      <c r="O131" s="41" t="e">
        <f t="shared" si="25"/>
        <v>#DIV/0!</v>
      </c>
    </row>
    <row r="132" spans="1:15" s="34" customFormat="1" x14ac:dyDescent="0.2">
      <c r="A132" s="33">
        <v>807</v>
      </c>
      <c r="B132" s="34" t="s">
        <v>185</v>
      </c>
      <c r="C132" s="36"/>
      <c r="D132" s="36"/>
      <c r="E132" s="37" t="e">
        <f t="shared" si="16"/>
        <v>#DIV/0!</v>
      </c>
      <c r="F132" s="38" t="str">
        <f t="shared" si="17"/>
        <v/>
      </c>
      <c r="G132" s="39" t="e">
        <f t="shared" si="18"/>
        <v>#DIV/0!</v>
      </c>
      <c r="H132" s="39" t="e">
        <f t="shared" si="19"/>
        <v>#DIV/0!</v>
      </c>
      <c r="I132" s="37" t="e">
        <f t="shared" si="20"/>
        <v>#DIV/0!</v>
      </c>
      <c r="J132" s="40" t="e">
        <f t="shared" si="21"/>
        <v>#DIV/0!</v>
      </c>
      <c r="K132" s="37" t="e">
        <f t="shared" si="22"/>
        <v>#DIV/0!</v>
      </c>
      <c r="L132" s="37" t="e">
        <f t="shared" si="23"/>
        <v>#DIV/0!</v>
      </c>
      <c r="M132" s="37" t="e">
        <f t="shared" si="24"/>
        <v>#DIV/0!</v>
      </c>
      <c r="N132" s="41" t="e">
        <f>'jan-aug'!M132</f>
        <v>#DIV/0!</v>
      </c>
      <c r="O132" s="41" t="e">
        <f t="shared" si="25"/>
        <v>#DIV/0!</v>
      </c>
    </row>
    <row r="133" spans="1:15" s="34" customFormat="1" x14ac:dyDescent="0.2">
      <c r="A133" s="33">
        <v>811</v>
      </c>
      <c r="B133" s="34" t="s">
        <v>186</v>
      </c>
      <c r="C133" s="36"/>
      <c r="D133" s="36"/>
      <c r="E133" s="37" t="e">
        <f t="shared" si="16"/>
        <v>#DIV/0!</v>
      </c>
      <c r="F133" s="38" t="str">
        <f t="shared" si="17"/>
        <v/>
      </c>
      <c r="G133" s="39" t="e">
        <f t="shared" si="18"/>
        <v>#DIV/0!</v>
      </c>
      <c r="H133" s="39" t="e">
        <f t="shared" si="19"/>
        <v>#DIV/0!</v>
      </c>
      <c r="I133" s="37" t="e">
        <f t="shared" si="20"/>
        <v>#DIV/0!</v>
      </c>
      <c r="J133" s="40" t="e">
        <f t="shared" si="21"/>
        <v>#DIV/0!</v>
      </c>
      <c r="K133" s="37" t="e">
        <f t="shared" si="22"/>
        <v>#DIV/0!</v>
      </c>
      <c r="L133" s="37" t="e">
        <f t="shared" si="23"/>
        <v>#DIV/0!</v>
      </c>
      <c r="M133" s="37" t="e">
        <f t="shared" si="24"/>
        <v>#DIV/0!</v>
      </c>
      <c r="N133" s="41" t="e">
        <f>'jan-aug'!M133</f>
        <v>#DIV/0!</v>
      </c>
      <c r="O133" s="41" t="e">
        <f t="shared" si="25"/>
        <v>#DIV/0!</v>
      </c>
    </row>
    <row r="134" spans="1:15" s="34" customFormat="1" x14ac:dyDescent="0.2">
      <c r="A134" s="33">
        <v>814</v>
      </c>
      <c r="B134" s="34" t="s">
        <v>187</v>
      </c>
      <c r="C134" s="36"/>
      <c r="D134" s="36"/>
      <c r="E134" s="37" t="e">
        <f t="shared" si="16"/>
        <v>#DIV/0!</v>
      </c>
      <c r="F134" s="38" t="str">
        <f t="shared" si="17"/>
        <v/>
      </c>
      <c r="G134" s="39" t="e">
        <f t="shared" si="18"/>
        <v>#DIV/0!</v>
      </c>
      <c r="H134" s="39" t="e">
        <f t="shared" si="19"/>
        <v>#DIV/0!</v>
      </c>
      <c r="I134" s="37" t="e">
        <f t="shared" si="20"/>
        <v>#DIV/0!</v>
      </c>
      <c r="J134" s="40" t="e">
        <f t="shared" si="21"/>
        <v>#DIV/0!</v>
      </c>
      <c r="K134" s="37" t="e">
        <f t="shared" si="22"/>
        <v>#DIV/0!</v>
      </c>
      <c r="L134" s="37" t="e">
        <f t="shared" si="23"/>
        <v>#DIV/0!</v>
      </c>
      <c r="M134" s="37" t="e">
        <f t="shared" si="24"/>
        <v>#DIV/0!</v>
      </c>
      <c r="N134" s="41" t="e">
        <f>'jan-aug'!M134</f>
        <v>#DIV/0!</v>
      </c>
      <c r="O134" s="41" t="e">
        <f t="shared" si="25"/>
        <v>#DIV/0!</v>
      </c>
    </row>
    <row r="135" spans="1:15" s="34" customFormat="1" x14ac:dyDescent="0.2">
      <c r="A135" s="33">
        <v>815</v>
      </c>
      <c r="B135" s="34" t="s">
        <v>188</v>
      </c>
      <c r="C135" s="36"/>
      <c r="D135" s="36"/>
      <c r="E135" s="37" t="e">
        <f t="shared" si="16"/>
        <v>#DIV/0!</v>
      </c>
      <c r="F135" s="38" t="str">
        <f t="shared" si="17"/>
        <v/>
      </c>
      <c r="G135" s="39" t="e">
        <f t="shared" si="18"/>
        <v>#DIV/0!</v>
      </c>
      <c r="H135" s="39" t="e">
        <f t="shared" si="19"/>
        <v>#DIV/0!</v>
      </c>
      <c r="I135" s="37" t="e">
        <f t="shared" si="20"/>
        <v>#DIV/0!</v>
      </c>
      <c r="J135" s="40" t="e">
        <f t="shared" si="21"/>
        <v>#DIV/0!</v>
      </c>
      <c r="K135" s="37" t="e">
        <f t="shared" si="22"/>
        <v>#DIV/0!</v>
      </c>
      <c r="L135" s="37" t="e">
        <f t="shared" si="23"/>
        <v>#DIV/0!</v>
      </c>
      <c r="M135" s="37" t="e">
        <f t="shared" si="24"/>
        <v>#DIV/0!</v>
      </c>
      <c r="N135" s="41" t="e">
        <f>'jan-aug'!M135</f>
        <v>#DIV/0!</v>
      </c>
      <c r="O135" s="41" t="e">
        <f t="shared" si="25"/>
        <v>#DIV/0!</v>
      </c>
    </row>
    <row r="136" spans="1:15" s="34" customFormat="1" x14ac:dyDescent="0.2">
      <c r="A136" s="33">
        <v>817</v>
      </c>
      <c r="B136" s="34" t="s">
        <v>189</v>
      </c>
      <c r="C136" s="36"/>
      <c r="D136" s="36"/>
      <c r="E136" s="37" t="e">
        <f t="shared" si="16"/>
        <v>#DIV/0!</v>
      </c>
      <c r="F136" s="38" t="str">
        <f t="shared" si="17"/>
        <v/>
      </c>
      <c r="G136" s="39" t="e">
        <f t="shared" si="18"/>
        <v>#DIV/0!</v>
      </c>
      <c r="H136" s="39" t="e">
        <f t="shared" si="19"/>
        <v>#DIV/0!</v>
      </c>
      <c r="I136" s="37" t="e">
        <f t="shared" si="20"/>
        <v>#DIV/0!</v>
      </c>
      <c r="J136" s="40" t="e">
        <f t="shared" si="21"/>
        <v>#DIV/0!</v>
      </c>
      <c r="K136" s="37" t="e">
        <f t="shared" si="22"/>
        <v>#DIV/0!</v>
      </c>
      <c r="L136" s="37" t="e">
        <f t="shared" si="23"/>
        <v>#DIV/0!</v>
      </c>
      <c r="M136" s="37" t="e">
        <f t="shared" si="24"/>
        <v>#DIV/0!</v>
      </c>
      <c r="N136" s="41" t="e">
        <f>'jan-aug'!M136</f>
        <v>#DIV/0!</v>
      </c>
      <c r="O136" s="41" t="e">
        <f t="shared" si="25"/>
        <v>#DIV/0!</v>
      </c>
    </row>
    <row r="137" spans="1:15" s="34" customFormat="1" x14ac:dyDescent="0.2">
      <c r="A137" s="33">
        <v>819</v>
      </c>
      <c r="B137" s="34" t="s">
        <v>190</v>
      </c>
      <c r="C137" s="36"/>
      <c r="D137" s="36"/>
      <c r="E137" s="37" t="e">
        <f t="shared" ref="E137:E200" si="26">(C137*1000)/D137</f>
        <v>#DIV/0!</v>
      </c>
      <c r="F137" s="38" t="str">
        <f t="shared" ref="F137:F200" si="27">IF(ISNUMBER(C137),E137/E$435,"")</f>
        <v/>
      </c>
      <c r="G137" s="39" t="e">
        <f t="shared" ref="G137:G200" si="28">(E$435-E137)*0.6</f>
        <v>#DIV/0!</v>
      </c>
      <c r="H137" s="39" t="e">
        <f t="shared" ref="H137:H200" si="29">IF(E137&gt;=E$435*0.9,0,IF(E137&lt;0.9*E$435,(E$435*0.9-E137)*0.35))</f>
        <v>#DIV/0!</v>
      </c>
      <c r="I137" s="37" t="e">
        <f t="shared" ref="I137:I200" si="30">G137+H137</f>
        <v>#DIV/0!</v>
      </c>
      <c r="J137" s="40" t="e">
        <f t="shared" ref="J137:J200" si="31">I$437</f>
        <v>#DIV/0!</v>
      </c>
      <c r="K137" s="37" t="e">
        <f t="shared" ref="K137:K200" si="32">I137+J137</f>
        <v>#DIV/0!</v>
      </c>
      <c r="L137" s="37" t="e">
        <f t="shared" ref="L137:L200" si="33">(I137*D137)</f>
        <v>#DIV/0!</v>
      </c>
      <c r="M137" s="37" t="e">
        <f t="shared" ref="M137:M200" si="34">(K137*D137)</f>
        <v>#DIV/0!</v>
      </c>
      <c r="N137" s="41" t="e">
        <f>'jan-aug'!M137</f>
        <v>#DIV/0!</v>
      </c>
      <c r="O137" s="41" t="e">
        <f t="shared" ref="O137:O200" si="35">M137-N137</f>
        <v>#DIV/0!</v>
      </c>
    </row>
    <row r="138" spans="1:15" s="34" customFormat="1" x14ac:dyDescent="0.2">
      <c r="A138" s="33">
        <v>821</v>
      </c>
      <c r="B138" s="34" t="s">
        <v>191</v>
      </c>
      <c r="C138" s="36"/>
      <c r="D138" s="36"/>
      <c r="E138" s="37" t="e">
        <f t="shared" si="26"/>
        <v>#DIV/0!</v>
      </c>
      <c r="F138" s="38" t="str">
        <f t="shared" si="27"/>
        <v/>
      </c>
      <c r="G138" s="39" t="e">
        <f t="shared" si="28"/>
        <v>#DIV/0!</v>
      </c>
      <c r="H138" s="39" t="e">
        <f t="shared" si="29"/>
        <v>#DIV/0!</v>
      </c>
      <c r="I138" s="37" t="e">
        <f t="shared" si="30"/>
        <v>#DIV/0!</v>
      </c>
      <c r="J138" s="40" t="e">
        <f t="shared" si="31"/>
        <v>#DIV/0!</v>
      </c>
      <c r="K138" s="37" t="e">
        <f t="shared" si="32"/>
        <v>#DIV/0!</v>
      </c>
      <c r="L138" s="37" t="e">
        <f t="shared" si="33"/>
        <v>#DIV/0!</v>
      </c>
      <c r="M138" s="37" t="e">
        <f t="shared" si="34"/>
        <v>#DIV/0!</v>
      </c>
      <c r="N138" s="41" t="e">
        <f>'jan-aug'!M138</f>
        <v>#DIV/0!</v>
      </c>
      <c r="O138" s="41" t="e">
        <f t="shared" si="35"/>
        <v>#DIV/0!</v>
      </c>
    </row>
    <row r="139" spans="1:15" s="34" customFormat="1" x14ac:dyDescent="0.2">
      <c r="A139" s="33">
        <v>822</v>
      </c>
      <c r="B139" s="34" t="s">
        <v>192</v>
      </c>
      <c r="C139" s="36"/>
      <c r="D139" s="36"/>
      <c r="E139" s="37" t="e">
        <f t="shared" si="26"/>
        <v>#DIV/0!</v>
      </c>
      <c r="F139" s="38" t="str">
        <f t="shared" si="27"/>
        <v/>
      </c>
      <c r="G139" s="39" t="e">
        <f t="shared" si="28"/>
        <v>#DIV/0!</v>
      </c>
      <c r="H139" s="39" t="e">
        <f t="shared" si="29"/>
        <v>#DIV/0!</v>
      </c>
      <c r="I139" s="37" t="e">
        <f t="shared" si="30"/>
        <v>#DIV/0!</v>
      </c>
      <c r="J139" s="40" t="e">
        <f t="shared" si="31"/>
        <v>#DIV/0!</v>
      </c>
      <c r="K139" s="37" t="e">
        <f t="shared" si="32"/>
        <v>#DIV/0!</v>
      </c>
      <c r="L139" s="37" t="e">
        <f t="shared" si="33"/>
        <v>#DIV/0!</v>
      </c>
      <c r="M139" s="37" t="e">
        <f t="shared" si="34"/>
        <v>#DIV/0!</v>
      </c>
      <c r="N139" s="41" t="e">
        <f>'jan-aug'!M139</f>
        <v>#DIV/0!</v>
      </c>
      <c r="O139" s="41" t="e">
        <f t="shared" si="35"/>
        <v>#DIV/0!</v>
      </c>
    </row>
    <row r="140" spans="1:15" s="34" customFormat="1" x14ac:dyDescent="0.2">
      <c r="A140" s="33">
        <v>826</v>
      </c>
      <c r="B140" s="34" t="s">
        <v>193</v>
      </c>
      <c r="C140" s="36"/>
      <c r="D140" s="36"/>
      <c r="E140" s="37" t="e">
        <f t="shared" si="26"/>
        <v>#DIV/0!</v>
      </c>
      <c r="F140" s="38" t="str">
        <f t="shared" si="27"/>
        <v/>
      </c>
      <c r="G140" s="39" t="e">
        <f t="shared" si="28"/>
        <v>#DIV/0!</v>
      </c>
      <c r="H140" s="39" t="e">
        <f t="shared" si="29"/>
        <v>#DIV/0!</v>
      </c>
      <c r="I140" s="37" t="e">
        <f t="shared" si="30"/>
        <v>#DIV/0!</v>
      </c>
      <c r="J140" s="40" t="e">
        <f t="shared" si="31"/>
        <v>#DIV/0!</v>
      </c>
      <c r="K140" s="37" t="e">
        <f t="shared" si="32"/>
        <v>#DIV/0!</v>
      </c>
      <c r="L140" s="37" t="e">
        <f t="shared" si="33"/>
        <v>#DIV/0!</v>
      </c>
      <c r="M140" s="37" t="e">
        <f t="shared" si="34"/>
        <v>#DIV/0!</v>
      </c>
      <c r="N140" s="41" t="e">
        <f>'jan-aug'!M140</f>
        <v>#DIV/0!</v>
      </c>
      <c r="O140" s="41" t="e">
        <f t="shared" si="35"/>
        <v>#DIV/0!</v>
      </c>
    </row>
    <row r="141" spans="1:15" s="34" customFormat="1" x14ac:dyDescent="0.2">
      <c r="A141" s="33">
        <v>827</v>
      </c>
      <c r="B141" s="34" t="s">
        <v>194</v>
      </c>
      <c r="C141" s="36"/>
      <c r="D141" s="36"/>
      <c r="E141" s="37" t="e">
        <f t="shared" si="26"/>
        <v>#DIV/0!</v>
      </c>
      <c r="F141" s="38" t="str">
        <f t="shared" si="27"/>
        <v/>
      </c>
      <c r="G141" s="39" t="e">
        <f t="shared" si="28"/>
        <v>#DIV/0!</v>
      </c>
      <c r="H141" s="39" t="e">
        <f t="shared" si="29"/>
        <v>#DIV/0!</v>
      </c>
      <c r="I141" s="37" t="e">
        <f t="shared" si="30"/>
        <v>#DIV/0!</v>
      </c>
      <c r="J141" s="40" t="e">
        <f t="shared" si="31"/>
        <v>#DIV/0!</v>
      </c>
      <c r="K141" s="37" t="e">
        <f t="shared" si="32"/>
        <v>#DIV/0!</v>
      </c>
      <c r="L141" s="37" t="e">
        <f t="shared" si="33"/>
        <v>#DIV/0!</v>
      </c>
      <c r="M141" s="37" t="e">
        <f t="shared" si="34"/>
        <v>#DIV/0!</v>
      </c>
      <c r="N141" s="41" t="e">
        <f>'jan-aug'!M141</f>
        <v>#DIV/0!</v>
      </c>
      <c r="O141" s="41" t="e">
        <f t="shared" si="35"/>
        <v>#DIV/0!</v>
      </c>
    </row>
    <row r="142" spans="1:15" s="34" customFormat="1" x14ac:dyDescent="0.2">
      <c r="A142" s="33">
        <v>828</v>
      </c>
      <c r="B142" s="34" t="s">
        <v>195</v>
      </c>
      <c r="C142" s="36"/>
      <c r="D142" s="36"/>
      <c r="E142" s="37" t="e">
        <f t="shared" si="26"/>
        <v>#DIV/0!</v>
      </c>
      <c r="F142" s="38" t="str">
        <f t="shared" si="27"/>
        <v/>
      </c>
      <c r="G142" s="39" t="e">
        <f t="shared" si="28"/>
        <v>#DIV/0!</v>
      </c>
      <c r="H142" s="39" t="e">
        <f t="shared" si="29"/>
        <v>#DIV/0!</v>
      </c>
      <c r="I142" s="37" t="e">
        <f t="shared" si="30"/>
        <v>#DIV/0!</v>
      </c>
      <c r="J142" s="40" t="e">
        <f t="shared" si="31"/>
        <v>#DIV/0!</v>
      </c>
      <c r="K142" s="37" t="e">
        <f t="shared" si="32"/>
        <v>#DIV/0!</v>
      </c>
      <c r="L142" s="37" t="e">
        <f t="shared" si="33"/>
        <v>#DIV/0!</v>
      </c>
      <c r="M142" s="37" t="e">
        <f t="shared" si="34"/>
        <v>#DIV/0!</v>
      </c>
      <c r="N142" s="41" t="e">
        <f>'jan-aug'!M142</f>
        <v>#DIV/0!</v>
      </c>
      <c r="O142" s="41" t="e">
        <f t="shared" si="35"/>
        <v>#DIV/0!</v>
      </c>
    </row>
    <row r="143" spans="1:15" s="34" customFormat="1" x14ac:dyDescent="0.2">
      <c r="A143" s="33">
        <v>829</v>
      </c>
      <c r="B143" s="34" t="s">
        <v>196</v>
      </c>
      <c r="C143" s="36"/>
      <c r="D143" s="36"/>
      <c r="E143" s="37" t="e">
        <f t="shared" si="26"/>
        <v>#DIV/0!</v>
      </c>
      <c r="F143" s="38" t="str">
        <f t="shared" si="27"/>
        <v/>
      </c>
      <c r="G143" s="39" t="e">
        <f t="shared" si="28"/>
        <v>#DIV/0!</v>
      </c>
      <c r="H143" s="39" t="e">
        <f t="shared" si="29"/>
        <v>#DIV/0!</v>
      </c>
      <c r="I143" s="37" t="e">
        <f t="shared" si="30"/>
        <v>#DIV/0!</v>
      </c>
      <c r="J143" s="40" t="e">
        <f t="shared" si="31"/>
        <v>#DIV/0!</v>
      </c>
      <c r="K143" s="37" t="e">
        <f t="shared" si="32"/>
        <v>#DIV/0!</v>
      </c>
      <c r="L143" s="37" t="e">
        <f t="shared" si="33"/>
        <v>#DIV/0!</v>
      </c>
      <c r="M143" s="37" t="e">
        <f t="shared" si="34"/>
        <v>#DIV/0!</v>
      </c>
      <c r="N143" s="41" t="e">
        <f>'jan-aug'!M143</f>
        <v>#DIV/0!</v>
      </c>
      <c r="O143" s="41" t="e">
        <f t="shared" si="35"/>
        <v>#DIV/0!</v>
      </c>
    </row>
    <row r="144" spans="1:15" s="34" customFormat="1" x14ac:dyDescent="0.2">
      <c r="A144" s="33">
        <v>830</v>
      </c>
      <c r="B144" s="34" t="s">
        <v>197</v>
      </c>
      <c r="C144" s="36"/>
      <c r="D144" s="36"/>
      <c r="E144" s="37" t="e">
        <f t="shared" si="26"/>
        <v>#DIV/0!</v>
      </c>
      <c r="F144" s="38" t="str">
        <f t="shared" si="27"/>
        <v/>
      </c>
      <c r="G144" s="39" t="e">
        <f t="shared" si="28"/>
        <v>#DIV/0!</v>
      </c>
      <c r="H144" s="39" t="e">
        <f t="shared" si="29"/>
        <v>#DIV/0!</v>
      </c>
      <c r="I144" s="37" t="e">
        <f t="shared" si="30"/>
        <v>#DIV/0!</v>
      </c>
      <c r="J144" s="40" t="e">
        <f t="shared" si="31"/>
        <v>#DIV/0!</v>
      </c>
      <c r="K144" s="37" t="e">
        <f t="shared" si="32"/>
        <v>#DIV/0!</v>
      </c>
      <c r="L144" s="37" t="e">
        <f t="shared" si="33"/>
        <v>#DIV/0!</v>
      </c>
      <c r="M144" s="37" t="e">
        <f t="shared" si="34"/>
        <v>#DIV/0!</v>
      </c>
      <c r="N144" s="41" t="e">
        <f>'jan-aug'!M144</f>
        <v>#DIV/0!</v>
      </c>
      <c r="O144" s="41" t="e">
        <f t="shared" si="35"/>
        <v>#DIV/0!</v>
      </c>
    </row>
    <row r="145" spans="1:15" s="34" customFormat="1" x14ac:dyDescent="0.2">
      <c r="A145" s="33">
        <v>831</v>
      </c>
      <c r="B145" s="34" t="s">
        <v>198</v>
      </c>
      <c r="C145" s="36"/>
      <c r="D145" s="36"/>
      <c r="E145" s="37" t="e">
        <f t="shared" si="26"/>
        <v>#DIV/0!</v>
      </c>
      <c r="F145" s="38" t="str">
        <f t="shared" si="27"/>
        <v/>
      </c>
      <c r="G145" s="39" t="e">
        <f t="shared" si="28"/>
        <v>#DIV/0!</v>
      </c>
      <c r="H145" s="39" t="e">
        <f t="shared" si="29"/>
        <v>#DIV/0!</v>
      </c>
      <c r="I145" s="37" t="e">
        <f t="shared" si="30"/>
        <v>#DIV/0!</v>
      </c>
      <c r="J145" s="40" t="e">
        <f t="shared" si="31"/>
        <v>#DIV/0!</v>
      </c>
      <c r="K145" s="37" t="e">
        <f t="shared" si="32"/>
        <v>#DIV/0!</v>
      </c>
      <c r="L145" s="37" t="e">
        <f t="shared" si="33"/>
        <v>#DIV/0!</v>
      </c>
      <c r="M145" s="37" t="e">
        <f t="shared" si="34"/>
        <v>#DIV/0!</v>
      </c>
      <c r="N145" s="41" t="e">
        <f>'jan-aug'!M145</f>
        <v>#DIV/0!</v>
      </c>
      <c r="O145" s="41" t="e">
        <f t="shared" si="35"/>
        <v>#DIV/0!</v>
      </c>
    </row>
    <row r="146" spans="1:15" s="34" customFormat="1" x14ac:dyDescent="0.2">
      <c r="A146" s="33">
        <v>833</v>
      </c>
      <c r="B146" s="34" t="s">
        <v>199</v>
      </c>
      <c r="C146" s="36"/>
      <c r="D146" s="36"/>
      <c r="E146" s="37" t="e">
        <f t="shared" si="26"/>
        <v>#DIV/0!</v>
      </c>
      <c r="F146" s="38" t="str">
        <f t="shared" si="27"/>
        <v/>
      </c>
      <c r="G146" s="39" t="e">
        <f t="shared" si="28"/>
        <v>#DIV/0!</v>
      </c>
      <c r="H146" s="39" t="e">
        <f t="shared" si="29"/>
        <v>#DIV/0!</v>
      </c>
      <c r="I146" s="37" t="e">
        <f t="shared" si="30"/>
        <v>#DIV/0!</v>
      </c>
      <c r="J146" s="40" t="e">
        <f t="shared" si="31"/>
        <v>#DIV/0!</v>
      </c>
      <c r="K146" s="37" t="e">
        <f t="shared" si="32"/>
        <v>#DIV/0!</v>
      </c>
      <c r="L146" s="37" t="e">
        <f t="shared" si="33"/>
        <v>#DIV/0!</v>
      </c>
      <c r="M146" s="37" t="e">
        <f t="shared" si="34"/>
        <v>#DIV/0!</v>
      </c>
      <c r="N146" s="41" t="e">
        <f>'jan-aug'!M146</f>
        <v>#DIV/0!</v>
      </c>
      <c r="O146" s="41" t="e">
        <f t="shared" si="35"/>
        <v>#DIV/0!</v>
      </c>
    </row>
    <row r="147" spans="1:15" s="34" customFormat="1" x14ac:dyDescent="0.2">
      <c r="A147" s="33">
        <v>834</v>
      </c>
      <c r="B147" s="34" t="s">
        <v>200</v>
      </c>
      <c r="C147" s="36"/>
      <c r="D147" s="36"/>
      <c r="E147" s="37" t="e">
        <f t="shared" si="26"/>
        <v>#DIV/0!</v>
      </c>
      <c r="F147" s="38" t="str">
        <f t="shared" si="27"/>
        <v/>
      </c>
      <c r="G147" s="39" t="e">
        <f t="shared" si="28"/>
        <v>#DIV/0!</v>
      </c>
      <c r="H147" s="39" t="e">
        <f t="shared" si="29"/>
        <v>#DIV/0!</v>
      </c>
      <c r="I147" s="37" t="e">
        <f t="shared" si="30"/>
        <v>#DIV/0!</v>
      </c>
      <c r="J147" s="40" t="e">
        <f t="shared" si="31"/>
        <v>#DIV/0!</v>
      </c>
      <c r="K147" s="37" t="e">
        <f t="shared" si="32"/>
        <v>#DIV/0!</v>
      </c>
      <c r="L147" s="37" t="e">
        <f t="shared" si="33"/>
        <v>#DIV/0!</v>
      </c>
      <c r="M147" s="37" t="e">
        <f t="shared" si="34"/>
        <v>#DIV/0!</v>
      </c>
      <c r="N147" s="41" t="e">
        <f>'jan-aug'!M147</f>
        <v>#DIV/0!</v>
      </c>
      <c r="O147" s="41" t="e">
        <f t="shared" si="35"/>
        <v>#DIV/0!</v>
      </c>
    </row>
    <row r="148" spans="1:15" s="34" customFormat="1" x14ac:dyDescent="0.2">
      <c r="A148" s="33">
        <v>901</v>
      </c>
      <c r="B148" s="34" t="s">
        <v>201</v>
      </c>
      <c r="C148" s="36"/>
      <c r="D148" s="36"/>
      <c r="E148" s="37" t="e">
        <f t="shared" si="26"/>
        <v>#DIV/0!</v>
      </c>
      <c r="F148" s="38" t="str">
        <f t="shared" si="27"/>
        <v/>
      </c>
      <c r="G148" s="39" t="e">
        <f t="shared" si="28"/>
        <v>#DIV/0!</v>
      </c>
      <c r="H148" s="39" t="e">
        <f t="shared" si="29"/>
        <v>#DIV/0!</v>
      </c>
      <c r="I148" s="37" t="e">
        <f t="shared" si="30"/>
        <v>#DIV/0!</v>
      </c>
      <c r="J148" s="40" t="e">
        <f t="shared" si="31"/>
        <v>#DIV/0!</v>
      </c>
      <c r="K148" s="37" t="e">
        <f t="shared" si="32"/>
        <v>#DIV/0!</v>
      </c>
      <c r="L148" s="37" t="e">
        <f t="shared" si="33"/>
        <v>#DIV/0!</v>
      </c>
      <c r="M148" s="37" t="e">
        <f t="shared" si="34"/>
        <v>#DIV/0!</v>
      </c>
      <c r="N148" s="41" t="e">
        <f>'jan-aug'!M148</f>
        <v>#DIV/0!</v>
      </c>
      <c r="O148" s="41" t="e">
        <f t="shared" si="35"/>
        <v>#DIV/0!</v>
      </c>
    </row>
    <row r="149" spans="1:15" s="34" customFormat="1" x14ac:dyDescent="0.2">
      <c r="A149" s="33">
        <v>904</v>
      </c>
      <c r="B149" s="34" t="s">
        <v>202</v>
      </c>
      <c r="C149" s="36"/>
      <c r="D149" s="36"/>
      <c r="E149" s="37" t="e">
        <f t="shared" si="26"/>
        <v>#DIV/0!</v>
      </c>
      <c r="F149" s="38" t="str">
        <f t="shared" si="27"/>
        <v/>
      </c>
      <c r="G149" s="39" t="e">
        <f t="shared" si="28"/>
        <v>#DIV/0!</v>
      </c>
      <c r="H149" s="39" t="e">
        <f t="shared" si="29"/>
        <v>#DIV/0!</v>
      </c>
      <c r="I149" s="37" t="e">
        <f t="shared" si="30"/>
        <v>#DIV/0!</v>
      </c>
      <c r="J149" s="40" t="e">
        <f t="shared" si="31"/>
        <v>#DIV/0!</v>
      </c>
      <c r="K149" s="37" t="e">
        <f t="shared" si="32"/>
        <v>#DIV/0!</v>
      </c>
      <c r="L149" s="37" t="e">
        <f t="shared" si="33"/>
        <v>#DIV/0!</v>
      </c>
      <c r="M149" s="37" t="e">
        <f t="shared" si="34"/>
        <v>#DIV/0!</v>
      </c>
      <c r="N149" s="41" t="e">
        <f>'jan-aug'!M149</f>
        <v>#DIV/0!</v>
      </c>
      <c r="O149" s="41" t="e">
        <f t="shared" si="35"/>
        <v>#DIV/0!</v>
      </c>
    </row>
    <row r="150" spans="1:15" s="34" customFormat="1" x14ac:dyDescent="0.2">
      <c r="A150" s="33">
        <v>906</v>
      </c>
      <c r="B150" s="34" t="s">
        <v>203</v>
      </c>
      <c r="C150" s="36"/>
      <c r="D150" s="36"/>
      <c r="E150" s="37" t="e">
        <f t="shared" si="26"/>
        <v>#DIV/0!</v>
      </c>
      <c r="F150" s="38" t="str">
        <f t="shared" si="27"/>
        <v/>
      </c>
      <c r="G150" s="39" t="e">
        <f t="shared" si="28"/>
        <v>#DIV/0!</v>
      </c>
      <c r="H150" s="39" t="e">
        <f t="shared" si="29"/>
        <v>#DIV/0!</v>
      </c>
      <c r="I150" s="37" t="e">
        <f t="shared" si="30"/>
        <v>#DIV/0!</v>
      </c>
      <c r="J150" s="40" t="e">
        <f t="shared" si="31"/>
        <v>#DIV/0!</v>
      </c>
      <c r="K150" s="37" t="e">
        <f t="shared" si="32"/>
        <v>#DIV/0!</v>
      </c>
      <c r="L150" s="37" t="e">
        <f t="shared" si="33"/>
        <v>#DIV/0!</v>
      </c>
      <c r="M150" s="37" t="e">
        <f t="shared" si="34"/>
        <v>#DIV/0!</v>
      </c>
      <c r="N150" s="41" t="e">
        <f>'jan-aug'!M150</f>
        <v>#DIV/0!</v>
      </c>
      <c r="O150" s="41" t="e">
        <f t="shared" si="35"/>
        <v>#DIV/0!</v>
      </c>
    </row>
    <row r="151" spans="1:15" s="34" customFormat="1" x14ac:dyDescent="0.2">
      <c r="A151" s="33">
        <v>911</v>
      </c>
      <c r="B151" s="34" t="s">
        <v>204</v>
      </c>
      <c r="C151" s="36"/>
      <c r="D151" s="36"/>
      <c r="E151" s="37" t="e">
        <f t="shared" si="26"/>
        <v>#DIV/0!</v>
      </c>
      <c r="F151" s="38" t="str">
        <f t="shared" si="27"/>
        <v/>
      </c>
      <c r="G151" s="39" t="e">
        <f t="shared" si="28"/>
        <v>#DIV/0!</v>
      </c>
      <c r="H151" s="39" t="e">
        <f t="shared" si="29"/>
        <v>#DIV/0!</v>
      </c>
      <c r="I151" s="37" t="e">
        <f t="shared" si="30"/>
        <v>#DIV/0!</v>
      </c>
      <c r="J151" s="40" t="e">
        <f t="shared" si="31"/>
        <v>#DIV/0!</v>
      </c>
      <c r="K151" s="37" t="e">
        <f t="shared" si="32"/>
        <v>#DIV/0!</v>
      </c>
      <c r="L151" s="37" t="e">
        <f t="shared" si="33"/>
        <v>#DIV/0!</v>
      </c>
      <c r="M151" s="37" t="e">
        <f t="shared" si="34"/>
        <v>#DIV/0!</v>
      </c>
      <c r="N151" s="41" t="e">
        <f>'jan-aug'!M151</f>
        <v>#DIV/0!</v>
      </c>
      <c r="O151" s="41" t="e">
        <f t="shared" si="35"/>
        <v>#DIV/0!</v>
      </c>
    </row>
    <row r="152" spans="1:15" s="34" customFormat="1" x14ac:dyDescent="0.2">
      <c r="A152" s="33">
        <v>912</v>
      </c>
      <c r="B152" s="34" t="s">
        <v>205</v>
      </c>
      <c r="C152" s="36"/>
      <c r="D152" s="36"/>
      <c r="E152" s="37" t="e">
        <f t="shared" si="26"/>
        <v>#DIV/0!</v>
      </c>
      <c r="F152" s="38" t="str">
        <f t="shared" si="27"/>
        <v/>
      </c>
      <c r="G152" s="39" t="e">
        <f t="shared" si="28"/>
        <v>#DIV/0!</v>
      </c>
      <c r="H152" s="39" t="e">
        <f t="shared" si="29"/>
        <v>#DIV/0!</v>
      </c>
      <c r="I152" s="37" t="e">
        <f t="shared" si="30"/>
        <v>#DIV/0!</v>
      </c>
      <c r="J152" s="40" t="e">
        <f t="shared" si="31"/>
        <v>#DIV/0!</v>
      </c>
      <c r="K152" s="37" t="e">
        <f t="shared" si="32"/>
        <v>#DIV/0!</v>
      </c>
      <c r="L152" s="37" t="e">
        <f t="shared" si="33"/>
        <v>#DIV/0!</v>
      </c>
      <c r="M152" s="37" t="e">
        <f t="shared" si="34"/>
        <v>#DIV/0!</v>
      </c>
      <c r="N152" s="41" t="e">
        <f>'jan-aug'!M152</f>
        <v>#DIV/0!</v>
      </c>
      <c r="O152" s="41" t="e">
        <f t="shared" si="35"/>
        <v>#DIV/0!</v>
      </c>
    </row>
    <row r="153" spans="1:15" s="34" customFormat="1" x14ac:dyDescent="0.2">
      <c r="A153" s="33">
        <v>914</v>
      </c>
      <c r="B153" s="34" t="s">
        <v>206</v>
      </c>
      <c r="C153" s="36"/>
      <c r="D153" s="36"/>
      <c r="E153" s="37" t="e">
        <f t="shared" si="26"/>
        <v>#DIV/0!</v>
      </c>
      <c r="F153" s="38" t="str">
        <f t="shared" si="27"/>
        <v/>
      </c>
      <c r="G153" s="39" t="e">
        <f t="shared" si="28"/>
        <v>#DIV/0!</v>
      </c>
      <c r="H153" s="39" t="e">
        <f t="shared" si="29"/>
        <v>#DIV/0!</v>
      </c>
      <c r="I153" s="37" t="e">
        <f t="shared" si="30"/>
        <v>#DIV/0!</v>
      </c>
      <c r="J153" s="40" t="e">
        <f t="shared" si="31"/>
        <v>#DIV/0!</v>
      </c>
      <c r="K153" s="37" t="e">
        <f t="shared" si="32"/>
        <v>#DIV/0!</v>
      </c>
      <c r="L153" s="37" t="e">
        <f t="shared" si="33"/>
        <v>#DIV/0!</v>
      </c>
      <c r="M153" s="37" t="e">
        <f t="shared" si="34"/>
        <v>#DIV/0!</v>
      </c>
      <c r="N153" s="41" t="e">
        <f>'jan-aug'!M153</f>
        <v>#DIV/0!</v>
      </c>
      <c r="O153" s="41" t="e">
        <f t="shared" si="35"/>
        <v>#DIV/0!</v>
      </c>
    </row>
    <row r="154" spans="1:15" s="34" customFormat="1" x14ac:dyDescent="0.2">
      <c r="A154" s="33">
        <v>919</v>
      </c>
      <c r="B154" s="34" t="s">
        <v>207</v>
      </c>
      <c r="C154" s="36"/>
      <c r="D154" s="36"/>
      <c r="E154" s="37" t="e">
        <f t="shared" si="26"/>
        <v>#DIV/0!</v>
      </c>
      <c r="F154" s="38" t="str">
        <f t="shared" si="27"/>
        <v/>
      </c>
      <c r="G154" s="39" t="e">
        <f t="shared" si="28"/>
        <v>#DIV/0!</v>
      </c>
      <c r="H154" s="39" t="e">
        <f t="shared" si="29"/>
        <v>#DIV/0!</v>
      </c>
      <c r="I154" s="37" t="e">
        <f t="shared" si="30"/>
        <v>#DIV/0!</v>
      </c>
      <c r="J154" s="40" t="e">
        <f t="shared" si="31"/>
        <v>#DIV/0!</v>
      </c>
      <c r="K154" s="37" t="e">
        <f t="shared" si="32"/>
        <v>#DIV/0!</v>
      </c>
      <c r="L154" s="37" t="e">
        <f t="shared" si="33"/>
        <v>#DIV/0!</v>
      </c>
      <c r="M154" s="37" t="e">
        <f t="shared" si="34"/>
        <v>#DIV/0!</v>
      </c>
      <c r="N154" s="41" t="e">
        <f>'jan-aug'!M154</f>
        <v>#DIV/0!</v>
      </c>
      <c r="O154" s="41" t="e">
        <f t="shared" si="35"/>
        <v>#DIV/0!</v>
      </c>
    </row>
    <row r="155" spans="1:15" s="34" customFormat="1" x14ac:dyDescent="0.2">
      <c r="A155" s="33">
        <v>926</v>
      </c>
      <c r="B155" s="34" t="s">
        <v>208</v>
      </c>
      <c r="C155" s="36"/>
      <c r="D155" s="36"/>
      <c r="E155" s="37" t="e">
        <f t="shared" si="26"/>
        <v>#DIV/0!</v>
      </c>
      <c r="F155" s="38" t="str">
        <f t="shared" si="27"/>
        <v/>
      </c>
      <c r="G155" s="39" t="e">
        <f t="shared" si="28"/>
        <v>#DIV/0!</v>
      </c>
      <c r="H155" s="39" t="e">
        <f t="shared" si="29"/>
        <v>#DIV/0!</v>
      </c>
      <c r="I155" s="37" t="e">
        <f t="shared" si="30"/>
        <v>#DIV/0!</v>
      </c>
      <c r="J155" s="40" t="e">
        <f t="shared" si="31"/>
        <v>#DIV/0!</v>
      </c>
      <c r="K155" s="37" t="e">
        <f t="shared" si="32"/>
        <v>#DIV/0!</v>
      </c>
      <c r="L155" s="37" t="e">
        <f t="shared" si="33"/>
        <v>#DIV/0!</v>
      </c>
      <c r="M155" s="37" t="e">
        <f t="shared" si="34"/>
        <v>#DIV/0!</v>
      </c>
      <c r="N155" s="41" t="e">
        <f>'jan-aug'!M155</f>
        <v>#DIV/0!</v>
      </c>
      <c r="O155" s="41" t="e">
        <f t="shared" si="35"/>
        <v>#DIV/0!</v>
      </c>
    </row>
    <row r="156" spans="1:15" s="34" customFormat="1" x14ac:dyDescent="0.2">
      <c r="A156" s="33">
        <v>928</v>
      </c>
      <c r="B156" s="34" t="s">
        <v>209</v>
      </c>
      <c r="C156" s="36"/>
      <c r="D156" s="36"/>
      <c r="E156" s="37" t="e">
        <f t="shared" si="26"/>
        <v>#DIV/0!</v>
      </c>
      <c r="F156" s="38" t="str">
        <f t="shared" si="27"/>
        <v/>
      </c>
      <c r="G156" s="39" t="e">
        <f t="shared" si="28"/>
        <v>#DIV/0!</v>
      </c>
      <c r="H156" s="39" t="e">
        <f t="shared" si="29"/>
        <v>#DIV/0!</v>
      </c>
      <c r="I156" s="37" t="e">
        <f t="shared" si="30"/>
        <v>#DIV/0!</v>
      </c>
      <c r="J156" s="40" t="e">
        <f t="shared" si="31"/>
        <v>#DIV/0!</v>
      </c>
      <c r="K156" s="37" t="e">
        <f t="shared" si="32"/>
        <v>#DIV/0!</v>
      </c>
      <c r="L156" s="37" t="e">
        <f t="shared" si="33"/>
        <v>#DIV/0!</v>
      </c>
      <c r="M156" s="37" t="e">
        <f t="shared" si="34"/>
        <v>#DIV/0!</v>
      </c>
      <c r="N156" s="41" t="e">
        <f>'jan-aug'!M156</f>
        <v>#DIV/0!</v>
      </c>
      <c r="O156" s="41" t="e">
        <f t="shared" si="35"/>
        <v>#DIV/0!</v>
      </c>
    </row>
    <row r="157" spans="1:15" s="34" customFormat="1" x14ac:dyDescent="0.2">
      <c r="A157" s="33">
        <v>929</v>
      </c>
      <c r="B157" s="34" t="s">
        <v>210</v>
      </c>
      <c r="C157" s="36"/>
      <c r="D157" s="36"/>
      <c r="E157" s="37" t="e">
        <f t="shared" si="26"/>
        <v>#DIV/0!</v>
      </c>
      <c r="F157" s="38" t="str">
        <f t="shared" si="27"/>
        <v/>
      </c>
      <c r="G157" s="39" t="e">
        <f t="shared" si="28"/>
        <v>#DIV/0!</v>
      </c>
      <c r="H157" s="39" t="e">
        <f t="shared" si="29"/>
        <v>#DIV/0!</v>
      </c>
      <c r="I157" s="37" t="e">
        <f t="shared" si="30"/>
        <v>#DIV/0!</v>
      </c>
      <c r="J157" s="40" t="e">
        <f t="shared" si="31"/>
        <v>#DIV/0!</v>
      </c>
      <c r="K157" s="37" t="e">
        <f t="shared" si="32"/>
        <v>#DIV/0!</v>
      </c>
      <c r="L157" s="37" t="e">
        <f t="shared" si="33"/>
        <v>#DIV/0!</v>
      </c>
      <c r="M157" s="37" t="e">
        <f t="shared" si="34"/>
        <v>#DIV/0!</v>
      </c>
      <c r="N157" s="41" t="e">
        <f>'jan-aug'!M157</f>
        <v>#DIV/0!</v>
      </c>
      <c r="O157" s="41" t="e">
        <f t="shared" si="35"/>
        <v>#DIV/0!</v>
      </c>
    </row>
    <row r="158" spans="1:15" s="34" customFormat="1" x14ac:dyDescent="0.2">
      <c r="A158" s="33">
        <v>935</v>
      </c>
      <c r="B158" s="34" t="s">
        <v>211</v>
      </c>
      <c r="C158" s="36"/>
      <c r="D158" s="36"/>
      <c r="E158" s="37" t="e">
        <f t="shared" si="26"/>
        <v>#DIV/0!</v>
      </c>
      <c r="F158" s="38" t="str">
        <f t="shared" si="27"/>
        <v/>
      </c>
      <c r="G158" s="39" t="e">
        <f t="shared" si="28"/>
        <v>#DIV/0!</v>
      </c>
      <c r="H158" s="39" t="e">
        <f t="shared" si="29"/>
        <v>#DIV/0!</v>
      </c>
      <c r="I158" s="37" t="e">
        <f t="shared" si="30"/>
        <v>#DIV/0!</v>
      </c>
      <c r="J158" s="40" t="e">
        <f t="shared" si="31"/>
        <v>#DIV/0!</v>
      </c>
      <c r="K158" s="37" t="e">
        <f t="shared" si="32"/>
        <v>#DIV/0!</v>
      </c>
      <c r="L158" s="37" t="e">
        <f t="shared" si="33"/>
        <v>#DIV/0!</v>
      </c>
      <c r="M158" s="37" t="e">
        <f t="shared" si="34"/>
        <v>#DIV/0!</v>
      </c>
      <c r="N158" s="41" t="e">
        <f>'jan-aug'!M158</f>
        <v>#DIV/0!</v>
      </c>
      <c r="O158" s="41" t="e">
        <f t="shared" si="35"/>
        <v>#DIV/0!</v>
      </c>
    </row>
    <row r="159" spans="1:15" s="34" customFormat="1" x14ac:dyDescent="0.2">
      <c r="A159" s="33">
        <v>937</v>
      </c>
      <c r="B159" s="34" t="s">
        <v>212</v>
      </c>
      <c r="C159" s="36"/>
      <c r="D159" s="36"/>
      <c r="E159" s="37" t="e">
        <f t="shared" si="26"/>
        <v>#DIV/0!</v>
      </c>
      <c r="F159" s="38" t="str">
        <f t="shared" si="27"/>
        <v/>
      </c>
      <c r="G159" s="39" t="e">
        <f t="shared" si="28"/>
        <v>#DIV/0!</v>
      </c>
      <c r="H159" s="39" t="e">
        <f t="shared" si="29"/>
        <v>#DIV/0!</v>
      </c>
      <c r="I159" s="37" t="e">
        <f t="shared" si="30"/>
        <v>#DIV/0!</v>
      </c>
      <c r="J159" s="40" t="e">
        <f t="shared" si="31"/>
        <v>#DIV/0!</v>
      </c>
      <c r="K159" s="37" t="e">
        <f t="shared" si="32"/>
        <v>#DIV/0!</v>
      </c>
      <c r="L159" s="37" t="e">
        <f t="shared" si="33"/>
        <v>#DIV/0!</v>
      </c>
      <c r="M159" s="37" t="e">
        <f t="shared" si="34"/>
        <v>#DIV/0!</v>
      </c>
      <c r="N159" s="41" t="e">
        <f>'jan-aug'!M159</f>
        <v>#DIV/0!</v>
      </c>
      <c r="O159" s="41" t="e">
        <f t="shared" si="35"/>
        <v>#DIV/0!</v>
      </c>
    </row>
    <row r="160" spans="1:15" s="34" customFormat="1" x14ac:dyDescent="0.2">
      <c r="A160" s="33">
        <v>938</v>
      </c>
      <c r="B160" s="34" t="s">
        <v>213</v>
      </c>
      <c r="C160" s="36"/>
      <c r="D160" s="36"/>
      <c r="E160" s="37" t="e">
        <f t="shared" si="26"/>
        <v>#DIV/0!</v>
      </c>
      <c r="F160" s="38" t="str">
        <f t="shared" si="27"/>
        <v/>
      </c>
      <c r="G160" s="39" t="e">
        <f t="shared" si="28"/>
        <v>#DIV/0!</v>
      </c>
      <c r="H160" s="39" t="e">
        <f t="shared" si="29"/>
        <v>#DIV/0!</v>
      </c>
      <c r="I160" s="37" t="e">
        <f t="shared" si="30"/>
        <v>#DIV/0!</v>
      </c>
      <c r="J160" s="40" t="e">
        <f t="shared" si="31"/>
        <v>#DIV/0!</v>
      </c>
      <c r="K160" s="37" t="e">
        <f t="shared" si="32"/>
        <v>#DIV/0!</v>
      </c>
      <c r="L160" s="37" t="e">
        <f t="shared" si="33"/>
        <v>#DIV/0!</v>
      </c>
      <c r="M160" s="37" t="e">
        <f t="shared" si="34"/>
        <v>#DIV/0!</v>
      </c>
      <c r="N160" s="41" t="e">
        <f>'jan-aug'!M160</f>
        <v>#DIV/0!</v>
      </c>
      <c r="O160" s="41" t="e">
        <f t="shared" si="35"/>
        <v>#DIV/0!</v>
      </c>
    </row>
    <row r="161" spans="1:15" s="34" customFormat="1" x14ac:dyDescent="0.2">
      <c r="A161" s="33">
        <v>940</v>
      </c>
      <c r="B161" s="34" t="s">
        <v>214</v>
      </c>
      <c r="C161" s="36"/>
      <c r="D161" s="36"/>
      <c r="E161" s="37" t="e">
        <f t="shared" si="26"/>
        <v>#DIV/0!</v>
      </c>
      <c r="F161" s="38" t="str">
        <f t="shared" si="27"/>
        <v/>
      </c>
      <c r="G161" s="39" t="e">
        <f t="shared" si="28"/>
        <v>#DIV/0!</v>
      </c>
      <c r="H161" s="39" t="e">
        <f t="shared" si="29"/>
        <v>#DIV/0!</v>
      </c>
      <c r="I161" s="37" t="e">
        <f t="shared" si="30"/>
        <v>#DIV/0!</v>
      </c>
      <c r="J161" s="40" t="e">
        <f t="shared" si="31"/>
        <v>#DIV/0!</v>
      </c>
      <c r="K161" s="37" t="e">
        <f t="shared" si="32"/>
        <v>#DIV/0!</v>
      </c>
      <c r="L161" s="37" t="e">
        <f t="shared" si="33"/>
        <v>#DIV/0!</v>
      </c>
      <c r="M161" s="37" t="e">
        <f t="shared" si="34"/>
        <v>#DIV/0!</v>
      </c>
      <c r="N161" s="41" t="e">
        <f>'jan-aug'!M161</f>
        <v>#DIV/0!</v>
      </c>
      <c r="O161" s="41" t="e">
        <f t="shared" si="35"/>
        <v>#DIV/0!</v>
      </c>
    </row>
    <row r="162" spans="1:15" s="34" customFormat="1" x14ac:dyDescent="0.2">
      <c r="A162" s="33">
        <v>941</v>
      </c>
      <c r="B162" s="34" t="s">
        <v>215</v>
      </c>
      <c r="C162" s="36"/>
      <c r="D162" s="36"/>
      <c r="E162" s="37" t="e">
        <f t="shared" si="26"/>
        <v>#DIV/0!</v>
      </c>
      <c r="F162" s="38" t="str">
        <f t="shared" si="27"/>
        <v/>
      </c>
      <c r="G162" s="39" t="e">
        <f t="shared" si="28"/>
        <v>#DIV/0!</v>
      </c>
      <c r="H162" s="39" t="e">
        <f t="shared" si="29"/>
        <v>#DIV/0!</v>
      </c>
      <c r="I162" s="37" t="e">
        <f t="shared" si="30"/>
        <v>#DIV/0!</v>
      </c>
      <c r="J162" s="40" t="e">
        <f t="shared" si="31"/>
        <v>#DIV/0!</v>
      </c>
      <c r="K162" s="37" t="e">
        <f t="shared" si="32"/>
        <v>#DIV/0!</v>
      </c>
      <c r="L162" s="37" t="e">
        <f t="shared" si="33"/>
        <v>#DIV/0!</v>
      </c>
      <c r="M162" s="37" t="e">
        <f t="shared" si="34"/>
        <v>#DIV/0!</v>
      </c>
      <c r="N162" s="41" t="e">
        <f>'jan-aug'!M162</f>
        <v>#DIV/0!</v>
      </c>
      <c r="O162" s="41" t="e">
        <f t="shared" si="35"/>
        <v>#DIV/0!</v>
      </c>
    </row>
    <row r="163" spans="1:15" s="34" customFormat="1" x14ac:dyDescent="0.2">
      <c r="A163" s="33">
        <v>1001</v>
      </c>
      <c r="B163" s="34" t="s">
        <v>216</v>
      </c>
      <c r="C163" s="36"/>
      <c r="D163" s="36"/>
      <c r="E163" s="37" t="e">
        <f t="shared" si="26"/>
        <v>#DIV/0!</v>
      </c>
      <c r="F163" s="38" t="str">
        <f t="shared" si="27"/>
        <v/>
      </c>
      <c r="G163" s="39" t="e">
        <f t="shared" si="28"/>
        <v>#DIV/0!</v>
      </c>
      <c r="H163" s="39" t="e">
        <f t="shared" si="29"/>
        <v>#DIV/0!</v>
      </c>
      <c r="I163" s="37" t="e">
        <f t="shared" si="30"/>
        <v>#DIV/0!</v>
      </c>
      <c r="J163" s="40" t="e">
        <f t="shared" si="31"/>
        <v>#DIV/0!</v>
      </c>
      <c r="K163" s="37" t="e">
        <f t="shared" si="32"/>
        <v>#DIV/0!</v>
      </c>
      <c r="L163" s="37" t="e">
        <f t="shared" si="33"/>
        <v>#DIV/0!</v>
      </c>
      <c r="M163" s="37" t="e">
        <f t="shared" si="34"/>
        <v>#DIV/0!</v>
      </c>
      <c r="N163" s="41" t="e">
        <f>'jan-aug'!M163</f>
        <v>#DIV/0!</v>
      </c>
      <c r="O163" s="41" t="e">
        <f t="shared" si="35"/>
        <v>#DIV/0!</v>
      </c>
    </row>
    <row r="164" spans="1:15" s="34" customFormat="1" x14ac:dyDescent="0.2">
      <c r="A164" s="33">
        <v>1002</v>
      </c>
      <c r="B164" s="34" t="s">
        <v>217</v>
      </c>
      <c r="C164" s="36"/>
      <c r="D164" s="36"/>
      <c r="E164" s="37" t="e">
        <f t="shared" si="26"/>
        <v>#DIV/0!</v>
      </c>
      <c r="F164" s="38" t="str">
        <f t="shared" si="27"/>
        <v/>
      </c>
      <c r="G164" s="39" t="e">
        <f t="shared" si="28"/>
        <v>#DIV/0!</v>
      </c>
      <c r="H164" s="39" t="e">
        <f t="shared" si="29"/>
        <v>#DIV/0!</v>
      </c>
      <c r="I164" s="37" t="e">
        <f t="shared" si="30"/>
        <v>#DIV/0!</v>
      </c>
      <c r="J164" s="40" t="e">
        <f t="shared" si="31"/>
        <v>#DIV/0!</v>
      </c>
      <c r="K164" s="37" t="e">
        <f t="shared" si="32"/>
        <v>#DIV/0!</v>
      </c>
      <c r="L164" s="37" t="e">
        <f t="shared" si="33"/>
        <v>#DIV/0!</v>
      </c>
      <c r="M164" s="37" t="e">
        <f t="shared" si="34"/>
        <v>#DIV/0!</v>
      </c>
      <c r="N164" s="41" t="e">
        <f>'jan-aug'!M164</f>
        <v>#DIV/0!</v>
      </c>
      <c r="O164" s="41" t="e">
        <f t="shared" si="35"/>
        <v>#DIV/0!</v>
      </c>
    </row>
    <row r="165" spans="1:15" s="34" customFormat="1" x14ac:dyDescent="0.2">
      <c r="A165" s="33">
        <v>1003</v>
      </c>
      <c r="B165" s="34" t="s">
        <v>218</v>
      </c>
      <c r="C165" s="36"/>
      <c r="D165" s="36"/>
      <c r="E165" s="37" t="e">
        <f t="shared" si="26"/>
        <v>#DIV/0!</v>
      </c>
      <c r="F165" s="38" t="str">
        <f t="shared" si="27"/>
        <v/>
      </c>
      <c r="G165" s="39" t="e">
        <f t="shared" si="28"/>
        <v>#DIV/0!</v>
      </c>
      <c r="H165" s="39" t="e">
        <f t="shared" si="29"/>
        <v>#DIV/0!</v>
      </c>
      <c r="I165" s="37" t="e">
        <f t="shared" si="30"/>
        <v>#DIV/0!</v>
      </c>
      <c r="J165" s="40" t="e">
        <f t="shared" si="31"/>
        <v>#DIV/0!</v>
      </c>
      <c r="K165" s="37" t="e">
        <f t="shared" si="32"/>
        <v>#DIV/0!</v>
      </c>
      <c r="L165" s="37" t="e">
        <f t="shared" si="33"/>
        <v>#DIV/0!</v>
      </c>
      <c r="M165" s="37" t="e">
        <f t="shared" si="34"/>
        <v>#DIV/0!</v>
      </c>
      <c r="N165" s="41" t="e">
        <f>'jan-aug'!M165</f>
        <v>#DIV/0!</v>
      </c>
      <c r="O165" s="41" t="e">
        <f t="shared" si="35"/>
        <v>#DIV/0!</v>
      </c>
    </row>
    <row r="166" spans="1:15" s="34" customFormat="1" x14ac:dyDescent="0.2">
      <c r="A166" s="33">
        <v>1004</v>
      </c>
      <c r="B166" s="34" t="s">
        <v>219</v>
      </c>
      <c r="C166" s="36"/>
      <c r="D166" s="36"/>
      <c r="E166" s="37" t="e">
        <f t="shared" si="26"/>
        <v>#DIV/0!</v>
      </c>
      <c r="F166" s="38" t="str">
        <f t="shared" si="27"/>
        <v/>
      </c>
      <c r="G166" s="39" t="e">
        <f t="shared" si="28"/>
        <v>#DIV/0!</v>
      </c>
      <c r="H166" s="39" t="e">
        <f t="shared" si="29"/>
        <v>#DIV/0!</v>
      </c>
      <c r="I166" s="37" t="e">
        <f t="shared" si="30"/>
        <v>#DIV/0!</v>
      </c>
      <c r="J166" s="40" t="e">
        <f t="shared" si="31"/>
        <v>#DIV/0!</v>
      </c>
      <c r="K166" s="37" t="e">
        <f t="shared" si="32"/>
        <v>#DIV/0!</v>
      </c>
      <c r="L166" s="37" t="e">
        <f t="shared" si="33"/>
        <v>#DIV/0!</v>
      </c>
      <c r="M166" s="37" t="e">
        <f t="shared" si="34"/>
        <v>#DIV/0!</v>
      </c>
      <c r="N166" s="41" t="e">
        <f>'jan-aug'!M166</f>
        <v>#DIV/0!</v>
      </c>
      <c r="O166" s="41" t="e">
        <f t="shared" si="35"/>
        <v>#DIV/0!</v>
      </c>
    </row>
    <row r="167" spans="1:15" s="34" customFormat="1" x14ac:dyDescent="0.2">
      <c r="A167" s="33">
        <v>1014</v>
      </c>
      <c r="B167" s="34" t="s">
        <v>220</v>
      </c>
      <c r="C167" s="36"/>
      <c r="D167" s="36"/>
      <c r="E167" s="37" t="e">
        <f t="shared" si="26"/>
        <v>#DIV/0!</v>
      </c>
      <c r="F167" s="38" t="str">
        <f t="shared" si="27"/>
        <v/>
      </c>
      <c r="G167" s="39" t="e">
        <f t="shared" si="28"/>
        <v>#DIV/0!</v>
      </c>
      <c r="H167" s="39" t="e">
        <f t="shared" si="29"/>
        <v>#DIV/0!</v>
      </c>
      <c r="I167" s="37" t="e">
        <f t="shared" si="30"/>
        <v>#DIV/0!</v>
      </c>
      <c r="J167" s="40" t="e">
        <f t="shared" si="31"/>
        <v>#DIV/0!</v>
      </c>
      <c r="K167" s="37" t="e">
        <f t="shared" si="32"/>
        <v>#DIV/0!</v>
      </c>
      <c r="L167" s="37" t="e">
        <f t="shared" si="33"/>
        <v>#DIV/0!</v>
      </c>
      <c r="M167" s="37" t="e">
        <f t="shared" si="34"/>
        <v>#DIV/0!</v>
      </c>
      <c r="N167" s="41" t="e">
        <f>'jan-aug'!M167</f>
        <v>#DIV/0!</v>
      </c>
      <c r="O167" s="41" t="e">
        <f t="shared" si="35"/>
        <v>#DIV/0!</v>
      </c>
    </row>
    <row r="168" spans="1:15" s="34" customFormat="1" x14ac:dyDescent="0.2">
      <c r="A168" s="33">
        <v>1017</v>
      </c>
      <c r="B168" s="34" t="s">
        <v>221</v>
      </c>
      <c r="C168" s="36"/>
      <c r="D168" s="36"/>
      <c r="E168" s="37" t="e">
        <f t="shared" si="26"/>
        <v>#DIV/0!</v>
      </c>
      <c r="F168" s="38" t="str">
        <f t="shared" si="27"/>
        <v/>
      </c>
      <c r="G168" s="39" t="e">
        <f t="shared" si="28"/>
        <v>#DIV/0!</v>
      </c>
      <c r="H168" s="39" t="e">
        <f t="shared" si="29"/>
        <v>#DIV/0!</v>
      </c>
      <c r="I168" s="37" t="e">
        <f t="shared" si="30"/>
        <v>#DIV/0!</v>
      </c>
      <c r="J168" s="40" t="e">
        <f t="shared" si="31"/>
        <v>#DIV/0!</v>
      </c>
      <c r="K168" s="37" t="e">
        <f t="shared" si="32"/>
        <v>#DIV/0!</v>
      </c>
      <c r="L168" s="37" t="e">
        <f t="shared" si="33"/>
        <v>#DIV/0!</v>
      </c>
      <c r="M168" s="37" t="e">
        <f t="shared" si="34"/>
        <v>#DIV/0!</v>
      </c>
      <c r="N168" s="41" t="e">
        <f>'jan-aug'!M168</f>
        <v>#DIV/0!</v>
      </c>
      <c r="O168" s="41" t="e">
        <f t="shared" si="35"/>
        <v>#DIV/0!</v>
      </c>
    </row>
    <row r="169" spans="1:15" s="34" customFormat="1" x14ac:dyDescent="0.2">
      <c r="A169" s="33">
        <v>1018</v>
      </c>
      <c r="B169" s="34" t="s">
        <v>222</v>
      </c>
      <c r="C169" s="36"/>
      <c r="D169" s="36"/>
      <c r="E169" s="37" t="e">
        <f t="shared" si="26"/>
        <v>#DIV/0!</v>
      </c>
      <c r="F169" s="38" t="str">
        <f t="shared" si="27"/>
        <v/>
      </c>
      <c r="G169" s="39" t="e">
        <f t="shared" si="28"/>
        <v>#DIV/0!</v>
      </c>
      <c r="H169" s="39" t="e">
        <f t="shared" si="29"/>
        <v>#DIV/0!</v>
      </c>
      <c r="I169" s="37" t="e">
        <f t="shared" si="30"/>
        <v>#DIV/0!</v>
      </c>
      <c r="J169" s="40" t="e">
        <f t="shared" si="31"/>
        <v>#DIV/0!</v>
      </c>
      <c r="K169" s="37" t="e">
        <f t="shared" si="32"/>
        <v>#DIV/0!</v>
      </c>
      <c r="L169" s="37" t="e">
        <f t="shared" si="33"/>
        <v>#DIV/0!</v>
      </c>
      <c r="M169" s="37" t="e">
        <f t="shared" si="34"/>
        <v>#DIV/0!</v>
      </c>
      <c r="N169" s="41" t="e">
        <f>'jan-aug'!M169</f>
        <v>#DIV/0!</v>
      </c>
      <c r="O169" s="41" t="e">
        <f t="shared" si="35"/>
        <v>#DIV/0!</v>
      </c>
    </row>
    <row r="170" spans="1:15" s="34" customFormat="1" x14ac:dyDescent="0.2">
      <c r="A170" s="33">
        <v>1021</v>
      </c>
      <c r="B170" s="34" t="s">
        <v>223</v>
      </c>
      <c r="C170" s="36"/>
      <c r="D170" s="36"/>
      <c r="E170" s="37" t="e">
        <f t="shared" si="26"/>
        <v>#DIV/0!</v>
      </c>
      <c r="F170" s="38" t="str">
        <f t="shared" si="27"/>
        <v/>
      </c>
      <c r="G170" s="39" t="e">
        <f t="shared" si="28"/>
        <v>#DIV/0!</v>
      </c>
      <c r="H170" s="39" t="e">
        <f t="shared" si="29"/>
        <v>#DIV/0!</v>
      </c>
      <c r="I170" s="37" t="e">
        <f t="shared" si="30"/>
        <v>#DIV/0!</v>
      </c>
      <c r="J170" s="40" t="e">
        <f t="shared" si="31"/>
        <v>#DIV/0!</v>
      </c>
      <c r="K170" s="37" t="e">
        <f t="shared" si="32"/>
        <v>#DIV/0!</v>
      </c>
      <c r="L170" s="37" t="e">
        <f t="shared" si="33"/>
        <v>#DIV/0!</v>
      </c>
      <c r="M170" s="37" t="e">
        <f t="shared" si="34"/>
        <v>#DIV/0!</v>
      </c>
      <c r="N170" s="41" t="e">
        <f>'jan-aug'!M170</f>
        <v>#DIV/0!</v>
      </c>
      <c r="O170" s="41" t="e">
        <f t="shared" si="35"/>
        <v>#DIV/0!</v>
      </c>
    </row>
    <row r="171" spans="1:15" s="34" customFormat="1" x14ac:dyDescent="0.2">
      <c r="A171" s="33">
        <v>1026</v>
      </c>
      <c r="B171" s="34" t="s">
        <v>224</v>
      </c>
      <c r="C171" s="36"/>
      <c r="D171" s="36"/>
      <c r="E171" s="37" t="e">
        <f t="shared" si="26"/>
        <v>#DIV/0!</v>
      </c>
      <c r="F171" s="38" t="str">
        <f t="shared" si="27"/>
        <v/>
      </c>
      <c r="G171" s="39" t="e">
        <f t="shared" si="28"/>
        <v>#DIV/0!</v>
      </c>
      <c r="H171" s="39" t="e">
        <f t="shared" si="29"/>
        <v>#DIV/0!</v>
      </c>
      <c r="I171" s="37" t="e">
        <f t="shared" si="30"/>
        <v>#DIV/0!</v>
      </c>
      <c r="J171" s="40" t="e">
        <f t="shared" si="31"/>
        <v>#DIV/0!</v>
      </c>
      <c r="K171" s="37" t="e">
        <f t="shared" si="32"/>
        <v>#DIV/0!</v>
      </c>
      <c r="L171" s="37" t="e">
        <f t="shared" si="33"/>
        <v>#DIV/0!</v>
      </c>
      <c r="M171" s="37" t="e">
        <f t="shared" si="34"/>
        <v>#DIV/0!</v>
      </c>
      <c r="N171" s="41" t="e">
        <f>'jan-aug'!M171</f>
        <v>#DIV/0!</v>
      </c>
      <c r="O171" s="41" t="e">
        <f t="shared" si="35"/>
        <v>#DIV/0!</v>
      </c>
    </row>
    <row r="172" spans="1:15" s="34" customFormat="1" x14ac:dyDescent="0.2">
      <c r="A172" s="33">
        <v>1027</v>
      </c>
      <c r="B172" s="34" t="s">
        <v>225</v>
      </c>
      <c r="C172" s="36"/>
      <c r="D172" s="36"/>
      <c r="E172" s="37" t="e">
        <f t="shared" si="26"/>
        <v>#DIV/0!</v>
      </c>
      <c r="F172" s="38" t="str">
        <f t="shared" si="27"/>
        <v/>
      </c>
      <c r="G172" s="39" t="e">
        <f t="shared" si="28"/>
        <v>#DIV/0!</v>
      </c>
      <c r="H172" s="39" t="e">
        <f t="shared" si="29"/>
        <v>#DIV/0!</v>
      </c>
      <c r="I172" s="37" t="e">
        <f t="shared" si="30"/>
        <v>#DIV/0!</v>
      </c>
      <c r="J172" s="40" t="e">
        <f t="shared" si="31"/>
        <v>#DIV/0!</v>
      </c>
      <c r="K172" s="37" t="e">
        <f t="shared" si="32"/>
        <v>#DIV/0!</v>
      </c>
      <c r="L172" s="37" t="e">
        <f t="shared" si="33"/>
        <v>#DIV/0!</v>
      </c>
      <c r="M172" s="37" t="e">
        <f t="shared" si="34"/>
        <v>#DIV/0!</v>
      </c>
      <c r="N172" s="41" t="e">
        <f>'jan-aug'!M172</f>
        <v>#DIV/0!</v>
      </c>
      <c r="O172" s="41" t="e">
        <f t="shared" si="35"/>
        <v>#DIV/0!</v>
      </c>
    </row>
    <row r="173" spans="1:15" s="34" customFormat="1" x14ac:dyDescent="0.2">
      <c r="A173" s="33">
        <v>1029</v>
      </c>
      <c r="B173" s="34" t="s">
        <v>226</v>
      </c>
      <c r="C173" s="36"/>
      <c r="D173" s="36"/>
      <c r="E173" s="37" t="e">
        <f t="shared" si="26"/>
        <v>#DIV/0!</v>
      </c>
      <c r="F173" s="38" t="str">
        <f t="shared" si="27"/>
        <v/>
      </c>
      <c r="G173" s="39" t="e">
        <f t="shared" si="28"/>
        <v>#DIV/0!</v>
      </c>
      <c r="H173" s="39" t="e">
        <f t="shared" si="29"/>
        <v>#DIV/0!</v>
      </c>
      <c r="I173" s="37" t="e">
        <f t="shared" si="30"/>
        <v>#DIV/0!</v>
      </c>
      <c r="J173" s="40" t="e">
        <f t="shared" si="31"/>
        <v>#DIV/0!</v>
      </c>
      <c r="K173" s="37" t="e">
        <f t="shared" si="32"/>
        <v>#DIV/0!</v>
      </c>
      <c r="L173" s="37" t="e">
        <f t="shared" si="33"/>
        <v>#DIV/0!</v>
      </c>
      <c r="M173" s="37" t="e">
        <f t="shared" si="34"/>
        <v>#DIV/0!</v>
      </c>
      <c r="N173" s="41" t="e">
        <f>'jan-aug'!M173</f>
        <v>#DIV/0!</v>
      </c>
      <c r="O173" s="41" t="e">
        <f t="shared" si="35"/>
        <v>#DIV/0!</v>
      </c>
    </row>
    <row r="174" spans="1:15" s="34" customFormat="1" x14ac:dyDescent="0.2">
      <c r="A174" s="33">
        <v>1032</v>
      </c>
      <c r="B174" s="34" t="s">
        <v>227</v>
      </c>
      <c r="C174" s="36"/>
      <c r="D174" s="36"/>
      <c r="E174" s="37" t="e">
        <f t="shared" si="26"/>
        <v>#DIV/0!</v>
      </c>
      <c r="F174" s="38" t="str">
        <f t="shared" si="27"/>
        <v/>
      </c>
      <c r="G174" s="39" t="e">
        <f t="shared" si="28"/>
        <v>#DIV/0!</v>
      </c>
      <c r="H174" s="39" t="e">
        <f t="shared" si="29"/>
        <v>#DIV/0!</v>
      </c>
      <c r="I174" s="37" t="e">
        <f t="shared" si="30"/>
        <v>#DIV/0!</v>
      </c>
      <c r="J174" s="40" t="e">
        <f t="shared" si="31"/>
        <v>#DIV/0!</v>
      </c>
      <c r="K174" s="37" t="e">
        <f t="shared" si="32"/>
        <v>#DIV/0!</v>
      </c>
      <c r="L174" s="37" t="e">
        <f t="shared" si="33"/>
        <v>#DIV/0!</v>
      </c>
      <c r="M174" s="37" t="e">
        <f t="shared" si="34"/>
        <v>#DIV/0!</v>
      </c>
      <c r="N174" s="41" t="e">
        <f>'jan-aug'!M174</f>
        <v>#DIV/0!</v>
      </c>
      <c r="O174" s="41" t="e">
        <f t="shared" si="35"/>
        <v>#DIV/0!</v>
      </c>
    </row>
    <row r="175" spans="1:15" s="34" customFormat="1" x14ac:dyDescent="0.2">
      <c r="A175" s="33">
        <v>1034</v>
      </c>
      <c r="B175" s="34" t="s">
        <v>228</v>
      </c>
      <c r="C175" s="36"/>
      <c r="D175" s="36"/>
      <c r="E175" s="37" t="e">
        <f t="shared" si="26"/>
        <v>#DIV/0!</v>
      </c>
      <c r="F175" s="38" t="str">
        <f t="shared" si="27"/>
        <v/>
      </c>
      <c r="G175" s="39" t="e">
        <f t="shared" si="28"/>
        <v>#DIV/0!</v>
      </c>
      <c r="H175" s="39" t="e">
        <f t="shared" si="29"/>
        <v>#DIV/0!</v>
      </c>
      <c r="I175" s="37" t="e">
        <f t="shared" si="30"/>
        <v>#DIV/0!</v>
      </c>
      <c r="J175" s="40" t="e">
        <f t="shared" si="31"/>
        <v>#DIV/0!</v>
      </c>
      <c r="K175" s="37" t="e">
        <f t="shared" si="32"/>
        <v>#DIV/0!</v>
      </c>
      <c r="L175" s="37" t="e">
        <f t="shared" si="33"/>
        <v>#DIV/0!</v>
      </c>
      <c r="M175" s="37" t="e">
        <f t="shared" si="34"/>
        <v>#DIV/0!</v>
      </c>
      <c r="N175" s="41" t="e">
        <f>'jan-aug'!M175</f>
        <v>#DIV/0!</v>
      </c>
      <c r="O175" s="41" t="e">
        <f t="shared" si="35"/>
        <v>#DIV/0!</v>
      </c>
    </row>
    <row r="176" spans="1:15" s="34" customFormat="1" x14ac:dyDescent="0.2">
      <c r="A176" s="33">
        <v>1037</v>
      </c>
      <c r="B176" s="34" t="s">
        <v>229</v>
      </c>
      <c r="C176" s="36"/>
      <c r="D176" s="36"/>
      <c r="E176" s="37" t="e">
        <f t="shared" si="26"/>
        <v>#DIV/0!</v>
      </c>
      <c r="F176" s="38" t="str">
        <f t="shared" si="27"/>
        <v/>
      </c>
      <c r="G176" s="39" t="e">
        <f t="shared" si="28"/>
        <v>#DIV/0!</v>
      </c>
      <c r="H176" s="39" t="e">
        <f t="shared" si="29"/>
        <v>#DIV/0!</v>
      </c>
      <c r="I176" s="37" t="e">
        <f t="shared" si="30"/>
        <v>#DIV/0!</v>
      </c>
      <c r="J176" s="40" t="e">
        <f t="shared" si="31"/>
        <v>#DIV/0!</v>
      </c>
      <c r="K176" s="37" t="e">
        <f t="shared" si="32"/>
        <v>#DIV/0!</v>
      </c>
      <c r="L176" s="37" t="e">
        <f t="shared" si="33"/>
        <v>#DIV/0!</v>
      </c>
      <c r="M176" s="37" t="e">
        <f t="shared" si="34"/>
        <v>#DIV/0!</v>
      </c>
      <c r="N176" s="41" t="e">
        <f>'jan-aug'!M176</f>
        <v>#DIV/0!</v>
      </c>
      <c r="O176" s="41" t="e">
        <f t="shared" si="35"/>
        <v>#DIV/0!</v>
      </c>
    </row>
    <row r="177" spans="1:15" s="34" customFormat="1" x14ac:dyDescent="0.2">
      <c r="A177" s="33">
        <v>1046</v>
      </c>
      <c r="B177" s="34" t="s">
        <v>230</v>
      </c>
      <c r="C177" s="36"/>
      <c r="D177" s="36"/>
      <c r="E177" s="37" t="e">
        <f t="shared" si="26"/>
        <v>#DIV/0!</v>
      </c>
      <c r="F177" s="38" t="str">
        <f t="shared" si="27"/>
        <v/>
      </c>
      <c r="G177" s="39" t="e">
        <f t="shared" si="28"/>
        <v>#DIV/0!</v>
      </c>
      <c r="H177" s="39" t="e">
        <f t="shared" si="29"/>
        <v>#DIV/0!</v>
      </c>
      <c r="I177" s="37" t="e">
        <f t="shared" si="30"/>
        <v>#DIV/0!</v>
      </c>
      <c r="J177" s="40" t="e">
        <f t="shared" si="31"/>
        <v>#DIV/0!</v>
      </c>
      <c r="K177" s="37" t="e">
        <f t="shared" si="32"/>
        <v>#DIV/0!</v>
      </c>
      <c r="L177" s="37" t="e">
        <f t="shared" si="33"/>
        <v>#DIV/0!</v>
      </c>
      <c r="M177" s="37" t="e">
        <f t="shared" si="34"/>
        <v>#DIV/0!</v>
      </c>
      <c r="N177" s="41" t="e">
        <f>'jan-aug'!M177</f>
        <v>#DIV/0!</v>
      </c>
      <c r="O177" s="41" t="e">
        <f t="shared" si="35"/>
        <v>#DIV/0!</v>
      </c>
    </row>
    <row r="178" spans="1:15" s="34" customFormat="1" x14ac:dyDescent="0.2">
      <c r="A178" s="33">
        <v>1101</v>
      </c>
      <c r="B178" s="34" t="s">
        <v>231</v>
      </c>
      <c r="C178" s="36"/>
      <c r="D178" s="36"/>
      <c r="E178" s="37" t="e">
        <f t="shared" si="26"/>
        <v>#DIV/0!</v>
      </c>
      <c r="F178" s="38" t="str">
        <f t="shared" si="27"/>
        <v/>
      </c>
      <c r="G178" s="39" t="e">
        <f t="shared" si="28"/>
        <v>#DIV/0!</v>
      </c>
      <c r="H178" s="39" t="e">
        <f t="shared" si="29"/>
        <v>#DIV/0!</v>
      </c>
      <c r="I178" s="37" t="e">
        <f t="shared" si="30"/>
        <v>#DIV/0!</v>
      </c>
      <c r="J178" s="40" t="e">
        <f t="shared" si="31"/>
        <v>#DIV/0!</v>
      </c>
      <c r="K178" s="37" t="e">
        <f t="shared" si="32"/>
        <v>#DIV/0!</v>
      </c>
      <c r="L178" s="37" t="e">
        <f t="shared" si="33"/>
        <v>#DIV/0!</v>
      </c>
      <c r="M178" s="37" t="e">
        <f t="shared" si="34"/>
        <v>#DIV/0!</v>
      </c>
      <c r="N178" s="41" t="e">
        <f>'jan-aug'!M178</f>
        <v>#DIV/0!</v>
      </c>
      <c r="O178" s="41" t="e">
        <f t="shared" si="35"/>
        <v>#DIV/0!</v>
      </c>
    </row>
    <row r="179" spans="1:15" s="34" customFormat="1" x14ac:dyDescent="0.2">
      <c r="A179" s="33">
        <v>1102</v>
      </c>
      <c r="B179" s="34" t="s">
        <v>232</v>
      </c>
      <c r="C179" s="36"/>
      <c r="D179" s="36"/>
      <c r="E179" s="37" t="e">
        <f t="shared" si="26"/>
        <v>#DIV/0!</v>
      </c>
      <c r="F179" s="38" t="str">
        <f t="shared" si="27"/>
        <v/>
      </c>
      <c r="G179" s="39" t="e">
        <f t="shared" si="28"/>
        <v>#DIV/0!</v>
      </c>
      <c r="H179" s="39" t="e">
        <f t="shared" si="29"/>
        <v>#DIV/0!</v>
      </c>
      <c r="I179" s="37" t="e">
        <f t="shared" si="30"/>
        <v>#DIV/0!</v>
      </c>
      <c r="J179" s="40" t="e">
        <f t="shared" si="31"/>
        <v>#DIV/0!</v>
      </c>
      <c r="K179" s="37" t="e">
        <f t="shared" si="32"/>
        <v>#DIV/0!</v>
      </c>
      <c r="L179" s="37" t="e">
        <f t="shared" si="33"/>
        <v>#DIV/0!</v>
      </c>
      <c r="M179" s="37" t="e">
        <f t="shared" si="34"/>
        <v>#DIV/0!</v>
      </c>
      <c r="N179" s="41" t="e">
        <f>'jan-aug'!M179</f>
        <v>#DIV/0!</v>
      </c>
      <c r="O179" s="41" t="e">
        <f t="shared" si="35"/>
        <v>#DIV/0!</v>
      </c>
    </row>
    <row r="180" spans="1:15" s="34" customFormat="1" x14ac:dyDescent="0.2">
      <c r="A180" s="33">
        <v>1103</v>
      </c>
      <c r="B180" s="34" t="s">
        <v>233</v>
      </c>
      <c r="C180" s="36"/>
      <c r="D180" s="36"/>
      <c r="E180" s="37" t="e">
        <f t="shared" si="26"/>
        <v>#DIV/0!</v>
      </c>
      <c r="F180" s="38" t="str">
        <f t="shared" si="27"/>
        <v/>
      </c>
      <c r="G180" s="39" t="e">
        <f t="shared" si="28"/>
        <v>#DIV/0!</v>
      </c>
      <c r="H180" s="39" t="e">
        <f t="shared" si="29"/>
        <v>#DIV/0!</v>
      </c>
      <c r="I180" s="37" t="e">
        <f t="shared" si="30"/>
        <v>#DIV/0!</v>
      </c>
      <c r="J180" s="40" t="e">
        <f t="shared" si="31"/>
        <v>#DIV/0!</v>
      </c>
      <c r="K180" s="37" t="e">
        <f t="shared" si="32"/>
        <v>#DIV/0!</v>
      </c>
      <c r="L180" s="37" t="e">
        <f t="shared" si="33"/>
        <v>#DIV/0!</v>
      </c>
      <c r="M180" s="37" t="e">
        <f t="shared" si="34"/>
        <v>#DIV/0!</v>
      </c>
      <c r="N180" s="41" t="e">
        <f>'jan-aug'!M180</f>
        <v>#DIV/0!</v>
      </c>
      <c r="O180" s="41" t="e">
        <f t="shared" si="35"/>
        <v>#DIV/0!</v>
      </c>
    </row>
    <row r="181" spans="1:15" s="34" customFormat="1" x14ac:dyDescent="0.2">
      <c r="A181" s="33">
        <v>1106</v>
      </c>
      <c r="B181" s="34" t="s">
        <v>234</v>
      </c>
      <c r="C181" s="36"/>
      <c r="D181" s="36"/>
      <c r="E181" s="37" t="e">
        <f t="shared" si="26"/>
        <v>#DIV/0!</v>
      </c>
      <c r="F181" s="38" t="str">
        <f t="shared" si="27"/>
        <v/>
      </c>
      <c r="G181" s="39" t="e">
        <f t="shared" si="28"/>
        <v>#DIV/0!</v>
      </c>
      <c r="H181" s="39" t="e">
        <f t="shared" si="29"/>
        <v>#DIV/0!</v>
      </c>
      <c r="I181" s="37" t="e">
        <f t="shared" si="30"/>
        <v>#DIV/0!</v>
      </c>
      <c r="J181" s="40" t="e">
        <f t="shared" si="31"/>
        <v>#DIV/0!</v>
      </c>
      <c r="K181" s="37" t="e">
        <f t="shared" si="32"/>
        <v>#DIV/0!</v>
      </c>
      <c r="L181" s="37" t="e">
        <f t="shared" si="33"/>
        <v>#DIV/0!</v>
      </c>
      <c r="M181" s="37" t="e">
        <f t="shared" si="34"/>
        <v>#DIV/0!</v>
      </c>
      <c r="N181" s="41" t="e">
        <f>'jan-aug'!M181</f>
        <v>#DIV/0!</v>
      </c>
      <c r="O181" s="41" t="e">
        <f t="shared" si="35"/>
        <v>#DIV/0!</v>
      </c>
    </row>
    <row r="182" spans="1:15" s="34" customFormat="1" x14ac:dyDescent="0.2">
      <c r="A182" s="33">
        <v>1111</v>
      </c>
      <c r="B182" s="34" t="s">
        <v>235</v>
      </c>
      <c r="C182" s="36"/>
      <c r="D182" s="36"/>
      <c r="E182" s="37" t="e">
        <f t="shared" si="26"/>
        <v>#DIV/0!</v>
      </c>
      <c r="F182" s="38" t="str">
        <f t="shared" si="27"/>
        <v/>
      </c>
      <c r="G182" s="39" t="e">
        <f t="shared" si="28"/>
        <v>#DIV/0!</v>
      </c>
      <c r="H182" s="39" t="e">
        <f t="shared" si="29"/>
        <v>#DIV/0!</v>
      </c>
      <c r="I182" s="37" t="e">
        <f t="shared" si="30"/>
        <v>#DIV/0!</v>
      </c>
      <c r="J182" s="40" t="e">
        <f t="shared" si="31"/>
        <v>#DIV/0!</v>
      </c>
      <c r="K182" s="37" t="e">
        <f t="shared" si="32"/>
        <v>#DIV/0!</v>
      </c>
      <c r="L182" s="37" t="e">
        <f t="shared" si="33"/>
        <v>#DIV/0!</v>
      </c>
      <c r="M182" s="37" t="e">
        <f t="shared" si="34"/>
        <v>#DIV/0!</v>
      </c>
      <c r="N182" s="41" t="e">
        <f>'jan-aug'!M182</f>
        <v>#DIV/0!</v>
      </c>
      <c r="O182" s="41" t="e">
        <f t="shared" si="35"/>
        <v>#DIV/0!</v>
      </c>
    </row>
    <row r="183" spans="1:15" s="34" customFormat="1" x14ac:dyDescent="0.2">
      <c r="A183" s="33">
        <v>1112</v>
      </c>
      <c r="B183" s="34" t="s">
        <v>236</v>
      </c>
      <c r="C183" s="36"/>
      <c r="D183" s="36"/>
      <c r="E183" s="37" t="e">
        <f t="shared" si="26"/>
        <v>#DIV/0!</v>
      </c>
      <c r="F183" s="38" t="str">
        <f t="shared" si="27"/>
        <v/>
      </c>
      <c r="G183" s="39" t="e">
        <f t="shared" si="28"/>
        <v>#DIV/0!</v>
      </c>
      <c r="H183" s="39" t="e">
        <f t="shared" si="29"/>
        <v>#DIV/0!</v>
      </c>
      <c r="I183" s="37" t="e">
        <f t="shared" si="30"/>
        <v>#DIV/0!</v>
      </c>
      <c r="J183" s="40" t="e">
        <f t="shared" si="31"/>
        <v>#DIV/0!</v>
      </c>
      <c r="K183" s="37" t="e">
        <f t="shared" si="32"/>
        <v>#DIV/0!</v>
      </c>
      <c r="L183" s="37" t="e">
        <f t="shared" si="33"/>
        <v>#DIV/0!</v>
      </c>
      <c r="M183" s="37" t="e">
        <f t="shared" si="34"/>
        <v>#DIV/0!</v>
      </c>
      <c r="N183" s="41" t="e">
        <f>'jan-aug'!M183</f>
        <v>#DIV/0!</v>
      </c>
      <c r="O183" s="41" t="e">
        <f t="shared" si="35"/>
        <v>#DIV/0!</v>
      </c>
    </row>
    <row r="184" spans="1:15" s="34" customFormat="1" x14ac:dyDescent="0.2">
      <c r="A184" s="33">
        <v>1114</v>
      </c>
      <c r="B184" s="34" t="s">
        <v>237</v>
      </c>
      <c r="C184" s="36"/>
      <c r="D184" s="36"/>
      <c r="E184" s="37" t="e">
        <f t="shared" si="26"/>
        <v>#DIV/0!</v>
      </c>
      <c r="F184" s="38" t="str">
        <f t="shared" si="27"/>
        <v/>
      </c>
      <c r="G184" s="39" t="e">
        <f t="shared" si="28"/>
        <v>#DIV/0!</v>
      </c>
      <c r="H184" s="39" t="e">
        <f t="shared" si="29"/>
        <v>#DIV/0!</v>
      </c>
      <c r="I184" s="37" t="e">
        <f t="shared" si="30"/>
        <v>#DIV/0!</v>
      </c>
      <c r="J184" s="40" t="e">
        <f t="shared" si="31"/>
        <v>#DIV/0!</v>
      </c>
      <c r="K184" s="37" t="e">
        <f t="shared" si="32"/>
        <v>#DIV/0!</v>
      </c>
      <c r="L184" s="37" t="e">
        <f t="shared" si="33"/>
        <v>#DIV/0!</v>
      </c>
      <c r="M184" s="37" t="e">
        <f t="shared" si="34"/>
        <v>#DIV/0!</v>
      </c>
      <c r="N184" s="41" t="e">
        <f>'jan-aug'!M184</f>
        <v>#DIV/0!</v>
      </c>
      <c r="O184" s="41" t="e">
        <f t="shared" si="35"/>
        <v>#DIV/0!</v>
      </c>
    </row>
    <row r="185" spans="1:15" s="34" customFormat="1" x14ac:dyDescent="0.2">
      <c r="A185" s="33">
        <v>1119</v>
      </c>
      <c r="B185" s="34" t="s">
        <v>238</v>
      </c>
      <c r="C185" s="36"/>
      <c r="D185" s="36"/>
      <c r="E185" s="37" t="e">
        <f t="shared" si="26"/>
        <v>#DIV/0!</v>
      </c>
      <c r="F185" s="38" t="str">
        <f t="shared" si="27"/>
        <v/>
      </c>
      <c r="G185" s="39" t="e">
        <f t="shared" si="28"/>
        <v>#DIV/0!</v>
      </c>
      <c r="H185" s="39" t="e">
        <f t="shared" si="29"/>
        <v>#DIV/0!</v>
      </c>
      <c r="I185" s="37" t="e">
        <f t="shared" si="30"/>
        <v>#DIV/0!</v>
      </c>
      <c r="J185" s="40" t="e">
        <f t="shared" si="31"/>
        <v>#DIV/0!</v>
      </c>
      <c r="K185" s="37" t="e">
        <f t="shared" si="32"/>
        <v>#DIV/0!</v>
      </c>
      <c r="L185" s="37" t="e">
        <f t="shared" si="33"/>
        <v>#DIV/0!</v>
      </c>
      <c r="M185" s="37" t="e">
        <f t="shared" si="34"/>
        <v>#DIV/0!</v>
      </c>
      <c r="N185" s="41" t="e">
        <f>'jan-aug'!M185</f>
        <v>#DIV/0!</v>
      </c>
      <c r="O185" s="41" t="e">
        <f t="shared" si="35"/>
        <v>#DIV/0!</v>
      </c>
    </row>
    <row r="186" spans="1:15" s="34" customFormat="1" x14ac:dyDescent="0.2">
      <c r="A186" s="33">
        <v>1120</v>
      </c>
      <c r="B186" s="34" t="s">
        <v>239</v>
      </c>
      <c r="C186" s="36"/>
      <c r="D186" s="36"/>
      <c r="E186" s="37" t="e">
        <f t="shared" si="26"/>
        <v>#DIV/0!</v>
      </c>
      <c r="F186" s="38" t="str">
        <f t="shared" si="27"/>
        <v/>
      </c>
      <c r="G186" s="39" t="e">
        <f t="shared" si="28"/>
        <v>#DIV/0!</v>
      </c>
      <c r="H186" s="39" t="e">
        <f t="shared" si="29"/>
        <v>#DIV/0!</v>
      </c>
      <c r="I186" s="37" t="e">
        <f t="shared" si="30"/>
        <v>#DIV/0!</v>
      </c>
      <c r="J186" s="40" t="e">
        <f t="shared" si="31"/>
        <v>#DIV/0!</v>
      </c>
      <c r="K186" s="37" t="e">
        <f t="shared" si="32"/>
        <v>#DIV/0!</v>
      </c>
      <c r="L186" s="37" t="e">
        <f t="shared" si="33"/>
        <v>#DIV/0!</v>
      </c>
      <c r="M186" s="37" t="e">
        <f t="shared" si="34"/>
        <v>#DIV/0!</v>
      </c>
      <c r="N186" s="41" t="e">
        <f>'jan-aug'!M186</f>
        <v>#DIV/0!</v>
      </c>
      <c r="O186" s="41" t="e">
        <f t="shared" si="35"/>
        <v>#DIV/0!</v>
      </c>
    </row>
    <row r="187" spans="1:15" s="34" customFormat="1" x14ac:dyDescent="0.2">
      <c r="A187" s="33">
        <v>1121</v>
      </c>
      <c r="B187" s="34" t="s">
        <v>240</v>
      </c>
      <c r="C187" s="36"/>
      <c r="D187" s="36"/>
      <c r="E187" s="37" t="e">
        <f t="shared" si="26"/>
        <v>#DIV/0!</v>
      </c>
      <c r="F187" s="38" t="str">
        <f t="shared" si="27"/>
        <v/>
      </c>
      <c r="G187" s="39" t="e">
        <f t="shared" si="28"/>
        <v>#DIV/0!</v>
      </c>
      <c r="H187" s="39" t="e">
        <f t="shared" si="29"/>
        <v>#DIV/0!</v>
      </c>
      <c r="I187" s="37" t="e">
        <f t="shared" si="30"/>
        <v>#DIV/0!</v>
      </c>
      <c r="J187" s="40" t="e">
        <f t="shared" si="31"/>
        <v>#DIV/0!</v>
      </c>
      <c r="K187" s="37" t="e">
        <f t="shared" si="32"/>
        <v>#DIV/0!</v>
      </c>
      <c r="L187" s="37" t="e">
        <f t="shared" si="33"/>
        <v>#DIV/0!</v>
      </c>
      <c r="M187" s="37" t="e">
        <f t="shared" si="34"/>
        <v>#DIV/0!</v>
      </c>
      <c r="N187" s="41" t="e">
        <f>'jan-aug'!M187</f>
        <v>#DIV/0!</v>
      </c>
      <c r="O187" s="41" t="e">
        <f t="shared" si="35"/>
        <v>#DIV/0!</v>
      </c>
    </row>
    <row r="188" spans="1:15" s="34" customFormat="1" x14ac:dyDescent="0.2">
      <c r="A188" s="33">
        <v>1122</v>
      </c>
      <c r="B188" s="34" t="s">
        <v>241</v>
      </c>
      <c r="C188" s="36"/>
      <c r="D188" s="36"/>
      <c r="E188" s="37" t="e">
        <f t="shared" si="26"/>
        <v>#DIV/0!</v>
      </c>
      <c r="F188" s="38" t="str">
        <f t="shared" si="27"/>
        <v/>
      </c>
      <c r="G188" s="39" t="e">
        <f t="shared" si="28"/>
        <v>#DIV/0!</v>
      </c>
      <c r="H188" s="39" t="e">
        <f t="shared" si="29"/>
        <v>#DIV/0!</v>
      </c>
      <c r="I188" s="37" t="e">
        <f t="shared" si="30"/>
        <v>#DIV/0!</v>
      </c>
      <c r="J188" s="40" t="e">
        <f t="shared" si="31"/>
        <v>#DIV/0!</v>
      </c>
      <c r="K188" s="37" t="e">
        <f t="shared" si="32"/>
        <v>#DIV/0!</v>
      </c>
      <c r="L188" s="37" t="e">
        <f t="shared" si="33"/>
        <v>#DIV/0!</v>
      </c>
      <c r="M188" s="37" t="e">
        <f t="shared" si="34"/>
        <v>#DIV/0!</v>
      </c>
      <c r="N188" s="41" t="e">
        <f>'jan-aug'!M188</f>
        <v>#DIV/0!</v>
      </c>
      <c r="O188" s="41" t="e">
        <f t="shared" si="35"/>
        <v>#DIV/0!</v>
      </c>
    </row>
    <row r="189" spans="1:15" s="34" customFormat="1" x14ac:dyDescent="0.2">
      <c r="A189" s="33">
        <v>1124</v>
      </c>
      <c r="B189" s="34" t="s">
        <v>242</v>
      </c>
      <c r="C189" s="36"/>
      <c r="D189" s="36"/>
      <c r="E189" s="37" t="e">
        <f t="shared" si="26"/>
        <v>#DIV/0!</v>
      </c>
      <c r="F189" s="38" t="str">
        <f t="shared" si="27"/>
        <v/>
      </c>
      <c r="G189" s="39" t="e">
        <f t="shared" si="28"/>
        <v>#DIV/0!</v>
      </c>
      <c r="H189" s="39" t="e">
        <f t="shared" si="29"/>
        <v>#DIV/0!</v>
      </c>
      <c r="I189" s="37" t="e">
        <f t="shared" si="30"/>
        <v>#DIV/0!</v>
      </c>
      <c r="J189" s="40" t="e">
        <f t="shared" si="31"/>
        <v>#DIV/0!</v>
      </c>
      <c r="K189" s="37" t="e">
        <f t="shared" si="32"/>
        <v>#DIV/0!</v>
      </c>
      <c r="L189" s="37" t="e">
        <f t="shared" si="33"/>
        <v>#DIV/0!</v>
      </c>
      <c r="M189" s="37" t="e">
        <f t="shared" si="34"/>
        <v>#DIV/0!</v>
      </c>
      <c r="N189" s="41" t="e">
        <f>'jan-aug'!M189</f>
        <v>#DIV/0!</v>
      </c>
      <c r="O189" s="41" t="e">
        <f t="shared" si="35"/>
        <v>#DIV/0!</v>
      </c>
    </row>
    <row r="190" spans="1:15" s="34" customFormat="1" x14ac:dyDescent="0.2">
      <c r="A190" s="33">
        <v>1127</v>
      </c>
      <c r="B190" s="34" t="s">
        <v>243</v>
      </c>
      <c r="C190" s="36"/>
      <c r="D190" s="36"/>
      <c r="E190" s="37" t="e">
        <f t="shared" si="26"/>
        <v>#DIV/0!</v>
      </c>
      <c r="F190" s="38" t="str">
        <f t="shared" si="27"/>
        <v/>
      </c>
      <c r="G190" s="39" t="e">
        <f t="shared" si="28"/>
        <v>#DIV/0!</v>
      </c>
      <c r="H190" s="39" t="e">
        <f t="shared" si="29"/>
        <v>#DIV/0!</v>
      </c>
      <c r="I190" s="37" t="e">
        <f t="shared" si="30"/>
        <v>#DIV/0!</v>
      </c>
      <c r="J190" s="40" t="e">
        <f t="shared" si="31"/>
        <v>#DIV/0!</v>
      </c>
      <c r="K190" s="37" t="e">
        <f t="shared" si="32"/>
        <v>#DIV/0!</v>
      </c>
      <c r="L190" s="37" t="e">
        <f t="shared" si="33"/>
        <v>#DIV/0!</v>
      </c>
      <c r="M190" s="37" t="e">
        <f t="shared" si="34"/>
        <v>#DIV/0!</v>
      </c>
      <c r="N190" s="41" t="e">
        <f>'jan-aug'!M190</f>
        <v>#DIV/0!</v>
      </c>
      <c r="O190" s="41" t="e">
        <f t="shared" si="35"/>
        <v>#DIV/0!</v>
      </c>
    </row>
    <row r="191" spans="1:15" s="34" customFormat="1" x14ac:dyDescent="0.2">
      <c r="A191" s="33">
        <v>1129</v>
      </c>
      <c r="B191" s="34" t="s">
        <v>244</v>
      </c>
      <c r="C191" s="36"/>
      <c r="D191" s="36"/>
      <c r="E191" s="37" t="e">
        <f t="shared" si="26"/>
        <v>#DIV/0!</v>
      </c>
      <c r="F191" s="38" t="str">
        <f t="shared" si="27"/>
        <v/>
      </c>
      <c r="G191" s="39" t="e">
        <f t="shared" si="28"/>
        <v>#DIV/0!</v>
      </c>
      <c r="H191" s="39" t="e">
        <f t="shared" si="29"/>
        <v>#DIV/0!</v>
      </c>
      <c r="I191" s="37" t="e">
        <f t="shared" si="30"/>
        <v>#DIV/0!</v>
      </c>
      <c r="J191" s="40" t="e">
        <f t="shared" si="31"/>
        <v>#DIV/0!</v>
      </c>
      <c r="K191" s="37" t="e">
        <f t="shared" si="32"/>
        <v>#DIV/0!</v>
      </c>
      <c r="L191" s="37" t="e">
        <f t="shared" si="33"/>
        <v>#DIV/0!</v>
      </c>
      <c r="M191" s="37" t="e">
        <f t="shared" si="34"/>
        <v>#DIV/0!</v>
      </c>
      <c r="N191" s="41" t="e">
        <f>'jan-aug'!M191</f>
        <v>#DIV/0!</v>
      </c>
      <c r="O191" s="41" t="e">
        <f t="shared" si="35"/>
        <v>#DIV/0!</v>
      </c>
    </row>
    <row r="192" spans="1:15" s="34" customFormat="1" x14ac:dyDescent="0.2">
      <c r="A192" s="33">
        <v>1130</v>
      </c>
      <c r="B192" s="34" t="s">
        <v>245</v>
      </c>
      <c r="C192" s="36"/>
      <c r="D192" s="36"/>
      <c r="E192" s="37" t="e">
        <f t="shared" si="26"/>
        <v>#DIV/0!</v>
      </c>
      <c r="F192" s="38" t="str">
        <f t="shared" si="27"/>
        <v/>
      </c>
      <c r="G192" s="39" t="e">
        <f t="shared" si="28"/>
        <v>#DIV/0!</v>
      </c>
      <c r="H192" s="39" t="e">
        <f t="shared" si="29"/>
        <v>#DIV/0!</v>
      </c>
      <c r="I192" s="37" t="e">
        <f t="shared" si="30"/>
        <v>#DIV/0!</v>
      </c>
      <c r="J192" s="40" t="e">
        <f t="shared" si="31"/>
        <v>#DIV/0!</v>
      </c>
      <c r="K192" s="37" t="e">
        <f t="shared" si="32"/>
        <v>#DIV/0!</v>
      </c>
      <c r="L192" s="37" t="e">
        <f t="shared" si="33"/>
        <v>#DIV/0!</v>
      </c>
      <c r="M192" s="37" t="e">
        <f t="shared" si="34"/>
        <v>#DIV/0!</v>
      </c>
      <c r="N192" s="41" t="e">
        <f>'jan-aug'!M192</f>
        <v>#DIV/0!</v>
      </c>
      <c r="O192" s="41" t="e">
        <f t="shared" si="35"/>
        <v>#DIV/0!</v>
      </c>
    </row>
    <row r="193" spans="1:15" s="34" customFormat="1" x14ac:dyDescent="0.2">
      <c r="A193" s="33">
        <v>1133</v>
      </c>
      <c r="B193" s="34" t="s">
        <v>246</v>
      </c>
      <c r="C193" s="36"/>
      <c r="D193" s="36"/>
      <c r="E193" s="37" t="e">
        <f t="shared" si="26"/>
        <v>#DIV/0!</v>
      </c>
      <c r="F193" s="38" t="str">
        <f t="shared" si="27"/>
        <v/>
      </c>
      <c r="G193" s="39" t="e">
        <f t="shared" si="28"/>
        <v>#DIV/0!</v>
      </c>
      <c r="H193" s="39" t="e">
        <f t="shared" si="29"/>
        <v>#DIV/0!</v>
      </c>
      <c r="I193" s="37" t="e">
        <f t="shared" si="30"/>
        <v>#DIV/0!</v>
      </c>
      <c r="J193" s="40" t="e">
        <f t="shared" si="31"/>
        <v>#DIV/0!</v>
      </c>
      <c r="K193" s="37" t="e">
        <f t="shared" si="32"/>
        <v>#DIV/0!</v>
      </c>
      <c r="L193" s="37" t="e">
        <f t="shared" si="33"/>
        <v>#DIV/0!</v>
      </c>
      <c r="M193" s="37" t="e">
        <f t="shared" si="34"/>
        <v>#DIV/0!</v>
      </c>
      <c r="N193" s="41" t="e">
        <f>'jan-aug'!M193</f>
        <v>#DIV/0!</v>
      </c>
      <c r="O193" s="41" t="e">
        <f t="shared" si="35"/>
        <v>#DIV/0!</v>
      </c>
    </row>
    <row r="194" spans="1:15" s="34" customFormat="1" x14ac:dyDescent="0.2">
      <c r="A194" s="33">
        <v>1134</v>
      </c>
      <c r="B194" s="34" t="s">
        <v>247</v>
      </c>
      <c r="C194" s="36"/>
      <c r="D194" s="36"/>
      <c r="E194" s="37" t="e">
        <f t="shared" si="26"/>
        <v>#DIV/0!</v>
      </c>
      <c r="F194" s="38" t="str">
        <f t="shared" si="27"/>
        <v/>
      </c>
      <c r="G194" s="39" t="e">
        <f t="shared" si="28"/>
        <v>#DIV/0!</v>
      </c>
      <c r="H194" s="39" t="e">
        <f t="shared" si="29"/>
        <v>#DIV/0!</v>
      </c>
      <c r="I194" s="37" t="e">
        <f t="shared" si="30"/>
        <v>#DIV/0!</v>
      </c>
      <c r="J194" s="40" t="e">
        <f t="shared" si="31"/>
        <v>#DIV/0!</v>
      </c>
      <c r="K194" s="37" t="e">
        <f t="shared" si="32"/>
        <v>#DIV/0!</v>
      </c>
      <c r="L194" s="37" t="e">
        <f t="shared" si="33"/>
        <v>#DIV/0!</v>
      </c>
      <c r="M194" s="37" t="e">
        <f t="shared" si="34"/>
        <v>#DIV/0!</v>
      </c>
      <c r="N194" s="41" t="e">
        <f>'jan-aug'!M194</f>
        <v>#DIV/0!</v>
      </c>
      <c r="O194" s="41" t="e">
        <f t="shared" si="35"/>
        <v>#DIV/0!</v>
      </c>
    </row>
    <row r="195" spans="1:15" s="34" customFormat="1" x14ac:dyDescent="0.2">
      <c r="A195" s="33">
        <v>1135</v>
      </c>
      <c r="B195" s="34" t="s">
        <v>248</v>
      </c>
      <c r="C195" s="36"/>
      <c r="D195" s="36"/>
      <c r="E195" s="37" t="e">
        <f t="shared" si="26"/>
        <v>#DIV/0!</v>
      </c>
      <c r="F195" s="38" t="str">
        <f t="shared" si="27"/>
        <v/>
      </c>
      <c r="G195" s="39" t="e">
        <f t="shared" si="28"/>
        <v>#DIV/0!</v>
      </c>
      <c r="H195" s="39" t="e">
        <f t="shared" si="29"/>
        <v>#DIV/0!</v>
      </c>
      <c r="I195" s="37" t="e">
        <f t="shared" si="30"/>
        <v>#DIV/0!</v>
      </c>
      <c r="J195" s="40" t="e">
        <f t="shared" si="31"/>
        <v>#DIV/0!</v>
      </c>
      <c r="K195" s="37" t="e">
        <f t="shared" si="32"/>
        <v>#DIV/0!</v>
      </c>
      <c r="L195" s="37" t="e">
        <f t="shared" si="33"/>
        <v>#DIV/0!</v>
      </c>
      <c r="M195" s="37" t="e">
        <f t="shared" si="34"/>
        <v>#DIV/0!</v>
      </c>
      <c r="N195" s="41" t="e">
        <f>'jan-aug'!M195</f>
        <v>#DIV/0!</v>
      </c>
      <c r="O195" s="41" t="e">
        <f t="shared" si="35"/>
        <v>#DIV/0!</v>
      </c>
    </row>
    <row r="196" spans="1:15" s="34" customFormat="1" x14ac:dyDescent="0.2">
      <c r="A196" s="33">
        <v>1141</v>
      </c>
      <c r="B196" s="34" t="s">
        <v>249</v>
      </c>
      <c r="C196" s="36"/>
      <c r="D196" s="36"/>
      <c r="E196" s="37" t="e">
        <f t="shared" si="26"/>
        <v>#DIV/0!</v>
      </c>
      <c r="F196" s="38" t="str">
        <f t="shared" si="27"/>
        <v/>
      </c>
      <c r="G196" s="39" t="e">
        <f t="shared" si="28"/>
        <v>#DIV/0!</v>
      </c>
      <c r="H196" s="39" t="e">
        <f t="shared" si="29"/>
        <v>#DIV/0!</v>
      </c>
      <c r="I196" s="37" t="e">
        <f t="shared" si="30"/>
        <v>#DIV/0!</v>
      </c>
      <c r="J196" s="40" t="e">
        <f t="shared" si="31"/>
        <v>#DIV/0!</v>
      </c>
      <c r="K196" s="37" t="e">
        <f t="shared" si="32"/>
        <v>#DIV/0!</v>
      </c>
      <c r="L196" s="37" t="e">
        <f t="shared" si="33"/>
        <v>#DIV/0!</v>
      </c>
      <c r="M196" s="37" t="e">
        <f t="shared" si="34"/>
        <v>#DIV/0!</v>
      </c>
      <c r="N196" s="41" t="e">
        <f>'jan-aug'!M196</f>
        <v>#DIV/0!</v>
      </c>
      <c r="O196" s="41" t="e">
        <f t="shared" si="35"/>
        <v>#DIV/0!</v>
      </c>
    </row>
    <row r="197" spans="1:15" s="34" customFormat="1" x14ac:dyDescent="0.2">
      <c r="A197" s="33">
        <v>1142</v>
      </c>
      <c r="B197" s="34" t="s">
        <v>250</v>
      </c>
      <c r="C197" s="36"/>
      <c r="D197" s="36"/>
      <c r="E197" s="37" t="e">
        <f t="shared" si="26"/>
        <v>#DIV/0!</v>
      </c>
      <c r="F197" s="38" t="str">
        <f t="shared" si="27"/>
        <v/>
      </c>
      <c r="G197" s="39" t="e">
        <f t="shared" si="28"/>
        <v>#DIV/0!</v>
      </c>
      <c r="H197" s="39" t="e">
        <f t="shared" si="29"/>
        <v>#DIV/0!</v>
      </c>
      <c r="I197" s="37" t="e">
        <f t="shared" si="30"/>
        <v>#DIV/0!</v>
      </c>
      <c r="J197" s="40" t="e">
        <f t="shared" si="31"/>
        <v>#DIV/0!</v>
      </c>
      <c r="K197" s="37" t="e">
        <f t="shared" si="32"/>
        <v>#DIV/0!</v>
      </c>
      <c r="L197" s="37" t="e">
        <f t="shared" si="33"/>
        <v>#DIV/0!</v>
      </c>
      <c r="M197" s="37" t="e">
        <f t="shared" si="34"/>
        <v>#DIV/0!</v>
      </c>
      <c r="N197" s="41" t="e">
        <f>'jan-aug'!M197</f>
        <v>#DIV/0!</v>
      </c>
      <c r="O197" s="41" t="e">
        <f t="shared" si="35"/>
        <v>#DIV/0!</v>
      </c>
    </row>
    <row r="198" spans="1:15" s="34" customFormat="1" x14ac:dyDescent="0.2">
      <c r="A198" s="33">
        <v>1144</v>
      </c>
      <c r="B198" s="34" t="s">
        <v>251</v>
      </c>
      <c r="C198" s="36"/>
      <c r="D198" s="36"/>
      <c r="E198" s="37" t="e">
        <f t="shared" si="26"/>
        <v>#DIV/0!</v>
      </c>
      <c r="F198" s="38" t="str">
        <f t="shared" si="27"/>
        <v/>
      </c>
      <c r="G198" s="39" t="e">
        <f t="shared" si="28"/>
        <v>#DIV/0!</v>
      </c>
      <c r="H198" s="39" t="e">
        <f t="shared" si="29"/>
        <v>#DIV/0!</v>
      </c>
      <c r="I198" s="37" t="e">
        <f t="shared" si="30"/>
        <v>#DIV/0!</v>
      </c>
      <c r="J198" s="40" t="e">
        <f t="shared" si="31"/>
        <v>#DIV/0!</v>
      </c>
      <c r="K198" s="37" t="e">
        <f t="shared" si="32"/>
        <v>#DIV/0!</v>
      </c>
      <c r="L198" s="37" t="e">
        <f t="shared" si="33"/>
        <v>#DIV/0!</v>
      </c>
      <c r="M198" s="37" t="e">
        <f t="shared" si="34"/>
        <v>#DIV/0!</v>
      </c>
      <c r="N198" s="41" t="e">
        <f>'jan-aug'!M198</f>
        <v>#DIV/0!</v>
      </c>
      <c r="O198" s="41" t="e">
        <f t="shared" si="35"/>
        <v>#DIV/0!</v>
      </c>
    </row>
    <row r="199" spans="1:15" s="34" customFormat="1" x14ac:dyDescent="0.2">
      <c r="A199" s="33">
        <v>1145</v>
      </c>
      <c r="B199" s="34" t="s">
        <v>252</v>
      </c>
      <c r="C199" s="36"/>
      <c r="D199" s="36"/>
      <c r="E199" s="37" t="e">
        <f t="shared" si="26"/>
        <v>#DIV/0!</v>
      </c>
      <c r="F199" s="38" t="str">
        <f t="shared" si="27"/>
        <v/>
      </c>
      <c r="G199" s="39" t="e">
        <f t="shared" si="28"/>
        <v>#DIV/0!</v>
      </c>
      <c r="H199" s="39" t="e">
        <f t="shared" si="29"/>
        <v>#DIV/0!</v>
      </c>
      <c r="I199" s="37" t="e">
        <f t="shared" si="30"/>
        <v>#DIV/0!</v>
      </c>
      <c r="J199" s="40" t="e">
        <f t="shared" si="31"/>
        <v>#DIV/0!</v>
      </c>
      <c r="K199" s="37" t="e">
        <f t="shared" si="32"/>
        <v>#DIV/0!</v>
      </c>
      <c r="L199" s="37" t="e">
        <f t="shared" si="33"/>
        <v>#DIV/0!</v>
      </c>
      <c r="M199" s="37" t="e">
        <f t="shared" si="34"/>
        <v>#DIV/0!</v>
      </c>
      <c r="N199" s="41" t="e">
        <f>'jan-aug'!M199</f>
        <v>#DIV/0!</v>
      </c>
      <c r="O199" s="41" t="e">
        <f t="shared" si="35"/>
        <v>#DIV/0!</v>
      </c>
    </row>
    <row r="200" spans="1:15" s="34" customFormat="1" x14ac:dyDescent="0.2">
      <c r="A200" s="33">
        <v>1146</v>
      </c>
      <c r="B200" s="34" t="s">
        <v>253</v>
      </c>
      <c r="C200" s="36"/>
      <c r="D200" s="36"/>
      <c r="E200" s="37" t="e">
        <f t="shared" si="26"/>
        <v>#DIV/0!</v>
      </c>
      <c r="F200" s="38" t="str">
        <f t="shared" si="27"/>
        <v/>
      </c>
      <c r="G200" s="39" t="e">
        <f t="shared" si="28"/>
        <v>#DIV/0!</v>
      </c>
      <c r="H200" s="39" t="e">
        <f t="shared" si="29"/>
        <v>#DIV/0!</v>
      </c>
      <c r="I200" s="37" t="e">
        <f t="shared" si="30"/>
        <v>#DIV/0!</v>
      </c>
      <c r="J200" s="40" t="e">
        <f t="shared" si="31"/>
        <v>#DIV/0!</v>
      </c>
      <c r="K200" s="37" t="e">
        <f t="shared" si="32"/>
        <v>#DIV/0!</v>
      </c>
      <c r="L200" s="37" t="e">
        <f t="shared" si="33"/>
        <v>#DIV/0!</v>
      </c>
      <c r="M200" s="37" t="e">
        <f t="shared" si="34"/>
        <v>#DIV/0!</v>
      </c>
      <c r="N200" s="41" t="e">
        <f>'jan-aug'!M200</f>
        <v>#DIV/0!</v>
      </c>
      <c r="O200" s="41" t="e">
        <f t="shared" si="35"/>
        <v>#DIV/0!</v>
      </c>
    </row>
    <row r="201" spans="1:15" s="34" customFormat="1" x14ac:dyDescent="0.2">
      <c r="A201" s="33">
        <v>1149</v>
      </c>
      <c r="B201" s="34" t="s">
        <v>254</v>
      </c>
      <c r="C201" s="36"/>
      <c r="D201" s="36"/>
      <c r="E201" s="37" t="e">
        <f t="shared" ref="E201:E264" si="36">(C201*1000)/D201</f>
        <v>#DIV/0!</v>
      </c>
      <c r="F201" s="38" t="str">
        <f t="shared" ref="F201:F264" si="37">IF(ISNUMBER(C201),E201/E$435,"")</f>
        <v/>
      </c>
      <c r="G201" s="39" t="e">
        <f t="shared" ref="G201:G264" si="38">(E$435-E201)*0.6</f>
        <v>#DIV/0!</v>
      </c>
      <c r="H201" s="39" t="e">
        <f t="shared" ref="H201:H264" si="39">IF(E201&gt;=E$435*0.9,0,IF(E201&lt;0.9*E$435,(E$435*0.9-E201)*0.35))</f>
        <v>#DIV/0!</v>
      </c>
      <c r="I201" s="37" t="e">
        <f t="shared" ref="I201:I264" si="40">G201+H201</f>
        <v>#DIV/0!</v>
      </c>
      <c r="J201" s="40" t="e">
        <f t="shared" ref="J201:J264" si="41">I$437</f>
        <v>#DIV/0!</v>
      </c>
      <c r="K201" s="37" t="e">
        <f t="shared" ref="K201:K264" si="42">I201+J201</f>
        <v>#DIV/0!</v>
      </c>
      <c r="L201" s="37" t="e">
        <f t="shared" ref="L201:L264" si="43">(I201*D201)</f>
        <v>#DIV/0!</v>
      </c>
      <c r="M201" s="37" t="e">
        <f t="shared" ref="M201:M264" si="44">(K201*D201)</f>
        <v>#DIV/0!</v>
      </c>
      <c r="N201" s="41" t="e">
        <f>'jan-aug'!M201</f>
        <v>#DIV/0!</v>
      </c>
      <c r="O201" s="41" t="e">
        <f t="shared" ref="O201:O264" si="45">M201-N201</f>
        <v>#DIV/0!</v>
      </c>
    </row>
    <row r="202" spans="1:15" s="34" customFormat="1" x14ac:dyDescent="0.2">
      <c r="A202" s="33">
        <v>1151</v>
      </c>
      <c r="B202" s="34" t="s">
        <v>255</v>
      </c>
      <c r="C202" s="36"/>
      <c r="D202" s="36"/>
      <c r="E202" s="37" t="e">
        <f t="shared" si="36"/>
        <v>#DIV/0!</v>
      </c>
      <c r="F202" s="38" t="str">
        <f t="shared" si="37"/>
        <v/>
      </c>
      <c r="G202" s="39" t="e">
        <f t="shared" si="38"/>
        <v>#DIV/0!</v>
      </c>
      <c r="H202" s="39" t="e">
        <f t="shared" si="39"/>
        <v>#DIV/0!</v>
      </c>
      <c r="I202" s="37" t="e">
        <f t="shared" si="40"/>
        <v>#DIV/0!</v>
      </c>
      <c r="J202" s="40" t="e">
        <f t="shared" si="41"/>
        <v>#DIV/0!</v>
      </c>
      <c r="K202" s="37" t="e">
        <f t="shared" si="42"/>
        <v>#DIV/0!</v>
      </c>
      <c r="L202" s="37" t="e">
        <f t="shared" si="43"/>
        <v>#DIV/0!</v>
      </c>
      <c r="M202" s="37" t="e">
        <f t="shared" si="44"/>
        <v>#DIV/0!</v>
      </c>
      <c r="N202" s="41" t="e">
        <f>'jan-aug'!M202</f>
        <v>#DIV/0!</v>
      </c>
      <c r="O202" s="41" t="e">
        <f t="shared" si="45"/>
        <v>#DIV/0!</v>
      </c>
    </row>
    <row r="203" spans="1:15" s="34" customFormat="1" x14ac:dyDescent="0.2">
      <c r="A203" s="33">
        <v>1160</v>
      </c>
      <c r="B203" s="34" t="s">
        <v>256</v>
      </c>
      <c r="C203" s="36"/>
      <c r="D203" s="36"/>
      <c r="E203" s="37" t="e">
        <f t="shared" si="36"/>
        <v>#DIV/0!</v>
      </c>
      <c r="F203" s="38" t="str">
        <f t="shared" si="37"/>
        <v/>
      </c>
      <c r="G203" s="39" t="e">
        <f t="shared" si="38"/>
        <v>#DIV/0!</v>
      </c>
      <c r="H203" s="39" t="e">
        <f t="shared" si="39"/>
        <v>#DIV/0!</v>
      </c>
      <c r="I203" s="37" t="e">
        <f t="shared" si="40"/>
        <v>#DIV/0!</v>
      </c>
      <c r="J203" s="40" t="e">
        <f t="shared" si="41"/>
        <v>#DIV/0!</v>
      </c>
      <c r="K203" s="37" t="e">
        <f t="shared" si="42"/>
        <v>#DIV/0!</v>
      </c>
      <c r="L203" s="37" t="e">
        <f t="shared" si="43"/>
        <v>#DIV/0!</v>
      </c>
      <c r="M203" s="37" t="e">
        <f t="shared" si="44"/>
        <v>#DIV/0!</v>
      </c>
      <c r="N203" s="41" t="e">
        <f>'jan-aug'!M203</f>
        <v>#DIV/0!</v>
      </c>
      <c r="O203" s="41" t="e">
        <f t="shared" si="45"/>
        <v>#DIV/0!</v>
      </c>
    </row>
    <row r="204" spans="1:15" s="34" customFormat="1" x14ac:dyDescent="0.2">
      <c r="A204" s="33">
        <v>1201</v>
      </c>
      <c r="B204" s="34" t="s">
        <v>257</v>
      </c>
      <c r="C204" s="36"/>
      <c r="D204" s="36"/>
      <c r="E204" s="37" t="e">
        <f t="shared" si="36"/>
        <v>#DIV/0!</v>
      </c>
      <c r="F204" s="38" t="str">
        <f t="shared" si="37"/>
        <v/>
      </c>
      <c r="G204" s="39" t="e">
        <f t="shared" si="38"/>
        <v>#DIV/0!</v>
      </c>
      <c r="H204" s="39" t="e">
        <f t="shared" si="39"/>
        <v>#DIV/0!</v>
      </c>
      <c r="I204" s="37" t="e">
        <f t="shared" si="40"/>
        <v>#DIV/0!</v>
      </c>
      <c r="J204" s="40" t="e">
        <f t="shared" si="41"/>
        <v>#DIV/0!</v>
      </c>
      <c r="K204" s="37" t="e">
        <f t="shared" si="42"/>
        <v>#DIV/0!</v>
      </c>
      <c r="L204" s="37" t="e">
        <f t="shared" si="43"/>
        <v>#DIV/0!</v>
      </c>
      <c r="M204" s="37" t="e">
        <f t="shared" si="44"/>
        <v>#DIV/0!</v>
      </c>
      <c r="N204" s="41" t="e">
        <f>'jan-aug'!M204</f>
        <v>#DIV/0!</v>
      </c>
      <c r="O204" s="41" t="e">
        <f t="shared" si="45"/>
        <v>#DIV/0!</v>
      </c>
    </row>
    <row r="205" spans="1:15" s="34" customFormat="1" x14ac:dyDescent="0.2">
      <c r="A205" s="33">
        <v>1211</v>
      </c>
      <c r="B205" s="34" t="s">
        <v>258</v>
      </c>
      <c r="C205" s="36"/>
      <c r="D205" s="36"/>
      <c r="E205" s="37" t="e">
        <f t="shared" si="36"/>
        <v>#DIV/0!</v>
      </c>
      <c r="F205" s="38" t="str">
        <f t="shared" si="37"/>
        <v/>
      </c>
      <c r="G205" s="39" t="e">
        <f t="shared" si="38"/>
        <v>#DIV/0!</v>
      </c>
      <c r="H205" s="39" t="e">
        <f t="shared" si="39"/>
        <v>#DIV/0!</v>
      </c>
      <c r="I205" s="37" t="e">
        <f t="shared" si="40"/>
        <v>#DIV/0!</v>
      </c>
      <c r="J205" s="40" t="e">
        <f t="shared" si="41"/>
        <v>#DIV/0!</v>
      </c>
      <c r="K205" s="37" t="e">
        <f t="shared" si="42"/>
        <v>#DIV/0!</v>
      </c>
      <c r="L205" s="37" t="e">
        <f t="shared" si="43"/>
        <v>#DIV/0!</v>
      </c>
      <c r="M205" s="37" t="e">
        <f t="shared" si="44"/>
        <v>#DIV/0!</v>
      </c>
      <c r="N205" s="41" t="e">
        <f>'jan-aug'!M205</f>
        <v>#DIV/0!</v>
      </c>
      <c r="O205" s="41" t="e">
        <f t="shared" si="45"/>
        <v>#DIV/0!</v>
      </c>
    </row>
    <row r="206" spans="1:15" s="34" customFormat="1" x14ac:dyDescent="0.2">
      <c r="A206" s="33">
        <v>1216</v>
      </c>
      <c r="B206" s="34" t="s">
        <v>259</v>
      </c>
      <c r="C206" s="36"/>
      <c r="D206" s="36"/>
      <c r="E206" s="37" t="e">
        <f t="shared" si="36"/>
        <v>#DIV/0!</v>
      </c>
      <c r="F206" s="38" t="str">
        <f t="shared" si="37"/>
        <v/>
      </c>
      <c r="G206" s="39" t="e">
        <f t="shared" si="38"/>
        <v>#DIV/0!</v>
      </c>
      <c r="H206" s="39" t="e">
        <f t="shared" si="39"/>
        <v>#DIV/0!</v>
      </c>
      <c r="I206" s="37" t="e">
        <f t="shared" si="40"/>
        <v>#DIV/0!</v>
      </c>
      <c r="J206" s="40" t="e">
        <f t="shared" si="41"/>
        <v>#DIV/0!</v>
      </c>
      <c r="K206" s="37" t="e">
        <f t="shared" si="42"/>
        <v>#DIV/0!</v>
      </c>
      <c r="L206" s="37" t="e">
        <f t="shared" si="43"/>
        <v>#DIV/0!</v>
      </c>
      <c r="M206" s="37" t="e">
        <f t="shared" si="44"/>
        <v>#DIV/0!</v>
      </c>
      <c r="N206" s="41" t="e">
        <f>'jan-aug'!M206</f>
        <v>#DIV/0!</v>
      </c>
      <c r="O206" s="41" t="e">
        <f t="shared" si="45"/>
        <v>#DIV/0!</v>
      </c>
    </row>
    <row r="207" spans="1:15" s="34" customFormat="1" x14ac:dyDescent="0.2">
      <c r="A207" s="33">
        <v>1219</v>
      </c>
      <c r="B207" s="34" t="s">
        <v>260</v>
      </c>
      <c r="C207" s="36"/>
      <c r="D207" s="36"/>
      <c r="E207" s="37" t="e">
        <f t="shared" si="36"/>
        <v>#DIV/0!</v>
      </c>
      <c r="F207" s="38" t="str">
        <f t="shared" si="37"/>
        <v/>
      </c>
      <c r="G207" s="39" t="e">
        <f t="shared" si="38"/>
        <v>#DIV/0!</v>
      </c>
      <c r="H207" s="39" t="e">
        <f t="shared" si="39"/>
        <v>#DIV/0!</v>
      </c>
      <c r="I207" s="37" t="e">
        <f t="shared" si="40"/>
        <v>#DIV/0!</v>
      </c>
      <c r="J207" s="40" t="e">
        <f t="shared" si="41"/>
        <v>#DIV/0!</v>
      </c>
      <c r="K207" s="37" t="e">
        <f t="shared" si="42"/>
        <v>#DIV/0!</v>
      </c>
      <c r="L207" s="37" t="e">
        <f t="shared" si="43"/>
        <v>#DIV/0!</v>
      </c>
      <c r="M207" s="37" t="e">
        <f t="shared" si="44"/>
        <v>#DIV/0!</v>
      </c>
      <c r="N207" s="41" t="e">
        <f>'jan-aug'!M207</f>
        <v>#DIV/0!</v>
      </c>
      <c r="O207" s="41" t="e">
        <f t="shared" si="45"/>
        <v>#DIV/0!</v>
      </c>
    </row>
    <row r="208" spans="1:15" s="34" customFormat="1" x14ac:dyDescent="0.2">
      <c r="A208" s="33">
        <v>1221</v>
      </c>
      <c r="B208" s="34" t="s">
        <v>261</v>
      </c>
      <c r="C208" s="36"/>
      <c r="D208" s="36"/>
      <c r="E208" s="37" t="e">
        <f t="shared" si="36"/>
        <v>#DIV/0!</v>
      </c>
      <c r="F208" s="38" t="str">
        <f t="shared" si="37"/>
        <v/>
      </c>
      <c r="G208" s="39" t="e">
        <f t="shared" si="38"/>
        <v>#DIV/0!</v>
      </c>
      <c r="H208" s="39" t="e">
        <f t="shared" si="39"/>
        <v>#DIV/0!</v>
      </c>
      <c r="I208" s="37" t="e">
        <f t="shared" si="40"/>
        <v>#DIV/0!</v>
      </c>
      <c r="J208" s="40" t="e">
        <f t="shared" si="41"/>
        <v>#DIV/0!</v>
      </c>
      <c r="K208" s="37" t="e">
        <f t="shared" si="42"/>
        <v>#DIV/0!</v>
      </c>
      <c r="L208" s="37" t="e">
        <f t="shared" si="43"/>
        <v>#DIV/0!</v>
      </c>
      <c r="M208" s="37" t="e">
        <f t="shared" si="44"/>
        <v>#DIV/0!</v>
      </c>
      <c r="N208" s="41" t="e">
        <f>'jan-aug'!M208</f>
        <v>#DIV/0!</v>
      </c>
      <c r="O208" s="41" t="e">
        <f t="shared" si="45"/>
        <v>#DIV/0!</v>
      </c>
    </row>
    <row r="209" spans="1:15" s="34" customFormat="1" x14ac:dyDescent="0.2">
      <c r="A209" s="33">
        <v>1222</v>
      </c>
      <c r="B209" s="34" t="s">
        <v>262</v>
      </c>
      <c r="C209" s="36"/>
      <c r="D209" s="36"/>
      <c r="E209" s="37" t="e">
        <f t="shared" si="36"/>
        <v>#DIV/0!</v>
      </c>
      <c r="F209" s="38" t="str">
        <f t="shared" si="37"/>
        <v/>
      </c>
      <c r="G209" s="39" t="e">
        <f t="shared" si="38"/>
        <v>#DIV/0!</v>
      </c>
      <c r="H209" s="39" t="e">
        <f t="shared" si="39"/>
        <v>#DIV/0!</v>
      </c>
      <c r="I209" s="37" t="e">
        <f t="shared" si="40"/>
        <v>#DIV/0!</v>
      </c>
      <c r="J209" s="40" t="e">
        <f t="shared" si="41"/>
        <v>#DIV/0!</v>
      </c>
      <c r="K209" s="37" t="e">
        <f t="shared" si="42"/>
        <v>#DIV/0!</v>
      </c>
      <c r="L209" s="37" t="e">
        <f t="shared" si="43"/>
        <v>#DIV/0!</v>
      </c>
      <c r="M209" s="37" t="e">
        <f t="shared" si="44"/>
        <v>#DIV/0!</v>
      </c>
      <c r="N209" s="41" t="e">
        <f>'jan-aug'!M209</f>
        <v>#DIV/0!</v>
      </c>
      <c r="O209" s="41" t="e">
        <f t="shared" si="45"/>
        <v>#DIV/0!</v>
      </c>
    </row>
    <row r="210" spans="1:15" s="34" customFormat="1" x14ac:dyDescent="0.2">
      <c r="A210" s="33">
        <v>1223</v>
      </c>
      <c r="B210" s="34" t="s">
        <v>263</v>
      </c>
      <c r="C210" s="36"/>
      <c r="D210" s="36"/>
      <c r="E210" s="37" t="e">
        <f t="shared" si="36"/>
        <v>#DIV/0!</v>
      </c>
      <c r="F210" s="38" t="str">
        <f t="shared" si="37"/>
        <v/>
      </c>
      <c r="G210" s="39" t="e">
        <f t="shared" si="38"/>
        <v>#DIV/0!</v>
      </c>
      <c r="H210" s="39" t="e">
        <f t="shared" si="39"/>
        <v>#DIV/0!</v>
      </c>
      <c r="I210" s="37" t="e">
        <f t="shared" si="40"/>
        <v>#DIV/0!</v>
      </c>
      <c r="J210" s="40" t="e">
        <f t="shared" si="41"/>
        <v>#DIV/0!</v>
      </c>
      <c r="K210" s="37" t="e">
        <f t="shared" si="42"/>
        <v>#DIV/0!</v>
      </c>
      <c r="L210" s="37" t="e">
        <f t="shared" si="43"/>
        <v>#DIV/0!</v>
      </c>
      <c r="M210" s="37" t="e">
        <f t="shared" si="44"/>
        <v>#DIV/0!</v>
      </c>
      <c r="N210" s="41" t="e">
        <f>'jan-aug'!M210</f>
        <v>#DIV/0!</v>
      </c>
      <c r="O210" s="41" t="e">
        <f t="shared" si="45"/>
        <v>#DIV/0!</v>
      </c>
    </row>
    <row r="211" spans="1:15" s="34" customFormat="1" x14ac:dyDescent="0.2">
      <c r="A211" s="33">
        <v>1224</v>
      </c>
      <c r="B211" s="34" t="s">
        <v>264</v>
      </c>
      <c r="C211" s="36"/>
      <c r="D211" s="36"/>
      <c r="E211" s="37" t="e">
        <f t="shared" si="36"/>
        <v>#DIV/0!</v>
      </c>
      <c r="F211" s="38" t="str">
        <f t="shared" si="37"/>
        <v/>
      </c>
      <c r="G211" s="39" t="e">
        <f t="shared" si="38"/>
        <v>#DIV/0!</v>
      </c>
      <c r="H211" s="39" t="e">
        <f t="shared" si="39"/>
        <v>#DIV/0!</v>
      </c>
      <c r="I211" s="37" t="e">
        <f t="shared" si="40"/>
        <v>#DIV/0!</v>
      </c>
      <c r="J211" s="40" t="e">
        <f t="shared" si="41"/>
        <v>#DIV/0!</v>
      </c>
      <c r="K211" s="37" t="e">
        <f t="shared" si="42"/>
        <v>#DIV/0!</v>
      </c>
      <c r="L211" s="37" t="e">
        <f t="shared" si="43"/>
        <v>#DIV/0!</v>
      </c>
      <c r="M211" s="37" t="e">
        <f t="shared" si="44"/>
        <v>#DIV/0!</v>
      </c>
      <c r="N211" s="41" t="e">
        <f>'jan-aug'!M211</f>
        <v>#DIV/0!</v>
      </c>
      <c r="O211" s="41" t="e">
        <f t="shared" si="45"/>
        <v>#DIV/0!</v>
      </c>
    </row>
    <row r="212" spans="1:15" s="34" customFormat="1" x14ac:dyDescent="0.2">
      <c r="A212" s="33">
        <v>1227</v>
      </c>
      <c r="B212" s="34" t="s">
        <v>265</v>
      </c>
      <c r="C212" s="36"/>
      <c r="D212" s="36"/>
      <c r="E212" s="37" t="e">
        <f t="shared" si="36"/>
        <v>#DIV/0!</v>
      </c>
      <c r="F212" s="38" t="str">
        <f t="shared" si="37"/>
        <v/>
      </c>
      <c r="G212" s="39" t="e">
        <f t="shared" si="38"/>
        <v>#DIV/0!</v>
      </c>
      <c r="H212" s="39" t="e">
        <f t="shared" si="39"/>
        <v>#DIV/0!</v>
      </c>
      <c r="I212" s="37" t="e">
        <f t="shared" si="40"/>
        <v>#DIV/0!</v>
      </c>
      <c r="J212" s="40" t="e">
        <f t="shared" si="41"/>
        <v>#DIV/0!</v>
      </c>
      <c r="K212" s="37" t="e">
        <f t="shared" si="42"/>
        <v>#DIV/0!</v>
      </c>
      <c r="L212" s="37" t="e">
        <f t="shared" si="43"/>
        <v>#DIV/0!</v>
      </c>
      <c r="M212" s="37" t="e">
        <f t="shared" si="44"/>
        <v>#DIV/0!</v>
      </c>
      <c r="N212" s="41" t="e">
        <f>'jan-aug'!M212</f>
        <v>#DIV/0!</v>
      </c>
      <c r="O212" s="41" t="e">
        <f t="shared" si="45"/>
        <v>#DIV/0!</v>
      </c>
    </row>
    <row r="213" spans="1:15" s="34" customFormat="1" x14ac:dyDescent="0.2">
      <c r="A213" s="33">
        <v>1228</v>
      </c>
      <c r="B213" s="34" t="s">
        <v>266</v>
      </c>
      <c r="C213" s="36"/>
      <c r="D213" s="36"/>
      <c r="E213" s="37" t="e">
        <f t="shared" si="36"/>
        <v>#DIV/0!</v>
      </c>
      <c r="F213" s="38" t="str">
        <f t="shared" si="37"/>
        <v/>
      </c>
      <c r="G213" s="39" t="e">
        <f t="shared" si="38"/>
        <v>#DIV/0!</v>
      </c>
      <c r="H213" s="39" t="e">
        <f t="shared" si="39"/>
        <v>#DIV/0!</v>
      </c>
      <c r="I213" s="37" t="e">
        <f t="shared" si="40"/>
        <v>#DIV/0!</v>
      </c>
      <c r="J213" s="40" t="e">
        <f t="shared" si="41"/>
        <v>#DIV/0!</v>
      </c>
      <c r="K213" s="37" t="e">
        <f t="shared" si="42"/>
        <v>#DIV/0!</v>
      </c>
      <c r="L213" s="37" t="e">
        <f t="shared" si="43"/>
        <v>#DIV/0!</v>
      </c>
      <c r="M213" s="37" t="e">
        <f t="shared" si="44"/>
        <v>#DIV/0!</v>
      </c>
      <c r="N213" s="41" t="e">
        <f>'jan-aug'!M213</f>
        <v>#DIV/0!</v>
      </c>
      <c r="O213" s="41" t="e">
        <f t="shared" si="45"/>
        <v>#DIV/0!</v>
      </c>
    </row>
    <row r="214" spans="1:15" s="34" customFormat="1" x14ac:dyDescent="0.2">
      <c r="A214" s="33">
        <v>1231</v>
      </c>
      <c r="B214" s="34" t="s">
        <v>267</v>
      </c>
      <c r="C214" s="36"/>
      <c r="D214" s="36"/>
      <c r="E214" s="37" t="e">
        <f t="shared" si="36"/>
        <v>#DIV/0!</v>
      </c>
      <c r="F214" s="38" t="str">
        <f t="shared" si="37"/>
        <v/>
      </c>
      <c r="G214" s="39" t="e">
        <f t="shared" si="38"/>
        <v>#DIV/0!</v>
      </c>
      <c r="H214" s="39" t="e">
        <f t="shared" si="39"/>
        <v>#DIV/0!</v>
      </c>
      <c r="I214" s="37" t="e">
        <f t="shared" si="40"/>
        <v>#DIV/0!</v>
      </c>
      <c r="J214" s="40" t="e">
        <f t="shared" si="41"/>
        <v>#DIV/0!</v>
      </c>
      <c r="K214" s="37" t="e">
        <f t="shared" si="42"/>
        <v>#DIV/0!</v>
      </c>
      <c r="L214" s="37" t="e">
        <f t="shared" si="43"/>
        <v>#DIV/0!</v>
      </c>
      <c r="M214" s="37" t="e">
        <f t="shared" si="44"/>
        <v>#DIV/0!</v>
      </c>
      <c r="N214" s="41" t="e">
        <f>'jan-aug'!M214</f>
        <v>#DIV/0!</v>
      </c>
      <c r="O214" s="41" t="e">
        <f t="shared" si="45"/>
        <v>#DIV/0!</v>
      </c>
    </row>
    <row r="215" spans="1:15" s="34" customFormat="1" x14ac:dyDescent="0.2">
      <c r="A215" s="33">
        <v>1232</v>
      </c>
      <c r="B215" s="34" t="s">
        <v>268</v>
      </c>
      <c r="C215" s="36"/>
      <c r="D215" s="36"/>
      <c r="E215" s="37" t="e">
        <f t="shared" si="36"/>
        <v>#DIV/0!</v>
      </c>
      <c r="F215" s="38" t="str">
        <f t="shared" si="37"/>
        <v/>
      </c>
      <c r="G215" s="39" t="e">
        <f t="shared" si="38"/>
        <v>#DIV/0!</v>
      </c>
      <c r="H215" s="39" t="e">
        <f t="shared" si="39"/>
        <v>#DIV/0!</v>
      </c>
      <c r="I215" s="37" t="e">
        <f t="shared" si="40"/>
        <v>#DIV/0!</v>
      </c>
      <c r="J215" s="40" t="e">
        <f t="shared" si="41"/>
        <v>#DIV/0!</v>
      </c>
      <c r="K215" s="37" t="e">
        <f t="shared" si="42"/>
        <v>#DIV/0!</v>
      </c>
      <c r="L215" s="37" t="e">
        <f t="shared" si="43"/>
        <v>#DIV/0!</v>
      </c>
      <c r="M215" s="37" t="e">
        <f t="shared" si="44"/>
        <v>#DIV/0!</v>
      </c>
      <c r="N215" s="41" t="e">
        <f>'jan-aug'!M215</f>
        <v>#DIV/0!</v>
      </c>
      <c r="O215" s="41" t="e">
        <f t="shared" si="45"/>
        <v>#DIV/0!</v>
      </c>
    </row>
    <row r="216" spans="1:15" s="34" customFormat="1" x14ac:dyDescent="0.2">
      <c r="A216" s="33">
        <v>1233</v>
      </c>
      <c r="B216" s="34" t="s">
        <v>269</v>
      </c>
      <c r="C216" s="36"/>
      <c r="D216" s="36"/>
      <c r="E216" s="37" t="e">
        <f t="shared" si="36"/>
        <v>#DIV/0!</v>
      </c>
      <c r="F216" s="38" t="str">
        <f t="shared" si="37"/>
        <v/>
      </c>
      <c r="G216" s="39" t="e">
        <f t="shared" si="38"/>
        <v>#DIV/0!</v>
      </c>
      <c r="H216" s="39" t="e">
        <f t="shared" si="39"/>
        <v>#DIV/0!</v>
      </c>
      <c r="I216" s="37" t="e">
        <f t="shared" si="40"/>
        <v>#DIV/0!</v>
      </c>
      <c r="J216" s="40" t="e">
        <f t="shared" si="41"/>
        <v>#DIV/0!</v>
      </c>
      <c r="K216" s="37" t="e">
        <f t="shared" si="42"/>
        <v>#DIV/0!</v>
      </c>
      <c r="L216" s="37" t="e">
        <f t="shared" si="43"/>
        <v>#DIV/0!</v>
      </c>
      <c r="M216" s="37" t="e">
        <f t="shared" si="44"/>
        <v>#DIV/0!</v>
      </c>
      <c r="N216" s="41" t="e">
        <f>'jan-aug'!M216</f>
        <v>#DIV/0!</v>
      </c>
      <c r="O216" s="41" t="e">
        <f t="shared" si="45"/>
        <v>#DIV/0!</v>
      </c>
    </row>
    <row r="217" spans="1:15" s="34" customFormat="1" x14ac:dyDescent="0.2">
      <c r="A217" s="33">
        <v>1234</v>
      </c>
      <c r="B217" s="34" t="s">
        <v>270</v>
      </c>
      <c r="C217" s="36"/>
      <c r="D217" s="36"/>
      <c r="E217" s="37" t="e">
        <f t="shared" si="36"/>
        <v>#DIV/0!</v>
      </c>
      <c r="F217" s="38" t="str">
        <f t="shared" si="37"/>
        <v/>
      </c>
      <c r="G217" s="39" t="e">
        <f t="shared" si="38"/>
        <v>#DIV/0!</v>
      </c>
      <c r="H217" s="39" t="e">
        <f t="shared" si="39"/>
        <v>#DIV/0!</v>
      </c>
      <c r="I217" s="37" t="e">
        <f t="shared" si="40"/>
        <v>#DIV/0!</v>
      </c>
      <c r="J217" s="40" t="e">
        <f t="shared" si="41"/>
        <v>#DIV/0!</v>
      </c>
      <c r="K217" s="37" t="e">
        <f t="shared" si="42"/>
        <v>#DIV/0!</v>
      </c>
      <c r="L217" s="37" t="e">
        <f t="shared" si="43"/>
        <v>#DIV/0!</v>
      </c>
      <c r="M217" s="37" t="e">
        <f t="shared" si="44"/>
        <v>#DIV/0!</v>
      </c>
      <c r="N217" s="41" t="e">
        <f>'jan-aug'!M217</f>
        <v>#DIV/0!</v>
      </c>
      <c r="O217" s="41" t="e">
        <f t="shared" si="45"/>
        <v>#DIV/0!</v>
      </c>
    </row>
    <row r="218" spans="1:15" s="34" customFormat="1" x14ac:dyDescent="0.2">
      <c r="A218" s="33">
        <v>1235</v>
      </c>
      <c r="B218" s="34" t="s">
        <v>271</v>
      </c>
      <c r="C218" s="36"/>
      <c r="D218" s="36"/>
      <c r="E218" s="37" t="e">
        <f t="shared" si="36"/>
        <v>#DIV/0!</v>
      </c>
      <c r="F218" s="38" t="str">
        <f t="shared" si="37"/>
        <v/>
      </c>
      <c r="G218" s="39" t="e">
        <f t="shared" si="38"/>
        <v>#DIV/0!</v>
      </c>
      <c r="H218" s="39" t="e">
        <f t="shared" si="39"/>
        <v>#DIV/0!</v>
      </c>
      <c r="I218" s="37" t="e">
        <f t="shared" si="40"/>
        <v>#DIV/0!</v>
      </c>
      <c r="J218" s="40" t="e">
        <f t="shared" si="41"/>
        <v>#DIV/0!</v>
      </c>
      <c r="K218" s="37" t="e">
        <f t="shared" si="42"/>
        <v>#DIV/0!</v>
      </c>
      <c r="L218" s="37" t="e">
        <f t="shared" si="43"/>
        <v>#DIV/0!</v>
      </c>
      <c r="M218" s="37" t="e">
        <f t="shared" si="44"/>
        <v>#DIV/0!</v>
      </c>
      <c r="N218" s="41" t="e">
        <f>'jan-aug'!M218</f>
        <v>#DIV/0!</v>
      </c>
      <c r="O218" s="41" t="e">
        <f t="shared" si="45"/>
        <v>#DIV/0!</v>
      </c>
    </row>
    <row r="219" spans="1:15" s="34" customFormat="1" x14ac:dyDescent="0.2">
      <c r="A219" s="33">
        <v>1238</v>
      </c>
      <c r="B219" s="34" t="s">
        <v>272</v>
      </c>
      <c r="C219" s="36"/>
      <c r="D219" s="36"/>
      <c r="E219" s="37" t="e">
        <f t="shared" si="36"/>
        <v>#DIV/0!</v>
      </c>
      <c r="F219" s="38" t="str">
        <f t="shared" si="37"/>
        <v/>
      </c>
      <c r="G219" s="39" t="e">
        <f t="shared" si="38"/>
        <v>#DIV/0!</v>
      </c>
      <c r="H219" s="39" t="e">
        <f t="shared" si="39"/>
        <v>#DIV/0!</v>
      </c>
      <c r="I219" s="37" t="e">
        <f t="shared" si="40"/>
        <v>#DIV/0!</v>
      </c>
      <c r="J219" s="40" t="e">
        <f t="shared" si="41"/>
        <v>#DIV/0!</v>
      </c>
      <c r="K219" s="37" t="e">
        <f t="shared" si="42"/>
        <v>#DIV/0!</v>
      </c>
      <c r="L219" s="37" t="e">
        <f t="shared" si="43"/>
        <v>#DIV/0!</v>
      </c>
      <c r="M219" s="37" t="e">
        <f t="shared" si="44"/>
        <v>#DIV/0!</v>
      </c>
      <c r="N219" s="41" t="e">
        <f>'jan-aug'!M219</f>
        <v>#DIV/0!</v>
      </c>
      <c r="O219" s="41" t="e">
        <f t="shared" si="45"/>
        <v>#DIV/0!</v>
      </c>
    </row>
    <row r="220" spans="1:15" s="34" customFormat="1" x14ac:dyDescent="0.2">
      <c r="A220" s="33">
        <v>1241</v>
      </c>
      <c r="B220" s="34" t="s">
        <v>273</v>
      </c>
      <c r="C220" s="36"/>
      <c r="D220" s="36"/>
      <c r="E220" s="37" t="e">
        <f t="shared" si="36"/>
        <v>#DIV/0!</v>
      </c>
      <c r="F220" s="38" t="str">
        <f t="shared" si="37"/>
        <v/>
      </c>
      <c r="G220" s="39" t="e">
        <f t="shared" si="38"/>
        <v>#DIV/0!</v>
      </c>
      <c r="H220" s="39" t="e">
        <f t="shared" si="39"/>
        <v>#DIV/0!</v>
      </c>
      <c r="I220" s="37" t="e">
        <f t="shared" si="40"/>
        <v>#DIV/0!</v>
      </c>
      <c r="J220" s="40" t="e">
        <f t="shared" si="41"/>
        <v>#DIV/0!</v>
      </c>
      <c r="K220" s="37" t="e">
        <f t="shared" si="42"/>
        <v>#DIV/0!</v>
      </c>
      <c r="L220" s="37" t="e">
        <f t="shared" si="43"/>
        <v>#DIV/0!</v>
      </c>
      <c r="M220" s="37" t="e">
        <f t="shared" si="44"/>
        <v>#DIV/0!</v>
      </c>
      <c r="N220" s="41" t="e">
        <f>'jan-aug'!M220</f>
        <v>#DIV/0!</v>
      </c>
      <c r="O220" s="41" t="e">
        <f t="shared" si="45"/>
        <v>#DIV/0!</v>
      </c>
    </row>
    <row r="221" spans="1:15" s="34" customFormat="1" x14ac:dyDescent="0.2">
      <c r="A221" s="33">
        <v>1242</v>
      </c>
      <c r="B221" s="34" t="s">
        <v>274</v>
      </c>
      <c r="C221" s="36"/>
      <c r="D221" s="36"/>
      <c r="E221" s="37" t="e">
        <f t="shared" si="36"/>
        <v>#DIV/0!</v>
      </c>
      <c r="F221" s="38" t="str">
        <f t="shared" si="37"/>
        <v/>
      </c>
      <c r="G221" s="39" t="e">
        <f t="shared" si="38"/>
        <v>#DIV/0!</v>
      </c>
      <c r="H221" s="39" t="e">
        <f t="shared" si="39"/>
        <v>#DIV/0!</v>
      </c>
      <c r="I221" s="37" t="e">
        <f t="shared" si="40"/>
        <v>#DIV/0!</v>
      </c>
      <c r="J221" s="40" t="e">
        <f t="shared" si="41"/>
        <v>#DIV/0!</v>
      </c>
      <c r="K221" s="37" t="e">
        <f t="shared" si="42"/>
        <v>#DIV/0!</v>
      </c>
      <c r="L221" s="37" t="e">
        <f t="shared" si="43"/>
        <v>#DIV/0!</v>
      </c>
      <c r="M221" s="37" t="e">
        <f t="shared" si="44"/>
        <v>#DIV/0!</v>
      </c>
      <c r="N221" s="41" t="e">
        <f>'jan-aug'!M221</f>
        <v>#DIV/0!</v>
      </c>
      <c r="O221" s="41" t="e">
        <f t="shared" si="45"/>
        <v>#DIV/0!</v>
      </c>
    </row>
    <row r="222" spans="1:15" s="34" customFormat="1" x14ac:dyDescent="0.2">
      <c r="A222" s="33">
        <v>1243</v>
      </c>
      <c r="B222" s="34" t="s">
        <v>124</v>
      </c>
      <c r="C222" s="36"/>
      <c r="D222" s="36"/>
      <c r="E222" s="37" t="e">
        <f t="shared" si="36"/>
        <v>#DIV/0!</v>
      </c>
      <c r="F222" s="38" t="str">
        <f t="shared" si="37"/>
        <v/>
      </c>
      <c r="G222" s="39" t="e">
        <f t="shared" si="38"/>
        <v>#DIV/0!</v>
      </c>
      <c r="H222" s="39" t="e">
        <f t="shared" si="39"/>
        <v>#DIV/0!</v>
      </c>
      <c r="I222" s="37" t="e">
        <f t="shared" si="40"/>
        <v>#DIV/0!</v>
      </c>
      <c r="J222" s="40" t="e">
        <f t="shared" si="41"/>
        <v>#DIV/0!</v>
      </c>
      <c r="K222" s="37" t="e">
        <f t="shared" si="42"/>
        <v>#DIV/0!</v>
      </c>
      <c r="L222" s="37" t="e">
        <f t="shared" si="43"/>
        <v>#DIV/0!</v>
      </c>
      <c r="M222" s="37" t="e">
        <f t="shared" si="44"/>
        <v>#DIV/0!</v>
      </c>
      <c r="N222" s="41" t="e">
        <f>'jan-aug'!M222</f>
        <v>#DIV/0!</v>
      </c>
      <c r="O222" s="41" t="e">
        <f t="shared" si="45"/>
        <v>#DIV/0!</v>
      </c>
    </row>
    <row r="223" spans="1:15" s="34" customFormat="1" x14ac:dyDescent="0.2">
      <c r="A223" s="33">
        <v>1244</v>
      </c>
      <c r="B223" s="34" t="s">
        <v>275</v>
      </c>
      <c r="C223" s="36"/>
      <c r="D223" s="36"/>
      <c r="E223" s="37" t="e">
        <f t="shared" si="36"/>
        <v>#DIV/0!</v>
      </c>
      <c r="F223" s="38" t="str">
        <f t="shared" si="37"/>
        <v/>
      </c>
      <c r="G223" s="39" t="e">
        <f t="shared" si="38"/>
        <v>#DIV/0!</v>
      </c>
      <c r="H223" s="39" t="e">
        <f t="shared" si="39"/>
        <v>#DIV/0!</v>
      </c>
      <c r="I223" s="37" t="e">
        <f t="shared" si="40"/>
        <v>#DIV/0!</v>
      </c>
      <c r="J223" s="40" t="e">
        <f t="shared" si="41"/>
        <v>#DIV/0!</v>
      </c>
      <c r="K223" s="37" t="e">
        <f t="shared" si="42"/>
        <v>#DIV/0!</v>
      </c>
      <c r="L223" s="37" t="e">
        <f t="shared" si="43"/>
        <v>#DIV/0!</v>
      </c>
      <c r="M223" s="37" t="e">
        <f t="shared" si="44"/>
        <v>#DIV/0!</v>
      </c>
      <c r="N223" s="41" t="e">
        <f>'jan-aug'!M223</f>
        <v>#DIV/0!</v>
      </c>
      <c r="O223" s="41" t="e">
        <f t="shared" si="45"/>
        <v>#DIV/0!</v>
      </c>
    </row>
    <row r="224" spans="1:15" s="34" customFormat="1" x14ac:dyDescent="0.2">
      <c r="A224" s="33">
        <v>1245</v>
      </c>
      <c r="B224" s="34" t="s">
        <v>276</v>
      </c>
      <c r="C224" s="36"/>
      <c r="D224" s="36"/>
      <c r="E224" s="37" t="e">
        <f t="shared" si="36"/>
        <v>#DIV/0!</v>
      </c>
      <c r="F224" s="38" t="str">
        <f t="shared" si="37"/>
        <v/>
      </c>
      <c r="G224" s="39" t="e">
        <f t="shared" si="38"/>
        <v>#DIV/0!</v>
      </c>
      <c r="H224" s="39" t="e">
        <f t="shared" si="39"/>
        <v>#DIV/0!</v>
      </c>
      <c r="I224" s="37" t="e">
        <f t="shared" si="40"/>
        <v>#DIV/0!</v>
      </c>
      <c r="J224" s="40" t="e">
        <f t="shared" si="41"/>
        <v>#DIV/0!</v>
      </c>
      <c r="K224" s="37" t="e">
        <f t="shared" si="42"/>
        <v>#DIV/0!</v>
      </c>
      <c r="L224" s="37" t="e">
        <f t="shared" si="43"/>
        <v>#DIV/0!</v>
      </c>
      <c r="M224" s="37" t="e">
        <f t="shared" si="44"/>
        <v>#DIV/0!</v>
      </c>
      <c r="N224" s="41" t="e">
        <f>'jan-aug'!M224</f>
        <v>#DIV/0!</v>
      </c>
      <c r="O224" s="41" t="e">
        <f t="shared" si="45"/>
        <v>#DIV/0!</v>
      </c>
    </row>
    <row r="225" spans="1:15" s="34" customFormat="1" x14ac:dyDescent="0.2">
      <c r="A225" s="33">
        <v>1246</v>
      </c>
      <c r="B225" s="34" t="s">
        <v>277</v>
      </c>
      <c r="C225" s="36"/>
      <c r="D225" s="36"/>
      <c r="E225" s="37" t="e">
        <f t="shared" si="36"/>
        <v>#DIV/0!</v>
      </c>
      <c r="F225" s="38" t="str">
        <f t="shared" si="37"/>
        <v/>
      </c>
      <c r="G225" s="39" t="e">
        <f t="shared" si="38"/>
        <v>#DIV/0!</v>
      </c>
      <c r="H225" s="39" t="e">
        <f t="shared" si="39"/>
        <v>#DIV/0!</v>
      </c>
      <c r="I225" s="37" t="e">
        <f t="shared" si="40"/>
        <v>#DIV/0!</v>
      </c>
      <c r="J225" s="40" t="e">
        <f t="shared" si="41"/>
        <v>#DIV/0!</v>
      </c>
      <c r="K225" s="37" t="e">
        <f t="shared" si="42"/>
        <v>#DIV/0!</v>
      </c>
      <c r="L225" s="37" t="e">
        <f t="shared" si="43"/>
        <v>#DIV/0!</v>
      </c>
      <c r="M225" s="37" t="e">
        <f t="shared" si="44"/>
        <v>#DIV/0!</v>
      </c>
      <c r="N225" s="41" t="e">
        <f>'jan-aug'!M225</f>
        <v>#DIV/0!</v>
      </c>
      <c r="O225" s="41" t="e">
        <f t="shared" si="45"/>
        <v>#DIV/0!</v>
      </c>
    </row>
    <row r="226" spans="1:15" s="34" customFormat="1" x14ac:dyDescent="0.2">
      <c r="A226" s="33">
        <v>1247</v>
      </c>
      <c r="B226" s="34" t="s">
        <v>278</v>
      </c>
      <c r="C226" s="36"/>
      <c r="D226" s="36"/>
      <c r="E226" s="37" t="e">
        <f t="shared" si="36"/>
        <v>#DIV/0!</v>
      </c>
      <c r="F226" s="38" t="str">
        <f t="shared" si="37"/>
        <v/>
      </c>
      <c r="G226" s="39" t="e">
        <f t="shared" si="38"/>
        <v>#DIV/0!</v>
      </c>
      <c r="H226" s="39" t="e">
        <f t="shared" si="39"/>
        <v>#DIV/0!</v>
      </c>
      <c r="I226" s="37" t="e">
        <f t="shared" si="40"/>
        <v>#DIV/0!</v>
      </c>
      <c r="J226" s="40" t="e">
        <f t="shared" si="41"/>
        <v>#DIV/0!</v>
      </c>
      <c r="K226" s="37" t="e">
        <f t="shared" si="42"/>
        <v>#DIV/0!</v>
      </c>
      <c r="L226" s="37" t="e">
        <f t="shared" si="43"/>
        <v>#DIV/0!</v>
      </c>
      <c r="M226" s="37" t="e">
        <f t="shared" si="44"/>
        <v>#DIV/0!</v>
      </c>
      <c r="N226" s="41" t="e">
        <f>'jan-aug'!M226</f>
        <v>#DIV/0!</v>
      </c>
      <c r="O226" s="41" t="e">
        <f t="shared" si="45"/>
        <v>#DIV/0!</v>
      </c>
    </row>
    <row r="227" spans="1:15" s="34" customFormat="1" x14ac:dyDescent="0.2">
      <c r="A227" s="33">
        <v>1251</v>
      </c>
      <c r="B227" s="34" t="s">
        <v>279</v>
      </c>
      <c r="C227" s="36"/>
      <c r="D227" s="36"/>
      <c r="E227" s="37" t="e">
        <f t="shared" si="36"/>
        <v>#DIV/0!</v>
      </c>
      <c r="F227" s="38" t="str">
        <f t="shared" si="37"/>
        <v/>
      </c>
      <c r="G227" s="39" t="e">
        <f t="shared" si="38"/>
        <v>#DIV/0!</v>
      </c>
      <c r="H227" s="39" t="e">
        <f t="shared" si="39"/>
        <v>#DIV/0!</v>
      </c>
      <c r="I227" s="37" t="e">
        <f t="shared" si="40"/>
        <v>#DIV/0!</v>
      </c>
      <c r="J227" s="40" t="e">
        <f t="shared" si="41"/>
        <v>#DIV/0!</v>
      </c>
      <c r="K227" s="37" t="e">
        <f t="shared" si="42"/>
        <v>#DIV/0!</v>
      </c>
      <c r="L227" s="37" t="e">
        <f t="shared" si="43"/>
        <v>#DIV/0!</v>
      </c>
      <c r="M227" s="37" t="e">
        <f t="shared" si="44"/>
        <v>#DIV/0!</v>
      </c>
      <c r="N227" s="41" t="e">
        <f>'jan-aug'!M227</f>
        <v>#DIV/0!</v>
      </c>
      <c r="O227" s="41" t="e">
        <f t="shared" si="45"/>
        <v>#DIV/0!</v>
      </c>
    </row>
    <row r="228" spans="1:15" s="34" customFormat="1" x14ac:dyDescent="0.2">
      <c r="A228" s="33">
        <v>1252</v>
      </c>
      <c r="B228" s="34" t="s">
        <v>280</v>
      </c>
      <c r="C228" s="36"/>
      <c r="D228" s="36"/>
      <c r="E228" s="37" t="e">
        <f t="shared" si="36"/>
        <v>#DIV/0!</v>
      </c>
      <c r="F228" s="38" t="str">
        <f t="shared" si="37"/>
        <v/>
      </c>
      <c r="G228" s="39" t="e">
        <f t="shared" si="38"/>
        <v>#DIV/0!</v>
      </c>
      <c r="H228" s="39" t="e">
        <f t="shared" si="39"/>
        <v>#DIV/0!</v>
      </c>
      <c r="I228" s="37" t="e">
        <f t="shared" si="40"/>
        <v>#DIV/0!</v>
      </c>
      <c r="J228" s="40" t="e">
        <f t="shared" si="41"/>
        <v>#DIV/0!</v>
      </c>
      <c r="K228" s="37" t="e">
        <f t="shared" si="42"/>
        <v>#DIV/0!</v>
      </c>
      <c r="L228" s="37" t="e">
        <f t="shared" si="43"/>
        <v>#DIV/0!</v>
      </c>
      <c r="M228" s="37" t="e">
        <f t="shared" si="44"/>
        <v>#DIV/0!</v>
      </c>
      <c r="N228" s="41" t="e">
        <f>'jan-aug'!M228</f>
        <v>#DIV/0!</v>
      </c>
      <c r="O228" s="41" t="e">
        <f t="shared" si="45"/>
        <v>#DIV/0!</v>
      </c>
    </row>
    <row r="229" spans="1:15" s="34" customFormat="1" x14ac:dyDescent="0.2">
      <c r="A229" s="33">
        <v>1253</v>
      </c>
      <c r="B229" s="34" t="s">
        <v>281</v>
      </c>
      <c r="C229" s="36"/>
      <c r="D229" s="36"/>
      <c r="E229" s="37" t="e">
        <f t="shared" si="36"/>
        <v>#DIV/0!</v>
      </c>
      <c r="F229" s="38" t="str">
        <f t="shared" si="37"/>
        <v/>
      </c>
      <c r="G229" s="39" t="e">
        <f t="shared" si="38"/>
        <v>#DIV/0!</v>
      </c>
      <c r="H229" s="39" t="e">
        <f t="shared" si="39"/>
        <v>#DIV/0!</v>
      </c>
      <c r="I229" s="37" t="e">
        <f t="shared" si="40"/>
        <v>#DIV/0!</v>
      </c>
      <c r="J229" s="40" t="e">
        <f t="shared" si="41"/>
        <v>#DIV/0!</v>
      </c>
      <c r="K229" s="37" t="e">
        <f t="shared" si="42"/>
        <v>#DIV/0!</v>
      </c>
      <c r="L229" s="37" t="e">
        <f t="shared" si="43"/>
        <v>#DIV/0!</v>
      </c>
      <c r="M229" s="37" t="e">
        <f t="shared" si="44"/>
        <v>#DIV/0!</v>
      </c>
      <c r="N229" s="41" t="e">
        <f>'jan-aug'!M229</f>
        <v>#DIV/0!</v>
      </c>
      <c r="O229" s="41" t="e">
        <f t="shared" si="45"/>
        <v>#DIV/0!</v>
      </c>
    </row>
    <row r="230" spans="1:15" s="34" customFormat="1" x14ac:dyDescent="0.2">
      <c r="A230" s="33">
        <v>1256</v>
      </c>
      <c r="B230" s="34" t="s">
        <v>282</v>
      </c>
      <c r="C230" s="36"/>
      <c r="D230" s="36"/>
      <c r="E230" s="37" t="e">
        <f t="shared" si="36"/>
        <v>#DIV/0!</v>
      </c>
      <c r="F230" s="38" t="str">
        <f t="shared" si="37"/>
        <v/>
      </c>
      <c r="G230" s="39" t="e">
        <f t="shared" si="38"/>
        <v>#DIV/0!</v>
      </c>
      <c r="H230" s="39" t="e">
        <f t="shared" si="39"/>
        <v>#DIV/0!</v>
      </c>
      <c r="I230" s="37" t="e">
        <f t="shared" si="40"/>
        <v>#DIV/0!</v>
      </c>
      <c r="J230" s="40" t="e">
        <f t="shared" si="41"/>
        <v>#DIV/0!</v>
      </c>
      <c r="K230" s="37" t="e">
        <f t="shared" si="42"/>
        <v>#DIV/0!</v>
      </c>
      <c r="L230" s="37" t="e">
        <f t="shared" si="43"/>
        <v>#DIV/0!</v>
      </c>
      <c r="M230" s="37" t="e">
        <f t="shared" si="44"/>
        <v>#DIV/0!</v>
      </c>
      <c r="N230" s="41" t="e">
        <f>'jan-aug'!M230</f>
        <v>#DIV/0!</v>
      </c>
      <c r="O230" s="41" t="e">
        <f t="shared" si="45"/>
        <v>#DIV/0!</v>
      </c>
    </row>
    <row r="231" spans="1:15" s="34" customFormat="1" x14ac:dyDescent="0.2">
      <c r="A231" s="33">
        <v>1259</v>
      </c>
      <c r="B231" s="34" t="s">
        <v>283</v>
      </c>
      <c r="C231" s="36"/>
      <c r="D231" s="36"/>
      <c r="E231" s="37" t="e">
        <f t="shared" si="36"/>
        <v>#DIV/0!</v>
      </c>
      <c r="F231" s="38" t="str">
        <f t="shared" si="37"/>
        <v/>
      </c>
      <c r="G231" s="39" t="e">
        <f t="shared" si="38"/>
        <v>#DIV/0!</v>
      </c>
      <c r="H231" s="39" t="e">
        <f t="shared" si="39"/>
        <v>#DIV/0!</v>
      </c>
      <c r="I231" s="37" t="e">
        <f t="shared" si="40"/>
        <v>#DIV/0!</v>
      </c>
      <c r="J231" s="40" t="e">
        <f t="shared" si="41"/>
        <v>#DIV/0!</v>
      </c>
      <c r="K231" s="37" t="e">
        <f t="shared" si="42"/>
        <v>#DIV/0!</v>
      </c>
      <c r="L231" s="37" t="e">
        <f t="shared" si="43"/>
        <v>#DIV/0!</v>
      </c>
      <c r="M231" s="37" t="e">
        <f t="shared" si="44"/>
        <v>#DIV/0!</v>
      </c>
      <c r="N231" s="41" t="e">
        <f>'jan-aug'!M231</f>
        <v>#DIV/0!</v>
      </c>
      <c r="O231" s="41" t="e">
        <f t="shared" si="45"/>
        <v>#DIV/0!</v>
      </c>
    </row>
    <row r="232" spans="1:15" s="34" customFormat="1" x14ac:dyDescent="0.2">
      <c r="A232" s="33">
        <v>1260</v>
      </c>
      <c r="B232" s="34" t="s">
        <v>284</v>
      </c>
      <c r="C232" s="36"/>
      <c r="D232" s="36"/>
      <c r="E232" s="37" t="e">
        <f t="shared" si="36"/>
        <v>#DIV/0!</v>
      </c>
      <c r="F232" s="38" t="str">
        <f t="shared" si="37"/>
        <v/>
      </c>
      <c r="G232" s="39" t="e">
        <f t="shared" si="38"/>
        <v>#DIV/0!</v>
      </c>
      <c r="H232" s="39" t="e">
        <f t="shared" si="39"/>
        <v>#DIV/0!</v>
      </c>
      <c r="I232" s="37" t="e">
        <f t="shared" si="40"/>
        <v>#DIV/0!</v>
      </c>
      <c r="J232" s="40" t="e">
        <f t="shared" si="41"/>
        <v>#DIV/0!</v>
      </c>
      <c r="K232" s="37" t="e">
        <f t="shared" si="42"/>
        <v>#DIV/0!</v>
      </c>
      <c r="L232" s="37" t="e">
        <f t="shared" si="43"/>
        <v>#DIV/0!</v>
      </c>
      <c r="M232" s="37" t="e">
        <f t="shared" si="44"/>
        <v>#DIV/0!</v>
      </c>
      <c r="N232" s="41" t="e">
        <f>'jan-aug'!M232</f>
        <v>#DIV/0!</v>
      </c>
      <c r="O232" s="41" t="e">
        <f t="shared" si="45"/>
        <v>#DIV/0!</v>
      </c>
    </row>
    <row r="233" spans="1:15" s="34" customFormat="1" x14ac:dyDescent="0.2">
      <c r="A233" s="33">
        <v>1263</v>
      </c>
      <c r="B233" s="34" t="s">
        <v>285</v>
      </c>
      <c r="C233" s="36"/>
      <c r="D233" s="36"/>
      <c r="E233" s="37" t="e">
        <f t="shared" si="36"/>
        <v>#DIV/0!</v>
      </c>
      <c r="F233" s="38" t="str">
        <f t="shared" si="37"/>
        <v/>
      </c>
      <c r="G233" s="39" t="e">
        <f t="shared" si="38"/>
        <v>#DIV/0!</v>
      </c>
      <c r="H233" s="39" t="e">
        <f t="shared" si="39"/>
        <v>#DIV/0!</v>
      </c>
      <c r="I233" s="37" t="e">
        <f t="shared" si="40"/>
        <v>#DIV/0!</v>
      </c>
      <c r="J233" s="40" t="e">
        <f t="shared" si="41"/>
        <v>#DIV/0!</v>
      </c>
      <c r="K233" s="37" t="e">
        <f t="shared" si="42"/>
        <v>#DIV/0!</v>
      </c>
      <c r="L233" s="37" t="e">
        <f t="shared" si="43"/>
        <v>#DIV/0!</v>
      </c>
      <c r="M233" s="37" t="e">
        <f t="shared" si="44"/>
        <v>#DIV/0!</v>
      </c>
      <c r="N233" s="41" t="e">
        <f>'jan-aug'!M233</f>
        <v>#DIV/0!</v>
      </c>
      <c r="O233" s="41" t="e">
        <f t="shared" si="45"/>
        <v>#DIV/0!</v>
      </c>
    </row>
    <row r="234" spans="1:15" s="34" customFormat="1" x14ac:dyDescent="0.2">
      <c r="A234" s="33">
        <v>1264</v>
      </c>
      <c r="B234" s="34" t="s">
        <v>286</v>
      </c>
      <c r="C234" s="36"/>
      <c r="D234" s="36"/>
      <c r="E234" s="37" t="e">
        <f t="shared" si="36"/>
        <v>#DIV/0!</v>
      </c>
      <c r="F234" s="38" t="str">
        <f t="shared" si="37"/>
        <v/>
      </c>
      <c r="G234" s="39" t="e">
        <f t="shared" si="38"/>
        <v>#DIV/0!</v>
      </c>
      <c r="H234" s="39" t="e">
        <f t="shared" si="39"/>
        <v>#DIV/0!</v>
      </c>
      <c r="I234" s="37" t="e">
        <f t="shared" si="40"/>
        <v>#DIV/0!</v>
      </c>
      <c r="J234" s="40" t="e">
        <f t="shared" si="41"/>
        <v>#DIV/0!</v>
      </c>
      <c r="K234" s="37" t="e">
        <f t="shared" si="42"/>
        <v>#DIV/0!</v>
      </c>
      <c r="L234" s="37" t="e">
        <f t="shared" si="43"/>
        <v>#DIV/0!</v>
      </c>
      <c r="M234" s="37" t="e">
        <f t="shared" si="44"/>
        <v>#DIV/0!</v>
      </c>
      <c r="N234" s="41" t="e">
        <f>'jan-aug'!M234</f>
        <v>#DIV/0!</v>
      </c>
      <c r="O234" s="41" t="e">
        <f t="shared" si="45"/>
        <v>#DIV/0!</v>
      </c>
    </row>
    <row r="235" spans="1:15" s="34" customFormat="1" x14ac:dyDescent="0.2">
      <c r="A235" s="33">
        <v>1265</v>
      </c>
      <c r="B235" s="34" t="s">
        <v>287</v>
      </c>
      <c r="C235" s="36"/>
      <c r="D235" s="36"/>
      <c r="E235" s="37" t="e">
        <f t="shared" si="36"/>
        <v>#DIV/0!</v>
      </c>
      <c r="F235" s="38" t="str">
        <f t="shared" si="37"/>
        <v/>
      </c>
      <c r="G235" s="39" t="e">
        <f t="shared" si="38"/>
        <v>#DIV/0!</v>
      </c>
      <c r="H235" s="39" t="e">
        <f t="shared" si="39"/>
        <v>#DIV/0!</v>
      </c>
      <c r="I235" s="37" t="e">
        <f t="shared" si="40"/>
        <v>#DIV/0!</v>
      </c>
      <c r="J235" s="40" t="e">
        <f t="shared" si="41"/>
        <v>#DIV/0!</v>
      </c>
      <c r="K235" s="37" t="e">
        <f t="shared" si="42"/>
        <v>#DIV/0!</v>
      </c>
      <c r="L235" s="37" t="e">
        <f t="shared" si="43"/>
        <v>#DIV/0!</v>
      </c>
      <c r="M235" s="37" t="e">
        <f t="shared" si="44"/>
        <v>#DIV/0!</v>
      </c>
      <c r="N235" s="41" t="e">
        <f>'jan-aug'!M235</f>
        <v>#DIV/0!</v>
      </c>
      <c r="O235" s="41" t="e">
        <f t="shared" si="45"/>
        <v>#DIV/0!</v>
      </c>
    </row>
    <row r="236" spans="1:15" s="34" customFormat="1" x14ac:dyDescent="0.2">
      <c r="A236" s="33">
        <v>1266</v>
      </c>
      <c r="B236" s="34" t="s">
        <v>288</v>
      </c>
      <c r="C236" s="36"/>
      <c r="D236" s="36"/>
      <c r="E236" s="37" t="e">
        <f t="shared" si="36"/>
        <v>#DIV/0!</v>
      </c>
      <c r="F236" s="38" t="str">
        <f t="shared" si="37"/>
        <v/>
      </c>
      <c r="G236" s="39" t="e">
        <f t="shared" si="38"/>
        <v>#DIV/0!</v>
      </c>
      <c r="H236" s="39" t="e">
        <f t="shared" si="39"/>
        <v>#DIV/0!</v>
      </c>
      <c r="I236" s="37" t="e">
        <f t="shared" si="40"/>
        <v>#DIV/0!</v>
      </c>
      <c r="J236" s="40" t="e">
        <f t="shared" si="41"/>
        <v>#DIV/0!</v>
      </c>
      <c r="K236" s="37" t="e">
        <f t="shared" si="42"/>
        <v>#DIV/0!</v>
      </c>
      <c r="L236" s="37" t="e">
        <f t="shared" si="43"/>
        <v>#DIV/0!</v>
      </c>
      <c r="M236" s="37" t="e">
        <f t="shared" si="44"/>
        <v>#DIV/0!</v>
      </c>
      <c r="N236" s="41" t="e">
        <f>'jan-aug'!M236</f>
        <v>#DIV/0!</v>
      </c>
      <c r="O236" s="41" t="e">
        <f t="shared" si="45"/>
        <v>#DIV/0!</v>
      </c>
    </row>
    <row r="237" spans="1:15" s="34" customFormat="1" x14ac:dyDescent="0.2">
      <c r="A237" s="33">
        <v>1401</v>
      </c>
      <c r="B237" s="34" t="s">
        <v>289</v>
      </c>
      <c r="C237" s="36"/>
      <c r="D237" s="36"/>
      <c r="E237" s="37" t="e">
        <f t="shared" si="36"/>
        <v>#DIV/0!</v>
      </c>
      <c r="F237" s="38" t="str">
        <f t="shared" si="37"/>
        <v/>
      </c>
      <c r="G237" s="39" t="e">
        <f t="shared" si="38"/>
        <v>#DIV/0!</v>
      </c>
      <c r="H237" s="39" t="e">
        <f t="shared" si="39"/>
        <v>#DIV/0!</v>
      </c>
      <c r="I237" s="37" t="e">
        <f t="shared" si="40"/>
        <v>#DIV/0!</v>
      </c>
      <c r="J237" s="40" t="e">
        <f t="shared" si="41"/>
        <v>#DIV/0!</v>
      </c>
      <c r="K237" s="37" t="e">
        <f t="shared" si="42"/>
        <v>#DIV/0!</v>
      </c>
      <c r="L237" s="37" t="e">
        <f t="shared" si="43"/>
        <v>#DIV/0!</v>
      </c>
      <c r="M237" s="37" t="e">
        <f t="shared" si="44"/>
        <v>#DIV/0!</v>
      </c>
      <c r="N237" s="41" t="e">
        <f>'jan-aug'!M237</f>
        <v>#DIV/0!</v>
      </c>
      <c r="O237" s="41" t="e">
        <f t="shared" si="45"/>
        <v>#DIV/0!</v>
      </c>
    </row>
    <row r="238" spans="1:15" s="34" customFormat="1" x14ac:dyDescent="0.2">
      <c r="A238" s="33">
        <v>1411</v>
      </c>
      <c r="B238" s="34" t="s">
        <v>290</v>
      </c>
      <c r="C238" s="36"/>
      <c r="D238" s="36"/>
      <c r="E238" s="37" t="e">
        <f t="shared" si="36"/>
        <v>#DIV/0!</v>
      </c>
      <c r="F238" s="38" t="str">
        <f t="shared" si="37"/>
        <v/>
      </c>
      <c r="G238" s="39" t="e">
        <f t="shared" si="38"/>
        <v>#DIV/0!</v>
      </c>
      <c r="H238" s="39" t="e">
        <f t="shared" si="39"/>
        <v>#DIV/0!</v>
      </c>
      <c r="I238" s="37" t="e">
        <f t="shared" si="40"/>
        <v>#DIV/0!</v>
      </c>
      <c r="J238" s="40" t="e">
        <f t="shared" si="41"/>
        <v>#DIV/0!</v>
      </c>
      <c r="K238" s="37" t="e">
        <f t="shared" si="42"/>
        <v>#DIV/0!</v>
      </c>
      <c r="L238" s="37" t="e">
        <f t="shared" si="43"/>
        <v>#DIV/0!</v>
      </c>
      <c r="M238" s="37" t="e">
        <f t="shared" si="44"/>
        <v>#DIV/0!</v>
      </c>
      <c r="N238" s="41" t="e">
        <f>'jan-aug'!M238</f>
        <v>#DIV/0!</v>
      </c>
      <c r="O238" s="41" t="e">
        <f t="shared" si="45"/>
        <v>#DIV/0!</v>
      </c>
    </row>
    <row r="239" spans="1:15" s="34" customFormat="1" x14ac:dyDescent="0.2">
      <c r="A239" s="33">
        <v>1412</v>
      </c>
      <c r="B239" s="34" t="s">
        <v>291</v>
      </c>
      <c r="C239" s="36"/>
      <c r="D239" s="36"/>
      <c r="E239" s="37" t="e">
        <f t="shared" si="36"/>
        <v>#DIV/0!</v>
      </c>
      <c r="F239" s="38" t="str">
        <f t="shared" si="37"/>
        <v/>
      </c>
      <c r="G239" s="39" t="e">
        <f t="shared" si="38"/>
        <v>#DIV/0!</v>
      </c>
      <c r="H239" s="39" t="e">
        <f t="shared" si="39"/>
        <v>#DIV/0!</v>
      </c>
      <c r="I239" s="37" t="e">
        <f t="shared" si="40"/>
        <v>#DIV/0!</v>
      </c>
      <c r="J239" s="40" t="e">
        <f t="shared" si="41"/>
        <v>#DIV/0!</v>
      </c>
      <c r="K239" s="37" t="e">
        <f t="shared" si="42"/>
        <v>#DIV/0!</v>
      </c>
      <c r="L239" s="37" t="e">
        <f t="shared" si="43"/>
        <v>#DIV/0!</v>
      </c>
      <c r="M239" s="37" t="e">
        <f t="shared" si="44"/>
        <v>#DIV/0!</v>
      </c>
      <c r="N239" s="41" t="e">
        <f>'jan-aug'!M239</f>
        <v>#DIV/0!</v>
      </c>
      <c r="O239" s="41" t="e">
        <f t="shared" si="45"/>
        <v>#DIV/0!</v>
      </c>
    </row>
    <row r="240" spans="1:15" s="34" customFormat="1" x14ac:dyDescent="0.2">
      <c r="A240" s="33">
        <v>1413</v>
      </c>
      <c r="B240" s="34" t="s">
        <v>292</v>
      </c>
      <c r="C240" s="36"/>
      <c r="D240" s="36"/>
      <c r="E240" s="37" t="e">
        <f t="shared" si="36"/>
        <v>#DIV/0!</v>
      </c>
      <c r="F240" s="38" t="str">
        <f t="shared" si="37"/>
        <v/>
      </c>
      <c r="G240" s="39" t="e">
        <f t="shared" si="38"/>
        <v>#DIV/0!</v>
      </c>
      <c r="H240" s="39" t="e">
        <f t="shared" si="39"/>
        <v>#DIV/0!</v>
      </c>
      <c r="I240" s="37" t="e">
        <f t="shared" si="40"/>
        <v>#DIV/0!</v>
      </c>
      <c r="J240" s="40" t="e">
        <f t="shared" si="41"/>
        <v>#DIV/0!</v>
      </c>
      <c r="K240" s="37" t="e">
        <f t="shared" si="42"/>
        <v>#DIV/0!</v>
      </c>
      <c r="L240" s="37" t="e">
        <f t="shared" si="43"/>
        <v>#DIV/0!</v>
      </c>
      <c r="M240" s="37" t="e">
        <f t="shared" si="44"/>
        <v>#DIV/0!</v>
      </c>
      <c r="N240" s="41" t="e">
        <f>'jan-aug'!M240</f>
        <v>#DIV/0!</v>
      </c>
      <c r="O240" s="41" t="e">
        <f t="shared" si="45"/>
        <v>#DIV/0!</v>
      </c>
    </row>
    <row r="241" spans="1:15" s="34" customFormat="1" x14ac:dyDescent="0.2">
      <c r="A241" s="33">
        <v>1416</v>
      </c>
      <c r="B241" s="34" t="s">
        <v>293</v>
      </c>
      <c r="C241" s="36"/>
      <c r="D241" s="36"/>
      <c r="E241" s="37" t="e">
        <f t="shared" si="36"/>
        <v>#DIV/0!</v>
      </c>
      <c r="F241" s="38" t="str">
        <f t="shared" si="37"/>
        <v/>
      </c>
      <c r="G241" s="39" t="e">
        <f t="shared" si="38"/>
        <v>#DIV/0!</v>
      </c>
      <c r="H241" s="39" t="e">
        <f t="shared" si="39"/>
        <v>#DIV/0!</v>
      </c>
      <c r="I241" s="37" t="e">
        <f t="shared" si="40"/>
        <v>#DIV/0!</v>
      </c>
      <c r="J241" s="40" t="e">
        <f t="shared" si="41"/>
        <v>#DIV/0!</v>
      </c>
      <c r="K241" s="37" t="e">
        <f t="shared" si="42"/>
        <v>#DIV/0!</v>
      </c>
      <c r="L241" s="37" t="e">
        <f t="shared" si="43"/>
        <v>#DIV/0!</v>
      </c>
      <c r="M241" s="37" t="e">
        <f t="shared" si="44"/>
        <v>#DIV/0!</v>
      </c>
      <c r="N241" s="41" t="e">
        <f>'jan-aug'!M241</f>
        <v>#DIV/0!</v>
      </c>
      <c r="O241" s="41" t="e">
        <f t="shared" si="45"/>
        <v>#DIV/0!</v>
      </c>
    </row>
    <row r="242" spans="1:15" s="34" customFormat="1" x14ac:dyDescent="0.2">
      <c r="A242" s="33">
        <v>1417</v>
      </c>
      <c r="B242" s="34" t="s">
        <v>294</v>
      </c>
      <c r="C242" s="36"/>
      <c r="D242" s="36"/>
      <c r="E242" s="37" t="e">
        <f t="shared" si="36"/>
        <v>#DIV/0!</v>
      </c>
      <c r="F242" s="38" t="str">
        <f t="shared" si="37"/>
        <v/>
      </c>
      <c r="G242" s="39" t="e">
        <f t="shared" si="38"/>
        <v>#DIV/0!</v>
      </c>
      <c r="H242" s="39" t="e">
        <f t="shared" si="39"/>
        <v>#DIV/0!</v>
      </c>
      <c r="I242" s="37" t="e">
        <f t="shared" si="40"/>
        <v>#DIV/0!</v>
      </c>
      <c r="J242" s="40" t="e">
        <f t="shared" si="41"/>
        <v>#DIV/0!</v>
      </c>
      <c r="K242" s="37" t="e">
        <f t="shared" si="42"/>
        <v>#DIV/0!</v>
      </c>
      <c r="L242" s="37" t="e">
        <f t="shared" si="43"/>
        <v>#DIV/0!</v>
      </c>
      <c r="M242" s="37" t="e">
        <f t="shared" si="44"/>
        <v>#DIV/0!</v>
      </c>
      <c r="N242" s="41" t="e">
        <f>'jan-aug'!M242</f>
        <v>#DIV/0!</v>
      </c>
      <c r="O242" s="41" t="e">
        <f t="shared" si="45"/>
        <v>#DIV/0!</v>
      </c>
    </row>
    <row r="243" spans="1:15" s="34" customFormat="1" x14ac:dyDescent="0.2">
      <c r="A243" s="33">
        <v>1418</v>
      </c>
      <c r="B243" s="34" t="s">
        <v>295</v>
      </c>
      <c r="C243" s="36"/>
      <c r="D243" s="36"/>
      <c r="E243" s="37" t="e">
        <f t="shared" si="36"/>
        <v>#DIV/0!</v>
      </c>
      <c r="F243" s="38" t="str">
        <f t="shared" si="37"/>
        <v/>
      </c>
      <c r="G243" s="39" t="e">
        <f t="shared" si="38"/>
        <v>#DIV/0!</v>
      </c>
      <c r="H243" s="39" t="e">
        <f t="shared" si="39"/>
        <v>#DIV/0!</v>
      </c>
      <c r="I243" s="37" t="e">
        <f t="shared" si="40"/>
        <v>#DIV/0!</v>
      </c>
      <c r="J243" s="40" t="e">
        <f t="shared" si="41"/>
        <v>#DIV/0!</v>
      </c>
      <c r="K243" s="37" t="e">
        <f t="shared" si="42"/>
        <v>#DIV/0!</v>
      </c>
      <c r="L243" s="37" t="e">
        <f t="shared" si="43"/>
        <v>#DIV/0!</v>
      </c>
      <c r="M243" s="37" t="e">
        <f t="shared" si="44"/>
        <v>#DIV/0!</v>
      </c>
      <c r="N243" s="41" t="e">
        <f>'jan-aug'!M243</f>
        <v>#DIV/0!</v>
      </c>
      <c r="O243" s="41" t="e">
        <f t="shared" si="45"/>
        <v>#DIV/0!</v>
      </c>
    </row>
    <row r="244" spans="1:15" s="34" customFormat="1" x14ac:dyDescent="0.2">
      <c r="A244" s="33">
        <v>1419</v>
      </c>
      <c r="B244" s="34" t="s">
        <v>296</v>
      </c>
      <c r="C244" s="36"/>
      <c r="D244" s="36"/>
      <c r="E244" s="37" t="e">
        <f t="shared" si="36"/>
        <v>#DIV/0!</v>
      </c>
      <c r="F244" s="38" t="str">
        <f t="shared" si="37"/>
        <v/>
      </c>
      <c r="G244" s="39" t="e">
        <f t="shared" si="38"/>
        <v>#DIV/0!</v>
      </c>
      <c r="H244" s="39" t="e">
        <f t="shared" si="39"/>
        <v>#DIV/0!</v>
      </c>
      <c r="I244" s="37" t="e">
        <f t="shared" si="40"/>
        <v>#DIV/0!</v>
      </c>
      <c r="J244" s="40" t="e">
        <f t="shared" si="41"/>
        <v>#DIV/0!</v>
      </c>
      <c r="K244" s="37" t="e">
        <f t="shared" si="42"/>
        <v>#DIV/0!</v>
      </c>
      <c r="L244" s="37" t="e">
        <f t="shared" si="43"/>
        <v>#DIV/0!</v>
      </c>
      <c r="M244" s="37" t="e">
        <f t="shared" si="44"/>
        <v>#DIV/0!</v>
      </c>
      <c r="N244" s="41" t="e">
        <f>'jan-aug'!M244</f>
        <v>#DIV/0!</v>
      </c>
      <c r="O244" s="41" t="e">
        <f t="shared" si="45"/>
        <v>#DIV/0!</v>
      </c>
    </row>
    <row r="245" spans="1:15" s="34" customFormat="1" x14ac:dyDescent="0.2">
      <c r="A245" s="33">
        <v>1420</v>
      </c>
      <c r="B245" s="34" t="s">
        <v>297</v>
      </c>
      <c r="C245" s="36"/>
      <c r="D245" s="36"/>
      <c r="E245" s="37" t="e">
        <f t="shared" si="36"/>
        <v>#DIV/0!</v>
      </c>
      <c r="F245" s="38" t="str">
        <f t="shared" si="37"/>
        <v/>
      </c>
      <c r="G245" s="39" t="e">
        <f t="shared" si="38"/>
        <v>#DIV/0!</v>
      </c>
      <c r="H245" s="39" t="e">
        <f t="shared" si="39"/>
        <v>#DIV/0!</v>
      </c>
      <c r="I245" s="37" t="e">
        <f t="shared" si="40"/>
        <v>#DIV/0!</v>
      </c>
      <c r="J245" s="40" t="e">
        <f t="shared" si="41"/>
        <v>#DIV/0!</v>
      </c>
      <c r="K245" s="37" t="e">
        <f t="shared" si="42"/>
        <v>#DIV/0!</v>
      </c>
      <c r="L245" s="37" t="e">
        <f t="shared" si="43"/>
        <v>#DIV/0!</v>
      </c>
      <c r="M245" s="37" t="e">
        <f t="shared" si="44"/>
        <v>#DIV/0!</v>
      </c>
      <c r="N245" s="41" t="e">
        <f>'jan-aug'!M245</f>
        <v>#DIV/0!</v>
      </c>
      <c r="O245" s="41" t="e">
        <f t="shared" si="45"/>
        <v>#DIV/0!</v>
      </c>
    </row>
    <row r="246" spans="1:15" s="34" customFormat="1" x14ac:dyDescent="0.2">
      <c r="A246" s="33">
        <v>1421</v>
      </c>
      <c r="B246" s="34" t="s">
        <v>298</v>
      </c>
      <c r="C246" s="36"/>
      <c r="D246" s="36"/>
      <c r="E246" s="37" t="e">
        <f t="shared" si="36"/>
        <v>#DIV/0!</v>
      </c>
      <c r="F246" s="38" t="str">
        <f t="shared" si="37"/>
        <v/>
      </c>
      <c r="G246" s="39" t="e">
        <f t="shared" si="38"/>
        <v>#DIV/0!</v>
      </c>
      <c r="H246" s="39" t="e">
        <f t="shared" si="39"/>
        <v>#DIV/0!</v>
      </c>
      <c r="I246" s="37" t="e">
        <f t="shared" si="40"/>
        <v>#DIV/0!</v>
      </c>
      <c r="J246" s="40" t="e">
        <f t="shared" si="41"/>
        <v>#DIV/0!</v>
      </c>
      <c r="K246" s="37" t="e">
        <f t="shared" si="42"/>
        <v>#DIV/0!</v>
      </c>
      <c r="L246" s="37" t="e">
        <f t="shared" si="43"/>
        <v>#DIV/0!</v>
      </c>
      <c r="M246" s="37" t="e">
        <f t="shared" si="44"/>
        <v>#DIV/0!</v>
      </c>
      <c r="N246" s="41" t="e">
        <f>'jan-aug'!M246</f>
        <v>#DIV/0!</v>
      </c>
      <c r="O246" s="41" t="e">
        <f t="shared" si="45"/>
        <v>#DIV/0!</v>
      </c>
    </row>
    <row r="247" spans="1:15" s="34" customFormat="1" x14ac:dyDescent="0.2">
      <c r="A247" s="33">
        <v>1422</v>
      </c>
      <c r="B247" s="34" t="s">
        <v>299</v>
      </c>
      <c r="C247" s="36"/>
      <c r="D247" s="36"/>
      <c r="E247" s="37" t="e">
        <f t="shared" si="36"/>
        <v>#DIV/0!</v>
      </c>
      <c r="F247" s="38" t="str">
        <f t="shared" si="37"/>
        <v/>
      </c>
      <c r="G247" s="39" t="e">
        <f t="shared" si="38"/>
        <v>#DIV/0!</v>
      </c>
      <c r="H247" s="39" t="e">
        <f t="shared" si="39"/>
        <v>#DIV/0!</v>
      </c>
      <c r="I247" s="37" t="e">
        <f t="shared" si="40"/>
        <v>#DIV/0!</v>
      </c>
      <c r="J247" s="40" t="e">
        <f t="shared" si="41"/>
        <v>#DIV/0!</v>
      </c>
      <c r="K247" s="37" t="e">
        <f t="shared" si="42"/>
        <v>#DIV/0!</v>
      </c>
      <c r="L247" s="37" t="e">
        <f t="shared" si="43"/>
        <v>#DIV/0!</v>
      </c>
      <c r="M247" s="37" t="e">
        <f t="shared" si="44"/>
        <v>#DIV/0!</v>
      </c>
      <c r="N247" s="41" t="e">
        <f>'jan-aug'!M247</f>
        <v>#DIV/0!</v>
      </c>
      <c r="O247" s="41" t="e">
        <f t="shared" si="45"/>
        <v>#DIV/0!</v>
      </c>
    </row>
    <row r="248" spans="1:15" s="34" customFormat="1" x14ac:dyDescent="0.2">
      <c r="A248" s="33">
        <v>1424</v>
      </c>
      <c r="B248" s="34" t="s">
        <v>300</v>
      </c>
      <c r="C248" s="36"/>
      <c r="D248" s="36"/>
      <c r="E248" s="37" t="e">
        <f t="shared" si="36"/>
        <v>#DIV/0!</v>
      </c>
      <c r="F248" s="38" t="str">
        <f t="shared" si="37"/>
        <v/>
      </c>
      <c r="G248" s="39" t="e">
        <f t="shared" si="38"/>
        <v>#DIV/0!</v>
      </c>
      <c r="H248" s="39" t="e">
        <f t="shared" si="39"/>
        <v>#DIV/0!</v>
      </c>
      <c r="I248" s="37" t="e">
        <f t="shared" si="40"/>
        <v>#DIV/0!</v>
      </c>
      <c r="J248" s="40" t="e">
        <f t="shared" si="41"/>
        <v>#DIV/0!</v>
      </c>
      <c r="K248" s="37" t="e">
        <f t="shared" si="42"/>
        <v>#DIV/0!</v>
      </c>
      <c r="L248" s="37" t="e">
        <f t="shared" si="43"/>
        <v>#DIV/0!</v>
      </c>
      <c r="M248" s="37" t="e">
        <f t="shared" si="44"/>
        <v>#DIV/0!</v>
      </c>
      <c r="N248" s="41" t="e">
        <f>'jan-aug'!M248</f>
        <v>#DIV/0!</v>
      </c>
      <c r="O248" s="41" t="e">
        <f t="shared" si="45"/>
        <v>#DIV/0!</v>
      </c>
    </row>
    <row r="249" spans="1:15" s="34" customFormat="1" x14ac:dyDescent="0.2">
      <c r="A249" s="33">
        <v>1426</v>
      </c>
      <c r="B249" s="34" t="s">
        <v>301</v>
      </c>
      <c r="C249" s="36"/>
      <c r="D249" s="36"/>
      <c r="E249" s="37" t="e">
        <f t="shared" si="36"/>
        <v>#DIV/0!</v>
      </c>
      <c r="F249" s="38" t="str">
        <f t="shared" si="37"/>
        <v/>
      </c>
      <c r="G249" s="39" t="e">
        <f t="shared" si="38"/>
        <v>#DIV/0!</v>
      </c>
      <c r="H249" s="39" t="e">
        <f t="shared" si="39"/>
        <v>#DIV/0!</v>
      </c>
      <c r="I249" s="37" t="e">
        <f t="shared" si="40"/>
        <v>#DIV/0!</v>
      </c>
      <c r="J249" s="40" t="e">
        <f t="shared" si="41"/>
        <v>#DIV/0!</v>
      </c>
      <c r="K249" s="37" t="e">
        <f t="shared" si="42"/>
        <v>#DIV/0!</v>
      </c>
      <c r="L249" s="37" t="e">
        <f t="shared" si="43"/>
        <v>#DIV/0!</v>
      </c>
      <c r="M249" s="37" t="e">
        <f t="shared" si="44"/>
        <v>#DIV/0!</v>
      </c>
      <c r="N249" s="41" t="e">
        <f>'jan-aug'!M249</f>
        <v>#DIV/0!</v>
      </c>
      <c r="O249" s="41" t="e">
        <f t="shared" si="45"/>
        <v>#DIV/0!</v>
      </c>
    </row>
    <row r="250" spans="1:15" s="34" customFormat="1" x14ac:dyDescent="0.2">
      <c r="A250" s="33">
        <v>1428</v>
      </c>
      <c r="B250" s="34" t="s">
        <v>302</v>
      </c>
      <c r="C250" s="36"/>
      <c r="D250" s="36"/>
      <c r="E250" s="37" t="e">
        <f t="shared" si="36"/>
        <v>#DIV/0!</v>
      </c>
      <c r="F250" s="38" t="str">
        <f t="shared" si="37"/>
        <v/>
      </c>
      <c r="G250" s="39" t="e">
        <f t="shared" si="38"/>
        <v>#DIV/0!</v>
      </c>
      <c r="H250" s="39" t="e">
        <f t="shared" si="39"/>
        <v>#DIV/0!</v>
      </c>
      <c r="I250" s="37" t="e">
        <f t="shared" si="40"/>
        <v>#DIV/0!</v>
      </c>
      <c r="J250" s="40" t="e">
        <f t="shared" si="41"/>
        <v>#DIV/0!</v>
      </c>
      <c r="K250" s="37" t="e">
        <f t="shared" si="42"/>
        <v>#DIV/0!</v>
      </c>
      <c r="L250" s="37" t="e">
        <f t="shared" si="43"/>
        <v>#DIV/0!</v>
      </c>
      <c r="M250" s="37" t="e">
        <f t="shared" si="44"/>
        <v>#DIV/0!</v>
      </c>
      <c r="N250" s="41" t="e">
        <f>'jan-aug'!M250</f>
        <v>#DIV/0!</v>
      </c>
      <c r="O250" s="41" t="e">
        <f t="shared" si="45"/>
        <v>#DIV/0!</v>
      </c>
    </row>
    <row r="251" spans="1:15" s="34" customFormat="1" x14ac:dyDescent="0.2">
      <c r="A251" s="33">
        <v>1429</v>
      </c>
      <c r="B251" s="34" t="s">
        <v>303</v>
      </c>
      <c r="C251" s="36"/>
      <c r="D251" s="36"/>
      <c r="E251" s="37" t="e">
        <f t="shared" si="36"/>
        <v>#DIV/0!</v>
      </c>
      <c r="F251" s="38" t="str">
        <f t="shared" si="37"/>
        <v/>
      </c>
      <c r="G251" s="39" t="e">
        <f t="shared" si="38"/>
        <v>#DIV/0!</v>
      </c>
      <c r="H251" s="39" t="e">
        <f t="shared" si="39"/>
        <v>#DIV/0!</v>
      </c>
      <c r="I251" s="37" t="e">
        <f t="shared" si="40"/>
        <v>#DIV/0!</v>
      </c>
      <c r="J251" s="40" t="e">
        <f t="shared" si="41"/>
        <v>#DIV/0!</v>
      </c>
      <c r="K251" s="37" t="e">
        <f t="shared" si="42"/>
        <v>#DIV/0!</v>
      </c>
      <c r="L251" s="37" t="e">
        <f t="shared" si="43"/>
        <v>#DIV/0!</v>
      </c>
      <c r="M251" s="37" t="e">
        <f t="shared" si="44"/>
        <v>#DIV/0!</v>
      </c>
      <c r="N251" s="41" t="e">
        <f>'jan-aug'!M251</f>
        <v>#DIV/0!</v>
      </c>
      <c r="O251" s="41" t="e">
        <f t="shared" si="45"/>
        <v>#DIV/0!</v>
      </c>
    </row>
    <row r="252" spans="1:15" s="34" customFormat="1" x14ac:dyDescent="0.2">
      <c r="A252" s="33">
        <v>1430</v>
      </c>
      <c r="B252" s="34" t="s">
        <v>304</v>
      </c>
      <c r="C252" s="36"/>
      <c r="D252" s="36"/>
      <c r="E252" s="37" t="e">
        <f t="shared" si="36"/>
        <v>#DIV/0!</v>
      </c>
      <c r="F252" s="38" t="str">
        <f t="shared" si="37"/>
        <v/>
      </c>
      <c r="G252" s="39" t="e">
        <f t="shared" si="38"/>
        <v>#DIV/0!</v>
      </c>
      <c r="H252" s="39" t="e">
        <f t="shared" si="39"/>
        <v>#DIV/0!</v>
      </c>
      <c r="I252" s="37" t="e">
        <f t="shared" si="40"/>
        <v>#DIV/0!</v>
      </c>
      <c r="J252" s="40" t="e">
        <f t="shared" si="41"/>
        <v>#DIV/0!</v>
      </c>
      <c r="K252" s="37" t="e">
        <f t="shared" si="42"/>
        <v>#DIV/0!</v>
      </c>
      <c r="L252" s="37" t="e">
        <f t="shared" si="43"/>
        <v>#DIV/0!</v>
      </c>
      <c r="M252" s="37" t="e">
        <f t="shared" si="44"/>
        <v>#DIV/0!</v>
      </c>
      <c r="N252" s="41" t="e">
        <f>'jan-aug'!M252</f>
        <v>#DIV/0!</v>
      </c>
      <c r="O252" s="41" t="e">
        <f t="shared" si="45"/>
        <v>#DIV/0!</v>
      </c>
    </row>
    <row r="253" spans="1:15" s="34" customFormat="1" x14ac:dyDescent="0.2">
      <c r="A253" s="33">
        <v>1431</v>
      </c>
      <c r="B253" s="34" t="s">
        <v>305</v>
      </c>
      <c r="C253" s="36"/>
      <c r="D253" s="36"/>
      <c r="E253" s="37" t="e">
        <f t="shared" si="36"/>
        <v>#DIV/0!</v>
      </c>
      <c r="F253" s="38" t="str">
        <f t="shared" si="37"/>
        <v/>
      </c>
      <c r="G253" s="39" t="e">
        <f t="shared" si="38"/>
        <v>#DIV/0!</v>
      </c>
      <c r="H253" s="39" t="e">
        <f t="shared" si="39"/>
        <v>#DIV/0!</v>
      </c>
      <c r="I253" s="37" t="e">
        <f t="shared" si="40"/>
        <v>#DIV/0!</v>
      </c>
      <c r="J253" s="40" t="e">
        <f t="shared" si="41"/>
        <v>#DIV/0!</v>
      </c>
      <c r="K253" s="37" t="e">
        <f t="shared" si="42"/>
        <v>#DIV/0!</v>
      </c>
      <c r="L253" s="37" t="e">
        <f t="shared" si="43"/>
        <v>#DIV/0!</v>
      </c>
      <c r="M253" s="37" t="e">
        <f t="shared" si="44"/>
        <v>#DIV/0!</v>
      </c>
      <c r="N253" s="41" t="e">
        <f>'jan-aug'!M253</f>
        <v>#DIV/0!</v>
      </c>
      <c r="O253" s="41" t="e">
        <f t="shared" si="45"/>
        <v>#DIV/0!</v>
      </c>
    </row>
    <row r="254" spans="1:15" s="34" customFormat="1" x14ac:dyDescent="0.2">
      <c r="A254" s="33">
        <v>1432</v>
      </c>
      <c r="B254" s="34" t="s">
        <v>306</v>
      </c>
      <c r="C254" s="36"/>
      <c r="D254" s="36"/>
      <c r="E254" s="37" t="e">
        <f t="shared" si="36"/>
        <v>#DIV/0!</v>
      </c>
      <c r="F254" s="38" t="str">
        <f t="shared" si="37"/>
        <v/>
      </c>
      <c r="G254" s="39" t="e">
        <f t="shared" si="38"/>
        <v>#DIV/0!</v>
      </c>
      <c r="H254" s="39" t="e">
        <f t="shared" si="39"/>
        <v>#DIV/0!</v>
      </c>
      <c r="I254" s="37" t="e">
        <f t="shared" si="40"/>
        <v>#DIV/0!</v>
      </c>
      <c r="J254" s="40" t="e">
        <f t="shared" si="41"/>
        <v>#DIV/0!</v>
      </c>
      <c r="K254" s="37" t="e">
        <f t="shared" si="42"/>
        <v>#DIV/0!</v>
      </c>
      <c r="L254" s="37" t="e">
        <f t="shared" si="43"/>
        <v>#DIV/0!</v>
      </c>
      <c r="M254" s="37" t="e">
        <f t="shared" si="44"/>
        <v>#DIV/0!</v>
      </c>
      <c r="N254" s="41" t="e">
        <f>'jan-aug'!M254</f>
        <v>#DIV/0!</v>
      </c>
      <c r="O254" s="41" t="e">
        <f t="shared" si="45"/>
        <v>#DIV/0!</v>
      </c>
    </row>
    <row r="255" spans="1:15" s="34" customFormat="1" x14ac:dyDescent="0.2">
      <c r="A255" s="33">
        <v>1433</v>
      </c>
      <c r="B255" s="34" t="s">
        <v>307</v>
      </c>
      <c r="C255" s="36"/>
      <c r="D255" s="36"/>
      <c r="E255" s="37" t="e">
        <f t="shared" si="36"/>
        <v>#DIV/0!</v>
      </c>
      <c r="F255" s="38" t="str">
        <f t="shared" si="37"/>
        <v/>
      </c>
      <c r="G255" s="39" t="e">
        <f t="shared" si="38"/>
        <v>#DIV/0!</v>
      </c>
      <c r="H255" s="39" t="e">
        <f t="shared" si="39"/>
        <v>#DIV/0!</v>
      </c>
      <c r="I255" s="37" t="e">
        <f t="shared" si="40"/>
        <v>#DIV/0!</v>
      </c>
      <c r="J255" s="40" t="e">
        <f t="shared" si="41"/>
        <v>#DIV/0!</v>
      </c>
      <c r="K255" s="37" t="e">
        <f t="shared" si="42"/>
        <v>#DIV/0!</v>
      </c>
      <c r="L255" s="37" t="e">
        <f t="shared" si="43"/>
        <v>#DIV/0!</v>
      </c>
      <c r="M255" s="37" t="e">
        <f t="shared" si="44"/>
        <v>#DIV/0!</v>
      </c>
      <c r="N255" s="41" t="e">
        <f>'jan-aug'!M255</f>
        <v>#DIV/0!</v>
      </c>
      <c r="O255" s="41" t="e">
        <f t="shared" si="45"/>
        <v>#DIV/0!</v>
      </c>
    </row>
    <row r="256" spans="1:15" s="34" customFormat="1" x14ac:dyDescent="0.2">
      <c r="A256" s="33">
        <v>1438</v>
      </c>
      <c r="B256" s="34" t="s">
        <v>308</v>
      </c>
      <c r="C256" s="36"/>
      <c r="D256" s="36"/>
      <c r="E256" s="37" t="e">
        <f t="shared" si="36"/>
        <v>#DIV/0!</v>
      </c>
      <c r="F256" s="38" t="str">
        <f t="shared" si="37"/>
        <v/>
      </c>
      <c r="G256" s="39" t="e">
        <f t="shared" si="38"/>
        <v>#DIV/0!</v>
      </c>
      <c r="H256" s="39" t="e">
        <f t="shared" si="39"/>
        <v>#DIV/0!</v>
      </c>
      <c r="I256" s="37" t="e">
        <f t="shared" si="40"/>
        <v>#DIV/0!</v>
      </c>
      <c r="J256" s="40" t="e">
        <f t="shared" si="41"/>
        <v>#DIV/0!</v>
      </c>
      <c r="K256" s="37" t="e">
        <f t="shared" si="42"/>
        <v>#DIV/0!</v>
      </c>
      <c r="L256" s="37" t="e">
        <f t="shared" si="43"/>
        <v>#DIV/0!</v>
      </c>
      <c r="M256" s="37" t="e">
        <f t="shared" si="44"/>
        <v>#DIV/0!</v>
      </c>
      <c r="N256" s="41" t="e">
        <f>'jan-aug'!M256</f>
        <v>#DIV/0!</v>
      </c>
      <c r="O256" s="41" t="e">
        <f t="shared" si="45"/>
        <v>#DIV/0!</v>
      </c>
    </row>
    <row r="257" spans="1:15" s="34" customFormat="1" x14ac:dyDescent="0.2">
      <c r="A257" s="33">
        <v>1439</v>
      </c>
      <c r="B257" s="34" t="s">
        <v>309</v>
      </c>
      <c r="C257" s="36"/>
      <c r="D257" s="36"/>
      <c r="E257" s="37" t="e">
        <f t="shared" si="36"/>
        <v>#DIV/0!</v>
      </c>
      <c r="F257" s="38" t="str">
        <f t="shared" si="37"/>
        <v/>
      </c>
      <c r="G257" s="39" t="e">
        <f t="shared" si="38"/>
        <v>#DIV/0!</v>
      </c>
      <c r="H257" s="39" t="e">
        <f t="shared" si="39"/>
        <v>#DIV/0!</v>
      </c>
      <c r="I257" s="37" t="e">
        <f t="shared" si="40"/>
        <v>#DIV/0!</v>
      </c>
      <c r="J257" s="40" t="e">
        <f t="shared" si="41"/>
        <v>#DIV/0!</v>
      </c>
      <c r="K257" s="37" t="e">
        <f t="shared" si="42"/>
        <v>#DIV/0!</v>
      </c>
      <c r="L257" s="37" t="e">
        <f t="shared" si="43"/>
        <v>#DIV/0!</v>
      </c>
      <c r="M257" s="37" t="e">
        <f t="shared" si="44"/>
        <v>#DIV/0!</v>
      </c>
      <c r="N257" s="41" t="e">
        <f>'jan-aug'!M257</f>
        <v>#DIV/0!</v>
      </c>
      <c r="O257" s="41" t="e">
        <f t="shared" si="45"/>
        <v>#DIV/0!</v>
      </c>
    </row>
    <row r="258" spans="1:15" s="34" customFormat="1" x14ac:dyDescent="0.2">
      <c r="A258" s="33">
        <v>1441</v>
      </c>
      <c r="B258" s="34" t="s">
        <v>310</v>
      </c>
      <c r="C258" s="36"/>
      <c r="D258" s="36"/>
      <c r="E258" s="37" t="e">
        <f t="shared" si="36"/>
        <v>#DIV/0!</v>
      </c>
      <c r="F258" s="38" t="str">
        <f t="shared" si="37"/>
        <v/>
      </c>
      <c r="G258" s="39" t="e">
        <f t="shared" si="38"/>
        <v>#DIV/0!</v>
      </c>
      <c r="H258" s="39" t="e">
        <f t="shared" si="39"/>
        <v>#DIV/0!</v>
      </c>
      <c r="I258" s="37" t="e">
        <f t="shared" si="40"/>
        <v>#DIV/0!</v>
      </c>
      <c r="J258" s="40" t="e">
        <f t="shared" si="41"/>
        <v>#DIV/0!</v>
      </c>
      <c r="K258" s="37" t="e">
        <f t="shared" si="42"/>
        <v>#DIV/0!</v>
      </c>
      <c r="L258" s="37" t="e">
        <f t="shared" si="43"/>
        <v>#DIV/0!</v>
      </c>
      <c r="M258" s="37" t="e">
        <f t="shared" si="44"/>
        <v>#DIV/0!</v>
      </c>
      <c r="N258" s="41" t="e">
        <f>'jan-aug'!M258</f>
        <v>#DIV/0!</v>
      </c>
      <c r="O258" s="41" t="e">
        <f t="shared" si="45"/>
        <v>#DIV/0!</v>
      </c>
    </row>
    <row r="259" spans="1:15" s="34" customFormat="1" x14ac:dyDescent="0.2">
      <c r="A259" s="33">
        <v>1443</v>
      </c>
      <c r="B259" s="34" t="s">
        <v>311</v>
      </c>
      <c r="C259" s="36"/>
      <c r="D259" s="36"/>
      <c r="E259" s="37" t="e">
        <f t="shared" si="36"/>
        <v>#DIV/0!</v>
      </c>
      <c r="F259" s="38" t="str">
        <f t="shared" si="37"/>
        <v/>
      </c>
      <c r="G259" s="39" t="e">
        <f t="shared" si="38"/>
        <v>#DIV/0!</v>
      </c>
      <c r="H259" s="39" t="e">
        <f t="shared" si="39"/>
        <v>#DIV/0!</v>
      </c>
      <c r="I259" s="37" t="e">
        <f t="shared" si="40"/>
        <v>#DIV/0!</v>
      </c>
      <c r="J259" s="40" t="e">
        <f t="shared" si="41"/>
        <v>#DIV/0!</v>
      </c>
      <c r="K259" s="37" t="e">
        <f t="shared" si="42"/>
        <v>#DIV/0!</v>
      </c>
      <c r="L259" s="37" t="e">
        <f t="shared" si="43"/>
        <v>#DIV/0!</v>
      </c>
      <c r="M259" s="37" t="e">
        <f t="shared" si="44"/>
        <v>#DIV/0!</v>
      </c>
      <c r="N259" s="41" t="e">
        <f>'jan-aug'!M259</f>
        <v>#DIV/0!</v>
      </c>
      <c r="O259" s="41" t="e">
        <f t="shared" si="45"/>
        <v>#DIV/0!</v>
      </c>
    </row>
    <row r="260" spans="1:15" s="34" customFormat="1" x14ac:dyDescent="0.2">
      <c r="A260" s="33">
        <v>1444</v>
      </c>
      <c r="B260" s="34" t="s">
        <v>312</v>
      </c>
      <c r="C260" s="36"/>
      <c r="D260" s="36"/>
      <c r="E260" s="37" t="e">
        <f t="shared" si="36"/>
        <v>#DIV/0!</v>
      </c>
      <c r="F260" s="38" t="str">
        <f t="shared" si="37"/>
        <v/>
      </c>
      <c r="G260" s="39" t="e">
        <f t="shared" si="38"/>
        <v>#DIV/0!</v>
      </c>
      <c r="H260" s="39" t="e">
        <f t="shared" si="39"/>
        <v>#DIV/0!</v>
      </c>
      <c r="I260" s="37" t="e">
        <f t="shared" si="40"/>
        <v>#DIV/0!</v>
      </c>
      <c r="J260" s="40" t="e">
        <f t="shared" si="41"/>
        <v>#DIV/0!</v>
      </c>
      <c r="K260" s="37" t="e">
        <f t="shared" si="42"/>
        <v>#DIV/0!</v>
      </c>
      <c r="L260" s="37" t="e">
        <f t="shared" si="43"/>
        <v>#DIV/0!</v>
      </c>
      <c r="M260" s="37" t="e">
        <f t="shared" si="44"/>
        <v>#DIV/0!</v>
      </c>
      <c r="N260" s="41" t="e">
        <f>'jan-aug'!M260</f>
        <v>#DIV/0!</v>
      </c>
      <c r="O260" s="41" t="e">
        <f t="shared" si="45"/>
        <v>#DIV/0!</v>
      </c>
    </row>
    <row r="261" spans="1:15" s="34" customFormat="1" x14ac:dyDescent="0.2">
      <c r="A261" s="33">
        <v>1445</v>
      </c>
      <c r="B261" s="34" t="s">
        <v>313</v>
      </c>
      <c r="C261" s="36"/>
      <c r="D261" s="36"/>
      <c r="E261" s="37" t="e">
        <f t="shared" si="36"/>
        <v>#DIV/0!</v>
      </c>
      <c r="F261" s="38" t="str">
        <f t="shared" si="37"/>
        <v/>
      </c>
      <c r="G261" s="39" t="e">
        <f t="shared" si="38"/>
        <v>#DIV/0!</v>
      </c>
      <c r="H261" s="39" t="e">
        <f t="shared" si="39"/>
        <v>#DIV/0!</v>
      </c>
      <c r="I261" s="37" t="e">
        <f t="shared" si="40"/>
        <v>#DIV/0!</v>
      </c>
      <c r="J261" s="40" t="e">
        <f t="shared" si="41"/>
        <v>#DIV/0!</v>
      </c>
      <c r="K261" s="37" t="e">
        <f t="shared" si="42"/>
        <v>#DIV/0!</v>
      </c>
      <c r="L261" s="37" t="e">
        <f t="shared" si="43"/>
        <v>#DIV/0!</v>
      </c>
      <c r="M261" s="37" t="e">
        <f t="shared" si="44"/>
        <v>#DIV/0!</v>
      </c>
      <c r="N261" s="41" t="e">
        <f>'jan-aug'!M261</f>
        <v>#DIV/0!</v>
      </c>
      <c r="O261" s="41" t="e">
        <f t="shared" si="45"/>
        <v>#DIV/0!</v>
      </c>
    </row>
    <row r="262" spans="1:15" s="34" customFormat="1" x14ac:dyDescent="0.2">
      <c r="A262" s="33">
        <v>1449</v>
      </c>
      <c r="B262" s="34" t="s">
        <v>314</v>
      </c>
      <c r="C262" s="36"/>
      <c r="D262" s="36"/>
      <c r="E262" s="37" t="e">
        <f t="shared" si="36"/>
        <v>#DIV/0!</v>
      </c>
      <c r="F262" s="38" t="str">
        <f t="shared" si="37"/>
        <v/>
      </c>
      <c r="G262" s="39" t="e">
        <f t="shared" si="38"/>
        <v>#DIV/0!</v>
      </c>
      <c r="H262" s="39" t="e">
        <f t="shared" si="39"/>
        <v>#DIV/0!</v>
      </c>
      <c r="I262" s="37" t="e">
        <f t="shared" si="40"/>
        <v>#DIV/0!</v>
      </c>
      <c r="J262" s="40" t="e">
        <f t="shared" si="41"/>
        <v>#DIV/0!</v>
      </c>
      <c r="K262" s="37" t="e">
        <f t="shared" si="42"/>
        <v>#DIV/0!</v>
      </c>
      <c r="L262" s="37" t="e">
        <f t="shared" si="43"/>
        <v>#DIV/0!</v>
      </c>
      <c r="M262" s="37" t="e">
        <f t="shared" si="44"/>
        <v>#DIV/0!</v>
      </c>
      <c r="N262" s="41" t="e">
        <f>'jan-aug'!M262</f>
        <v>#DIV/0!</v>
      </c>
      <c r="O262" s="41" t="e">
        <f t="shared" si="45"/>
        <v>#DIV/0!</v>
      </c>
    </row>
    <row r="263" spans="1:15" s="34" customFormat="1" x14ac:dyDescent="0.2">
      <c r="A263" s="33">
        <v>1502</v>
      </c>
      <c r="B263" s="34" t="s">
        <v>315</v>
      </c>
      <c r="C263" s="36"/>
      <c r="D263" s="36"/>
      <c r="E263" s="37" t="e">
        <f t="shared" si="36"/>
        <v>#DIV/0!</v>
      </c>
      <c r="F263" s="38" t="str">
        <f t="shared" si="37"/>
        <v/>
      </c>
      <c r="G263" s="39" t="e">
        <f t="shared" si="38"/>
        <v>#DIV/0!</v>
      </c>
      <c r="H263" s="39" t="e">
        <f t="shared" si="39"/>
        <v>#DIV/0!</v>
      </c>
      <c r="I263" s="37" t="e">
        <f t="shared" si="40"/>
        <v>#DIV/0!</v>
      </c>
      <c r="J263" s="40" t="e">
        <f t="shared" si="41"/>
        <v>#DIV/0!</v>
      </c>
      <c r="K263" s="37" t="e">
        <f t="shared" si="42"/>
        <v>#DIV/0!</v>
      </c>
      <c r="L263" s="37" t="e">
        <f t="shared" si="43"/>
        <v>#DIV/0!</v>
      </c>
      <c r="M263" s="37" t="e">
        <f t="shared" si="44"/>
        <v>#DIV/0!</v>
      </c>
      <c r="N263" s="41" t="e">
        <f>'jan-aug'!M263</f>
        <v>#DIV/0!</v>
      </c>
      <c r="O263" s="41" t="e">
        <f t="shared" si="45"/>
        <v>#DIV/0!</v>
      </c>
    </row>
    <row r="264" spans="1:15" s="34" customFormat="1" x14ac:dyDescent="0.2">
      <c r="A264" s="33">
        <v>1504</v>
      </c>
      <c r="B264" s="34" t="s">
        <v>316</v>
      </c>
      <c r="C264" s="36"/>
      <c r="D264" s="36"/>
      <c r="E264" s="37" t="e">
        <f t="shared" si="36"/>
        <v>#DIV/0!</v>
      </c>
      <c r="F264" s="38" t="str">
        <f t="shared" si="37"/>
        <v/>
      </c>
      <c r="G264" s="39" t="e">
        <f t="shared" si="38"/>
        <v>#DIV/0!</v>
      </c>
      <c r="H264" s="39" t="e">
        <f t="shared" si="39"/>
        <v>#DIV/0!</v>
      </c>
      <c r="I264" s="37" t="e">
        <f t="shared" si="40"/>
        <v>#DIV/0!</v>
      </c>
      <c r="J264" s="40" t="e">
        <f t="shared" si="41"/>
        <v>#DIV/0!</v>
      </c>
      <c r="K264" s="37" t="e">
        <f t="shared" si="42"/>
        <v>#DIV/0!</v>
      </c>
      <c r="L264" s="37" t="e">
        <f t="shared" si="43"/>
        <v>#DIV/0!</v>
      </c>
      <c r="M264" s="37" t="e">
        <f t="shared" si="44"/>
        <v>#DIV/0!</v>
      </c>
      <c r="N264" s="41" t="e">
        <f>'jan-aug'!M264</f>
        <v>#DIV/0!</v>
      </c>
      <c r="O264" s="41" t="e">
        <f t="shared" si="45"/>
        <v>#DIV/0!</v>
      </c>
    </row>
    <row r="265" spans="1:15" s="34" customFormat="1" x14ac:dyDescent="0.2">
      <c r="A265" s="33">
        <v>1505</v>
      </c>
      <c r="B265" s="34" t="s">
        <v>317</v>
      </c>
      <c r="C265" s="36"/>
      <c r="D265" s="36"/>
      <c r="E265" s="37" t="e">
        <f t="shared" ref="E265:E328" si="46">(C265*1000)/D265</f>
        <v>#DIV/0!</v>
      </c>
      <c r="F265" s="38" t="str">
        <f t="shared" ref="F265:F328" si="47">IF(ISNUMBER(C265),E265/E$435,"")</f>
        <v/>
      </c>
      <c r="G265" s="39" t="e">
        <f t="shared" ref="G265:G328" si="48">(E$435-E265)*0.6</f>
        <v>#DIV/0!</v>
      </c>
      <c r="H265" s="39" t="e">
        <f t="shared" ref="H265:H328" si="49">IF(E265&gt;=E$435*0.9,0,IF(E265&lt;0.9*E$435,(E$435*0.9-E265)*0.35))</f>
        <v>#DIV/0!</v>
      </c>
      <c r="I265" s="37" t="e">
        <f t="shared" ref="I265:I328" si="50">G265+H265</f>
        <v>#DIV/0!</v>
      </c>
      <c r="J265" s="40" t="e">
        <f t="shared" ref="J265:J328" si="51">I$437</f>
        <v>#DIV/0!</v>
      </c>
      <c r="K265" s="37" t="e">
        <f t="shared" ref="K265:K328" si="52">I265+J265</f>
        <v>#DIV/0!</v>
      </c>
      <c r="L265" s="37" t="e">
        <f t="shared" ref="L265:L328" si="53">(I265*D265)</f>
        <v>#DIV/0!</v>
      </c>
      <c r="M265" s="37" t="e">
        <f t="shared" ref="M265:M328" si="54">(K265*D265)</f>
        <v>#DIV/0!</v>
      </c>
      <c r="N265" s="41" t="e">
        <f>'jan-aug'!M265</f>
        <v>#DIV/0!</v>
      </c>
      <c r="O265" s="41" t="e">
        <f t="shared" ref="O265:O328" si="55">M265-N265</f>
        <v>#DIV/0!</v>
      </c>
    </row>
    <row r="266" spans="1:15" s="34" customFormat="1" x14ac:dyDescent="0.2">
      <c r="A266" s="33">
        <v>1511</v>
      </c>
      <c r="B266" s="34" t="s">
        <v>318</v>
      </c>
      <c r="C266" s="36"/>
      <c r="D266" s="36"/>
      <c r="E266" s="37" t="e">
        <f t="shared" si="46"/>
        <v>#DIV/0!</v>
      </c>
      <c r="F266" s="38" t="str">
        <f t="shared" si="47"/>
        <v/>
      </c>
      <c r="G266" s="39" t="e">
        <f t="shared" si="48"/>
        <v>#DIV/0!</v>
      </c>
      <c r="H266" s="39" t="e">
        <f t="shared" si="49"/>
        <v>#DIV/0!</v>
      </c>
      <c r="I266" s="37" t="e">
        <f t="shared" si="50"/>
        <v>#DIV/0!</v>
      </c>
      <c r="J266" s="40" t="e">
        <f t="shared" si="51"/>
        <v>#DIV/0!</v>
      </c>
      <c r="K266" s="37" t="e">
        <f t="shared" si="52"/>
        <v>#DIV/0!</v>
      </c>
      <c r="L266" s="37" t="e">
        <f t="shared" si="53"/>
        <v>#DIV/0!</v>
      </c>
      <c r="M266" s="37" t="e">
        <f t="shared" si="54"/>
        <v>#DIV/0!</v>
      </c>
      <c r="N266" s="41" t="e">
        <f>'jan-aug'!M266</f>
        <v>#DIV/0!</v>
      </c>
      <c r="O266" s="41" t="e">
        <f t="shared" si="55"/>
        <v>#DIV/0!</v>
      </c>
    </row>
    <row r="267" spans="1:15" s="34" customFormat="1" x14ac:dyDescent="0.2">
      <c r="A267" s="33">
        <v>1514</v>
      </c>
      <c r="B267" s="34" t="s">
        <v>177</v>
      </c>
      <c r="C267" s="36"/>
      <c r="D267" s="36"/>
      <c r="E267" s="37" t="e">
        <f t="shared" si="46"/>
        <v>#DIV/0!</v>
      </c>
      <c r="F267" s="38" t="str">
        <f t="shared" si="47"/>
        <v/>
      </c>
      <c r="G267" s="39" t="e">
        <f t="shared" si="48"/>
        <v>#DIV/0!</v>
      </c>
      <c r="H267" s="39" t="e">
        <f t="shared" si="49"/>
        <v>#DIV/0!</v>
      </c>
      <c r="I267" s="37" t="e">
        <f t="shared" si="50"/>
        <v>#DIV/0!</v>
      </c>
      <c r="J267" s="40" t="e">
        <f t="shared" si="51"/>
        <v>#DIV/0!</v>
      </c>
      <c r="K267" s="37" t="e">
        <f t="shared" si="52"/>
        <v>#DIV/0!</v>
      </c>
      <c r="L267" s="37" t="e">
        <f t="shared" si="53"/>
        <v>#DIV/0!</v>
      </c>
      <c r="M267" s="37" t="e">
        <f t="shared" si="54"/>
        <v>#DIV/0!</v>
      </c>
      <c r="N267" s="41" t="e">
        <f>'jan-aug'!M267</f>
        <v>#DIV/0!</v>
      </c>
      <c r="O267" s="41" t="e">
        <f t="shared" si="55"/>
        <v>#DIV/0!</v>
      </c>
    </row>
    <row r="268" spans="1:15" s="34" customFormat="1" x14ac:dyDescent="0.2">
      <c r="A268" s="33">
        <v>1515</v>
      </c>
      <c r="B268" s="34" t="s">
        <v>319</v>
      </c>
      <c r="C268" s="36"/>
      <c r="D268" s="36"/>
      <c r="E268" s="37" t="e">
        <f t="shared" si="46"/>
        <v>#DIV/0!</v>
      </c>
      <c r="F268" s="38" t="str">
        <f t="shared" si="47"/>
        <v/>
      </c>
      <c r="G268" s="39" t="e">
        <f t="shared" si="48"/>
        <v>#DIV/0!</v>
      </c>
      <c r="H268" s="39" t="e">
        <f t="shared" si="49"/>
        <v>#DIV/0!</v>
      </c>
      <c r="I268" s="37" t="e">
        <f t="shared" si="50"/>
        <v>#DIV/0!</v>
      </c>
      <c r="J268" s="40" t="e">
        <f t="shared" si="51"/>
        <v>#DIV/0!</v>
      </c>
      <c r="K268" s="37" t="e">
        <f t="shared" si="52"/>
        <v>#DIV/0!</v>
      </c>
      <c r="L268" s="37" t="e">
        <f t="shared" si="53"/>
        <v>#DIV/0!</v>
      </c>
      <c r="M268" s="37" t="e">
        <f t="shared" si="54"/>
        <v>#DIV/0!</v>
      </c>
      <c r="N268" s="41" t="e">
        <f>'jan-aug'!M268</f>
        <v>#DIV/0!</v>
      </c>
      <c r="O268" s="41" t="e">
        <f t="shared" si="55"/>
        <v>#DIV/0!</v>
      </c>
    </row>
    <row r="269" spans="1:15" s="34" customFormat="1" x14ac:dyDescent="0.2">
      <c r="A269" s="33">
        <v>1516</v>
      </c>
      <c r="B269" s="34" t="s">
        <v>320</v>
      </c>
      <c r="C269" s="36"/>
      <c r="D269" s="36"/>
      <c r="E269" s="37" t="e">
        <f t="shared" si="46"/>
        <v>#DIV/0!</v>
      </c>
      <c r="F269" s="38" t="str">
        <f t="shared" si="47"/>
        <v/>
      </c>
      <c r="G269" s="39" t="e">
        <f t="shared" si="48"/>
        <v>#DIV/0!</v>
      </c>
      <c r="H269" s="39" t="e">
        <f t="shared" si="49"/>
        <v>#DIV/0!</v>
      </c>
      <c r="I269" s="37" t="e">
        <f t="shared" si="50"/>
        <v>#DIV/0!</v>
      </c>
      <c r="J269" s="40" t="e">
        <f t="shared" si="51"/>
        <v>#DIV/0!</v>
      </c>
      <c r="K269" s="37" t="e">
        <f t="shared" si="52"/>
        <v>#DIV/0!</v>
      </c>
      <c r="L269" s="37" t="e">
        <f t="shared" si="53"/>
        <v>#DIV/0!</v>
      </c>
      <c r="M269" s="37" t="e">
        <f t="shared" si="54"/>
        <v>#DIV/0!</v>
      </c>
      <c r="N269" s="41" t="e">
        <f>'jan-aug'!M269</f>
        <v>#DIV/0!</v>
      </c>
      <c r="O269" s="41" t="e">
        <f t="shared" si="55"/>
        <v>#DIV/0!</v>
      </c>
    </row>
    <row r="270" spans="1:15" s="34" customFormat="1" x14ac:dyDescent="0.2">
      <c r="A270" s="33">
        <v>1517</v>
      </c>
      <c r="B270" s="34" t="s">
        <v>321</v>
      </c>
      <c r="C270" s="36"/>
      <c r="D270" s="36"/>
      <c r="E270" s="37" t="e">
        <f t="shared" si="46"/>
        <v>#DIV/0!</v>
      </c>
      <c r="F270" s="38" t="str">
        <f t="shared" si="47"/>
        <v/>
      </c>
      <c r="G270" s="39" t="e">
        <f t="shared" si="48"/>
        <v>#DIV/0!</v>
      </c>
      <c r="H270" s="39" t="e">
        <f t="shared" si="49"/>
        <v>#DIV/0!</v>
      </c>
      <c r="I270" s="37" t="e">
        <f t="shared" si="50"/>
        <v>#DIV/0!</v>
      </c>
      <c r="J270" s="40" t="e">
        <f t="shared" si="51"/>
        <v>#DIV/0!</v>
      </c>
      <c r="K270" s="37" t="e">
        <f t="shared" si="52"/>
        <v>#DIV/0!</v>
      </c>
      <c r="L270" s="37" t="e">
        <f t="shared" si="53"/>
        <v>#DIV/0!</v>
      </c>
      <c r="M270" s="37" t="e">
        <f t="shared" si="54"/>
        <v>#DIV/0!</v>
      </c>
      <c r="N270" s="41" t="e">
        <f>'jan-aug'!M270</f>
        <v>#DIV/0!</v>
      </c>
      <c r="O270" s="41" t="e">
        <f t="shared" si="55"/>
        <v>#DIV/0!</v>
      </c>
    </row>
    <row r="271" spans="1:15" s="34" customFormat="1" x14ac:dyDescent="0.2">
      <c r="A271" s="33">
        <v>1519</v>
      </c>
      <c r="B271" s="34" t="s">
        <v>322</v>
      </c>
      <c r="C271" s="36"/>
      <c r="D271" s="36"/>
      <c r="E271" s="37" t="e">
        <f t="shared" si="46"/>
        <v>#DIV/0!</v>
      </c>
      <c r="F271" s="38" t="str">
        <f t="shared" si="47"/>
        <v/>
      </c>
      <c r="G271" s="39" t="e">
        <f t="shared" si="48"/>
        <v>#DIV/0!</v>
      </c>
      <c r="H271" s="39" t="e">
        <f t="shared" si="49"/>
        <v>#DIV/0!</v>
      </c>
      <c r="I271" s="37" t="e">
        <f t="shared" si="50"/>
        <v>#DIV/0!</v>
      </c>
      <c r="J271" s="40" t="e">
        <f t="shared" si="51"/>
        <v>#DIV/0!</v>
      </c>
      <c r="K271" s="37" t="e">
        <f t="shared" si="52"/>
        <v>#DIV/0!</v>
      </c>
      <c r="L271" s="37" t="e">
        <f t="shared" si="53"/>
        <v>#DIV/0!</v>
      </c>
      <c r="M271" s="37" t="e">
        <f t="shared" si="54"/>
        <v>#DIV/0!</v>
      </c>
      <c r="N271" s="41" t="e">
        <f>'jan-aug'!M271</f>
        <v>#DIV/0!</v>
      </c>
      <c r="O271" s="41" t="e">
        <f t="shared" si="55"/>
        <v>#DIV/0!</v>
      </c>
    </row>
    <row r="272" spans="1:15" s="34" customFormat="1" x14ac:dyDescent="0.2">
      <c r="A272" s="33">
        <v>1520</v>
      </c>
      <c r="B272" s="34" t="s">
        <v>323</v>
      </c>
      <c r="C272" s="36"/>
      <c r="D272" s="36"/>
      <c r="E272" s="37" t="e">
        <f t="shared" si="46"/>
        <v>#DIV/0!</v>
      </c>
      <c r="F272" s="38" t="str">
        <f t="shared" si="47"/>
        <v/>
      </c>
      <c r="G272" s="39" t="e">
        <f t="shared" si="48"/>
        <v>#DIV/0!</v>
      </c>
      <c r="H272" s="39" t="e">
        <f t="shared" si="49"/>
        <v>#DIV/0!</v>
      </c>
      <c r="I272" s="37" t="e">
        <f t="shared" si="50"/>
        <v>#DIV/0!</v>
      </c>
      <c r="J272" s="40" t="e">
        <f t="shared" si="51"/>
        <v>#DIV/0!</v>
      </c>
      <c r="K272" s="37" t="e">
        <f t="shared" si="52"/>
        <v>#DIV/0!</v>
      </c>
      <c r="L272" s="37" t="e">
        <f t="shared" si="53"/>
        <v>#DIV/0!</v>
      </c>
      <c r="M272" s="37" t="e">
        <f t="shared" si="54"/>
        <v>#DIV/0!</v>
      </c>
      <c r="N272" s="41" t="e">
        <f>'jan-aug'!M272</f>
        <v>#DIV/0!</v>
      </c>
      <c r="O272" s="41" t="e">
        <f t="shared" si="55"/>
        <v>#DIV/0!</v>
      </c>
    </row>
    <row r="273" spans="1:15" s="34" customFormat="1" x14ac:dyDescent="0.2">
      <c r="A273" s="33">
        <v>1523</v>
      </c>
      <c r="B273" s="34" t="s">
        <v>324</v>
      </c>
      <c r="C273" s="36"/>
      <c r="D273" s="36"/>
      <c r="E273" s="37" t="e">
        <f t="shared" si="46"/>
        <v>#DIV/0!</v>
      </c>
      <c r="F273" s="38" t="str">
        <f t="shared" si="47"/>
        <v/>
      </c>
      <c r="G273" s="39" t="e">
        <f t="shared" si="48"/>
        <v>#DIV/0!</v>
      </c>
      <c r="H273" s="39" t="e">
        <f t="shared" si="49"/>
        <v>#DIV/0!</v>
      </c>
      <c r="I273" s="37" t="e">
        <f t="shared" si="50"/>
        <v>#DIV/0!</v>
      </c>
      <c r="J273" s="40" t="e">
        <f t="shared" si="51"/>
        <v>#DIV/0!</v>
      </c>
      <c r="K273" s="37" t="e">
        <f t="shared" si="52"/>
        <v>#DIV/0!</v>
      </c>
      <c r="L273" s="37" t="e">
        <f t="shared" si="53"/>
        <v>#DIV/0!</v>
      </c>
      <c r="M273" s="37" t="e">
        <f t="shared" si="54"/>
        <v>#DIV/0!</v>
      </c>
      <c r="N273" s="41" t="e">
        <f>'jan-aug'!M273</f>
        <v>#DIV/0!</v>
      </c>
      <c r="O273" s="41" t="e">
        <f t="shared" si="55"/>
        <v>#DIV/0!</v>
      </c>
    </row>
    <row r="274" spans="1:15" s="34" customFormat="1" x14ac:dyDescent="0.2">
      <c r="A274" s="33">
        <v>1524</v>
      </c>
      <c r="B274" s="34" t="s">
        <v>325</v>
      </c>
      <c r="C274" s="36"/>
      <c r="D274" s="36"/>
      <c r="E274" s="37" t="e">
        <f t="shared" si="46"/>
        <v>#DIV/0!</v>
      </c>
      <c r="F274" s="38" t="str">
        <f t="shared" si="47"/>
        <v/>
      </c>
      <c r="G274" s="39" t="e">
        <f t="shared" si="48"/>
        <v>#DIV/0!</v>
      </c>
      <c r="H274" s="39" t="e">
        <f t="shared" si="49"/>
        <v>#DIV/0!</v>
      </c>
      <c r="I274" s="37" t="e">
        <f t="shared" si="50"/>
        <v>#DIV/0!</v>
      </c>
      <c r="J274" s="40" t="e">
        <f t="shared" si="51"/>
        <v>#DIV/0!</v>
      </c>
      <c r="K274" s="37" t="e">
        <f t="shared" si="52"/>
        <v>#DIV/0!</v>
      </c>
      <c r="L274" s="37" t="e">
        <f t="shared" si="53"/>
        <v>#DIV/0!</v>
      </c>
      <c r="M274" s="37" t="e">
        <f t="shared" si="54"/>
        <v>#DIV/0!</v>
      </c>
      <c r="N274" s="41" t="e">
        <f>'jan-aug'!M274</f>
        <v>#DIV/0!</v>
      </c>
      <c r="O274" s="41" t="e">
        <f t="shared" si="55"/>
        <v>#DIV/0!</v>
      </c>
    </row>
    <row r="275" spans="1:15" s="34" customFormat="1" x14ac:dyDescent="0.2">
      <c r="A275" s="33">
        <v>1525</v>
      </c>
      <c r="B275" s="34" t="s">
        <v>326</v>
      </c>
      <c r="C275" s="36"/>
      <c r="D275" s="36"/>
      <c r="E275" s="37" t="e">
        <f t="shared" si="46"/>
        <v>#DIV/0!</v>
      </c>
      <c r="F275" s="38" t="str">
        <f t="shared" si="47"/>
        <v/>
      </c>
      <c r="G275" s="39" t="e">
        <f t="shared" si="48"/>
        <v>#DIV/0!</v>
      </c>
      <c r="H275" s="39" t="e">
        <f t="shared" si="49"/>
        <v>#DIV/0!</v>
      </c>
      <c r="I275" s="37" t="e">
        <f t="shared" si="50"/>
        <v>#DIV/0!</v>
      </c>
      <c r="J275" s="40" t="e">
        <f t="shared" si="51"/>
        <v>#DIV/0!</v>
      </c>
      <c r="K275" s="37" t="e">
        <f t="shared" si="52"/>
        <v>#DIV/0!</v>
      </c>
      <c r="L275" s="37" t="e">
        <f t="shared" si="53"/>
        <v>#DIV/0!</v>
      </c>
      <c r="M275" s="37" t="e">
        <f t="shared" si="54"/>
        <v>#DIV/0!</v>
      </c>
      <c r="N275" s="41" t="e">
        <f>'jan-aug'!M275</f>
        <v>#DIV/0!</v>
      </c>
      <c r="O275" s="41" t="e">
        <f t="shared" si="55"/>
        <v>#DIV/0!</v>
      </c>
    </row>
    <row r="276" spans="1:15" s="34" customFormat="1" x14ac:dyDescent="0.2">
      <c r="A276" s="33">
        <v>1526</v>
      </c>
      <c r="B276" s="34" t="s">
        <v>327</v>
      </c>
      <c r="C276" s="36"/>
      <c r="D276" s="36"/>
      <c r="E276" s="37" t="e">
        <f t="shared" si="46"/>
        <v>#DIV/0!</v>
      </c>
      <c r="F276" s="38" t="str">
        <f t="shared" si="47"/>
        <v/>
      </c>
      <c r="G276" s="39" t="e">
        <f t="shared" si="48"/>
        <v>#DIV/0!</v>
      </c>
      <c r="H276" s="39" t="e">
        <f t="shared" si="49"/>
        <v>#DIV/0!</v>
      </c>
      <c r="I276" s="37" t="e">
        <f t="shared" si="50"/>
        <v>#DIV/0!</v>
      </c>
      <c r="J276" s="40" t="e">
        <f t="shared" si="51"/>
        <v>#DIV/0!</v>
      </c>
      <c r="K276" s="37" t="e">
        <f t="shared" si="52"/>
        <v>#DIV/0!</v>
      </c>
      <c r="L276" s="37" t="e">
        <f t="shared" si="53"/>
        <v>#DIV/0!</v>
      </c>
      <c r="M276" s="37" t="e">
        <f t="shared" si="54"/>
        <v>#DIV/0!</v>
      </c>
      <c r="N276" s="41" t="e">
        <f>'jan-aug'!M276</f>
        <v>#DIV/0!</v>
      </c>
      <c r="O276" s="41" t="e">
        <f t="shared" si="55"/>
        <v>#DIV/0!</v>
      </c>
    </row>
    <row r="277" spans="1:15" s="34" customFormat="1" x14ac:dyDescent="0.2">
      <c r="A277" s="33">
        <v>1528</v>
      </c>
      <c r="B277" s="34" t="s">
        <v>328</v>
      </c>
      <c r="C277" s="36"/>
      <c r="D277" s="36"/>
      <c r="E277" s="37" t="e">
        <f t="shared" si="46"/>
        <v>#DIV/0!</v>
      </c>
      <c r="F277" s="38" t="str">
        <f t="shared" si="47"/>
        <v/>
      </c>
      <c r="G277" s="39" t="e">
        <f t="shared" si="48"/>
        <v>#DIV/0!</v>
      </c>
      <c r="H277" s="39" t="e">
        <f t="shared" si="49"/>
        <v>#DIV/0!</v>
      </c>
      <c r="I277" s="37" t="e">
        <f t="shared" si="50"/>
        <v>#DIV/0!</v>
      </c>
      <c r="J277" s="40" t="e">
        <f t="shared" si="51"/>
        <v>#DIV/0!</v>
      </c>
      <c r="K277" s="37" t="e">
        <f t="shared" si="52"/>
        <v>#DIV/0!</v>
      </c>
      <c r="L277" s="37" t="e">
        <f t="shared" si="53"/>
        <v>#DIV/0!</v>
      </c>
      <c r="M277" s="37" t="e">
        <f t="shared" si="54"/>
        <v>#DIV/0!</v>
      </c>
      <c r="N277" s="41" t="e">
        <f>'jan-aug'!M277</f>
        <v>#DIV/0!</v>
      </c>
      <c r="O277" s="41" t="e">
        <f t="shared" si="55"/>
        <v>#DIV/0!</v>
      </c>
    </row>
    <row r="278" spans="1:15" s="34" customFormat="1" x14ac:dyDescent="0.2">
      <c r="A278" s="33">
        <v>1529</v>
      </c>
      <c r="B278" s="34" t="s">
        <v>329</v>
      </c>
      <c r="C278" s="36"/>
      <c r="D278" s="36"/>
      <c r="E278" s="37" t="e">
        <f t="shared" si="46"/>
        <v>#DIV/0!</v>
      </c>
      <c r="F278" s="38" t="str">
        <f t="shared" si="47"/>
        <v/>
      </c>
      <c r="G278" s="39" t="e">
        <f t="shared" si="48"/>
        <v>#DIV/0!</v>
      </c>
      <c r="H278" s="39" t="e">
        <f t="shared" si="49"/>
        <v>#DIV/0!</v>
      </c>
      <c r="I278" s="37" t="e">
        <f t="shared" si="50"/>
        <v>#DIV/0!</v>
      </c>
      <c r="J278" s="40" t="e">
        <f t="shared" si="51"/>
        <v>#DIV/0!</v>
      </c>
      <c r="K278" s="37" t="e">
        <f t="shared" si="52"/>
        <v>#DIV/0!</v>
      </c>
      <c r="L278" s="37" t="e">
        <f t="shared" si="53"/>
        <v>#DIV/0!</v>
      </c>
      <c r="M278" s="37" t="e">
        <f t="shared" si="54"/>
        <v>#DIV/0!</v>
      </c>
      <c r="N278" s="41" t="e">
        <f>'jan-aug'!M278</f>
        <v>#DIV/0!</v>
      </c>
      <c r="O278" s="41" t="e">
        <f t="shared" si="55"/>
        <v>#DIV/0!</v>
      </c>
    </row>
    <row r="279" spans="1:15" s="34" customFormat="1" x14ac:dyDescent="0.2">
      <c r="A279" s="33">
        <v>1531</v>
      </c>
      <c r="B279" s="34" t="s">
        <v>330</v>
      </c>
      <c r="C279" s="36"/>
      <c r="D279" s="36"/>
      <c r="E279" s="37" t="e">
        <f t="shared" si="46"/>
        <v>#DIV/0!</v>
      </c>
      <c r="F279" s="38" t="str">
        <f t="shared" si="47"/>
        <v/>
      </c>
      <c r="G279" s="39" t="e">
        <f t="shared" si="48"/>
        <v>#DIV/0!</v>
      </c>
      <c r="H279" s="39" t="e">
        <f t="shared" si="49"/>
        <v>#DIV/0!</v>
      </c>
      <c r="I279" s="37" t="e">
        <f t="shared" si="50"/>
        <v>#DIV/0!</v>
      </c>
      <c r="J279" s="40" t="e">
        <f t="shared" si="51"/>
        <v>#DIV/0!</v>
      </c>
      <c r="K279" s="37" t="e">
        <f t="shared" si="52"/>
        <v>#DIV/0!</v>
      </c>
      <c r="L279" s="37" t="e">
        <f t="shared" si="53"/>
        <v>#DIV/0!</v>
      </c>
      <c r="M279" s="37" t="e">
        <f t="shared" si="54"/>
        <v>#DIV/0!</v>
      </c>
      <c r="N279" s="41" t="e">
        <f>'jan-aug'!M279</f>
        <v>#DIV/0!</v>
      </c>
      <c r="O279" s="41" t="e">
        <f t="shared" si="55"/>
        <v>#DIV/0!</v>
      </c>
    </row>
    <row r="280" spans="1:15" s="34" customFormat="1" x14ac:dyDescent="0.2">
      <c r="A280" s="33">
        <v>1532</v>
      </c>
      <c r="B280" s="34" t="s">
        <v>331</v>
      </c>
      <c r="C280" s="36"/>
      <c r="D280" s="36"/>
      <c r="E280" s="37" t="e">
        <f t="shared" si="46"/>
        <v>#DIV/0!</v>
      </c>
      <c r="F280" s="38" t="str">
        <f t="shared" si="47"/>
        <v/>
      </c>
      <c r="G280" s="39" t="e">
        <f t="shared" si="48"/>
        <v>#DIV/0!</v>
      </c>
      <c r="H280" s="39" t="e">
        <f t="shared" si="49"/>
        <v>#DIV/0!</v>
      </c>
      <c r="I280" s="37" t="e">
        <f t="shared" si="50"/>
        <v>#DIV/0!</v>
      </c>
      <c r="J280" s="40" t="e">
        <f t="shared" si="51"/>
        <v>#DIV/0!</v>
      </c>
      <c r="K280" s="37" t="e">
        <f t="shared" si="52"/>
        <v>#DIV/0!</v>
      </c>
      <c r="L280" s="37" t="e">
        <f t="shared" si="53"/>
        <v>#DIV/0!</v>
      </c>
      <c r="M280" s="37" t="e">
        <f t="shared" si="54"/>
        <v>#DIV/0!</v>
      </c>
      <c r="N280" s="41" t="e">
        <f>'jan-aug'!M280</f>
        <v>#DIV/0!</v>
      </c>
      <c r="O280" s="41" t="e">
        <f t="shared" si="55"/>
        <v>#DIV/0!</v>
      </c>
    </row>
    <row r="281" spans="1:15" s="34" customFormat="1" x14ac:dyDescent="0.2">
      <c r="A281" s="33">
        <v>1534</v>
      </c>
      <c r="B281" s="34" t="s">
        <v>332</v>
      </c>
      <c r="C281" s="36"/>
      <c r="D281" s="36"/>
      <c r="E281" s="37" t="e">
        <f t="shared" si="46"/>
        <v>#DIV/0!</v>
      </c>
      <c r="F281" s="38" t="str">
        <f t="shared" si="47"/>
        <v/>
      </c>
      <c r="G281" s="39" t="e">
        <f t="shared" si="48"/>
        <v>#DIV/0!</v>
      </c>
      <c r="H281" s="39" t="e">
        <f t="shared" si="49"/>
        <v>#DIV/0!</v>
      </c>
      <c r="I281" s="37" t="e">
        <f t="shared" si="50"/>
        <v>#DIV/0!</v>
      </c>
      <c r="J281" s="40" t="e">
        <f t="shared" si="51"/>
        <v>#DIV/0!</v>
      </c>
      <c r="K281" s="37" t="e">
        <f t="shared" si="52"/>
        <v>#DIV/0!</v>
      </c>
      <c r="L281" s="37" t="e">
        <f t="shared" si="53"/>
        <v>#DIV/0!</v>
      </c>
      <c r="M281" s="37" t="e">
        <f t="shared" si="54"/>
        <v>#DIV/0!</v>
      </c>
      <c r="N281" s="41" t="e">
        <f>'jan-aug'!M281</f>
        <v>#DIV/0!</v>
      </c>
      <c r="O281" s="41" t="e">
        <f t="shared" si="55"/>
        <v>#DIV/0!</v>
      </c>
    </row>
    <row r="282" spans="1:15" s="34" customFormat="1" x14ac:dyDescent="0.2">
      <c r="A282" s="33">
        <v>1535</v>
      </c>
      <c r="B282" s="34" t="s">
        <v>333</v>
      </c>
      <c r="C282" s="36"/>
      <c r="D282" s="36"/>
      <c r="E282" s="37" t="e">
        <f t="shared" si="46"/>
        <v>#DIV/0!</v>
      </c>
      <c r="F282" s="38" t="str">
        <f t="shared" si="47"/>
        <v/>
      </c>
      <c r="G282" s="39" t="e">
        <f t="shared" si="48"/>
        <v>#DIV/0!</v>
      </c>
      <c r="H282" s="39" t="e">
        <f t="shared" si="49"/>
        <v>#DIV/0!</v>
      </c>
      <c r="I282" s="37" t="e">
        <f t="shared" si="50"/>
        <v>#DIV/0!</v>
      </c>
      <c r="J282" s="40" t="e">
        <f t="shared" si="51"/>
        <v>#DIV/0!</v>
      </c>
      <c r="K282" s="37" t="e">
        <f t="shared" si="52"/>
        <v>#DIV/0!</v>
      </c>
      <c r="L282" s="37" t="e">
        <f t="shared" si="53"/>
        <v>#DIV/0!</v>
      </c>
      <c r="M282" s="37" t="e">
        <f t="shared" si="54"/>
        <v>#DIV/0!</v>
      </c>
      <c r="N282" s="41" t="e">
        <f>'jan-aug'!M282</f>
        <v>#DIV/0!</v>
      </c>
      <c r="O282" s="41" t="e">
        <f t="shared" si="55"/>
        <v>#DIV/0!</v>
      </c>
    </row>
    <row r="283" spans="1:15" s="34" customFormat="1" x14ac:dyDescent="0.2">
      <c r="A283" s="33">
        <v>1539</v>
      </c>
      <c r="B283" s="34" t="s">
        <v>334</v>
      </c>
      <c r="C283" s="36"/>
      <c r="D283" s="36"/>
      <c r="E283" s="37" t="e">
        <f t="shared" si="46"/>
        <v>#DIV/0!</v>
      </c>
      <c r="F283" s="38" t="str">
        <f t="shared" si="47"/>
        <v/>
      </c>
      <c r="G283" s="39" t="e">
        <f t="shared" si="48"/>
        <v>#DIV/0!</v>
      </c>
      <c r="H283" s="39" t="e">
        <f t="shared" si="49"/>
        <v>#DIV/0!</v>
      </c>
      <c r="I283" s="37" t="e">
        <f t="shared" si="50"/>
        <v>#DIV/0!</v>
      </c>
      <c r="J283" s="40" t="e">
        <f t="shared" si="51"/>
        <v>#DIV/0!</v>
      </c>
      <c r="K283" s="37" t="e">
        <f t="shared" si="52"/>
        <v>#DIV/0!</v>
      </c>
      <c r="L283" s="37" t="e">
        <f t="shared" si="53"/>
        <v>#DIV/0!</v>
      </c>
      <c r="M283" s="37" t="e">
        <f t="shared" si="54"/>
        <v>#DIV/0!</v>
      </c>
      <c r="N283" s="41" t="e">
        <f>'jan-aug'!M283</f>
        <v>#DIV/0!</v>
      </c>
      <c r="O283" s="41" t="e">
        <f t="shared" si="55"/>
        <v>#DIV/0!</v>
      </c>
    </row>
    <row r="284" spans="1:15" s="34" customFormat="1" x14ac:dyDescent="0.2">
      <c r="A284" s="33">
        <v>1543</v>
      </c>
      <c r="B284" s="34" t="s">
        <v>335</v>
      </c>
      <c r="C284" s="36"/>
      <c r="D284" s="36"/>
      <c r="E284" s="37" t="e">
        <f t="shared" si="46"/>
        <v>#DIV/0!</v>
      </c>
      <c r="F284" s="38" t="str">
        <f t="shared" si="47"/>
        <v/>
      </c>
      <c r="G284" s="39" t="e">
        <f t="shared" si="48"/>
        <v>#DIV/0!</v>
      </c>
      <c r="H284" s="39" t="e">
        <f t="shared" si="49"/>
        <v>#DIV/0!</v>
      </c>
      <c r="I284" s="37" t="e">
        <f t="shared" si="50"/>
        <v>#DIV/0!</v>
      </c>
      <c r="J284" s="40" t="e">
        <f t="shared" si="51"/>
        <v>#DIV/0!</v>
      </c>
      <c r="K284" s="37" t="e">
        <f t="shared" si="52"/>
        <v>#DIV/0!</v>
      </c>
      <c r="L284" s="37" t="e">
        <f t="shared" si="53"/>
        <v>#DIV/0!</v>
      </c>
      <c r="M284" s="37" t="e">
        <f t="shared" si="54"/>
        <v>#DIV/0!</v>
      </c>
      <c r="N284" s="41" t="e">
        <f>'jan-aug'!M284</f>
        <v>#DIV/0!</v>
      </c>
      <c r="O284" s="41" t="e">
        <f t="shared" si="55"/>
        <v>#DIV/0!</v>
      </c>
    </row>
    <row r="285" spans="1:15" s="34" customFormat="1" x14ac:dyDescent="0.2">
      <c r="A285" s="33">
        <v>1545</v>
      </c>
      <c r="B285" s="34" t="s">
        <v>336</v>
      </c>
      <c r="C285" s="36"/>
      <c r="D285" s="36"/>
      <c r="E285" s="37" t="e">
        <f t="shared" si="46"/>
        <v>#DIV/0!</v>
      </c>
      <c r="F285" s="38" t="str">
        <f t="shared" si="47"/>
        <v/>
      </c>
      <c r="G285" s="39" t="e">
        <f t="shared" si="48"/>
        <v>#DIV/0!</v>
      </c>
      <c r="H285" s="39" t="e">
        <f t="shared" si="49"/>
        <v>#DIV/0!</v>
      </c>
      <c r="I285" s="37" t="e">
        <f t="shared" si="50"/>
        <v>#DIV/0!</v>
      </c>
      <c r="J285" s="40" t="e">
        <f t="shared" si="51"/>
        <v>#DIV/0!</v>
      </c>
      <c r="K285" s="37" t="e">
        <f t="shared" si="52"/>
        <v>#DIV/0!</v>
      </c>
      <c r="L285" s="37" t="e">
        <f t="shared" si="53"/>
        <v>#DIV/0!</v>
      </c>
      <c r="M285" s="37" t="e">
        <f t="shared" si="54"/>
        <v>#DIV/0!</v>
      </c>
      <c r="N285" s="41" t="e">
        <f>'jan-aug'!M285</f>
        <v>#DIV/0!</v>
      </c>
      <c r="O285" s="41" t="e">
        <f t="shared" si="55"/>
        <v>#DIV/0!</v>
      </c>
    </row>
    <row r="286" spans="1:15" s="34" customFormat="1" x14ac:dyDescent="0.2">
      <c r="A286" s="33">
        <v>1546</v>
      </c>
      <c r="B286" s="34" t="s">
        <v>337</v>
      </c>
      <c r="C286" s="36"/>
      <c r="D286" s="36"/>
      <c r="E286" s="37" t="e">
        <f t="shared" si="46"/>
        <v>#DIV/0!</v>
      </c>
      <c r="F286" s="38" t="str">
        <f t="shared" si="47"/>
        <v/>
      </c>
      <c r="G286" s="39" t="e">
        <f t="shared" si="48"/>
        <v>#DIV/0!</v>
      </c>
      <c r="H286" s="39" t="e">
        <f t="shared" si="49"/>
        <v>#DIV/0!</v>
      </c>
      <c r="I286" s="37" t="e">
        <f t="shared" si="50"/>
        <v>#DIV/0!</v>
      </c>
      <c r="J286" s="40" t="e">
        <f t="shared" si="51"/>
        <v>#DIV/0!</v>
      </c>
      <c r="K286" s="37" t="e">
        <f t="shared" si="52"/>
        <v>#DIV/0!</v>
      </c>
      <c r="L286" s="37" t="e">
        <f t="shared" si="53"/>
        <v>#DIV/0!</v>
      </c>
      <c r="M286" s="37" t="e">
        <f t="shared" si="54"/>
        <v>#DIV/0!</v>
      </c>
      <c r="N286" s="41" t="e">
        <f>'jan-aug'!M286</f>
        <v>#DIV/0!</v>
      </c>
      <c r="O286" s="41" t="e">
        <f t="shared" si="55"/>
        <v>#DIV/0!</v>
      </c>
    </row>
    <row r="287" spans="1:15" s="34" customFormat="1" x14ac:dyDescent="0.2">
      <c r="A287" s="33">
        <v>1547</v>
      </c>
      <c r="B287" s="34" t="s">
        <v>338</v>
      </c>
      <c r="C287" s="36"/>
      <c r="D287" s="36"/>
      <c r="E287" s="37" t="e">
        <f t="shared" si="46"/>
        <v>#DIV/0!</v>
      </c>
      <c r="F287" s="38" t="str">
        <f t="shared" si="47"/>
        <v/>
      </c>
      <c r="G287" s="39" t="e">
        <f t="shared" si="48"/>
        <v>#DIV/0!</v>
      </c>
      <c r="H287" s="39" t="e">
        <f t="shared" si="49"/>
        <v>#DIV/0!</v>
      </c>
      <c r="I287" s="37" t="e">
        <f t="shared" si="50"/>
        <v>#DIV/0!</v>
      </c>
      <c r="J287" s="40" t="e">
        <f t="shared" si="51"/>
        <v>#DIV/0!</v>
      </c>
      <c r="K287" s="37" t="e">
        <f t="shared" si="52"/>
        <v>#DIV/0!</v>
      </c>
      <c r="L287" s="37" t="e">
        <f t="shared" si="53"/>
        <v>#DIV/0!</v>
      </c>
      <c r="M287" s="37" t="e">
        <f t="shared" si="54"/>
        <v>#DIV/0!</v>
      </c>
      <c r="N287" s="41" t="e">
        <f>'jan-aug'!M287</f>
        <v>#DIV/0!</v>
      </c>
      <c r="O287" s="41" t="e">
        <f t="shared" si="55"/>
        <v>#DIV/0!</v>
      </c>
    </row>
    <row r="288" spans="1:15" s="34" customFormat="1" x14ac:dyDescent="0.2">
      <c r="A288" s="33">
        <v>1548</v>
      </c>
      <c r="B288" s="34" t="s">
        <v>339</v>
      </c>
      <c r="C288" s="36"/>
      <c r="D288" s="36"/>
      <c r="E288" s="37" t="e">
        <f t="shared" si="46"/>
        <v>#DIV/0!</v>
      </c>
      <c r="F288" s="38" t="str">
        <f t="shared" si="47"/>
        <v/>
      </c>
      <c r="G288" s="39" t="e">
        <f t="shared" si="48"/>
        <v>#DIV/0!</v>
      </c>
      <c r="H288" s="39" t="e">
        <f t="shared" si="49"/>
        <v>#DIV/0!</v>
      </c>
      <c r="I288" s="37" t="e">
        <f t="shared" si="50"/>
        <v>#DIV/0!</v>
      </c>
      <c r="J288" s="40" t="e">
        <f t="shared" si="51"/>
        <v>#DIV/0!</v>
      </c>
      <c r="K288" s="37" t="e">
        <f t="shared" si="52"/>
        <v>#DIV/0!</v>
      </c>
      <c r="L288" s="37" t="e">
        <f t="shared" si="53"/>
        <v>#DIV/0!</v>
      </c>
      <c r="M288" s="37" t="e">
        <f t="shared" si="54"/>
        <v>#DIV/0!</v>
      </c>
      <c r="N288" s="41" t="e">
        <f>'jan-aug'!M288</f>
        <v>#DIV/0!</v>
      </c>
      <c r="O288" s="41" t="e">
        <f t="shared" si="55"/>
        <v>#DIV/0!</v>
      </c>
    </row>
    <row r="289" spans="1:15" s="34" customFormat="1" x14ac:dyDescent="0.2">
      <c r="A289" s="33">
        <v>1551</v>
      </c>
      <c r="B289" s="34" t="s">
        <v>340</v>
      </c>
      <c r="C289" s="36"/>
      <c r="D289" s="36"/>
      <c r="E289" s="37" t="e">
        <f t="shared" si="46"/>
        <v>#DIV/0!</v>
      </c>
      <c r="F289" s="38" t="str">
        <f t="shared" si="47"/>
        <v/>
      </c>
      <c r="G289" s="39" t="e">
        <f t="shared" si="48"/>
        <v>#DIV/0!</v>
      </c>
      <c r="H289" s="39" t="e">
        <f t="shared" si="49"/>
        <v>#DIV/0!</v>
      </c>
      <c r="I289" s="37" t="e">
        <f t="shared" si="50"/>
        <v>#DIV/0!</v>
      </c>
      <c r="J289" s="40" t="e">
        <f t="shared" si="51"/>
        <v>#DIV/0!</v>
      </c>
      <c r="K289" s="37" t="e">
        <f t="shared" si="52"/>
        <v>#DIV/0!</v>
      </c>
      <c r="L289" s="37" t="e">
        <f t="shared" si="53"/>
        <v>#DIV/0!</v>
      </c>
      <c r="M289" s="37" t="e">
        <f t="shared" si="54"/>
        <v>#DIV/0!</v>
      </c>
      <c r="N289" s="41" t="e">
        <f>'jan-aug'!M289</f>
        <v>#DIV/0!</v>
      </c>
      <c r="O289" s="41" t="e">
        <f t="shared" si="55"/>
        <v>#DIV/0!</v>
      </c>
    </row>
    <row r="290" spans="1:15" s="34" customFormat="1" x14ac:dyDescent="0.2">
      <c r="A290" s="33">
        <v>1554</v>
      </c>
      <c r="B290" s="34" t="s">
        <v>341</v>
      </c>
      <c r="C290" s="36"/>
      <c r="D290" s="36"/>
      <c r="E290" s="37" t="e">
        <f t="shared" si="46"/>
        <v>#DIV/0!</v>
      </c>
      <c r="F290" s="38" t="str">
        <f t="shared" si="47"/>
        <v/>
      </c>
      <c r="G290" s="39" t="e">
        <f t="shared" si="48"/>
        <v>#DIV/0!</v>
      </c>
      <c r="H290" s="39" t="e">
        <f t="shared" si="49"/>
        <v>#DIV/0!</v>
      </c>
      <c r="I290" s="37" t="e">
        <f t="shared" si="50"/>
        <v>#DIV/0!</v>
      </c>
      <c r="J290" s="40" t="e">
        <f t="shared" si="51"/>
        <v>#DIV/0!</v>
      </c>
      <c r="K290" s="37" t="e">
        <f t="shared" si="52"/>
        <v>#DIV/0!</v>
      </c>
      <c r="L290" s="37" t="e">
        <f t="shared" si="53"/>
        <v>#DIV/0!</v>
      </c>
      <c r="M290" s="37" t="e">
        <f t="shared" si="54"/>
        <v>#DIV/0!</v>
      </c>
      <c r="N290" s="41" t="e">
        <f>'jan-aug'!M290</f>
        <v>#DIV/0!</v>
      </c>
      <c r="O290" s="41" t="e">
        <f t="shared" si="55"/>
        <v>#DIV/0!</v>
      </c>
    </row>
    <row r="291" spans="1:15" s="34" customFormat="1" x14ac:dyDescent="0.2">
      <c r="A291" s="33">
        <v>1557</v>
      </c>
      <c r="B291" s="34" t="s">
        <v>342</v>
      </c>
      <c r="C291" s="36"/>
      <c r="D291" s="36"/>
      <c r="E291" s="37" t="e">
        <f t="shared" si="46"/>
        <v>#DIV/0!</v>
      </c>
      <c r="F291" s="38" t="str">
        <f t="shared" si="47"/>
        <v/>
      </c>
      <c r="G291" s="39" t="e">
        <f t="shared" si="48"/>
        <v>#DIV/0!</v>
      </c>
      <c r="H291" s="39" t="e">
        <f t="shared" si="49"/>
        <v>#DIV/0!</v>
      </c>
      <c r="I291" s="37" t="e">
        <f t="shared" si="50"/>
        <v>#DIV/0!</v>
      </c>
      <c r="J291" s="40" t="e">
        <f t="shared" si="51"/>
        <v>#DIV/0!</v>
      </c>
      <c r="K291" s="37" t="e">
        <f t="shared" si="52"/>
        <v>#DIV/0!</v>
      </c>
      <c r="L291" s="37" t="e">
        <f t="shared" si="53"/>
        <v>#DIV/0!</v>
      </c>
      <c r="M291" s="37" t="e">
        <f t="shared" si="54"/>
        <v>#DIV/0!</v>
      </c>
      <c r="N291" s="41" t="e">
        <f>'jan-aug'!M291</f>
        <v>#DIV/0!</v>
      </c>
      <c r="O291" s="41" t="e">
        <f t="shared" si="55"/>
        <v>#DIV/0!</v>
      </c>
    </row>
    <row r="292" spans="1:15" s="34" customFormat="1" x14ac:dyDescent="0.2">
      <c r="A292" s="33">
        <v>1560</v>
      </c>
      <c r="B292" s="34" t="s">
        <v>343</v>
      </c>
      <c r="C292" s="36"/>
      <c r="D292" s="36"/>
      <c r="E292" s="37" t="e">
        <f t="shared" si="46"/>
        <v>#DIV/0!</v>
      </c>
      <c r="F292" s="38" t="str">
        <f t="shared" si="47"/>
        <v/>
      </c>
      <c r="G292" s="39" t="e">
        <f t="shared" si="48"/>
        <v>#DIV/0!</v>
      </c>
      <c r="H292" s="39" t="e">
        <f t="shared" si="49"/>
        <v>#DIV/0!</v>
      </c>
      <c r="I292" s="37" t="e">
        <f t="shared" si="50"/>
        <v>#DIV/0!</v>
      </c>
      <c r="J292" s="40" t="e">
        <f t="shared" si="51"/>
        <v>#DIV/0!</v>
      </c>
      <c r="K292" s="37" t="e">
        <f t="shared" si="52"/>
        <v>#DIV/0!</v>
      </c>
      <c r="L292" s="37" t="e">
        <f t="shared" si="53"/>
        <v>#DIV/0!</v>
      </c>
      <c r="M292" s="37" t="e">
        <f t="shared" si="54"/>
        <v>#DIV/0!</v>
      </c>
      <c r="N292" s="41" t="e">
        <f>'jan-aug'!M292</f>
        <v>#DIV/0!</v>
      </c>
      <c r="O292" s="41" t="e">
        <f t="shared" si="55"/>
        <v>#DIV/0!</v>
      </c>
    </row>
    <row r="293" spans="1:15" s="34" customFormat="1" x14ac:dyDescent="0.2">
      <c r="A293" s="33">
        <v>1563</v>
      </c>
      <c r="B293" s="34" t="s">
        <v>344</v>
      </c>
      <c r="C293" s="36"/>
      <c r="D293" s="36"/>
      <c r="E293" s="37" t="e">
        <f t="shared" si="46"/>
        <v>#DIV/0!</v>
      </c>
      <c r="F293" s="38" t="str">
        <f t="shared" si="47"/>
        <v/>
      </c>
      <c r="G293" s="39" t="e">
        <f t="shared" si="48"/>
        <v>#DIV/0!</v>
      </c>
      <c r="H293" s="39" t="e">
        <f t="shared" si="49"/>
        <v>#DIV/0!</v>
      </c>
      <c r="I293" s="37" t="e">
        <f t="shared" si="50"/>
        <v>#DIV/0!</v>
      </c>
      <c r="J293" s="40" t="e">
        <f t="shared" si="51"/>
        <v>#DIV/0!</v>
      </c>
      <c r="K293" s="37" t="e">
        <f t="shared" si="52"/>
        <v>#DIV/0!</v>
      </c>
      <c r="L293" s="37" t="e">
        <f t="shared" si="53"/>
        <v>#DIV/0!</v>
      </c>
      <c r="M293" s="37" t="e">
        <f t="shared" si="54"/>
        <v>#DIV/0!</v>
      </c>
      <c r="N293" s="41" t="e">
        <f>'jan-aug'!M293</f>
        <v>#DIV/0!</v>
      </c>
      <c r="O293" s="41" t="e">
        <f t="shared" si="55"/>
        <v>#DIV/0!</v>
      </c>
    </row>
    <row r="294" spans="1:15" s="34" customFormat="1" x14ac:dyDescent="0.2">
      <c r="A294" s="33">
        <v>1566</v>
      </c>
      <c r="B294" s="34" t="s">
        <v>345</v>
      </c>
      <c r="C294" s="36"/>
      <c r="D294" s="36"/>
      <c r="E294" s="37" t="e">
        <f t="shared" si="46"/>
        <v>#DIV/0!</v>
      </c>
      <c r="F294" s="38" t="str">
        <f t="shared" si="47"/>
        <v/>
      </c>
      <c r="G294" s="39" t="e">
        <f t="shared" si="48"/>
        <v>#DIV/0!</v>
      </c>
      <c r="H294" s="39" t="e">
        <f t="shared" si="49"/>
        <v>#DIV/0!</v>
      </c>
      <c r="I294" s="37" t="e">
        <f t="shared" si="50"/>
        <v>#DIV/0!</v>
      </c>
      <c r="J294" s="40" t="e">
        <f t="shared" si="51"/>
        <v>#DIV/0!</v>
      </c>
      <c r="K294" s="37" t="e">
        <f t="shared" si="52"/>
        <v>#DIV/0!</v>
      </c>
      <c r="L294" s="37" t="e">
        <f t="shared" si="53"/>
        <v>#DIV/0!</v>
      </c>
      <c r="M294" s="37" t="e">
        <f t="shared" si="54"/>
        <v>#DIV/0!</v>
      </c>
      <c r="N294" s="41" t="e">
        <f>'jan-aug'!M294</f>
        <v>#DIV/0!</v>
      </c>
      <c r="O294" s="41" t="e">
        <f t="shared" si="55"/>
        <v>#DIV/0!</v>
      </c>
    </row>
    <row r="295" spans="1:15" s="34" customFormat="1" x14ac:dyDescent="0.2">
      <c r="A295" s="33">
        <v>1567</v>
      </c>
      <c r="B295" s="34" t="s">
        <v>346</v>
      </c>
      <c r="C295" s="36"/>
      <c r="D295" s="36"/>
      <c r="E295" s="37" t="e">
        <f t="shared" si="46"/>
        <v>#DIV/0!</v>
      </c>
      <c r="F295" s="38" t="str">
        <f t="shared" si="47"/>
        <v/>
      </c>
      <c r="G295" s="39" t="e">
        <f t="shared" si="48"/>
        <v>#DIV/0!</v>
      </c>
      <c r="H295" s="39" t="e">
        <f t="shared" si="49"/>
        <v>#DIV/0!</v>
      </c>
      <c r="I295" s="37" t="e">
        <f t="shared" si="50"/>
        <v>#DIV/0!</v>
      </c>
      <c r="J295" s="40" t="e">
        <f t="shared" si="51"/>
        <v>#DIV/0!</v>
      </c>
      <c r="K295" s="37" t="e">
        <f t="shared" si="52"/>
        <v>#DIV/0!</v>
      </c>
      <c r="L295" s="37" t="e">
        <f t="shared" si="53"/>
        <v>#DIV/0!</v>
      </c>
      <c r="M295" s="37" t="e">
        <f t="shared" si="54"/>
        <v>#DIV/0!</v>
      </c>
      <c r="N295" s="41" t="e">
        <f>'jan-aug'!M295</f>
        <v>#DIV/0!</v>
      </c>
      <c r="O295" s="41" t="e">
        <f t="shared" si="55"/>
        <v>#DIV/0!</v>
      </c>
    </row>
    <row r="296" spans="1:15" s="34" customFormat="1" x14ac:dyDescent="0.2">
      <c r="A296" s="33">
        <v>1571</v>
      </c>
      <c r="B296" s="34" t="s">
        <v>347</v>
      </c>
      <c r="C296" s="36"/>
      <c r="D296" s="36"/>
      <c r="E296" s="37" t="e">
        <f t="shared" si="46"/>
        <v>#DIV/0!</v>
      </c>
      <c r="F296" s="38" t="str">
        <f t="shared" si="47"/>
        <v/>
      </c>
      <c r="G296" s="39" t="e">
        <f t="shared" si="48"/>
        <v>#DIV/0!</v>
      </c>
      <c r="H296" s="39" t="e">
        <f t="shared" si="49"/>
        <v>#DIV/0!</v>
      </c>
      <c r="I296" s="37" t="e">
        <f t="shared" si="50"/>
        <v>#DIV/0!</v>
      </c>
      <c r="J296" s="40" t="e">
        <f t="shared" si="51"/>
        <v>#DIV/0!</v>
      </c>
      <c r="K296" s="37" t="e">
        <f t="shared" si="52"/>
        <v>#DIV/0!</v>
      </c>
      <c r="L296" s="37" t="e">
        <f t="shared" si="53"/>
        <v>#DIV/0!</v>
      </c>
      <c r="M296" s="37" t="e">
        <f t="shared" si="54"/>
        <v>#DIV/0!</v>
      </c>
      <c r="N296" s="41" t="e">
        <f>'jan-aug'!M296</f>
        <v>#DIV/0!</v>
      </c>
      <c r="O296" s="41" t="e">
        <f t="shared" si="55"/>
        <v>#DIV/0!</v>
      </c>
    </row>
    <row r="297" spans="1:15" s="34" customFormat="1" x14ac:dyDescent="0.2">
      <c r="A297" s="33">
        <v>1573</v>
      </c>
      <c r="B297" s="34" t="s">
        <v>348</v>
      </c>
      <c r="C297" s="36"/>
      <c r="D297" s="36"/>
      <c r="E297" s="37" t="e">
        <f t="shared" si="46"/>
        <v>#DIV/0!</v>
      </c>
      <c r="F297" s="38" t="str">
        <f t="shared" si="47"/>
        <v/>
      </c>
      <c r="G297" s="39" t="e">
        <f t="shared" si="48"/>
        <v>#DIV/0!</v>
      </c>
      <c r="H297" s="39" t="e">
        <f t="shared" si="49"/>
        <v>#DIV/0!</v>
      </c>
      <c r="I297" s="37" t="e">
        <f t="shared" si="50"/>
        <v>#DIV/0!</v>
      </c>
      <c r="J297" s="40" t="e">
        <f t="shared" si="51"/>
        <v>#DIV/0!</v>
      </c>
      <c r="K297" s="37" t="e">
        <f t="shared" si="52"/>
        <v>#DIV/0!</v>
      </c>
      <c r="L297" s="37" t="e">
        <f t="shared" si="53"/>
        <v>#DIV/0!</v>
      </c>
      <c r="M297" s="37" t="e">
        <f t="shared" si="54"/>
        <v>#DIV/0!</v>
      </c>
      <c r="N297" s="41" t="e">
        <f>'jan-aug'!M297</f>
        <v>#DIV/0!</v>
      </c>
      <c r="O297" s="41" t="e">
        <f t="shared" si="55"/>
        <v>#DIV/0!</v>
      </c>
    </row>
    <row r="298" spans="1:15" s="34" customFormat="1" x14ac:dyDescent="0.2">
      <c r="A298" s="33">
        <v>1576</v>
      </c>
      <c r="B298" s="34" t="s">
        <v>349</v>
      </c>
      <c r="C298" s="36"/>
      <c r="D298" s="36"/>
      <c r="E298" s="37" t="e">
        <f t="shared" si="46"/>
        <v>#DIV/0!</v>
      </c>
      <c r="F298" s="38" t="str">
        <f t="shared" si="47"/>
        <v/>
      </c>
      <c r="G298" s="39" t="e">
        <f t="shared" si="48"/>
        <v>#DIV/0!</v>
      </c>
      <c r="H298" s="39" t="e">
        <f t="shared" si="49"/>
        <v>#DIV/0!</v>
      </c>
      <c r="I298" s="37" t="e">
        <f t="shared" si="50"/>
        <v>#DIV/0!</v>
      </c>
      <c r="J298" s="40" t="e">
        <f t="shared" si="51"/>
        <v>#DIV/0!</v>
      </c>
      <c r="K298" s="37" t="e">
        <f t="shared" si="52"/>
        <v>#DIV/0!</v>
      </c>
      <c r="L298" s="37" t="e">
        <f t="shared" si="53"/>
        <v>#DIV/0!</v>
      </c>
      <c r="M298" s="37" t="e">
        <f t="shared" si="54"/>
        <v>#DIV/0!</v>
      </c>
      <c r="N298" s="41" t="e">
        <f>'jan-aug'!M298</f>
        <v>#DIV/0!</v>
      </c>
      <c r="O298" s="41" t="e">
        <f t="shared" si="55"/>
        <v>#DIV/0!</v>
      </c>
    </row>
    <row r="299" spans="1:15" s="34" customFormat="1" x14ac:dyDescent="0.2">
      <c r="A299" s="33">
        <v>1601</v>
      </c>
      <c r="B299" s="34" t="s">
        <v>350</v>
      </c>
      <c r="C299" s="36"/>
      <c r="D299" s="36"/>
      <c r="E299" s="37" t="e">
        <f t="shared" si="46"/>
        <v>#DIV/0!</v>
      </c>
      <c r="F299" s="38" t="str">
        <f t="shared" si="47"/>
        <v/>
      </c>
      <c r="G299" s="39" t="e">
        <f t="shared" si="48"/>
        <v>#DIV/0!</v>
      </c>
      <c r="H299" s="39" t="e">
        <f t="shared" si="49"/>
        <v>#DIV/0!</v>
      </c>
      <c r="I299" s="37" t="e">
        <f t="shared" si="50"/>
        <v>#DIV/0!</v>
      </c>
      <c r="J299" s="40" t="e">
        <f t="shared" si="51"/>
        <v>#DIV/0!</v>
      </c>
      <c r="K299" s="37" t="e">
        <f t="shared" si="52"/>
        <v>#DIV/0!</v>
      </c>
      <c r="L299" s="37" t="e">
        <f t="shared" si="53"/>
        <v>#DIV/0!</v>
      </c>
      <c r="M299" s="37" t="e">
        <f t="shared" si="54"/>
        <v>#DIV/0!</v>
      </c>
      <c r="N299" s="41" t="e">
        <f>'jan-aug'!M299</f>
        <v>#DIV/0!</v>
      </c>
      <c r="O299" s="41" t="e">
        <f t="shared" si="55"/>
        <v>#DIV/0!</v>
      </c>
    </row>
    <row r="300" spans="1:15" s="34" customFormat="1" x14ac:dyDescent="0.2">
      <c r="A300" s="33">
        <v>1612</v>
      </c>
      <c r="B300" s="34" t="s">
        <v>351</v>
      </c>
      <c r="C300" s="36"/>
      <c r="D300" s="36"/>
      <c r="E300" s="37" t="e">
        <f t="shared" si="46"/>
        <v>#DIV/0!</v>
      </c>
      <c r="F300" s="38" t="str">
        <f t="shared" si="47"/>
        <v/>
      </c>
      <c r="G300" s="39" t="e">
        <f t="shared" si="48"/>
        <v>#DIV/0!</v>
      </c>
      <c r="H300" s="39" t="e">
        <f t="shared" si="49"/>
        <v>#DIV/0!</v>
      </c>
      <c r="I300" s="37" t="e">
        <f t="shared" si="50"/>
        <v>#DIV/0!</v>
      </c>
      <c r="J300" s="40" t="e">
        <f t="shared" si="51"/>
        <v>#DIV/0!</v>
      </c>
      <c r="K300" s="37" t="e">
        <f t="shared" si="52"/>
        <v>#DIV/0!</v>
      </c>
      <c r="L300" s="37" t="e">
        <f t="shared" si="53"/>
        <v>#DIV/0!</v>
      </c>
      <c r="M300" s="37" t="e">
        <f t="shared" si="54"/>
        <v>#DIV/0!</v>
      </c>
      <c r="N300" s="41" t="e">
        <f>'jan-aug'!M300</f>
        <v>#DIV/0!</v>
      </c>
      <c r="O300" s="41" t="e">
        <f t="shared" si="55"/>
        <v>#DIV/0!</v>
      </c>
    </row>
    <row r="301" spans="1:15" s="34" customFormat="1" x14ac:dyDescent="0.2">
      <c r="A301" s="33">
        <v>1613</v>
      </c>
      <c r="B301" s="34" t="s">
        <v>352</v>
      </c>
      <c r="C301" s="36"/>
      <c r="D301" s="36"/>
      <c r="E301" s="37" t="e">
        <f t="shared" si="46"/>
        <v>#DIV/0!</v>
      </c>
      <c r="F301" s="38" t="str">
        <f t="shared" si="47"/>
        <v/>
      </c>
      <c r="G301" s="39" t="e">
        <f t="shared" si="48"/>
        <v>#DIV/0!</v>
      </c>
      <c r="H301" s="39" t="e">
        <f t="shared" si="49"/>
        <v>#DIV/0!</v>
      </c>
      <c r="I301" s="37" t="e">
        <f t="shared" si="50"/>
        <v>#DIV/0!</v>
      </c>
      <c r="J301" s="40" t="e">
        <f t="shared" si="51"/>
        <v>#DIV/0!</v>
      </c>
      <c r="K301" s="37" t="e">
        <f t="shared" si="52"/>
        <v>#DIV/0!</v>
      </c>
      <c r="L301" s="37" t="e">
        <f t="shared" si="53"/>
        <v>#DIV/0!</v>
      </c>
      <c r="M301" s="37" t="e">
        <f t="shared" si="54"/>
        <v>#DIV/0!</v>
      </c>
      <c r="N301" s="41" t="e">
        <f>'jan-aug'!M301</f>
        <v>#DIV/0!</v>
      </c>
      <c r="O301" s="41" t="e">
        <f t="shared" si="55"/>
        <v>#DIV/0!</v>
      </c>
    </row>
    <row r="302" spans="1:15" s="34" customFormat="1" x14ac:dyDescent="0.2">
      <c r="A302" s="33">
        <v>1617</v>
      </c>
      <c r="B302" s="34" t="s">
        <v>353</v>
      </c>
      <c r="C302" s="36"/>
      <c r="D302" s="36"/>
      <c r="E302" s="37" t="e">
        <f t="shared" si="46"/>
        <v>#DIV/0!</v>
      </c>
      <c r="F302" s="38" t="str">
        <f t="shared" si="47"/>
        <v/>
      </c>
      <c r="G302" s="39" t="e">
        <f t="shared" si="48"/>
        <v>#DIV/0!</v>
      </c>
      <c r="H302" s="39" t="e">
        <f t="shared" si="49"/>
        <v>#DIV/0!</v>
      </c>
      <c r="I302" s="37" t="e">
        <f t="shared" si="50"/>
        <v>#DIV/0!</v>
      </c>
      <c r="J302" s="40" t="e">
        <f t="shared" si="51"/>
        <v>#DIV/0!</v>
      </c>
      <c r="K302" s="37" t="e">
        <f t="shared" si="52"/>
        <v>#DIV/0!</v>
      </c>
      <c r="L302" s="37" t="e">
        <f t="shared" si="53"/>
        <v>#DIV/0!</v>
      </c>
      <c r="M302" s="37" t="e">
        <f t="shared" si="54"/>
        <v>#DIV/0!</v>
      </c>
      <c r="N302" s="41" t="e">
        <f>'jan-aug'!M302</f>
        <v>#DIV/0!</v>
      </c>
      <c r="O302" s="41" t="e">
        <f t="shared" si="55"/>
        <v>#DIV/0!</v>
      </c>
    </row>
    <row r="303" spans="1:15" s="34" customFormat="1" x14ac:dyDescent="0.2">
      <c r="A303" s="33">
        <v>1620</v>
      </c>
      <c r="B303" s="34" t="s">
        <v>354</v>
      </c>
      <c r="C303" s="36"/>
      <c r="D303" s="36"/>
      <c r="E303" s="37" t="e">
        <f t="shared" si="46"/>
        <v>#DIV/0!</v>
      </c>
      <c r="F303" s="38" t="str">
        <f t="shared" si="47"/>
        <v/>
      </c>
      <c r="G303" s="39" t="e">
        <f t="shared" si="48"/>
        <v>#DIV/0!</v>
      </c>
      <c r="H303" s="39" t="e">
        <f t="shared" si="49"/>
        <v>#DIV/0!</v>
      </c>
      <c r="I303" s="37" t="e">
        <f t="shared" si="50"/>
        <v>#DIV/0!</v>
      </c>
      <c r="J303" s="40" t="e">
        <f t="shared" si="51"/>
        <v>#DIV/0!</v>
      </c>
      <c r="K303" s="37" t="e">
        <f t="shared" si="52"/>
        <v>#DIV/0!</v>
      </c>
      <c r="L303" s="37" t="e">
        <f t="shared" si="53"/>
        <v>#DIV/0!</v>
      </c>
      <c r="M303" s="37" t="e">
        <f t="shared" si="54"/>
        <v>#DIV/0!</v>
      </c>
      <c r="N303" s="41" t="e">
        <f>'jan-aug'!M303</f>
        <v>#DIV/0!</v>
      </c>
      <c r="O303" s="41" t="e">
        <f t="shared" si="55"/>
        <v>#DIV/0!</v>
      </c>
    </row>
    <row r="304" spans="1:15" s="34" customFormat="1" x14ac:dyDescent="0.2">
      <c r="A304" s="33">
        <v>1621</v>
      </c>
      <c r="B304" s="34" t="s">
        <v>355</v>
      </c>
      <c r="C304" s="36"/>
      <c r="D304" s="36"/>
      <c r="E304" s="37" t="e">
        <f t="shared" si="46"/>
        <v>#DIV/0!</v>
      </c>
      <c r="F304" s="38" t="str">
        <f t="shared" si="47"/>
        <v/>
      </c>
      <c r="G304" s="39" t="e">
        <f t="shared" si="48"/>
        <v>#DIV/0!</v>
      </c>
      <c r="H304" s="39" t="e">
        <f t="shared" si="49"/>
        <v>#DIV/0!</v>
      </c>
      <c r="I304" s="37" t="e">
        <f t="shared" si="50"/>
        <v>#DIV/0!</v>
      </c>
      <c r="J304" s="40" t="e">
        <f t="shared" si="51"/>
        <v>#DIV/0!</v>
      </c>
      <c r="K304" s="37" t="e">
        <f t="shared" si="52"/>
        <v>#DIV/0!</v>
      </c>
      <c r="L304" s="37" t="e">
        <f t="shared" si="53"/>
        <v>#DIV/0!</v>
      </c>
      <c r="M304" s="37" t="e">
        <f t="shared" si="54"/>
        <v>#DIV/0!</v>
      </c>
      <c r="N304" s="41" t="e">
        <f>'jan-aug'!M304</f>
        <v>#DIV/0!</v>
      </c>
      <c r="O304" s="41" t="e">
        <f t="shared" si="55"/>
        <v>#DIV/0!</v>
      </c>
    </row>
    <row r="305" spans="1:15" s="34" customFormat="1" x14ac:dyDescent="0.2">
      <c r="A305" s="33">
        <v>1622</v>
      </c>
      <c r="B305" s="34" t="s">
        <v>356</v>
      </c>
      <c r="C305" s="36"/>
      <c r="D305" s="36"/>
      <c r="E305" s="37" t="e">
        <f t="shared" si="46"/>
        <v>#DIV/0!</v>
      </c>
      <c r="F305" s="38" t="str">
        <f t="shared" si="47"/>
        <v/>
      </c>
      <c r="G305" s="39" t="e">
        <f t="shared" si="48"/>
        <v>#DIV/0!</v>
      </c>
      <c r="H305" s="39" t="e">
        <f t="shared" si="49"/>
        <v>#DIV/0!</v>
      </c>
      <c r="I305" s="37" t="e">
        <f t="shared" si="50"/>
        <v>#DIV/0!</v>
      </c>
      <c r="J305" s="40" t="e">
        <f t="shared" si="51"/>
        <v>#DIV/0!</v>
      </c>
      <c r="K305" s="37" t="e">
        <f t="shared" si="52"/>
        <v>#DIV/0!</v>
      </c>
      <c r="L305" s="37" t="e">
        <f t="shared" si="53"/>
        <v>#DIV/0!</v>
      </c>
      <c r="M305" s="37" t="e">
        <f t="shared" si="54"/>
        <v>#DIV/0!</v>
      </c>
      <c r="N305" s="41" t="e">
        <f>'jan-aug'!M305</f>
        <v>#DIV/0!</v>
      </c>
      <c r="O305" s="41" t="e">
        <f t="shared" si="55"/>
        <v>#DIV/0!</v>
      </c>
    </row>
    <row r="306" spans="1:15" s="34" customFormat="1" x14ac:dyDescent="0.2">
      <c r="A306" s="33">
        <v>1624</v>
      </c>
      <c r="B306" s="34" t="s">
        <v>357</v>
      </c>
      <c r="C306" s="36"/>
      <c r="D306" s="36"/>
      <c r="E306" s="37" t="e">
        <f t="shared" si="46"/>
        <v>#DIV/0!</v>
      </c>
      <c r="F306" s="38" t="str">
        <f t="shared" si="47"/>
        <v/>
      </c>
      <c r="G306" s="39" t="e">
        <f t="shared" si="48"/>
        <v>#DIV/0!</v>
      </c>
      <c r="H306" s="39" t="e">
        <f t="shared" si="49"/>
        <v>#DIV/0!</v>
      </c>
      <c r="I306" s="37" t="e">
        <f t="shared" si="50"/>
        <v>#DIV/0!</v>
      </c>
      <c r="J306" s="40" t="e">
        <f t="shared" si="51"/>
        <v>#DIV/0!</v>
      </c>
      <c r="K306" s="37" t="e">
        <f t="shared" si="52"/>
        <v>#DIV/0!</v>
      </c>
      <c r="L306" s="37" t="e">
        <f t="shared" si="53"/>
        <v>#DIV/0!</v>
      </c>
      <c r="M306" s="37" t="e">
        <f t="shared" si="54"/>
        <v>#DIV/0!</v>
      </c>
      <c r="N306" s="41" t="e">
        <f>'jan-aug'!M306</f>
        <v>#DIV/0!</v>
      </c>
      <c r="O306" s="41" t="e">
        <f t="shared" si="55"/>
        <v>#DIV/0!</v>
      </c>
    </row>
    <row r="307" spans="1:15" s="34" customFormat="1" x14ac:dyDescent="0.2">
      <c r="A307" s="33">
        <v>1627</v>
      </c>
      <c r="B307" s="34" t="s">
        <v>358</v>
      </c>
      <c r="C307" s="36"/>
      <c r="D307" s="36"/>
      <c r="E307" s="37" t="e">
        <f t="shared" si="46"/>
        <v>#DIV/0!</v>
      </c>
      <c r="F307" s="38" t="str">
        <f t="shared" si="47"/>
        <v/>
      </c>
      <c r="G307" s="39" t="e">
        <f t="shared" si="48"/>
        <v>#DIV/0!</v>
      </c>
      <c r="H307" s="39" t="e">
        <f t="shared" si="49"/>
        <v>#DIV/0!</v>
      </c>
      <c r="I307" s="37" t="e">
        <f t="shared" si="50"/>
        <v>#DIV/0!</v>
      </c>
      <c r="J307" s="40" t="e">
        <f t="shared" si="51"/>
        <v>#DIV/0!</v>
      </c>
      <c r="K307" s="37" t="e">
        <f t="shared" si="52"/>
        <v>#DIV/0!</v>
      </c>
      <c r="L307" s="37" t="e">
        <f t="shared" si="53"/>
        <v>#DIV/0!</v>
      </c>
      <c r="M307" s="37" t="e">
        <f t="shared" si="54"/>
        <v>#DIV/0!</v>
      </c>
      <c r="N307" s="41" t="e">
        <f>'jan-aug'!M307</f>
        <v>#DIV/0!</v>
      </c>
      <c r="O307" s="41" t="e">
        <f t="shared" si="55"/>
        <v>#DIV/0!</v>
      </c>
    </row>
    <row r="308" spans="1:15" s="34" customFormat="1" x14ac:dyDescent="0.2">
      <c r="A308" s="33">
        <v>1630</v>
      </c>
      <c r="B308" s="34" t="s">
        <v>359</v>
      </c>
      <c r="C308" s="36"/>
      <c r="D308" s="36"/>
      <c r="E308" s="37" t="e">
        <f t="shared" si="46"/>
        <v>#DIV/0!</v>
      </c>
      <c r="F308" s="38" t="str">
        <f t="shared" si="47"/>
        <v/>
      </c>
      <c r="G308" s="39" t="e">
        <f t="shared" si="48"/>
        <v>#DIV/0!</v>
      </c>
      <c r="H308" s="39" t="e">
        <f t="shared" si="49"/>
        <v>#DIV/0!</v>
      </c>
      <c r="I308" s="37" t="e">
        <f t="shared" si="50"/>
        <v>#DIV/0!</v>
      </c>
      <c r="J308" s="40" t="e">
        <f t="shared" si="51"/>
        <v>#DIV/0!</v>
      </c>
      <c r="K308" s="37" t="e">
        <f t="shared" si="52"/>
        <v>#DIV/0!</v>
      </c>
      <c r="L308" s="37" t="e">
        <f t="shared" si="53"/>
        <v>#DIV/0!</v>
      </c>
      <c r="M308" s="37" t="e">
        <f t="shared" si="54"/>
        <v>#DIV/0!</v>
      </c>
      <c r="N308" s="41" t="e">
        <f>'jan-aug'!M308</f>
        <v>#DIV/0!</v>
      </c>
      <c r="O308" s="41" t="e">
        <f t="shared" si="55"/>
        <v>#DIV/0!</v>
      </c>
    </row>
    <row r="309" spans="1:15" s="34" customFormat="1" x14ac:dyDescent="0.2">
      <c r="A309" s="33">
        <v>1632</v>
      </c>
      <c r="B309" s="34" t="s">
        <v>360</v>
      </c>
      <c r="C309" s="36"/>
      <c r="D309" s="36"/>
      <c r="E309" s="37" t="e">
        <f t="shared" si="46"/>
        <v>#DIV/0!</v>
      </c>
      <c r="F309" s="38" t="str">
        <f t="shared" si="47"/>
        <v/>
      </c>
      <c r="G309" s="39" t="e">
        <f t="shared" si="48"/>
        <v>#DIV/0!</v>
      </c>
      <c r="H309" s="39" t="e">
        <f t="shared" si="49"/>
        <v>#DIV/0!</v>
      </c>
      <c r="I309" s="37" t="e">
        <f t="shared" si="50"/>
        <v>#DIV/0!</v>
      </c>
      <c r="J309" s="40" t="e">
        <f t="shared" si="51"/>
        <v>#DIV/0!</v>
      </c>
      <c r="K309" s="37" t="e">
        <f t="shared" si="52"/>
        <v>#DIV/0!</v>
      </c>
      <c r="L309" s="37" t="e">
        <f t="shared" si="53"/>
        <v>#DIV/0!</v>
      </c>
      <c r="M309" s="37" t="e">
        <f t="shared" si="54"/>
        <v>#DIV/0!</v>
      </c>
      <c r="N309" s="41" t="e">
        <f>'jan-aug'!M309</f>
        <v>#DIV/0!</v>
      </c>
      <c r="O309" s="41" t="e">
        <f t="shared" si="55"/>
        <v>#DIV/0!</v>
      </c>
    </row>
    <row r="310" spans="1:15" s="34" customFormat="1" x14ac:dyDescent="0.2">
      <c r="A310" s="33">
        <v>1633</v>
      </c>
      <c r="B310" s="34" t="s">
        <v>361</v>
      </c>
      <c r="C310" s="36"/>
      <c r="D310" s="36"/>
      <c r="E310" s="37" t="e">
        <f t="shared" si="46"/>
        <v>#DIV/0!</v>
      </c>
      <c r="F310" s="38" t="str">
        <f t="shared" si="47"/>
        <v/>
      </c>
      <c r="G310" s="39" t="e">
        <f t="shared" si="48"/>
        <v>#DIV/0!</v>
      </c>
      <c r="H310" s="39" t="e">
        <f t="shared" si="49"/>
        <v>#DIV/0!</v>
      </c>
      <c r="I310" s="37" t="e">
        <f t="shared" si="50"/>
        <v>#DIV/0!</v>
      </c>
      <c r="J310" s="40" t="e">
        <f t="shared" si="51"/>
        <v>#DIV/0!</v>
      </c>
      <c r="K310" s="37" t="e">
        <f t="shared" si="52"/>
        <v>#DIV/0!</v>
      </c>
      <c r="L310" s="37" t="e">
        <f t="shared" si="53"/>
        <v>#DIV/0!</v>
      </c>
      <c r="M310" s="37" t="e">
        <f t="shared" si="54"/>
        <v>#DIV/0!</v>
      </c>
      <c r="N310" s="41" t="e">
        <f>'jan-aug'!M310</f>
        <v>#DIV/0!</v>
      </c>
      <c r="O310" s="41" t="e">
        <f t="shared" si="55"/>
        <v>#DIV/0!</v>
      </c>
    </row>
    <row r="311" spans="1:15" s="34" customFormat="1" x14ac:dyDescent="0.2">
      <c r="A311" s="33">
        <v>1634</v>
      </c>
      <c r="B311" s="34" t="s">
        <v>362</v>
      </c>
      <c r="C311" s="36"/>
      <c r="D311" s="36"/>
      <c r="E311" s="37" t="e">
        <f t="shared" si="46"/>
        <v>#DIV/0!</v>
      </c>
      <c r="F311" s="38" t="str">
        <f t="shared" si="47"/>
        <v/>
      </c>
      <c r="G311" s="39" t="e">
        <f t="shared" si="48"/>
        <v>#DIV/0!</v>
      </c>
      <c r="H311" s="39" t="e">
        <f t="shared" si="49"/>
        <v>#DIV/0!</v>
      </c>
      <c r="I311" s="37" t="e">
        <f t="shared" si="50"/>
        <v>#DIV/0!</v>
      </c>
      <c r="J311" s="40" t="e">
        <f t="shared" si="51"/>
        <v>#DIV/0!</v>
      </c>
      <c r="K311" s="37" t="e">
        <f t="shared" si="52"/>
        <v>#DIV/0!</v>
      </c>
      <c r="L311" s="37" t="e">
        <f t="shared" si="53"/>
        <v>#DIV/0!</v>
      </c>
      <c r="M311" s="37" t="e">
        <f t="shared" si="54"/>
        <v>#DIV/0!</v>
      </c>
      <c r="N311" s="41" t="e">
        <f>'jan-aug'!M311</f>
        <v>#DIV/0!</v>
      </c>
      <c r="O311" s="41" t="e">
        <f t="shared" si="55"/>
        <v>#DIV/0!</v>
      </c>
    </row>
    <row r="312" spans="1:15" s="34" customFormat="1" x14ac:dyDescent="0.2">
      <c r="A312" s="33">
        <v>1635</v>
      </c>
      <c r="B312" s="34" t="s">
        <v>363</v>
      </c>
      <c r="C312" s="36"/>
      <c r="D312" s="36"/>
      <c r="E312" s="37" t="e">
        <f t="shared" si="46"/>
        <v>#DIV/0!</v>
      </c>
      <c r="F312" s="38" t="str">
        <f t="shared" si="47"/>
        <v/>
      </c>
      <c r="G312" s="39" t="e">
        <f t="shared" si="48"/>
        <v>#DIV/0!</v>
      </c>
      <c r="H312" s="39" t="e">
        <f t="shared" si="49"/>
        <v>#DIV/0!</v>
      </c>
      <c r="I312" s="37" t="e">
        <f t="shared" si="50"/>
        <v>#DIV/0!</v>
      </c>
      <c r="J312" s="40" t="e">
        <f t="shared" si="51"/>
        <v>#DIV/0!</v>
      </c>
      <c r="K312" s="37" t="e">
        <f t="shared" si="52"/>
        <v>#DIV/0!</v>
      </c>
      <c r="L312" s="37" t="e">
        <f t="shared" si="53"/>
        <v>#DIV/0!</v>
      </c>
      <c r="M312" s="37" t="e">
        <f t="shared" si="54"/>
        <v>#DIV/0!</v>
      </c>
      <c r="N312" s="41" t="e">
        <f>'jan-aug'!M312</f>
        <v>#DIV/0!</v>
      </c>
      <c r="O312" s="41" t="e">
        <f t="shared" si="55"/>
        <v>#DIV/0!</v>
      </c>
    </row>
    <row r="313" spans="1:15" s="34" customFormat="1" x14ac:dyDescent="0.2">
      <c r="A313" s="33">
        <v>1636</v>
      </c>
      <c r="B313" s="34" t="s">
        <v>364</v>
      </c>
      <c r="C313" s="36"/>
      <c r="D313" s="36"/>
      <c r="E313" s="37" t="e">
        <f t="shared" si="46"/>
        <v>#DIV/0!</v>
      </c>
      <c r="F313" s="38" t="str">
        <f t="shared" si="47"/>
        <v/>
      </c>
      <c r="G313" s="39" t="e">
        <f t="shared" si="48"/>
        <v>#DIV/0!</v>
      </c>
      <c r="H313" s="39" t="e">
        <f t="shared" si="49"/>
        <v>#DIV/0!</v>
      </c>
      <c r="I313" s="37" t="e">
        <f t="shared" si="50"/>
        <v>#DIV/0!</v>
      </c>
      <c r="J313" s="40" t="e">
        <f t="shared" si="51"/>
        <v>#DIV/0!</v>
      </c>
      <c r="K313" s="37" t="e">
        <f t="shared" si="52"/>
        <v>#DIV/0!</v>
      </c>
      <c r="L313" s="37" t="e">
        <f t="shared" si="53"/>
        <v>#DIV/0!</v>
      </c>
      <c r="M313" s="37" t="e">
        <f t="shared" si="54"/>
        <v>#DIV/0!</v>
      </c>
      <c r="N313" s="41" t="e">
        <f>'jan-aug'!M313</f>
        <v>#DIV/0!</v>
      </c>
      <c r="O313" s="41" t="e">
        <f t="shared" si="55"/>
        <v>#DIV/0!</v>
      </c>
    </row>
    <row r="314" spans="1:15" s="34" customFormat="1" x14ac:dyDescent="0.2">
      <c r="A314" s="33">
        <v>1638</v>
      </c>
      <c r="B314" s="34" t="s">
        <v>365</v>
      </c>
      <c r="C314" s="36"/>
      <c r="D314" s="36"/>
      <c r="E314" s="37" t="e">
        <f t="shared" si="46"/>
        <v>#DIV/0!</v>
      </c>
      <c r="F314" s="38" t="str">
        <f t="shared" si="47"/>
        <v/>
      </c>
      <c r="G314" s="39" t="e">
        <f t="shared" si="48"/>
        <v>#DIV/0!</v>
      </c>
      <c r="H314" s="39" t="e">
        <f t="shared" si="49"/>
        <v>#DIV/0!</v>
      </c>
      <c r="I314" s="37" t="e">
        <f t="shared" si="50"/>
        <v>#DIV/0!</v>
      </c>
      <c r="J314" s="40" t="e">
        <f t="shared" si="51"/>
        <v>#DIV/0!</v>
      </c>
      <c r="K314" s="37" t="e">
        <f t="shared" si="52"/>
        <v>#DIV/0!</v>
      </c>
      <c r="L314" s="37" t="e">
        <f t="shared" si="53"/>
        <v>#DIV/0!</v>
      </c>
      <c r="M314" s="37" t="e">
        <f t="shared" si="54"/>
        <v>#DIV/0!</v>
      </c>
      <c r="N314" s="41" t="e">
        <f>'jan-aug'!M314</f>
        <v>#DIV/0!</v>
      </c>
      <c r="O314" s="41" t="e">
        <f t="shared" si="55"/>
        <v>#DIV/0!</v>
      </c>
    </row>
    <row r="315" spans="1:15" s="34" customFormat="1" x14ac:dyDescent="0.2">
      <c r="A315" s="33">
        <v>1640</v>
      </c>
      <c r="B315" s="34" t="s">
        <v>366</v>
      </c>
      <c r="C315" s="36"/>
      <c r="D315" s="36"/>
      <c r="E315" s="37" t="e">
        <f t="shared" si="46"/>
        <v>#DIV/0!</v>
      </c>
      <c r="F315" s="38" t="str">
        <f t="shared" si="47"/>
        <v/>
      </c>
      <c r="G315" s="39" t="e">
        <f t="shared" si="48"/>
        <v>#DIV/0!</v>
      </c>
      <c r="H315" s="39" t="e">
        <f t="shared" si="49"/>
        <v>#DIV/0!</v>
      </c>
      <c r="I315" s="37" t="e">
        <f t="shared" si="50"/>
        <v>#DIV/0!</v>
      </c>
      <c r="J315" s="40" t="e">
        <f t="shared" si="51"/>
        <v>#DIV/0!</v>
      </c>
      <c r="K315" s="37" t="e">
        <f t="shared" si="52"/>
        <v>#DIV/0!</v>
      </c>
      <c r="L315" s="37" t="e">
        <f t="shared" si="53"/>
        <v>#DIV/0!</v>
      </c>
      <c r="M315" s="37" t="e">
        <f t="shared" si="54"/>
        <v>#DIV/0!</v>
      </c>
      <c r="N315" s="41" t="e">
        <f>'jan-aug'!M315</f>
        <v>#DIV/0!</v>
      </c>
      <c r="O315" s="41" t="e">
        <f t="shared" si="55"/>
        <v>#DIV/0!</v>
      </c>
    </row>
    <row r="316" spans="1:15" s="34" customFormat="1" x14ac:dyDescent="0.2">
      <c r="A316" s="33">
        <v>1644</v>
      </c>
      <c r="B316" s="34" t="s">
        <v>367</v>
      </c>
      <c r="C316" s="36"/>
      <c r="D316" s="36"/>
      <c r="E316" s="37" t="e">
        <f t="shared" si="46"/>
        <v>#DIV/0!</v>
      </c>
      <c r="F316" s="38" t="str">
        <f t="shared" si="47"/>
        <v/>
      </c>
      <c r="G316" s="39" t="e">
        <f t="shared" si="48"/>
        <v>#DIV/0!</v>
      </c>
      <c r="H316" s="39" t="e">
        <f t="shared" si="49"/>
        <v>#DIV/0!</v>
      </c>
      <c r="I316" s="37" t="e">
        <f t="shared" si="50"/>
        <v>#DIV/0!</v>
      </c>
      <c r="J316" s="40" t="e">
        <f t="shared" si="51"/>
        <v>#DIV/0!</v>
      </c>
      <c r="K316" s="37" t="e">
        <f t="shared" si="52"/>
        <v>#DIV/0!</v>
      </c>
      <c r="L316" s="37" t="e">
        <f t="shared" si="53"/>
        <v>#DIV/0!</v>
      </c>
      <c r="M316" s="37" t="e">
        <f t="shared" si="54"/>
        <v>#DIV/0!</v>
      </c>
      <c r="N316" s="41" t="e">
        <f>'jan-aug'!M316</f>
        <v>#DIV/0!</v>
      </c>
      <c r="O316" s="41" t="e">
        <f t="shared" si="55"/>
        <v>#DIV/0!</v>
      </c>
    </row>
    <row r="317" spans="1:15" s="34" customFormat="1" x14ac:dyDescent="0.2">
      <c r="A317" s="33">
        <v>1648</v>
      </c>
      <c r="B317" s="34" t="s">
        <v>368</v>
      </c>
      <c r="C317" s="36"/>
      <c r="D317" s="36"/>
      <c r="E317" s="37" t="e">
        <f t="shared" si="46"/>
        <v>#DIV/0!</v>
      </c>
      <c r="F317" s="38" t="str">
        <f t="shared" si="47"/>
        <v/>
      </c>
      <c r="G317" s="39" t="e">
        <f t="shared" si="48"/>
        <v>#DIV/0!</v>
      </c>
      <c r="H317" s="39" t="e">
        <f t="shared" si="49"/>
        <v>#DIV/0!</v>
      </c>
      <c r="I317" s="37" t="e">
        <f t="shared" si="50"/>
        <v>#DIV/0!</v>
      </c>
      <c r="J317" s="40" t="e">
        <f t="shared" si="51"/>
        <v>#DIV/0!</v>
      </c>
      <c r="K317" s="37" t="e">
        <f t="shared" si="52"/>
        <v>#DIV/0!</v>
      </c>
      <c r="L317" s="37" t="e">
        <f t="shared" si="53"/>
        <v>#DIV/0!</v>
      </c>
      <c r="M317" s="37" t="e">
        <f t="shared" si="54"/>
        <v>#DIV/0!</v>
      </c>
      <c r="N317" s="41" t="e">
        <f>'jan-aug'!M317</f>
        <v>#DIV/0!</v>
      </c>
      <c r="O317" s="41" t="e">
        <f t="shared" si="55"/>
        <v>#DIV/0!</v>
      </c>
    </row>
    <row r="318" spans="1:15" s="34" customFormat="1" x14ac:dyDescent="0.2">
      <c r="A318" s="33">
        <v>1653</v>
      </c>
      <c r="B318" s="34" t="s">
        <v>369</v>
      </c>
      <c r="C318" s="36"/>
      <c r="D318" s="36"/>
      <c r="E318" s="37" t="e">
        <f t="shared" si="46"/>
        <v>#DIV/0!</v>
      </c>
      <c r="F318" s="38" t="str">
        <f t="shared" si="47"/>
        <v/>
      </c>
      <c r="G318" s="39" t="e">
        <f t="shared" si="48"/>
        <v>#DIV/0!</v>
      </c>
      <c r="H318" s="39" t="e">
        <f t="shared" si="49"/>
        <v>#DIV/0!</v>
      </c>
      <c r="I318" s="37" t="e">
        <f t="shared" si="50"/>
        <v>#DIV/0!</v>
      </c>
      <c r="J318" s="40" t="e">
        <f t="shared" si="51"/>
        <v>#DIV/0!</v>
      </c>
      <c r="K318" s="37" t="e">
        <f t="shared" si="52"/>
        <v>#DIV/0!</v>
      </c>
      <c r="L318" s="37" t="e">
        <f t="shared" si="53"/>
        <v>#DIV/0!</v>
      </c>
      <c r="M318" s="37" t="e">
        <f t="shared" si="54"/>
        <v>#DIV/0!</v>
      </c>
      <c r="N318" s="41" t="e">
        <f>'jan-aug'!M318</f>
        <v>#DIV/0!</v>
      </c>
      <c r="O318" s="41" t="e">
        <f t="shared" si="55"/>
        <v>#DIV/0!</v>
      </c>
    </row>
    <row r="319" spans="1:15" s="34" customFormat="1" x14ac:dyDescent="0.2">
      <c r="A319" s="33">
        <v>1657</v>
      </c>
      <c r="B319" s="34" t="s">
        <v>370</v>
      </c>
      <c r="C319" s="36"/>
      <c r="D319" s="36"/>
      <c r="E319" s="37" t="e">
        <f t="shared" si="46"/>
        <v>#DIV/0!</v>
      </c>
      <c r="F319" s="38" t="str">
        <f t="shared" si="47"/>
        <v/>
      </c>
      <c r="G319" s="39" t="e">
        <f t="shared" si="48"/>
        <v>#DIV/0!</v>
      </c>
      <c r="H319" s="39" t="e">
        <f t="shared" si="49"/>
        <v>#DIV/0!</v>
      </c>
      <c r="I319" s="37" t="e">
        <f t="shared" si="50"/>
        <v>#DIV/0!</v>
      </c>
      <c r="J319" s="40" t="e">
        <f t="shared" si="51"/>
        <v>#DIV/0!</v>
      </c>
      <c r="K319" s="37" t="e">
        <f t="shared" si="52"/>
        <v>#DIV/0!</v>
      </c>
      <c r="L319" s="37" t="e">
        <f t="shared" si="53"/>
        <v>#DIV/0!</v>
      </c>
      <c r="M319" s="37" t="e">
        <f t="shared" si="54"/>
        <v>#DIV/0!</v>
      </c>
      <c r="N319" s="41" t="e">
        <f>'jan-aug'!M319</f>
        <v>#DIV/0!</v>
      </c>
      <c r="O319" s="41" t="e">
        <f t="shared" si="55"/>
        <v>#DIV/0!</v>
      </c>
    </row>
    <row r="320" spans="1:15" s="34" customFormat="1" x14ac:dyDescent="0.2">
      <c r="A320" s="33">
        <v>1662</v>
      </c>
      <c r="B320" s="34" t="s">
        <v>371</v>
      </c>
      <c r="C320" s="36"/>
      <c r="D320" s="36"/>
      <c r="E320" s="37" t="e">
        <f t="shared" si="46"/>
        <v>#DIV/0!</v>
      </c>
      <c r="F320" s="38" t="str">
        <f t="shared" si="47"/>
        <v/>
      </c>
      <c r="G320" s="39" t="e">
        <f t="shared" si="48"/>
        <v>#DIV/0!</v>
      </c>
      <c r="H320" s="39" t="e">
        <f t="shared" si="49"/>
        <v>#DIV/0!</v>
      </c>
      <c r="I320" s="37" t="e">
        <f t="shared" si="50"/>
        <v>#DIV/0!</v>
      </c>
      <c r="J320" s="40" t="e">
        <f t="shared" si="51"/>
        <v>#DIV/0!</v>
      </c>
      <c r="K320" s="37" t="e">
        <f t="shared" si="52"/>
        <v>#DIV/0!</v>
      </c>
      <c r="L320" s="37" t="e">
        <f t="shared" si="53"/>
        <v>#DIV/0!</v>
      </c>
      <c r="M320" s="37" t="e">
        <f t="shared" si="54"/>
        <v>#DIV/0!</v>
      </c>
      <c r="N320" s="41" t="e">
        <f>'jan-aug'!M320</f>
        <v>#DIV/0!</v>
      </c>
      <c r="O320" s="41" t="e">
        <f t="shared" si="55"/>
        <v>#DIV/0!</v>
      </c>
    </row>
    <row r="321" spans="1:15" s="34" customFormat="1" x14ac:dyDescent="0.2">
      <c r="A321" s="33">
        <v>1663</v>
      </c>
      <c r="B321" s="34" t="s">
        <v>372</v>
      </c>
      <c r="C321" s="36"/>
      <c r="D321" s="36"/>
      <c r="E321" s="37" t="e">
        <f t="shared" si="46"/>
        <v>#DIV/0!</v>
      </c>
      <c r="F321" s="38" t="str">
        <f t="shared" si="47"/>
        <v/>
      </c>
      <c r="G321" s="39" t="e">
        <f t="shared" si="48"/>
        <v>#DIV/0!</v>
      </c>
      <c r="H321" s="39" t="e">
        <f t="shared" si="49"/>
        <v>#DIV/0!</v>
      </c>
      <c r="I321" s="37" t="e">
        <f t="shared" si="50"/>
        <v>#DIV/0!</v>
      </c>
      <c r="J321" s="40" t="e">
        <f t="shared" si="51"/>
        <v>#DIV/0!</v>
      </c>
      <c r="K321" s="37" t="e">
        <f t="shared" si="52"/>
        <v>#DIV/0!</v>
      </c>
      <c r="L321" s="37" t="e">
        <f t="shared" si="53"/>
        <v>#DIV/0!</v>
      </c>
      <c r="M321" s="37" t="e">
        <f t="shared" si="54"/>
        <v>#DIV/0!</v>
      </c>
      <c r="N321" s="41" t="e">
        <f>'jan-aug'!M321</f>
        <v>#DIV/0!</v>
      </c>
      <c r="O321" s="41" t="e">
        <f t="shared" si="55"/>
        <v>#DIV/0!</v>
      </c>
    </row>
    <row r="322" spans="1:15" s="34" customFormat="1" x14ac:dyDescent="0.2">
      <c r="A322" s="33">
        <v>1664</v>
      </c>
      <c r="B322" s="34" t="s">
        <v>373</v>
      </c>
      <c r="C322" s="36"/>
      <c r="D322" s="36"/>
      <c r="E322" s="37" t="e">
        <f t="shared" si="46"/>
        <v>#DIV/0!</v>
      </c>
      <c r="F322" s="38" t="str">
        <f t="shared" si="47"/>
        <v/>
      </c>
      <c r="G322" s="39" t="e">
        <f t="shared" si="48"/>
        <v>#DIV/0!</v>
      </c>
      <c r="H322" s="39" t="e">
        <f t="shared" si="49"/>
        <v>#DIV/0!</v>
      </c>
      <c r="I322" s="37" t="e">
        <f t="shared" si="50"/>
        <v>#DIV/0!</v>
      </c>
      <c r="J322" s="40" t="e">
        <f t="shared" si="51"/>
        <v>#DIV/0!</v>
      </c>
      <c r="K322" s="37" t="e">
        <f t="shared" si="52"/>
        <v>#DIV/0!</v>
      </c>
      <c r="L322" s="37" t="e">
        <f t="shared" si="53"/>
        <v>#DIV/0!</v>
      </c>
      <c r="M322" s="37" t="e">
        <f t="shared" si="54"/>
        <v>#DIV/0!</v>
      </c>
      <c r="N322" s="41" t="e">
        <f>'jan-aug'!M322</f>
        <v>#DIV/0!</v>
      </c>
      <c r="O322" s="41" t="e">
        <f t="shared" si="55"/>
        <v>#DIV/0!</v>
      </c>
    </row>
    <row r="323" spans="1:15" s="34" customFormat="1" x14ac:dyDescent="0.2">
      <c r="A323" s="33">
        <v>1665</v>
      </c>
      <c r="B323" s="34" t="s">
        <v>374</v>
      </c>
      <c r="C323" s="36"/>
      <c r="D323" s="36"/>
      <c r="E323" s="37" t="e">
        <f t="shared" si="46"/>
        <v>#DIV/0!</v>
      </c>
      <c r="F323" s="38" t="str">
        <f t="shared" si="47"/>
        <v/>
      </c>
      <c r="G323" s="39" t="e">
        <f t="shared" si="48"/>
        <v>#DIV/0!</v>
      </c>
      <c r="H323" s="39" t="e">
        <f t="shared" si="49"/>
        <v>#DIV/0!</v>
      </c>
      <c r="I323" s="37" t="e">
        <f t="shared" si="50"/>
        <v>#DIV/0!</v>
      </c>
      <c r="J323" s="40" t="e">
        <f t="shared" si="51"/>
        <v>#DIV/0!</v>
      </c>
      <c r="K323" s="37" t="e">
        <f t="shared" si="52"/>
        <v>#DIV/0!</v>
      </c>
      <c r="L323" s="37" t="e">
        <f t="shared" si="53"/>
        <v>#DIV/0!</v>
      </c>
      <c r="M323" s="37" t="e">
        <f t="shared" si="54"/>
        <v>#DIV/0!</v>
      </c>
      <c r="N323" s="41" t="e">
        <f>'jan-aug'!M323</f>
        <v>#DIV/0!</v>
      </c>
      <c r="O323" s="41" t="e">
        <f t="shared" si="55"/>
        <v>#DIV/0!</v>
      </c>
    </row>
    <row r="324" spans="1:15" s="34" customFormat="1" x14ac:dyDescent="0.2">
      <c r="A324" s="33">
        <v>1702</v>
      </c>
      <c r="B324" s="34" t="s">
        <v>375</v>
      </c>
      <c r="C324" s="36"/>
      <c r="D324" s="36"/>
      <c r="E324" s="37" t="e">
        <f t="shared" si="46"/>
        <v>#DIV/0!</v>
      </c>
      <c r="F324" s="38" t="str">
        <f t="shared" si="47"/>
        <v/>
      </c>
      <c r="G324" s="39" t="e">
        <f t="shared" si="48"/>
        <v>#DIV/0!</v>
      </c>
      <c r="H324" s="39" t="e">
        <f t="shared" si="49"/>
        <v>#DIV/0!</v>
      </c>
      <c r="I324" s="37" t="e">
        <f t="shared" si="50"/>
        <v>#DIV/0!</v>
      </c>
      <c r="J324" s="40" t="e">
        <f t="shared" si="51"/>
        <v>#DIV/0!</v>
      </c>
      <c r="K324" s="37" t="e">
        <f t="shared" si="52"/>
        <v>#DIV/0!</v>
      </c>
      <c r="L324" s="37" t="e">
        <f t="shared" si="53"/>
        <v>#DIV/0!</v>
      </c>
      <c r="M324" s="37" t="e">
        <f t="shared" si="54"/>
        <v>#DIV/0!</v>
      </c>
      <c r="N324" s="41" t="e">
        <f>'jan-aug'!M324</f>
        <v>#DIV/0!</v>
      </c>
      <c r="O324" s="41" t="e">
        <f t="shared" si="55"/>
        <v>#DIV/0!</v>
      </c>
    </row>
    <row r="325" spans="1:15" s="34" customFormat="1" x14ac:dyDescent="0.2">
      <c r="A325" s="33">
        <v>1703</v>
      </c>
      <c r="B325" s="34" t="s">
        <v>376</v>
      </c>
      <c r="C325" s="36"/>
      <c r="D325" s="36"/>
      <c r="E325" s="37" t="e">
        <f t="shared" si="46"/>
        <v>#DIV/0!</v>
      </c>
      <c r="F325" s="38" t="str">
        <f t="shared" si="47"/>
        <v/>
      </c>
      <c r="G325" s="39" t="e">
        <f t="shared" si="48"/>
        <v>#DIV/0!</v>
      </c>
      <c r="H325" s="39" t="e">
        <f t="shared" si="49"/>
        <v>#DIV/0!</v>
      </c>
      <c r="I325" s="37" t="e">
        <f t="shared" si="50"/>
        <v>#DIV/0!</v>
      </c>
      <c r="J325" s="40" t="e">
        <f t="shared" si="51"/>
        <v>#DIV/0!</v>
      </c>
      <c r="K325" s="37" t="e">
        <f t="shared" si="52"/>
        <v>#DIV/0!</v>
      </c>
      <c r="L325" s="37" t="e">
        <f t="shared" si="53"/>
        <v>#DIV/0!</v>
      </c>
      <c r="M325" s="37" t="e">
        <f t="shared" si="54"/>
        <v>#DIV/0!</v>
      </c>
      <c r="N325" s="41" t="e">
        <f>'jan-aug'!M325</f>
        <v>#DIV/0!</v>
      </c>
      <c r="O325" s="41" t="e">
        <f t="shared" si="55"/>
        <v>#DIV/0!</v>
      </c>
    </row>
    <row r="326" spans="1:15" s="34" customFormat="1" x14ac:dyDescent="0.2">
      <c r="A326" s="33">
        <v>1711</v>
      </c>
      <c r="B326" s="34" t="s">
        <v>377</v>
      </c>
      <c r="C326" s="36"/>
      <c r="D326" s="36"/>
      <c r="E326" s="37" t="e">
        <f t="shared" si="46"/>
        <v>#DIV/0!</v>
      </c>
      <c r="F326" s="38" t="str">
        <f t="shared" si="47"/>
        <v/>
      </c>
      <c r="G326" s="39" t="e">
        <f t="shared" si="48"/>
        <v>#DIV/0!</v>
      </c>
      <c r="H326" s="39" t="e">
        <f t="shared" si="49"/>
        <v>#DIV/0!</v>
      </c>
      <c r="I326" s="37" t="e">
        <f t="shared" si="50"/>
        <v>#DIV/0!</v>
      </c>
      <c r="J326" s="40" t="e">
        <f t="shared" si="51"/>
        <v>#DIV/0!</v>
      </c>
      <c r="K326" s="37" t="e">
        <f t="shared" si="52"/>
        <v>#DIV/0!</v>
      </c>
      <c r="L326" s="37" t="e">
        <f t="shared" si="53"/>
        <v>#DIV/0!</v>
      </c>
      <c r="M326" s="37" t="e">
        <f t="shared" si="54"/>
        <v>#DIV/0!</v>
      </c>
      <c r="N326" s="41" t="e">
        <f>'jan-aug'!M326</f>
        <v>#DIV/0!</v>
      </c>
      <c r="O326" s="41" t="e">
        <f t="shared" si="55"/>
        <v>#DIV/0!</v>
      </c>
    </row>
    <row r="327" spans="1:15" s="34" customFormat="1" x14ac:dyDescent="0.2">
      <c r="A327" s="33">
        <v>1714</v>
      </c>
      <c r="B327" s="34" t="s">
        <v>378</v>
      </c>
      <c r="C327" s="36"/>
      <c r="D327" s="36"/>
      <c r="E327" s="37" t="e">
        <f t="shared" si="46"/>
        <v>#DIV/0!</v>
      </c>
      <c r="F327" s="38" t="str">
        <f t="shared" si="47"/>
        <v/>
      </c>
      <c r="G327" s="39" t="e">
        <f t="shared" si="48"/>
        <v>#DIV/0!</v>
      </c>
      <c r="H327" s="39" t="e">
        <f t="shared" si="49"/>
        <v>#DIV/0!</v>
      </c>
      <c r="I327" s="37" t="e">
        <f t="shared" si="50"/>
        <v>#DIV/0!</v>
      </c>
      <c r="J327" s="40" t="e">
        <f t="shared" si="51"/>
        <v>#DIV/0!</v>
      </c>
      <c r="K327" s="37" t="e">
        <f t="shared" si="52"/>
        <v>#DIV/0!</v>
      </c>
      <c r="L327" s="37" t="e">
        <f t="shared" si="53"/>
        <v>#DIV/0!</v>
      </c>
      <c r="M327" s="37" t="e">
        <f t="shared" si="54"/>
        <v>#DIV/0!</v>
      </c>
      <c r="N327" s="41" t="e">
        <f>'jan-aug'!M327</f>
        <v>#DIV/0!</v>
      </c>
      <c r="O327" s="41" t="e">
        <f t="shared" si="55"/>
        <v>#DIV/0!</v>
      </c>
    </row>
    <row r="328" spans="1:15" s="34" customFormat="1" x14ac:dyDescent="0.2">
      <c r="A328" s="33">
        <v>1717</v>
      </c>
      <c r="B328" s="34" t="s">
        <v>379</v>
      </c>
      <c r="C328" s="36"/>
      <c r="D328" s="36"/>
      <c r="E328" s="37" t="e">
        <f t="shared" si="46"/>
        <v>#DIV/0!</v>
      </c>
      <c r="F328" s="38" t="str">
        <f t="shared" si="47"/>
        <v/>
      </c>
      <c r="G328" s="39" t="e">
        <f t="shared" si="48"/>
        <v>#DIV/0!</v>
      </c>
      <c r="H328" s="39" t="e">
        <f t="shared" si="49"/>
        <v>#DIV/0!</v>
      </c>
      <c r="I328" s="37" t="e">
        <f t="shared" si="50"/>
        <v>#DIV/0!</v>
      </c>
      <c r="J328" s="40" t="e">
        <f t="shared" si="51"/>
        <v>#DIV/0!</v>
      </c>
      <c r="K328" s="37" t="e">
        <f t="shared" si="52"/>
        <v>#DIV/0!</v>
      </c>
      <c r="L328" s="37" t="e">
        <f t="shared" si="53"/>
        <v>#DIV/0!</v>
      </c>
      <c r="M328" s="37" t="e">
        <f t="shared" si="54"/>
        <v>#DIV/0!</v>
      </c>
      <c r="N328" s="41" t="e">
        <f>'jan-aug'!M328</f>
        <v>#DIV/0!</v>
      </c>
      <c r="O328" s="41" t="e">
        <f t="shared" si="55"/>
        <v>#DIV/0!</v>
      </c>
    </row>
    <row r="329" spans="1:15" s="34" customFormat="1" x14ac:dyDescent="0.2">
      <c r="A329" s="33">
        <v>1718</v>
      </c>
      <c r="B329" s="34" t="s">
        <v>380</v>
      </c>
      <c r="C329" s="36"/>
      <c r="D329" s="36"/>
      <c r="E329" s="37" t="e">
        <f t="shared" ref="E329:E392" si="56">(C329*1000)/D329</f>
        <v>#DIV/0!</v>
      </c>
      <c r="F329" s="38" t="str">
        <f t="shared" ref="F329:F392" si="57">IF(ISNUMBER(C329),E329/E$435,"")</f>
        <v/>
      </c>
      <c r="G329" s="39" t="e">
        <f t="shared" ref="G329:G392" si="58">(E$435-E329)*0.6</f>
        <v>#DIV/0!</v>
      </c>
      <c r="H329" s="39" t="e">
        <f t="shared" ref="H329:H392" si="59">IF(E329&gt;=E$435*0.9,0,IF(E329&lt;0.9*E$435,(E$435*0.9-E329)*0.35))</f>
        <v>#DIV/0!</v>
      </c>
      <c r="I329" s="37" t="e">
        <f t="shared" ref="I329:I392" si="60">G329+H329</f>
        <v>#DIV/0!</v>
      </c>
      <c r="J329" s="40" t="e">
        <f t="shared" ref="J329:J392" si="61">I$437</f>
        <v>#DIV/0!</v>
      </c>
      <c r="K329" s="37" t="e">
        <f t="shared" ref="K329:K392" si="62">I329+J329</f>
        <v>#DIV/0!</v>
      </c>
      <c r="L329" s="37" t="e">
        <f t="shared" ref="L329:L392" si="63">(I329*D329)</f>
        <v>#DIV/0!</v>
      </c>
      <c r="M329" s="37" t="e">
        <f t="shared" ref="M329:M392" si="64">(K329*D329)</f>
        <v>#DIV/0!</v>
      </c>
      <c r="N329" s="41" t="e">
        <f>'jan-aug'!M329</f>
        <v>#DIV/0!</v>
      </c>
      <c r="O329" s="41" t="e">
        <f t="shared" ref="O329:O392" si="65">M329-N329</f>
        <v>#DIV/0!</v>
      </c>
    </row>
    <row r="330" spans="1:15" s="34" customFormat="1" x14ac:dyDescent="0.2">
      <c r="A330" s="33">
        <v>1719</v>
      </c>
      <c r="B330" s="34" t="s">
        <v>381</v>
      </c>
      <c r="C330" s="36"/>
      <c r="D330" s="36"/>
      <c r="E330" s="37" t="e">
        <f t="shared" si="56"/>
        <v>#DIV/0!</v>
      </c>
      <c r="F330" s="38" t="str">
        <f t="shared" si="57"/>
        <v/>
      </c>
      <c r="G330" s="39" t="e">
        <f t="shared" si="58"/>
        <v>#DIV/0!</v>
      </c>
      <c r="H330" s="39" t="e">
        <f t="shared" si="59"/>
        <v>#DIV/0!</v>
      </c>
      <c r="I330" s="37" t="e">
        <f t="shared" si="60"/>
        <v>#DIV/0!</v>
      </c>
      <c r="J330" s="40" t="e">
        <f t="shared" si="61"/>
        <v>#DIV/0!</v>
      </c>
      <c r="K330" s="37" t="e">
        <f t="shared" si="62"/>
        <v>#DIV/0!</v>
      </c>
      <c r="L330" s="37" t="e">
        <f t="shared" si="63"/>
        <v>#DIV/0!</v>
      </c>
      <c r="M330" s="37" t="e">
        <f t="shared" si="64"/>
        <v>#DIV/0!</v>
      </c>
      <c r="N330" s="41" t="e">
        <f>'jan-aug'!M330</f>
        <v>#DIV/0!</v>
      </c>
      <c r="O330" s="41" t="e">
        <f t="shared" si="65"/>
        <v>#DIV/0!</v>
      </c>
    </row>
    <row r="331" spans="1:15" s="34" customFormat="1" x14ac:dyDescent="0.2">
      <c r="A331" s="33">
        <v>1721</v>
      </c>
      <c r="B331" s="34" t="s">
        <v>382</v>
      </c>
      <c r="C331" s="36"/>
      <c r="D331" s="36"/>
      <c r="E331" s="37" t="e">
        <f t="shared" si="56"/>
        <v>#DIV/0!</v>
      </c>
      <c r="F331" s="38" t="str">
        <f t="shared" si="57"/>
        <v/>
      </c>
      <c r="G331" s="39" t="e">
        <f t="shared" si="58"/>
        <v>#DIV/0!</v>
      </c>
      <c r="H331" s="39" t="e">
        <f t="shared" si="59"/>
        <v>#DIV/0!</v>
      </c>
      <c r="I331" s="37" t="e">
        <f t="shared" si="60"/>
        <v>#DIV/0!</v>
      </c>
      <c r="J331" s="40" t="e">
        <f t="shared" si="61"/>
        <v>#DIV/0!</v>
      </c>
      <c r="K331" s="37" t="e">
        <f t="shared" si="62"/>
        <v>#DIV/0!</v>
      </c>
      <c r="L331" s="37" t="e">
        <f t="shared" si="63"/>
        <v>#DIV/0!</v>
      </c>
      <c r="M331" s="37" t="e">
        <f t="shared" si="64"/>
        <v>#DIV/0!</v>
      </c>
      <c r="N331" s="41" t="e">
        <f>'jan-aug'!M331</f>
        <v>#DIV/0!</v>
      </c>
      <c r="O331" s="41" t="e">
        <f t="shared" si="65"/>
        <v>#DIV/0!</v>
      </c>
    </row>
    <row r="332" spans="1:15" s="34" customFormat="1" x14ac:dyDescent="0.2">
      <c r="A332" s="33">
        <v>1724</v>
      </c>
      <c r="B332" s="34" t="s">
        <v>383</v>
      </c>
      <c r="C332" s="36"/>
      <c r="D332" s="36"/>
      <c r="E332" s="37" t="e">
        <f t="shared" si="56"/>
        <v>#DIV/0!</v>
      </c>
      <c r="F332" s="38" t="str">
        <f t="shared" si="57"/>
        <v/>
      </c>
      <c r="G332" s="39" t="e">
        <f t="shared" si="58"/>
        <v>#DIV/0!</v>
      </c>
      <c r="H332" s="39" t="e">
        <f t="shared" si="59"/>
        <v>#DIV/0!</v>
      </c>
      <c r="I332" s="37" t="e">
        <f t="shared" si="60"/>
        <v>#DIV/0!</v>
      </c>
      <c r="J332" s="40" t="e">
        <f t="shared" si="61"/>
        <v>#DIV/0!</v>
      </c>
      <c r="K332" s="37" t="e">
        <f t="shared" si="62"/>
        <v>#DIV/0!</v>
      </c>
      <c r="L332" s="37" t="e">
        <f t="shared" si="63"/>
        <v>#DIV/0!</v>
      </c>
      <c r="M332" s="37" t="e">
        <f t="shared" si="64"/>
        <v>#DIV/0!</v>
      </c>
      <c r="N332" s="41" t="e">
        <f>'jan-aug'!M332</f>
        <v>#DIV/0!</v>
      </c>
      <c r="O332" s="41" t="e">
        <f t="shared" si="65"/>
        <v>#DIV/0!</v>
      </c>
    </row>
    <row r="333" spans="1:15" s="34" customFormat="1" x14ac:dyDescent="0.2">
      <c r="A333" s="33">
        <v>1725</v>
      </c>
      <c r="B333" s="34" t="s">
        <v>384</v>
      </c>
      <c r="C333" s="36"/>
      <c r="D333" s="36"/>
      <c r="E333" s="37" t="e">
        <f t="shared" si="56"/>
        <v>#DIV/0!</v>
      </c>
      <c r="F333" s="38" t="str">
        <f t="shared" si="57"/>
        <v/>
      </c>
      <c r="G333" s="39" t="e">
        <f t="shared" si="58"/>
        <v>#DIV/0!</v>
      </c>
      <c r="H333" s="39" t="e">
        <f t="shared" si="59"/>
        <v>#DIV/0!</v>
      </c>
      <c r="I333" s="37" t="e">
        <f t="shared" si="60"/>
        <v>#DIV/0!</v>
      </c>
      <c r="J333" s="40" t="e">
        <f t="shared" si="61"/>
        <v>#DIV/0!</v>
      </c>
      <c r="K333" s="37" t="e">
        <f t="shared" si="62"/>
        <v>#DIV/0!</v>
      </c>
      <c r="L333" s="37" t="e">
        <f t="shared" si="63"/>
        <v>#DIV/0!</v>
      </c>
      <c r="M333" s="37" t="e">
        <f t="shared" si="64"/>
        <v>#DIV/0!</v>
      </c>
      <c r="N333" s="41" t="e">
        <f>'jan-aug'!M333</f>
        <v>#DIV/0!</v>
      </c>
      <c r="O333" s="41" t="e">
        <f t="shared" si="65"/>
        <v>#DIV/0!</v>
      </c>
    </row>
    <row r="334" spans="1:15" s="34" customFormat="1" x14ac:dyDescent="0.2">
      <c r="A334" s="33">
        <v>1736</v>
      </c>
      <c r="B334" s="34" t="s">
        <v>385</v>
      </c>
      <c r="C334" s="36"/>
      <c r="D334" s="36"/>
      <c r="E334" s="37" t="e">
        <f t="shared" si="56"/>
        <v>#DIV/0!</v>
      </c>
      <c r="F334" s="38" t="str">
        <f t="shared" si="57"/>
        <v/>
      </c>
      <c r="G334" s="39" t="e">
        <f t="shared" si="58"/>
        <v>#DIV/0!</v>
      </c>
      <c r="H334" s="39" t="e">
        <f t="shared" si="59"/>
        <v>#DIV/0!</v>
      </c>
      <c r="I334" s="37" t="e">
        <f t="shared" si="60"/>
        <v>#DIV/0!</v>
      </c>
      <c r="J334" s="40" t="e">
        <f t="shared" si="61"/>
        <v>#DIV/0!</v>
      </c>
      <c r="K334" s="37" t="e">
        <f t="shared" si="62"/>
        <v>#DIV/0!</v>
      </c>
      <c r="L334" s="37" t="e">
        <f t="shared" si="63"/>
        <v>#DIV/0!</v>
      </c>
      <c r="M334" s="37" t="e">
        <f t="shared" si="64"/>
        <v>#DIV/0!</v>
      </c>
      <c r="N334" s="41" t="e">
        <f>'jan-aug'!M334</f>
        <v>#DIV/0!</v>
      </c>
      <c r="O334" s="41" t="e">
        <f t="shared" si="65"/>
        <v>#DIV/0!</v>
      </c>
    </row>
    <row r="335" spans="1:15" s="34" customFormat="1" x14ac:dyDescent="0.2">
      <c r="A335" s="33">
        <v>1738</v>
      </c>
      <c r="B335" s="34" t="s">
        <v>386</v>
      </c>
      <c r="C335" s="36"/>
      <c r="D335" s="36"/>
      <c r="E335" s="37" t="e">
        <f t="shared" si="56"/>
        <v>#DIV/0!</v>
      </c>
      <c r="F335" s="38" t="str">
        <f t="shared" si="57"/>
        <v/>
      </c>
      <c r="G335" s="39" t="e">
        <f t="shared" si="58"/>
        <v>#DIV/0!</v>
      </c>
      <c r="H335" s="39" t="e">
        <f t="shared" si="59"/>
        <v>#DIV/0!</v>
      </c>
      <c r="I335" s="37" t="e">
        <f t="shared" si="60"/>
        <v>#DIV/0!</v>
      </c>
      <c r="J335" s="40" t="e">
        <f t="shared" si="61"/>
        <v>#DIV/0!</v>
      </c>
      <c r="K335" s="37" t="e">
        <f t="shared" si="62"/>
        <v>#DIV/0!</v>
      </c>
      <c r="L335" s="37" t="e">
        <f t="shared" si="63"/>
        <v>#DIV/0!</v>
      </c>
      <c r="M335" s="37" t="e">
        <f t="shared" si="64"/>
        <v>#DIV/0!</v>
      </c>
      <c r="N335" s="41" t="e">
        <f>'jan-aug'!M335</f>
        <v>#DIV/0!</v>
      </c>
      <c r="O335" s="41" t="e">
        <f t="shared" si="65"/>
        <v>#DIV/0!</v>
      </c>
    </row>
    <row r="336" spans="1:15" s="34" customFormat="1" x14ac:dyDescent="0.2">
      <c r="A336" s="33">
        <v>1739</v>
      </c>
      <c r="B336" s="34" t="s">
        <v>387</v>
      </c>
      <c r="C336" s="36"/>
      <c r="D336" s="36"/>
      <c r="E336" s="37" t="e">
        <f t="shared" si="56"/>
        <v>#DIV/0!</v>
      </c>
      <c r="F336" s="38" t="str">
        <f t="shared" si="57"/>
        <v/>
      </c>
      <c r="G336" s="39" t="e">
        <f t="shared" si="58"/>
        <v>#DIV/0!</v>
      </c>
      <c r="H336" s="39" t="e">
        <f t="shared" si="59"/>
        <v>#DIV/0!</v>
      </c>
      <c r="I336" s="37" t="e">
        <f t="shared" si="60"/>
        <v>#DIV/0!</v>
      </c>
      <c r="J336" s="40" t="e">
        <f t="shared" si="61"/>
        <v>#DIV/0!</v>
      </c>
      <c r="K336" s="37" t="e">
        <f t="shared" si="62"/>
        <v>#DIV/0!</v>
      </c>
      <c r="L336" s="37" t="e">
        <f t="shared" si="63"/>
        <v>#DIV/0!</v>
      </c>
      <c r="M336" s="37" t="e">
        <f t="shared" si="64"/>
        <v>#DIV/0!</v>
      </c>
      <c r="N336" s="41" t="e">
        <f>'jan-aug'!M336</f>
        <v>#DIV/0!</v>
      </c>
      <c r="O336" s="41" t="e">
        <f t="shared" si="65"/>
        <v>#DIV/0!</v>
      </c>
    </row>
    <row r="337" spans="1:15" s="34" customFormat="1" x14ac:dyDescent="0.2">
      <c r="A337" s="33">
        <v>1740</v>
      </c>
      <c r="B337" s="34" t="s">
        <v>388</v>
      </c>
      <c r="C337" s="36"/>
      <c r="D337" s="36"/>
      <c r="E337" s="37" t="e">
        <f t="shared" si="56"/>
        <v>#DIV/0!</v>
      </c>
      <c r="F337" s="38" t="str">
        <f t="shared" si="57"/>
        <v/>
      </c>
      <c r="G337" s="39" t="e">
        <f t="shared" si="58"/>
        <v>#DIV/0!</v>
      </c>
      <c r="H337" s="39" t="e">
        <f t="shared" si="59"/>
        <v>#DIV/0!</v>
      </c>
      <c r="I337" s="37" t="e">
        <f t="shared" si="60"/>
        <v>#DIV/0!</v>
      </c>
      <c r="J337" s="40" t="e">
        <f t="shared" si="61"/>
        <v>#DIV/0!</v>
      </c>
      <c r="K337" s="37" t="e">
        <f t="shared" si="62"/>
        <v>#DIV/0!</v>
      </c>
      <c r="L337" s="37" t="e">
        <f t="shared" si="63"/>
        <v>#DIV/0!</v>
      </c>
      <c r="M337" s="37" t="e">
        <f t="shared" si="64"/>
        <v>#DIV/0!</v>
      </c>
      <c r="N337" s="41" t="e">
        <f>'jan-aug'!M337</f>
        <v>#DIV/0!</v>
      </c>
      <c r="O337" s="41" t="e">
        <f t="shared" si="65"/>
        <v>#DIV/0!</v>
      </c>
    </row>
    <row r="338" spans="1:15" s="34" customFormat="1" x14ac:dyDescent="0.2">
      <c r="A338" s="33">
        <v>1742</v>
      </c>
      <c r="B338" s="34" t="s">
        <v>389</v>
      </c>
      <c r="C338" s="36"/>
      <c r="D338" s="36"/>
      <c r="E338" s="37" t="e">
        <f t="shared" si="56"/>
        <v>#DIV/0!</v>
      </c>
      <c r="F338" s="38" t="str">
        <f t="shared" si="57"/>
        <v/>
      </c>
      <c r="G338" s="39" t="e">
        <f t="shared" si="58"/>
        <v>#DIV/0!</v>
      </c>
      <c r="H338" s="39" t="e">
        <f t="shared" si="59"/>
        <v>#DIV/0!</v>
      </c>
      <c r="I338" s="37" t="e">
        <f t="shared" si="60"/>
        <v>#DIV/0!</v>
      </c>
      <c r="J338" s="40" t="e">
        <f t="shared" si="61"/>
        <v>#DIV/0!</v>
      </c>
      <c r="K338" s="37" t="e">
        <f t="shared" si="62"/>
        <v>#DIV/0!</v>
      </c>
      <c r="L338" s="37" t="e">
        <f t="shared" si="63"/>
        <v>#DIV/0!</v>
      </c>
      <c r="M338" s="37" t="e">
        <f t="shared" si="64"/>
        <v>#DIV/0!</v>
      </c>
      <c r="N338" s="41" t="e">
        <f>'jan-aug'!M338</f>
        <v>#DIV/0!</v>
      </c>
      <c r="O338" s="41" t="e">
        <f t="shared" si="65"/>
        <v>#DIV/0!</v>
      </c>
    </row>
    <row r="339" spans="1:15" s="34" customFormat="1" x14ac:dyDescent="0.2">
      <c r="A339" s="33">
        <v>1743</v>
      </c>
      <c r="B339" s="34" t="s">
        <v>390</v>
      </c>
      <c r="C339" s="36"/>
      <c r="D339" s="36"/>
      <c r="E339" s="37" t="e">
        <f t="shared" si="56"/>
        <v>#DIV/0!</v>
      </c>
      <c r="F339" s="38" t="str">
        <f t="shared" si="57"/>
        <v/>
      </c>
      <c r="G339" s="39" t="e">
        <f t="shared" si="58"/>
        <v>#DIV/0!</v>
      </c>
      <c r="H339" s="39" t="e">
        <f t="shared" si="59"/>
        <v>#DIV/0!</v>
      </c>
      <c r="I339" s="37" t="e">
        <f t="shared" si="60"/>
        <v>#DIV/0!</v>
      </c>
      <c r="J339" s="40" t="e">
        <f t="shared" si="61"/>
        <v>#DIV/0!</v>
      </c>
      <c r="K339" s="37" t="e">
        <f t="shared" si="62"/>
        <v>#DIV/0!</v>
      </c>
      <c r="L339" s="37" t="e">
        <f t="shared" si="63"/>
        <v>#DIV/0!</v>
      </c>
      <c r="M339" s="37" t="e">
        <f t="shared" si="64"/>
        <v>#DIV/0!</v>
      </c>
      <c r="N339" s="41" t="e">
        <f>'jan-aug'!M339</f>
        <v>#DIV/0!</v>
      </c>
      <c r="O339" s="41" t="e">
        <f t="shared" si="65"/>
        <v>#DIV/0!</v>
      </c>
    </row>
    <row r="340" spans="1:15" s="34" customFormat="1" x14ac:dyDescent="0.2">
      <c r="A340" s="33">
        <v>1744</v>
      </c>
      <c r="B340" s="34" t="s">
        <v>391</v>
      </c>
      <c r="C340" s="36"/>
      <c r="D340" s="36"/>
      <c r="E340" s="37" t="e">
        <f t="shared" si="56"/>
        <v>#DIV/0!</v>
      </c>
      <c r="F340" s="38" t="str">
        <f t="shared" si="57"/>
        <v/>
      </c>
      <c r="G340" s="39" t="e">
        <f t="shared" si="58"/>
        <v>#DIV/0!</v>
      </c>
      <c r="H340" s="39" t="e">
        <f t="shared" si="59"/>
        <v>#DIV/0!</v>
      </c>
      <c r="I340" s="37" t="e">
        <f t="shared" si="60"/>
        <v>#DIV/0!</v>
      </c>
      <c r="J340" s="40" t="e">
        <f t="shared" si="61"/>
        <v>#DIV/0!</v>
      </c>
      <c r="K340" s="37" t="e">
        <f t="shared" si="62"/>
        <v>#DIV/0!</v>
      </c>
      <c r="L340" s="37" t="e">
        <f t="shared" si="63"/>
        <v>#DIV/0!</v>
      </c>
      <c r="M340" s="37" t="e">
        <f t="shared" si="64"/>
        <v>#DIV/0!</v>
      </c>
      <c r="N340" s="41" t="e">
        <f>'jan-aug'!M340</f>
        <v>#DIV/0!</v>
      </c>
      <c r="O340" s="41" t="e">
        <f t="shared" si="65"/>
        <v>#DIV/0!</v>
      </c>
    </row>
    <row r="341" spans="1:15" s="34" customFormat="1" x14ac:dyDescent="0.2">
      <c r="A341" s="33">
        <v>1748</v>
      </c>
      <c r="B341" s="34" t="s">
        <v>392</v>
      </c>
      <c r="C341" s="36"/>
      <c r="D341" s="36"/>
      <c r="E341" s="37" t="e">
        <f t="shared" si="56"/>
        <v>#DIV/0!</v>
      </c>
      <c r="F341" s="38" t="str">
        <f t="shared" si="57"/>
        <v/>
      </c>
      <c r="G341" s="39" t="e">
        <f t="shared" si="58"/>
        <v>#DIV/0!</v>
      </c>
      <c r="H341" s="39" t="e">
        <f t="shared" si="59"/>
        <v>#DIV/0!</v>
      </c>
      <c r="I341" s="37" t="e">
        <f t="shared" si="60"/>
        <v>#DIV/0!</v>
      </c>
      <c r="J341" s="40" t="e">
        <f t="shared" si="61"/>
        <v>#DIV/0!</v>
      </c>
      <c r="K341" s="37" t="e">
        <f t="shared" si="62"/>
        <v>#DIV/0!</v>
      </c>
      <c r="L341" s="37" t="e">
        <f t="shared" si="63"/>
        <v>#DIV/0!</v>
      </c>
      <c r="M341" s="37" t="e">
        <f t="shared" si="64"/>
        <v>#DIV/0!</v>
      </c>
      <c r="N341" s="41" t="e">
        <f>'jan-aug'!M341</f>
        <v>#DIV/0!</v>
      </c>
      <c r="O341" s="41" t="e">
        <f t="shared" si="65"/>
        <v>#DIV/0!</v>
      </c>
    </row>
    <row r="342" spans="1:15" s="34" customFormat="1" x14ac:dyDescent="0.2">
      <c r="A342" s="33">
        <v>1749</v>
      </c>
      <c r="B342" s="34" t="s">
        <v>393</v>
      </c>
      <c r="C342" s="36"/>
      <c r="D342" s="36"/>
      <c r="E342" s="37" t="e">
        <f t="shared" si="56"/>
        <v>#DIV/0!</v>
      </c>
      <c r="F342" s="38" t="str">
        <f t="shared" si="57"/>
        <v/>
      </c>
      <c r="G342" s="39" t="e">
        <f t="shared" si="58"/>
        <v>#DIV/0!</v>
      </c>
      <c r="H342" s="39" t="e">
        <f t="shared" si="59"/>
        <v>#DIV/0!</v>
      </c>
      <c r="I342" s="37" t="e">
        <f t="shared" si="60"/>
        <v>#DIV/0!</v>
      </c>
      <c r="J342" s="40" t="e">
        <f t="shared" si="61"/>
        <v>#DIV/0!</v>
      </c>
      <c r="K342" s="37" t="e">
        <f t="shared" si="62"/>
        <v>#DIV/0!</v>
      </c>
      <c r="L342" s="37" t="e">
        <f t="shared" si="63"/>
        <v>#DIV/0!</v>
      </c>
      <c r="M342" s="37" t="e">
        <f t="shared" si="64"/>
        <v>#DIV/0!</v>
      </c>
      <c r="N342" s="41" t="e">
        <f>'jan-aug'!M342</f>
        <v>#DIV/0!</v>
      </c>
      <c r="O342" s="41" t="e">
        <f t="shared" si="65"/>
        <v>#DIV/0!</v>
      </c>
    </row>
    <row r="343" spans="1:15" s="34" customFormat="1" x14ac:dyDescent="0.2">
      <c r="A343" s="33">
        <v>1750</v>
      </c>
      <c r="B343" s="34" t="s">
        <v>394</v>
      </c>
      <c r="C343" s="36"/>
      <c r="D343" s="36"/>
      <c r="E343" s="37" t="e">
        <f t="shared" si="56"/>
        <v>#DIV/0!</v>
      </c>
      <c r="F343" s="38" t="str">
        <f t="shared" si="57"/>
        <v/>
      </c>
      <c r="G343" s="39" t="e">
        <f t="shared" si="58"/>
        <v>#DIV/0!</v>
      </c>
      <c r="H343" s="39" t="e">
        <f t="shared" si="59"/>
        <v>#DIV/0!</v>
      </c>
      <c r="I343" s="37" t="e">
        <f t="shared" si="60"/>
        <v>#DIV/0!</v>
      </c>
      <c r="J343" s="40" t="e">
        <f t="shared" si="61"/>
        <v>#DIV/0!</v>
      </c>
      <c r="K343" s="37" t="e">
        <f t="shared" si="62"/>
        <v>#DIV/0!</v>
      </c>
      <c r="L343" s="37" t="e">
        <f t="shared" si="63"/>
        <v>#DIV/0!</v>
      </c>
      <c r="M343" s="37" t="e">
        <f t="shared" si="64"/>
        <v>#DIV/0!</v>
      </c>
      <c r="N343" s="41" t="e">
        <f>'jan-aug'!M343</f>
        <v>#DIV/0!</v>
      </c>
      <c r="O343" s="41" t="e">
        <f t="shared" si="65"/>
        <v>#DIV/0!</v>
      </c>
    </row>
    <row r="344" spans="1:15" s="34" customFormat="1" x14ac:dyDescent="0.2">
      <c r="A344" s="33">
        <v>1751</v>
      </c>
      <c r="B344" s="34" t="s">
        <v>395</v>
      </c>
      <c r="C344" s="36"/>
      <c r="D344" s="36"/>
      <c r="E344" s="37" t="e">
        <f t="shared" si="56"/>
        <v>#DIV/0!</v>
      </c>
      <c r="F344" s="38" t="str">
        <f t="shared" si="57"/>
        <v/>
      </c>
      <c r="G344" s="39" t="e">
        <f t="shared" si="58"/>
        <v>#DIV/0!</v>
      </c>
      <c r="H344" s="39" t="e">
        <f t="shared" si="59"/>
        <v>#DIV/0!</v>
      </c>
      <c r="I344" s="37" t="e">
        <f t="shared" si="60"/>
        <v>#DIV/0!</v>
      </c>
      <c r="J344" s="40" t="e">
        <f t="shared" si="61"/>
        <v>#DIV/0!</v>
      </c>
      <c r="K344" s="37" t="e">
        <f t="shared" si="62"/>
        <v>#DIV/0!</v>
      </c>
      <c r="L344" s="37" t="e">
        <f t="shared" si="63"/>
        <v>#DIV/0!</v>
      </c>
      <c r="M344" s="37" t="e">
        <f t="shared" si="64"/>
        <v>#DIV/0!</v>
      </c>
      <c r="N344" s="41" t="e">
        <f>'jan-aug'!M344</f>
        <v>#DIV/0!</v>
      </c>
      <c r="O344" s="41" t="e">
        <f t="shared" si="65"/>
        <v>#DIV/0!</v>
      </c>
    </row>
    <row r="345" spans="1:15" s="34" customFormat="1" x14ac:dyDescent="0.2">
      <c r="A345" s="33">
        <v>1755</v>
      </c>
      <c r="B345" s="34" t="s">
        <v>396</v>
      </c>
      <c r="C345" s="36"/>
      <c r="D345" s="36"/>
      <c r="E345" s="37" t="e">
        <f t="shared" si="56"/>
        <v>#DIV/0!</v>
      </c>
      <c r="F345" s="38" t="str">
        <f t="shared" si="57"/>
        <v/>
      </c>
      <c r="G345" s="39" t="e">
        <f t="shared" si="58"/>
        <v>#DIV/0!</v>
      </c>
      <c r="H345" s="39" t="e">
        <f t="shared" si="59"/>
        <v>#DIV/0!</v>
      </c>
      <c r="I345" s="37" t="e">
        <f t="shared" si="60"/>
        <v>#DIV/0!</v>
      </c>
      <c r="J345" s="40" t="e">
        <f t="shared" si="61"/>
        <v>#DIV/0!</v>
      </c>
      <c r="K345" s="37" t="e">
        <f t="shared" si="62"/>
        <v>#DIV/0!</v>
      </c>
      <c r="L345" s="37" t="e">
        <f t="shared" si="63"/>
        <v>#DIV/0!</v>
      </c>
      <c r="M345" s="37" t="e">
        <f t="shared" si="64"/>
        <v>#DIV/0!</v>
      </c>
      <c r="N345" s="41" t="e">
        <f>'jan-aug'!M345</f>
        <v>#DIV/0!</v>
      </c>
      <c r="O345" s="41" t="e">
        <f t="shared" si="65"/>
        <v>#DIV/0!</v>
      </c>
    </row>
    <row r="346" spans="1:15" s="34" customFormat="1" x14ac:dyDescent="0.2">
      <c r="A346" s="33">
        <v>1756</v>
      </c>
      <c r="B346" s="34" t="s">
        <v>397</v>
      </c>
      <c r="C346" s="36"/>
      <c r="D346" s="36"/>
      <c r="E346" s="37" t="e">
        <f t="shared" si="56"/>
        <v>#DIV/0!</v>
      </c>
      <c r="F346" s="38" t="str">
        <f t="shared" si="57"/>
        <v/>
      </c>
      <c r="G346" s="39" t="e">
        <f t="shared" si="58"/>
        <v>#DIV/0!</v>
      </c>
      <c r="H346" s="39" t="e">
        <f t="shared" si="59"/>
        <v>#DIV/0!</v>
      </c>
      <c r="I346" s="37" t="e">
        <f t="shared" si="60"/>
        <v>#DIV/0!</v>
      </c>
      <c r="J346" s="40" t="e">
        <f t="shared" si="61"/>
        <v>#DIV/0!</v>
      </c>
      <c r="K346" s="37" t="e">
        <f t="shared" si="62"/>
        <v>#DIV/0!</v>
      </c>
      <c r="L346" s="37" t="e">
        <f t="shared" si="63"/>
        <v>#DIV/0!</v>
      </c>
      <c r="M346" s="37" t="e">
        <f t="shared" si="64"/>
        <v>#DIV/0!</v>
      </c>
      <c r="N346" s="41" t="e">
        <f>'jan-aug'!M346</f>
        <v>#DIV/0!</v>
      </c>
      <c r="O346" s="41" t="e">
        <f t="shared" si="65"/>
        <v>#DIV/0!</v>
      </c>
    </row>
    <row r="347" spans="1:15" s="34" customFormat="1" x14ac:dyDescent="0.2">
      <c r="A347" s="33">
        <v>1804</v>
      </c>
      <c r="B347" s="34" t="s">
        <v>398</v>
      </c>
      <c r="C347" s="36"/>
      <c r="D347" s="36"/>
      <c r="E347" s="37" t="e">
        <f t="shared" si="56"/>
        <v>#DIV/0!</v>
      </c>
      <c r="F347" s="38" t="str">
        <f t="shared" si="57"/>
        <v/>
      </c>
      <c r="G347" s="39" t="e">
        <f t="shared" si="58"/>
        <v>#DIV/0!</v>
      </c>
      <c r="H347" s="39" t="e">
        <f t="shared" si="59"/>
        <v>#DIV/0!</v>
      </c>
      <c r="I347" s="37" t="e">
        <f t="shared" si="60"/>
        <v>#DIV/0!</v>
      </c>
      <c r="J347" s="40" t="e">
        <f t="shared" si="61"/>
        <v>#DIV/0!</v>
      </c>
      <c r="K347" s="37" t="e">
        <f t="shared" si="62"/>
        <v>#DIV/0!</v>
      </c>
      <c r="L347" s="37" t="e">
        <f t="shared" si="63"/>
        <v>#DIV/0!</v>
      </c>
      <c r="M347" s="37" t="e">
        <f t="shared" si="64"/>
        <v>#DIV/0!</v>
      </c>
      <c r="N347" s="41" t="e">
        <f>'jan-aug'!M347</f>
        <v>#DIV/0!</v>
      </c>
      <c r="O347" s="41" t="e">
        <f t="shared" si="65"/>
        <v>#DIV/0!</v>
      </c>
    </row>
    <row r="348" spans="1:15" s="34" customFormat="1" x14ac:dyDescent="0.2">
      <c r="A348" s="33">
        <v>1805</v>
      </c>
      <c r="B348" s="34" t="s">
        <v>399</v>
      </c>
      <c r="C348" s="36"/>
      <c r="D348" s="36"/>
      <c r="E348" s="37" t="e">
        <f t="shared" si="56"/>
        <v>#DIV/0!</v>
      </c>
      <c r="F348" s="38" t="str">
        <f t="shared" si="57"/>
        <v/>
      </c>
      <c r="G348" s="39" t="e">
        <f t="shared" si="58"/>
        <v>#DIV/0!</v>
      </c>
      <c r="H348" s="39" t="e">
        <f t="shared" si="59"/>
        <v>#DIV/0!</v>
      </c>
      <c r="I348" s="37" t="e">
        <f t="shared" si="60"/>
        <v>#DIV/0!</v>
      </c>
      <c r="J348" s="40" t="e">
        <f t="shared" si="61"/>
        <v>#DIV/0!</v>
      </c>
      <c r="K348" s="37" t="e">
        <f t="shared" si="62"/>
        <v>#DIV/0!</v>
      </c>
      <c r="L348" s="37" t="e">
        <f t="shared" si="63"/>
        <v>#DIV/0!</v>
      </c>
      <c r="M348" s="37" t="e">
        <f t="shared" si="64"/>
        <v>#DIV/0!</v>
      </c>
      <c r="N348" s="41" t="e">
        <f>'jan-aug'!M348</f>
        <v>#DIV/0!</v>
      </c>
      <c r="O348" s="41" t="e">
        <f t="shared" si="65"/>
        <v>#DIV/0!</v>
      </c>
    </row>
    <row r="349" spans="1:15" s="34" customFormat="1" x14ac:dyDescent="0.2">
      <c r="A349" s="33">
        <v>1811</v>
      </c>
      <c r="B349" s="34" t="s">
        <v>400</v>
      </c>
      <c r="C349" s="36"/>
      <c r="D349" s="36"/>
      <c r="E349" s="37" t="e">
        <f t="shared" si="56"/>
        <v>#DIV/0!</v>
      </c>
      <c r="F349" s="38" t="str">
        <f t="shared" si="57"/>
        <v/>
      </c>
      <c r="G349" s="39" t="e">
        <f t="shared" si="58"/>
        <v>#DIV/0!</v>
      </c>
      <c r="H349" s="39" t="e">
        <f t="shared" si="59"/>
        <v>#DIV/0!</v>
      </c>
      <c r="I349" s="37" t="e">
        <f t="shared" si="60"/>
        <v>#DIV/0!</v>
      </c>
      <c r="J349" s="40" t="e">
        <f t="shared" si="61"/>
        <v>#DIV/0!</v>
      </c>
      <c r="K349" s="37" t="e">
        <f t="shared" si="62"/>
        <v>#DIV/0!</v>
      </c>
      <c r="L349" s="37" t="e">
        <f t="shared" si="63"/>
        <v>#DIV/0!</v>
      </c>
      <c r="M349" s="37" t="e">
        <f t="shared" si="64"/>
        <v>#DIV/0!</v>
      </c>
      <c r="N349" s="41" t="e">
        <f>'jan-aug'!M349</f>
        <v>#DIV/0!</v>
      </c>
      <c r="O349" s="41" t="e">
        <f t="shared" si="65"/>
        <v>#DIV/0!</v>
      </c>
    </row>
    <row r="350" spans="1:15" s="34" customFormat="1" x14ac:dyDescent="0.2">
      <c r="A350" s="33">
        <v>1812</v>
      </c>
      <c r="B350" s="34" t="s">
        <v>401</v>
      </c>
      <c r="C350" s="36"/>
      <c r="D350" s="36"/>
      <c r="E350" s="37" t="e">
        <f t="shared" si="56"/>
        <v>#DIV/0!</v>
      </c>
      <c r="F350" s="38" t="str">
        <f t="shared" si="57"/>
        <v/>
      </c>
      <c r="G350" s="39" t="e">
        <f t="shared" si="58"/>
        <v>#DIV/0!</v>
      </c>
      <c r="H350" s="39" t="e">
        <f t="shared" si="59"/>
        <v>#DIV/0!</v>
      </c>
      <c r="I350" s="37" t="e">
        <f t="shared" si="60"/>
        <v>#DIV/0!</v>
      </c>
      <c r="J350" s="40" t="e">
        <f t="shared" si="61"/>
        <v>#DIV/0!</v>
      </c>
      <c r="K350" s="37" t="e">
        <f t="shared" si="62"/>
        <v>#DIV/0!</v>
      </c>
      <c r="L350" s="37" t="e">
        <f t="shared" si="63"/>
        <v>#DIV/0!</v>
      </c>
      <c r="M350" s="37" t="e">
        <f t="shared" si="64"/>
        <v>#DIV/0!</v>
      </c>
      <c r="N350" s="41" t="e">
        <f>'jan-aug'!M350</f>
        <v>#DIV/0!</v>
      </c>
      <c r="O350" s="41" t="e">
        <f t="shared" si="65"/>
        <v>#DIV/0!</v>
      </c>
    </row>
    <row r="351" spans="1:15" s="34" customFormat="1" x14ac:dyDescent="0.2">
      <c r="A351" s="33">
        <v>1813</v>
      </c>
      <c r="B351" s="34" t="s">
        <v>402</v>
      </c>
      <c r="C351" s="36"/>
      <c r="D351" s="36"/>
      <c r="E351" s="37" t="e">
        <f t="shared" si="56"/>
        <v>#DIV/0!</v>
      </c>
      <c r="F351" s="38" t="str">
        <f t="shared" si="57"/>
        <v/>
      </c>
      <c r="G351" s="39" t="e">
        <f t="shared" si="58"/>
        <v>#DIV/0!</v>
      </c>
      <c r="H351" s="39" t="e">
        <f t="shared" si="59"/>
        <v>#DIV/0!</v>
      </c>
      <c r="I351" s="37" t="e">
        <f t="shared" si="60"/>
        <v>#DIV/0!</v>
      </c>
      <c r="J351" s="40" t="e">
        <f t="shared" si="61"/>
        <v>#DIV/0!</v>
      </c>
      <c r="K351" s="37" t="e">
        <f t="shared" si="62"/>
        <v>#DIV/0!</v>
      </c>
      <c r="L351" s="37" t="e">
        <f t="shared" si="63"/>
        <v>#DIV/0!</v>
      </c>
      <c r="M351" s="37" t="e">
        <f t="shared" si="64"/>
        <v>#DIV/0!</v>
      </c>
      <c r="N351" s="41" t="e">
        <f>'jan-aug'!M351</f>
        <v>#DIV/0!</v>
      </c>
      <c r="O351" s="41" t="e">
        <f t="shared" si="65"/>
        <v>#DIV/0!</v>
      </c>
    </row>
    <row r="352" spans="1:15" s="34" customFormat="1" x14ac:dyDescent="0.2">
      <c r="A352" s="33">
        <v>1815</v>
      </c>
      <c r="B352" s="34" t="s">
        <v>403</v>
      </c>
      <c r="C352" s="36"/>
      <c r="D352" s="36"/>
      <c r="E352" s="37" t="e">
        <f t="shared" si="56"/>
        <v>#DIV/0!</v>
      </c>
      <c r="F352" s="38" t="str">
        <f t="shared" si="57"/>
        <v/>
      </c>
      <c r="G352" s="39" t="e">
        <f t="shared" si="58"/>
        <v>#DIV/0!</v>
      </c>
      <c r="H352" s="39" t="e">
        <f t="shared" si="59"/>
        <v>#DIV/0!</v>
      </c>
      <c r="I352" s="37" t="e">
        <f t="shared" si="60"/>
        <v>#DIV/0!</v>
      </c>
      <c r="J352" s="40" t="e">
        <f t="shared" si="61"/>
        <v>#DIV/0!</v>
      </c>
      <c r="K352" s="37" t="e">
        <f t="shared" si="62"/>
        <v>#DIV/0!</v>
      </c>
      <c r="L352" s="37" t="e">
        <f t="shared" si="63"/>
        <v>#DIV/0!</v>
      </c>
      <c r="M352" s="37" t="e">
        <f t="shared" si="64"/>
        <v>#DIV/0!</v>
      </c>
      <c r="N352" s="41" t="e">
        <f>'jan-aug'!M352</f>
        <v>#DIV/0!</v>
      </c>
      <c r="O352" s="41" t="e">
        <f t="shared" si="65"/>
        <v>#DIV/0!</v>
      </c>
    </row>
    <row r="353" spans="1:15" s="34" customFormat="1" x14ac:dyDescent="0.2">
      <c r="A353" s="33">
        <v>1816</v>
      </c>
      <c r="B353" s="34" t="s">
        <v>404</v>
      </c>
      <c r="C353" s="36"/>
      <c r="D353" s="36"/>
      <c r="E353" s="37" t="e">
        <f t="shared" si="56"/>
        <v>#DIV/0!</v>
      </c>
      <c r="F353" s="38" t="str">
        <f t="shared" si="57"/>
        <v/>
      </c>
      <c r="G353" s="39" t="e">
        <f t="shared" si="58"/>
        <v>#DIV/0!</v>
      </c>
      <c r="H353" s="39" t="e">
        <f t="shared" si="59"/>
        <v>#DIV/0!</v>
      </c>
      <c r="I353" s="37" t="e">
        <f t="shared" si="60"/>
        <v>#DIV/0!</v>
      </c>
      <c r="J353" s="40" t="e">
        <f t="shared" si="61"/>
        <v>#DIV/0!</v>
      </c>
      <c r="K353" s="37" t="e">
        <f t="shared" si="62"/>
        <v>#DIV/0!</v>
      </c>
      <c r="L353" s="37" t="e">
        <f t="shared" si="63"/>
        <v>#DIV/0!</v>
      </c>
      <c r="M353" s="37" t="e">
        <f t="shared" si="64"/>
        <v>#DIV/0!</v>
      </c>
      <c r="N353" s="41" t="e">
        <f>'jan-aug'!M353</f>
        <v>#DIV/0!</v>
      </c>
      <c r="O353" s="41" t="e">
        <f t="shared" si="65"/>
        <v>#DIV/0!</v>
      </c>
    </row>
    <row r="354" spans="1:15" s="34" customFormat="1" x14ac:dyDescent="0.2">
      <c r="A354" s="33">
        <v>1818</v>
      </c>
      <c r="B354" s="34" t="s">
        <v>319</v>
      </c>
      <c r="C354" s="36"/>
      <c r="D354" s="36"/>
      <c r="E354" s="37" t="e">
        <f t="shared" si="56"/>
        <v>#DIV/0!</v>
      </c>
      <c r="F354" s="38" t="str">
        <f t="shared" si="57"/>
        <v/>
      </c>
      <c r="G354" s="39" t="e">
        <f t="shared" si="58"/>
        <v>#DIV/0!</v>
      </c>
      <c r="H354" s="39" t="e">
        <f t="shared" si="59"/>
        <v>#DIV/0!</v>
      </c>
      <c r="I354" s="37" t="e">
        <f t="shared" si="60"/>
        <v>#DIV/0!</v>
      </c>
      <c r="J354" s="40" t="e">
        <f t="shared" si="61"/>
        <v>#DIV/0!</v>
      </c>
      <c r="K354" s="37" t="e">
        <f t="shared" si="62"/>
        <v>#DIV/0!</v>
      </c>
      <c r="L354" s="37" t="e">
        <f t="shared" si="63"/>
        <v>#DIV/0!</v>
      </c>
      <c r="M354" s="37" t="e">
        <f t="shared" si="64"/>
        <v>#DIV/0!</v>
      </c>
      <c r="N354" s="41" t="e">
        <f>'jan-aug'!M354</f>
        <v>#DIV/0!</v>
      </c>
      <c r="O354" s="41" t="e">
        <f t="shared" si="65"/>
        <v>#DIV/0!</v>
      </c>
    </row>
    <row r="355" spans="1:15" s="34" customFormat="1" x14ac:dyDescent="0.2">
      <c r="A355" s="33">
        <v>1820</v>
      </c>
      <c r="B355" s="34" t="s">
        <v>405</v>
      </c>
      <c r="C355" s="36"/>
      <c r="D355" s="36"/>
      <c r="E355" s="37" t="e">
        <f t="shared" si="56"/>
        <v>#DIV/0!</v>
      </c>
      <c r="F355" s="38" t="str">
        <f t="shared" si="57"/>
        <v/>
      </c>
      <c r="G355" s="39" t="e">
        <f t="shared" si="58"/>
        <v>#DIV/0!</v>
      </c>
      <c r="H355" s="39" t="e">
        <f t="shared" si="59"/>
        <v>#DIV/0!</v>
      </c>
      <c r="I355" s="37" t="e">
        <f t="shared" si="60"/>
        <v>#DIV/0!</v>
      </c>
      <c r="J355" s="40" t="e">
        <f t="shared" si="61"/>
        <v>#DIV/0!</v>
      </c>
      <c r="K355" s="37" t="e">
        <f t="shared" si="62"/>
        <v>#DIV/0!</v>
      </c>
      <c r="L355" s="37" t="e">
        <f t="shared" si="63"/>
        <v>#DIV/0!</v>
      </c>
      <c r="M355" s="37" t="e">
        <f t="shared" si="64"/>
        <v>#DIV/0!</v>
      </c>
      <c r="N355" s="41" t="e">
        <f>'jan-aug'!M355</f>
        <v>#DIV/0!</v>
      </c>
      <c r="O355" s="41" t="e">
        <f t="shared" si="65"/>
        <v>#DIV/0!</v>
      </c>
    </row>
    <row r="356" spans="1:15" s="34" customFormat="1" x14ac:dyDescent="0.2">
      <c r="A356" s="33">
        <v>1822</v>
      </c>
      <c r="B356" s="34" t="s">
        <v>406</v>
      </c>
      <c r="C356" s="36"/>
      <c r="D356" s="36"/>
      <c r="E356" s="37" t="e">
        <f t="shared" si="56"/>
        <v>#DIV/0!</v>
      </c>
      <c r="F356" s="38" t="str">
        <f t="shared" si="57"/>
        <v/>
      </c>
      <c r="G356" s="39" t="e">
        <f t="shared" si="58"/>
        <v>#DIV/0!</v>
      </c>
      <c r="H356" s="39" t="e">
        <f t="shared" si="59"/>
        <v>#DIV/0!</v>
      </c>
      <c r="I356" s="37" t="e">
        <f t="shared" si="60"/>
        <v>#DIV/0!</v>
      </c>
      <c r="J356" s="40" t="e">
        <f t="shared" si="61"/>
        <v>#DIV/0!</v>
      </c>
      <c r="K356" s="37" t="e">
        <f t="shared" si="62"/>
        <v>#DIV/0!</v>
      </c>
      <c r="L356" s="37" t="e">
        <f t="shared" si="63"/>
        <v>#DIV/0!</v>
      </c>
      <c r="M356" s="37" t="e">
        <f t="shared" si="64"/>
        <v>#DIV/0!</v>
      </c>
      <c r="N356" s="41" t="e">
        <f>'jan-aug'!M356</f>
        <v>#DIV/0!</v>
      </c>
      <c r="O356" s="41" t="e">
        <f t="shared" si="65"/>
        <v>#DIV/0!</v>
      </c>
    </row>
    <row r="357" spans="1:15" s="34" customFormat="1" x14ac:dyDescent="0.2">
      <c r="A357" s="33">
        <v>1824</v>
      </c>
      <c r="B357" s="34" t="s">
        <v>407</v>
      </c>
      <c r="C357" s="36"/>
      <c r="D357" s="36"/>
      <c r="E357" s="37" t="e">
        <f t="shared" si="56"/>
        <v>#DIV/0!</v>
      </c>
      <c r="F357" s="38" t="str">
        <f t="shared" si="57"/>
        <v/>
      </c>
      <c r="G357" s="39" t="e">
        <f t="shared" si="58"/>
        <v>#DIV/0!</v>
      </c>
      <c r="H357" s="39" t="e">
        <f t="shared" si="59"/>
        <v>#DIV/0!</v>
      </c>
      <c r="I357" s="37" t="e">
        <f t="shared" si="60"/>
        <v>#DIV/0!</v>
      </c>
      <c r="J357" s="40" t="e">
        <f t="shared" si="61"/>
        <v>#DIV/0!</v>
      </c>
      <c r="K357" s="37" t="e">
        <f t="shared" si="62"/>
        <v>#DIV/0!</v>
      </c>
      <c r="L357" s="37" t="e">
        <f t="shared" si="63"/>
        <v>#DIV/0!</v>
      </c>
      <c r="M357" s="37" t="e">
        <f t="shared" si="64"/>
        <v>#DIV/0!</v>
      </c>
      <c r="N357" s="41" t="e">
        <f>'jan-aug'!M357</f>
        <v>#DIV/0!</v>
      </c>
      <c r="O357" s="41" t="e">
        <f t="shared" si="65"/>
        <v>#DIV/0!</v>
      </c>
    </row>
    <row r="358" spans="1:15" s="34" customFormat="1" x14ac:dyDescent="0.2">
      <c r="A358" s="33">
        <v>1825</v>
      </c>
      <c r="B358" s="34" t="s">
        <v>408</v>
      </c>
      <c r="C358" s="36"/>
      <c r="D358" s="36"/>
      <c r="E358" s="37" t="e">
        <f t="shared" si="56"/>
        <v>#DIV/0!</v>
      </c>
      <c r="F358" s="38" t="str">
        <f t="shared" si="57"/>
        <v/>
      </c>
      <c r="G358" s="39" t="e">
        <f t="shared" si="58"/>
        <v>#DIV/0!</v>
      </c>
      <c r="H358" s="39" t="e">
        <f t="shared" si="59"/>
        <v>#DIV/0!</v>
      </c>
      <c r="I358" s="37" t="e">
        <f t="shared" si="60"/>
        <v>#DIV/0!</v>
      </c>
      <c r="J358" s="40" t="e">
        <f t="shared" si="61"/>
        <v>#DIV/0!</v>
      </c>
      <c r="K358" s="37" t="e">
        <f t="shared" si="62"/>
        <v>#DIV/0!</v>
      </c>
      <c r="L358" s="37" t="e">
        <f t="shared" si="63"/>
        <v>#DIV/0!</v>
      </c>
      <c r="M358" s="37" t="e">
        <f t="shared" si="64"/>
        <v>#DIV/0!</v>
      </c>
      <c r="N358" s="41" t="e">
        <f>'jan-aug'!M358</f>
        <v>#DIV/0!</v>
      </c>
      <c r="O358" s="41" t="e">
        <f t="shared" si="65"/>
        <v>#DIV/0!</v>
      </c>
    </row>
    <row r="359" spans="1:15" s="34" customFormat="1" x14ac:dyDescent="0.2">
      <c r="A359" s="33">
        <v>1826</v>
      </c>
      <c r="B359" s="34" t="s">
        <v>409</v>
      </c>
      <c r="C359" s="36"/>
      <c r="D359" s="36"/>
      <c r="E359" s="37" t="e">
        <f t="shared" si="56"/>
        <v>#DIV/0!</v>
      </c>
      <c r="F359" s="38" t="str">
        <f t="shared" si="57"/>
        <v/>
      </c>
      <c r="G359" s="39" t="e">
        <f t="shared" si="58"/>
        <v>#DIV/0!</v>
      </c>
      <c r="H359" s="39" t="e">
        <f t="shared" si="59"/>
        <v>#DIV/0!</v>
      </c>
      <c r="I359" s="37" t="e">
        <f t="shared" si="60"/>
        <v>#DIV/0!</v>
      </c>
      <c r="J359" s="40" t="e">
        <f t="shared" si="61"/>
        <v>#DIV/0!</v>
      </c>
      <c r="K359" s="37" t="e">
        <f t="shared" si="62"/>
        <v>#DIV/0!</v>
      </c>
      <c r="L359" s="37" t="e">
        <f t="shared" si="63"/>
        <v>#DIV/0!</v>
      </c>
      <c r="M359" s="37" t="e">
        <f t="shared" si="64"/>
        <v>#DIV/0!</v>
      </c>
      <c r="N359" s="41" t="e">
        <f>'jan-aug'!M359</f>
        <v>#DIV/0!</v>
      </c>
      <c r="O359" s="41" t="e">
        <f t="shared" si="65"/>
        <v>#DIV/0!</v>
      </c>
    </row>
    <row r="360" spans="1:15" s="34" customFormat="1" x14ac:dyDescent="0.2">
      <c r="A360" s="33">
        <v>1827</v>
      </c>
      <c r="B360" s="34" t="s">
        <v>410</v>
      </c>
      <c r="C360" s="36"/>
      <c r="D360" s="36"/>
      <c r="E360" s="37" t="e">
        <f t="shared" si="56"/>
        <v>#DIV/0!</v>
      </c>
      <c r="F360" s="38" t="str">
        <f t="shared" si="57"/>
        <v/>
      </c>
      <c r="G360" s="39" t="e">
        <f t="shared" si="58"/>
        <v>#DIV/0!</v>
      </c>
      <c r="H360" s="39" t="e">
        <f t="shared" si="59"/>
        <v>#DIV/0!</v>
      </c>
      <c r="I360" s="37" t="e">
        <f t="shared" si="60"/>
        <v>#DIV/0!</v>
      </c>
      <c r="J360" s="40" t="e">
        <f t="shared" si="61"/>
        <v>#DIV/0!</v>
      </c>
      <c r="K360" s="37" t="e">
        <f t="shared" si="62"/>
        <v>#DIV/0!</v>
      </c>
      <c r="L360" s="37" t="e">
        <f t="shared" si="63"/>
        <v>#DIV/0!</v>
      </c>
      <c r="M360" s="37" t="e">
        <f t="shared" si="64"/>
        <v>#DIV/0!</v>
      </c>
      <c r="N360" s="41" t="e">
        <f>'jan-aug'!M360</f>
        <v>#DIV/0!</v>
      </c>
      <c r="O360" s="41" t="e">
        <f t="shared" si="65"/>
        <v>#DIV/0!</v>
      </c>
    </row>
    <row r="361" spans="1:15" s="34" customFormat="1" x14ac:dyDescent="0.2">
      <c r="A361" s="33">
        <v>1828</v>
      </c>
      <c r="B361" s="34" t="s">
        <v>411</v>
      </c>
      <c r="C361" s="36"/>
      <c r="D361" s="36"/>
      <c r="E361" s="37" t="e">
        <f t="shared" si="56"/>
        <v>#DIV/0!</v>
      </c>
      <c r="F361" s="38" t="str">
        <f t="shared" si="57"/>
        <v/>
      </c>
      <c r="G361" s="39" t="e">
        <f t="shared" si="58"/>
        <v>#DIV/0!</v>
      </c>
      <c r="H361" s="39" t="e">
        <f t="shared" si="59"/>
        <v>#DIV/0!</v>
      </c>
      <c r="I361" s="37" t="e">
        <f t="shared" si="60"/>
        <v>#DIV/0!</v>
      </c>
      <c r="J361" s="40" t="e">
        <f t="shared" si="61"/>
        <v>#DIV/0!</v>
      </c>
      <c r="K361" s="37" t="e">
        <f t="shared" si="62"/>
        <v>#DIV/0!</v>
      </c>
      <c r="L361" s="37" t="e">
        <f t="shared" si="63"/>
        <v>#DIV/0!</v>
      </c>
      <c r="M361" s="37" t="e">
        <f t="shared" si="64"/>
        <v>#DIV/0!</v>
      </c>
      <c r="N361" s="41" t="e">
        <f>'jan-aug'!M361</f>
        <v>#DIV/0!</v>
      </c>
      <c r="O361" s="41" t="e">
        <f t="shared" si="65"/>
        <v>#DIV/0!</v>
      </c>
    </row>
    <row r="362" spans="1:15" s="34" customFormat="1" x14ac:dyDescent="0.2">
      <c r="A362" s="33">
        <v>1832</v>
      </c>
      <c r="B362" s="34" t="s">
        <v>412</v>
      </c>
      <c r="C362" s="36"/>
      <c r="D362" s="36"/>
      <c r="E362" s="37" t="e">
        <f t="shared" si="56"/>
        <v>#DIV/0!</v>
      </c>
      <c r="F362" s="38" t="str">
        <f t="shared" si="57"/>
        <v/>
      </c>
      <c r="G362" s="39" t="e">
        <f t="shared" si="58"/>
        <v>#DIV/0!</v>
      </c>
      <c r="H362" s="39" t="e">
        <f t="shared" si="59"/>
        <v>#DIV/0!</v>
      </c>
      <c r="I362" s="37" t="e">
        <f t="shared" si="60"/>
        <v>#DIV/0!</v>
      </c>
      <c r="J362" s="40" t="e">
        <f t="shared" si="61"/>
        <v>#DIV/0!</v>
      </c>
      <c r="K362" s="37" t="e">
        <f t="shared" si="62"/>
        <v>#DIV/0!</v>
      </c>
      <c r="L362" s="37" t="e">
        <f t="shared" si="63"/>
        <v>#DIV/0!</v>
      </c>
      <c r="M362" s="37" t="e">
        <f t="shared" si="64"/>
        <v>#DIV/0!</v>
      </c>
      <c r="N362" s="41" t="e">
        <f>'jan-aug'!M362</f>
        <v>#DIV/0!</v>
      </c>
      <c r="O362" s="41" t="e">
        <f t="shared" si="65"/>
        <v>#DIV/0!</v>
      </c>
    </row>
    <row r="363" spans="1:15" s="34" customFormat="1" x14ac:dyDescent="0.2">
      <c r="A363" s="33">
        <v>1833</v>
      </c>
      <c r="B363" s="34" t="s">
        <v>413</v>
      </c>
      <c r="C363" s="36"/>
      <c r="D363" s="36"/>
      <c r="E363" s="37" t="e">
        <f t="shared" si="56"/>
        <v>#DIV/0!</v>
      </c>
      <c r="F363" s="38" t="str">
        <f t="shared" si="57"/>
        <v/>
      </c>
      <c r="G363" s="39" t="e">
        <f t="shared" si="58"/>
        <v>#DIV/0!</v>
      </c>
      <c r="H363" s="39" t="e">
        <f t="shared" si="59"/>
        <v>#DIV/0!</v>
      </c>
      <c r="I363" s="37" t="e">
        <f t="shared" si="60"/>
        <v>#DIV/0!</v>
      </c>
      <c r="J363" s="40" t="e">
        <f t="shared" si="61"/>
        <v>#DIV/0!</v>
      </c>
      <c r="K363" s="37" t="e">
        <f t="shared" si="62"/>
        <v>#DIV/0!</v>
      </c>
      <c r="L363" s="37" t="e">
        <f t="shared" si="63"/>
        <v>#DIV/0!</v>
      </c>
      <c r="M363" s="37" t="e">
        <f t="shared" si="64"/>
        <v>#DIV/0!</v>
      </c>
      <c r="N363" s="41" t="e">
        <f>'jan-aug'!M363</f>
        <v>#DIV/0!</v>
      </c>
      <c r="O363" s="41" t="e">
        <f t="shared" si="65"/>
        <v>#DIV/0!</v>
      </c>
    </row>
    <row r="364" spans="1:15" s="34" customFormat="1" x14ac:dyDescent="0.2">
      <c r="A364" s="33">
        <v>1834</v>
      </c>
      <c r="B364" s="34" t="s">
        <v>414</v>
      </c>
      <c r="C364" s="36"/>
      <c r="D364" s="36"/>
      <c r="E364" s="37" t="e">
        <f t="shared" si="56"/>
        <v>#DIV/0!</v>
      </c>
      <c r="F364" s="38" t="str">
        <f t="shared" si="57"/>
        <v/>
      </c>
      <c r="G364" s="39" t="e">
        <f t="shared" si="58"/>
        <v>#DIV/0!</v>
      </c>
      <c r="H364" s="39" t="e">
        <f t="shared" si="59"/>
        <v>#DIV/0!</v>
      </c>
      <c r="I364" s="37" t="e">
        <f t="shared" si="60"/>
        <v>#DIV/0!</v>
      </c>
      <c r="J364" s="40" t="e">
        <f t="shared" si="61"/>
        <v>#DIV/0!</v>
      </c>
      <c r="K364" s="37" t="e">
        <f t="shared" si="62"/>
        <v>#DIV/0!</v>
      </c>
      <c r="L364" s="37" t="e">
        <f t="shared" si="63"/>
        <v>#DIV/0!</v>
      </c>
      <c r="M364" s="37" t="e">
        <f t="shared" si="64"/>
        <v>#DIV/0!</v>
      </c>
      <c r="N364" s="41" t="e">
        <f>'jan-aug'!M364</f>
        <v>#DIV/0!</v>
      </c>
      <c r="O364" s="41" t="e">
        <f t="shared" si="65"/>
        <v>#DIV/0!</v>
      </c>
    </row>
    <row r="365" spans="1:15" s="34" customFormat="1" x14ac:dyDescent="0.2">
      <c r="A365" s="33">
        <v>1835</v>
      </c>
      <c r="B365" s="34" t="s">
        <v>415</v>
      </c>
      <c r="C365" s="36"/>
      <c r="D365" s="36"/>
      <c r="E365" s="37" t="e">
        <f t="shared" si="56"/>
        <v>#DIV/0!</v>
      </c>
      <c r="F365" s="38" t="str">
        <f t="shared" si="57"/>
        <v/>
      </c>
      <c r="G365" s="39" t="e">
        <f t="shared" si="58"/>
        <v>#DIV/0!</v>
      </c>
      <c r="H365" s="39" t="e">
        <f t="shared" si="59"/>
        <v>#DIV/0!</v>
      </c>
      <c r="I365" s="37" t="e">
        <f t="shared" si="60"/>
        <v>#DIV/0!</v>
      </c>
      <c r="J365" s="40" t="e">
        <f t="shared" si="61"/>
        <v>#DIV/0!</v>
      </c>
      <c r="K365" s="37" t="e">
        <f t="shared" si="62"/>
        <v>#DIV/0!</v>
      </c>
      <c r="L365" s="37" t="e">
        <f t="shared" si="63"/>
        <v>#DIV/0!</v>
      </c>
      <c r="M365" s="37" t="e">
        <f t="shared" si="64"/>
        <v>#DIV/0!</v>
      </c>
      <c r="N365" s="41" t="e">
        <f>'jan-aug'!M365</f>
        <v>#DIV/0!</v>
      </c>
      <c r="O365" s="41" t="e">
        <f t="shared" si="65"/>
        <v>#DIV/0!</v>
      </c>
    </row>
    <row r="366" spans="1:15" s="34" customFormat="1" x14ac:dyDescent="0.2">
      <c r="A366" s="33">
        <v>1836</v>
      </c>
      <c r="B366" s="34" t="s">
        <v>416</v>
      </c>
      <c r="C366" s="36"/>
      <c r="D366" s="36"/>
      <c r="E366" s="37" t="e">
        <f t="shared" si="56"/>
        <v>#DIV/0!</v>
      </c>
      <c r="F366" s="38" t="str">
        <f t="shared" si="57"/>
        <v/>
      </c>
      <c r="G366" s="39" t="e">
        <f t="shared" si="58"/>
        <v>#DIV/0!</v>
      </c>
      <c r="H366" s="39" t="e">
        <f t="shared" si="59"/>
        <v>#DIV/0!</v>
      </c>
      <c r="I366" s="37" t="e">
        <f t="shared" si="60"/>
        <v>#DIV/0!</v>
      </c>
      <c r="J366" s="40" t="e">
        <f t="shared" si="61"/>
        <v>#DIV/0!</v>
      </c>
      <c r="K366" s="37" t="e">
        <f t="shared" si="62"/>
        <v>#DIV/0!</v>
      </c>
      <c r="L366" s="37" t="e">
        <f t="shared" si="63"/>
        <v>#DIV/0!</v>
      </c>
      <c r="M366" s="37" t="e">
        <f t="shared" si="64"/>
        <v>#DIV/0!</v>
      </c>
      <c r="N366" s="41" t="e">
        <f>'jan-aug'!M366</f>
        <v>#DIV/0!</v>
      </c>
      <c r="O366" s="41" t="e">
        <f t="shared" si="65"/>
        <v>#DIV/0!</v>
      </c>
    </row>
    <row r="367" spans="1:15" s="34" customFormat="1" x14ac:dyDescent="0.2">
      <c r="A367" s="33">
        <v>1837</v>
      </c>
      <c r="B367" s="34" t="s">
        <v>417</v>
      </c>
      <c r="C367" s="36"/>
      <c r="D367" s="36"/>
      <c r="E367" s="37" t="e">
        <f t="shared" si="56"/>
        <v>#DIV/0!</v>
      </c>
      <c r="F367" s="38" t="str">
        <f t="shared" si="57"/>
        <v/>
      </c>
      <c r="G367" s="39" t="e">
        <f t="shared" si="58"/>
        <v>#DIV/0!</v>
      </c>
      <c r="H367" s="39" t="e">
        <f t="shared" si="59"/>
        <v>#DIV/0!</v>
      </c>
      <c r="I367" s="37" t="e">
        <f t="shared" si="60"/>
        <v>#DIV/0!</v>
      </c>
      <c r="J367" s="40" t="e">
        <f t="shared" si="61"/>
        <v>#DIV/0!</v>
      </c>
      <c r="K367" s="37" t="e">
        <f t="shared" si="62"/>
        <v>#DIV/0!</v>
      </c>
      <c r="L367" s="37" t="e">
        <f t="shared" si="63"/>
        <v>#DIV/0!</v>
      </c>
      <c r="M367" s="37" t="e">
        <f t="shared" si="64"/>
        <v>#DIV/0!</v>
      </c>
      <c r="N367" s="41" t="e">
        <f>'jan-aug'!M367</f>
        <v>#DIV/0!</v>
      </c>
      <c r="O367" s="41" t="e">
        <f t="shared" si="65"/>
        <v>#DIV/0!</v>
      </c>
    </row>
    <row r="368" spans="1:15" s="34" customFormat="1" x14ac:dyDescent="0.2">
      <c r="A368" s="33">
        <v>1838</v>
      </c>
      <c r="B368" s="34" t="s">
        <v>418</v>
      </c>
      <c r="C368" s="36"/>
      <c r="D368" s="36"/>
      <c r="E368" s="37" t="e">
        <f t="shared" si="56"/>
        <v>#DIV/0!</v>
      </c>
      <c r="F368" s="38" t="str">
        <f t="shared" si="57"/>
        <v/>
      </c>
      <c r="G368" s="39" t="e">
        <f t="shared" si="58"/>
        <v>#DIV/0!</v>
      </c>
      <c r="H368" s="39" t="e">
        <f t="shared" si="59"/>
        <v>#DIV/0!</v>
      </c>
      <c r="I368" s="37" t="e">
        <f t="shared" si="60"/>
        <v>#DIV/0!</v>
      </c>
      <c r="J368" s="40" t="e">
        <f t="shared" si="61"/>
        <v>#DIV/0!</v>
      </c>
      <c r="K368" s="37" t="e">
        <f t="shared" si="62"/>
        <v>#DIV/0!</v>
      </c>
      <c r="L368" s="37" t="e">
        <f t="shared" si="63"/>
        <v>#DIV/0!</v>
      </c>
      <c r="M368" s="37" t="e">
        <f t="shared" si="64"/>
        <v>#DIV/0!</v>
      </c>
      <c r="N368" s="41" t="e">
        <f>'jan-aug'!M368</f>
        <v>#DIV/0!</v>
      </c>
      <c r="O368" s="41" t="e">
        <f t="shared" si="65"/>
        <v>#DIV/0!</v>
      </c>
    </row>
    <row r="369" spans="1:15" s="34" customFormat="1" x14ac:dyDescent="0.2">
      <c r="A369" s="33">
        <v>1839</v>
      </c>
      <c r="B369" s="34" t="s">
        <v>419</v>
      </c>
      <c r="C369" s="36"/>
      <c r="D369" s="36"/>
      <c r="E369" s="37" t="e">
        <f t="shared" si="56"/>
        <v>#DIV/0!</v>
      </c>
      <c r="F369" s="38" t="str">
        <f t="shared" si="57"/>
        <v/>
      </c>
      <c r="G369" s="39" t="e">
        <f t="shared" si="58"/>
        <v>#DIV/0!</v>
      </c>
      <c r="H369" s="39" t="e">
        <f t="shared" si="59"/>
        <v>#DIV/0!</v>
      </c>
      <c r="I369" s="37" t="e">
        <f t="shared" si="60"/>
        <v>#DIV/0!</v>
      </c>
      <c r="J369" s="40" t="e">
        <f t="shared" si="61"/>
        <v>#DIV/0!</v>
      </c>
      <c r="K369" s="37" t="e">
        <f t="shared" si="62"/>
        <v>#DIV/0!</v>
      </c>
      <c r="L369" s="37" t="e">
        <f t="shared" si="63"/>
        <v>#DIV/0!</v>
      </c>
      <c r="M369" s="37" t="e">
        <f t="shared" si="64"/>
        <v>#DIV/0!</v>
      </c>
      <c r="N369" s="41" t="e">
        <f>'jan-aug'!M369</f>
        <v>#DIV/0!</v>
      </c>
      <c r="O369" s="41" t="e">
        <f t="shared" si="65"/>
        <v>#DIV/0!</v>
      </c>
    </row>
    <row r="370" spans="1:15" s="34" customFormat="1" x14ac:dyDescent="0.2">
      <c r="A370" s="33">
        <v>1840</v>
      </c>
      <c r="B370" s="34" t="s">
        <v>420</v>
      </c>
      <c r="C370" s="36"/>
      <c r="D370" s="36"/>
      <c r="E370" s="37" t="e">
        <f t="shared" si="56"/>
        <v>#DIV/0!</v>
      </c>
      <c r="F370" s="38" t="str">
        <f t="shared" si="57"/>
        <v/>
      </c>
      <c r="G370" s="39" t="e">
        <f t="shared" si="58"/>
        <v>#DIV/0!</v>
      </c>
      <c r="H370" s="39" t="e">
        <f t="shared" si="59"/>
        <v>#DIV/0!</v>
      </c>
      <c r="I370" s="37" t="e">
        <f t="shared" si="60"/>
        <v>#DIV/0!</v>
      </c>
      <c r="J370" s="40" t="e">
        <f t="shared" si="61"/>
        <v>#DIV/0!</v>
      </c>
      <c r="K370" s="37" t="e">
        <f t="shared" si="62"/>
        <v>#DIV/0!</v>
      </c>
      <c r="L370" s="37" t="e">
        <f t="shared" si="63"/>
        <v>#DIV/0!</v>
      </c>
      <c r="M370" s="37" t="e">
        <f t="shared" si="64"/>
        <v>#DIV/0!</v>
      </c>
      <c r="N370" s="41" t="e">
        <f>'jan-aug'!M370</f>
        <v>#DIV/0!</v>
      </c>
      <c r="O370" s="41" t="e">
        <f t="shared" si="65"/>
        <v>#DIV/0!</v>
      </c>
    </row>
    <row r="371" spans="1:15" s="34" customFormat="1" x14ac:dyDescent="0.2">
      <c r="A371" s="33">
        <v>1841</v>
      </c>
      <c r="B371" s="34" t="s">
        <v>421</v>
      </c>
      <c r="C371" s="36"/>
      <c r="D371" s="36"/>
      <c r="E371" s="37" t="e">
        <f t="shared" si="56"/>
        <v>#DIV/0!</v>
      </c>
      <c r="F371" s="38" t="str">
        <f t="shared" si="57"/>
        <v/>
      </c>
      <c r="G371" s="39" t="e">
        <f t="shared" si="58"/>
        <v>#DIV/0!</v>
      </c>
      <c r="H371" s="39" t="e">
        <f t="shared" si="59"/>
        <v>#DIV/0!</v>
      </c>
      <c r="I371" s="37" t="e">
        <f t="shared" si="60"/>
        <v>#DIV/0!</v>
      </c>
      <c r="J371" s="40" t="e">
        <f t="shared" si="61"/>
        <v>#DIV/0!</v>
      </c>
      <c r="K371" s="37" t="e">
        <f t="shared" si="62"/>
        <v>#DIV/0!</v>
      </c>
      <c r="L371" s="37" t="e">
        <f t="shared" si="63"/>
        <v>#DIV/0!</v>
      </c>
      <c r="M371" s="37" t="e">
        <f t="shared" si="64"/>
        <v>#DIV/0!</v>
      </c>
      <c r="N371" s="41" t="e">
        <f>'jan-aug'!M371</f>
        <v>#DIV/0!</v>
      </c>
      <c r="O371" s="41" t="e">
        <f t="shared" si="65"/>
        <v>#DIV/0!</v>
      </c>
    </row>
    <row r="372" spans="1:15" s="34" customFormat="1" x14ac:dyDescent="0.2">
      <c r="A372" s="33">
        <v>1845</v>
      </c>
      <c r="B372" s="34" t="s">
        <v>422</v>
      </c>
      <c r="C372" s="36"/>
      <c r="D372" s="36"/>
      <c r="E372" s="37" t="e">
        <f t="shared" si="56"/>
        <v>#DIV/0!</v>
      </c>
      <c r="F372" s="38" t="str">
        <f t="shared" si="57"/>
        <v/>
      </c>
      <c r="G372" s="39" t="e">
        <f t="shared" si="58"/>
        <v>#DIV/0!</v>
      </c>
      <c r="H372" s="39" t="e">
        <f t="shared" si="59"/>
        <v>#DIV/0!</v>
      </c>
      <c r="I372" s="37" t="e">
        <f t="shared" si="60"/>
        <v>#DIV/0!</v>
      </c>
      <c r="J372" s="40" t="e">
        <f t="shared" si="61"/>
        <v>#DIV/0!</v>
      </c>
      <c r="K372" s="37" t="e">
        <f t="shared" si="62"/>
        <v>#DIV/0!</v>
      </c>
      <c r="L372" s="37" t="e">
        <f t="shared" si="63"/>
        <v>#DIV/0!</v>
      </c>
      <c r="M372" s="37" t="e">
        <f t="shared" si="64"/>
        <v>#DIV/0!</v>
      </c>
      <c r="N372" s="41" t="e">
        <f>'jan-aug'!M372</f>
        <v>#DIV/0!</v>
      </c>
      <c r="O372" s="41" t="e">
        <f t="shared" si="65"/>
        <v>#DIV/0!</v>
      </c>
    </row>
    <row r="373" spans="1:15" s="34" customFormat="1" x14ac:dyDescent="0.2">
      <c r="A373" s="33">
        <v>1848</v>
      </c>
      <c r="B373" s="34" t="s">
        <v>423</v>
      </c>
      <c r="C373" s="36"/>
      <c r="D373" s="36"/>
      <c r="E373" s="37" t="e">
        <f t="shared" si="56"/>
        <v>#DIV/0!</v>
      </c>
      <c r="F373" s="38" t="str">
        <f t="shared" si="57"/>
        <v/>
      </c>
      <c r="G373" s="39" t="e">
        <f t="shared" si="58"/>
        <v>#DIV/0!</v>
      </c>
      <c r="H373" s="39" t="e">
        <f t="shared" si="59"/>
        <v>#DIV/0!</v>
      </c>
      <c r="I373" s="37" t="e">
        <f t="shared" si="60"/>
        <v>#DIV/0!</v>
      </c>
      <c r="J373" s="40" t="e">
        <f t="shared" si="61"/>
        <v>#DIV/0!</v>
      </c>
      <c r="K373" s="37" t="e">
        <f t="shared" si="62"/>
        <v>#DIV/0!</v>
      </c>
      <c r="L373" s="37" t="e">
        <f t="shared" si="63"/>
        <v>#DIV/0!</v>
      </c>
      <c r="M373" s="37" t="e">
        <f t="shared" si="64"/>
        <v>#DIV/0!</v>
      </c>
      <c r="N373" s="41" t="e">
        <f>'jan-aug'!M373</f>
        <v>#DIV/0!</v>
      </c>
      <c r="O373" s="41" t="e">
        <f t="shared" si="65"/>
        <v>#DIV/0!</v>
      </c>
    </row>
    <row r="374" spans="1:15" s="34" customFormat="1" x14ac:dyDescent="0.2">
      <c r="A374" s="33">
        <v>1849</v>
      </c>
      <c r="B374" s="34" t="s">
        <v>424</v>
      </c>
      <c r="C374" s="36"/>
      <c r="D374" s="36"/>
      <c r="E374" s="37" t="e">
        <f t="shared" si="56"/>
        <v>#DIV/0!</v>
      </c>
      <c r="F374" s="38" t="str">
        <f t="shared" si="57"/>
        <v/>
      </c>
      <c r="G374" s="39" t="e">
        <f t="shared" si="58"/>
        <v>#DIV/0!</v>
      </c>
      <c r="H374" s="39" t="e">
        <f t="shared" si="59"/>
        <v>#DIV/0!</v>
      </c>
      <c r="I374" s="37" t="e">
        <f t="shared" si="60"/>
        <v>#DIV/0!</v>
      </c>
      <c r="J374" s="40" t="e">
        <f t="shared" si="61"/>
        <v>#DIV/0!</v>
      </c>
      <c r="K374" s="37" t="e">
        <f t="shared" si="62"/>
        <v>#DIV/0!</v>
      </c>
      <c r="L374" s="37" t="e">
        <f t="shared" si="63"/>
        <v>#DIV/0!</v>
      </c>
      <c r="M374" s="37" t="e">
        <f t="shared" si="64"/>
        <v>#DIV/0!</v>
      </c>
      <c r="N374" s="41" t="e">
        <f>'jan-aug'!M374</f>
        <v>#DIV/0!</v>
      </c>
      <c r="O374" s="41" t="e">
        <f t="shared" si="65"/>
        <v>#DIV/0!</v>
      </c>
    </row>
    <row r="375" spans="1:15" s="34" customFormat="1" x14ac:dyDescent="0.2">
      <c r="A375" s="33">
        <v>1850</v>
      </c>
      <c r="B375" s="34" t="s">
        <v>425</v>
      </c>
      <c r="C375" s="36"/>
      <c r="D375" s="36"/>
      <c r="E375" s="37" t="e">
        <f t="shared" si="56"/>
        <v>#DIV/0!</v>
      </c>
      <c r="F375" s="38" t="str">
        <f t="shared" si="57"/>
        <v/>
      </c>
      <c r="G375" s="39" t="e">
        <f t="shared" si="58"/>
        <v>#DIV/0!</v>
      </c>
      <c r="H375" s="39" t="e">
        <f t="shared" si="59"/>
        <v>#DIV/0!</v>
      </c>
      <c r="I375" s="37" t="e">
        <f t="shared" si="60"/>
        <v>#DIV/0!</v>
      </c>
      <c r="J375" s="40" t="e">
        <f t="shared" si="61"/>
        <v>#DIV/0!</v>
      </c>
      <c r="K375" s="37" t="e">
        <f t="shared" si="62"/>
        <v>#DIV/0!</v>
      </c>
      <c r="L375" s="37" t="e">
        <f t="shared" si="63"/>
        <v>#DIV/0!</v>
      </c>
      <c r="M375" s="37" t="e">
        <f t="shared" si="64"/>
        <v>#DIV/0!</v>
      </c>
      <c r="N375" s="41" t="e">
        <f>'jan-aug'!M375</f>
        <v>#DIV/0!</v>
      </c>
      <c r="O375" s="41" t="e">
        <f t="shared" si="65"/>
        <v>#DIV/0!</v>
      </c>
    </row>
    <row r="376" spans="1:15" s="34" customFormat="1" x14ac:dyDescent="0.2">
      <c r="A376" s="33">
        <v>1851</v>
      </c>
      <c r="B376" s="34" t="s">
        <v>426</v>
      </c>
      <c r="C376" s="36"/>
      <c r="D376" s="36"/>
      <c r="E376" s="37" t="e">
        <f t="shared" si="56"/>
        <v>#DIV/0!</v>
      </c>
      <c r="F376" s="38" t="str">
        <f t="shared" si="57"/>
        <v/>
      </c>
      <c r="G376" s="39" t="e">
        <f t="shared" si="58"/>
        <v>#DIV/0!</v>
      </c>
      <c r="H376" s="39" t="e">
        <f t="shared" si="59"/>
        <v>#DIV/0!</v>
      </c>
      <c r="I376" s="37" t="e">
        <f t="shared" si="60"/>
        <v>#DIV/0!</v>
      </c>
      <c r="J376" s="40" t="e">
        <f t="shared" si="61"/>
        <v>#DIV/0!</v>
      </c>
      <c r="K376" s="37" t="e">
        <f t="shared" si="62"/>
        <v>#DIV/0!</v>
      </c>
      <c r="L376" s="37" t="e">
        <f t="shared" si="63"/>
        <v>#DIV/0!</v>
      </c>
      <c r="M376" s="37" t="e">
        <f t="shared" si="64"/>
        <v>#DIV/0!</v>
      </c>
      <c r="N376" s="41" t="e">
        <f>'jan-aug'!M376</f>
        <v>#DIV/0!</v>
      </c>
      <c r="O376" s="41" t="e">
        <f t="shared" si="65"/>
        <v>#DIV/0!</v>
      </c>
    </row>
    <row r="377" spans="1:15" s="34" customFormat="1" x14ac:dyDescent="0.2">
      <c r="A377" s="33">
        <v>1852</v>
      </c>
      <c r="B377" s="34" t="s">
        <v>427</v>
      </c>
      <c r="C377" s="36"/>
      <c r="D377" s="36"/>
      <c r="E377" s="37" t="e">
        <f t="shared" si="56"/>
        <v>#DIV/0!</v>
      </c>
      <c r="F377" s="38" t="str">
        <f t="shared" si="57"/>
        <v/>
      </c>
      <c r="G377" s="39" t="e">
        <f t="shared" si="58"/>
        <v>#DIV/0!</v>
      </c>
      <c r="H377" s="39" t="e">
        <f t="shared" si="59"/>
        <v>#DIV/0!</v>
      </c>
      <c r="I377" s="37" t="e">
        <f t="shared" si="60"/>
        <v>#DIV/0!</v>
      </c>
      <c r="J377" s="40" t="e">
        <f t="shared" si="61"/>
        <v>#DIV/0!</v>
      </c>
      <c r="K377" s="37" t="e">
        <f t="shared" si="62"/>
        <v>#DIV/0!</v>
      </c>
      <c r="L377" s="37" t="e">
        <f t="shared" si="63"/>
        <v>#DIV/0!</v>
      </c>
      <c r="M377" s="37" t="e">
        <f t="shared" si="64"/>
        <v>#DIV/0!</v>
      </c>
      <c r="N377" s="41" t="e">
        <f>'jan-aug'!M377</f>
        <v>#DIV/0!</v>
      </c>
      <c r="O377" s="41" t="e">
        <f t="shared" si="65"/>
        <v>#DIV/0!</v>
      </c>
    </row>
    <row r="378" spans="1:15" s="34" customFormat="1" x14ac:dyDescent="0.2">
      <c r="A378" s="33">
        <v>1853</v>
      </c>
      <c r="B378" s="34" t="s">
        <v>428</v>
      </c>
      <c r="C378" s="36"/>
      <c r="D378" s="36"/>
      <c r="E378" s="37" t="e">
        <f t="shared" si="56"/>
        <v>#DIV/0!</v>
      </c>
      <c r="F378" s="38" t="str">
        <f t="shared" si="57"/>
        <v/>
      </c>
      <c r="G378" s="39" t="e">
        <f t="shared" si="58"/>
        <v>#DIV/0!</v>
      </c>
      <c r="H378" s="39" t="e">
        <f t="shared" si="59"/>
        <v>#DIV/0!</v>
      </c>
      <c r="I378" s="37" t="e">
        <f t="shared" si="60"/>
        <v>#DIV/0!</v>
      </c>
      <c r="J378" s="40" t="e">
        <f t="shared" si="61"/>
        <v>#DIV/0!</v>
      </c>
      <c r="K378" s="37" t="e">
        <f t="shared" si="62"/>
        <v>#DIV/0!</v>
      </c>
      <c r="L378" s="37" t="e">
        <f t="shared" si="63"/>
        <v>#DIV/0!</v>
      </c>
      <c r="M378" s="37" t="e">
        <f t="shared" si="64"/>
        <v>#DIV/0!</v>
      </c>
      <c r="N378" s="41" t="e">
        <f>'jan-aug'!M378</f>
        <v>#DIV/0!</v>
      </c>
      <c r="O378" s="41" t="e">
        <f t="shared" si="65"/>
        <v>#DIV/0!</v>
      </c>
    </row>
    <row r="379" spans="1:15" s="34" customFormat="1" x14ac:dyDescent="0.2">
      <c r="A379" s="33">
        <v>1854</v>
      </c>
      <c r="B379" s="34" t="s">
        <v>429</v>
      </c>
      <c r="C379" s="36"/>
      <c r="D379" s="36"/>
      <c r="E379" s="37" t="e">
        <f t="shared" si="56"/>
        <v>#DIV/0!</v>
      </c>
      <c r="F379" s="38" t="str">
        <f t="shared" si="57"/>
        <v/>
      </c>
      <c r="G379" s="39" t="e">
        <f t="shared" si="58"/>
        <v>#DIV/0!</v>
      </c>
      <c r="H379" s="39" t="e">
        <f t="shared" si="59"/>
        <v>#DIV/0!</v>
      </c>
      <c r="I379" s="37" t="e">
        <f t="shared" si="60"/>
        <v>#DIV/0!</v>
      </c>
      <c r="J379" s="40" t="e">
        <f t="shared" si="61"/>
        <v>#DIV/0!</v>
      </c>
      <c r="K379" s="37" t="e">
        <f t="shared" si="62"/>
        <v>#DIV/0!</v>
      </c>
      <c r="L379" s="37" t="e">
        <f t="shared" si="63"/>
        <v>#DIV/0!</v>
      </c>
      <c r="M379" s="37" t="e">
        <f t="shared" si="64"/>
        <v>#DIV/0!</v>
      </c>
      <c r="N379" s="41" t="e">
        <f>'jan-aug'!M379</f>
        <v>#DIV/0!</v>
      </c>
      <c r="O379" s="41" t="e">
        <f t="shared" si="65"/>
        <v>#DIV/0!</v>
      </c>
    </row>
    <row r="380" spans="1:15" s="34" customFormat="1" x14ac:dyDescent="0.2">
      <c r="A380" s="33">
        <v>1856</v>
      </c>
      <c r="B380" s="34" t="s">
        <v>430</v>
      </c>
      <c r="C380" s="36"/>
      <c r="D380" s="36"/>
      <c r="E380" s="37" t="e">
        <f t="shared" si="56"/>
        <v>#DIV/0!</v>
      </c>
      <c r="F380" s="38" t="str">
        <f t="shared" si="57"/>
        <v/>
      </c>
      <c r="G380" s="39" t="e">
        <f t="shared" si="58"/>
        <v>#DIV/0!</v>
      </c>
      <c r="H380" s="39" t="e">
        <f t="shared" si="59"/>
        <v>#DIV/0!</v>
      </c>
      <c r="I380" s="37" t="e">
        <f t="shared" si="60"/>
        <v>#DIV/0!</v>
      </c>
      <c r="J380" s="40" t="e">
        <f t="shared" si="61"/>
        <v>#DIV/0!</v>
      </c>
      <c r="K380" s="37" t="e">
        <f t="shared" si="62"/>
        <v>#DIV/0!</v>
      </c>
      <c r="L380" s="37" t="e">
        <f t="shared" si="63"/>
        <v>#DIV/0!</v>
      </c>
      <c r="M380" s="37" t="e">
        <f t="shared" si="64"/>
        <v>#DIV/0!</v>
      </c>
      <c r="N380" s="41" t="e">
        <f>'jan-aug'!M380</f>
        <v>#DIV/0!</v>
      </c>
      <c r="O380" s="41" t="e">
        <f t="shared" si="65"/>
        <v>#DIV/0!</v>
      </c>
    </row>
    <row r="381" spans="1:15" s="34" customFormat="1" x14ac:dyDescent="0.2">
      <c r="A381" s="33">
        <v>1857</v>
      </c>
      <c r="B381" s="34" t="s">
        <v>431</v>
      </c>
      <c r="C381" s="36"/>
      <c r="D381" s="36"/>
      <c r="E381" s="37" t="e">
        <f t="shared" si="56"/>
        <v>#DIV/0!</v>
      </c>
      <c r="F381" s="38" t="str">
        <f t="shared" si="57"/>
        <v/>
      </c>
      <c r="G381" s="39" t="e">
        <f t="shared" si="58"/>
        <v>#DIV/0!</v>
      </c>
      <c r="H381" s="39" t="e">
        <f t="shared" si="59"/>
        <v>#DIV/0!</v>
      </c>
      <c r="I381" s="37" t="e">
        <f t="shared" si="60"/>
        <v>#DIV/0!</v>
      </c>
      <c r="J381" s="40" t="e">
        <f t="shared" si="61"/>
        <v>#DIV/0!</v>
      </c>
      <c r="K381" s="37" t="e">
        <f t="shared" si="62"/>
        <v>#DIV/0!</v>
      </c>
      <c r="L381" s="37" t="e">
        <f t="shared" si="63"/>
        <v>#DIV/0!</v>
      </c>
      <c r="M381" s="37" t="e">
        <f t="shared" si="64"/>
        <v>#DIV/0!</v>
      </c>
      <c r="N381" s="41" t="e">
        <f>'jan-aug'!M381</f>
        <v>#DIV/0!</v>
      </c>
      <c r="O381" s="41" t="e">
        <f t="shared" si="65"/>
        <v>#DIV/0!</v>
      </c>
    </row>
    <row r="382" spans="1:15" s="34" customFormat="1" x14ac:dyDescent="0.2">
      <c r="A382" s="33">
        <v>1859</v>
      </c>
      <c r="B382" s="34" t="s">
        <v>432</v>
      </c>
      <c r="C382" s="36"/>
      <c r="D382" s="36"/>
      <c r="E382" s="37" t="e">
        <f t="shared" si="56"/>
        <v>#DIV/0!</v>
      </c>
      <c r="F382" s="38" t="str">
        <f t="shared" si="57"/>
        <v/>
      </c>
      <c r="G382" s="39" t="e">
        <f t="shared" si="58"/>
        <v>#DIV/0!</v>
      </c>
      <c r="H382" s="39" t="e">
        <f t="shared" si="59"/>
        <v>#DIV/0!</v>
      </c>
      <c r="I382" s="37" t="e">
        <f t="shared" si="60"/>
        <v>#DIV/0!</v>
      </c>
      <c r="J382" s="40" t="e">
        <f t="shared" si="61"/>
        <v>#DIV/0!</v>
      </c>
      <c r="K382" s="37" t="e">
        <f t="shared" si="62"/>
        <v>#DIV/0!</v>
      </c>
      <c r="L382" s="37" t="e">
        <f t="shared" si="63"/>
        <v>#DIV/0!</v>
      </c>
      <c r="M382" s="37" t="e">
        <f t="shared" si="64"/>
        <v>#DIV/0!</v>
      </c>
      <c r="N382" s="41" t="e">
        <f>'jan-aug'!M382</f>
        <v>#DIV/0!</v>
      </c>
      <c r="O382" s="41" t="e">
        <f t="shared" si="65"/>
        <v>#DIV/0!</v>
      </c>
    </row>
    <row r="383" spans="1:15" s="34" customFormat="1" x14ac:dyDescent="0.2">
      <c r="A383" s="33">
        <v>1860</v>
      </c>
      <c r="B383" s="34" t="s">
        <v>433</v>
      </c>
      <c r="C383" s="36"/>
      <c r="D383" s="36"/>
      <c r="E383" s="37" t="e">
        <f t="shared" si="56"/>
        <v>#DIV/0!</v>
      </c>
      <c r="F383" s="38" t="str">
        <f t="shared" si="57"/>
        <v/>
      </c>
      <c r="G383" s="39" t="e">
        <f t="shared" si="58"/>
        <v>#DIV/0!</v>
      </c>
      <c r="H383" s="39" t="e">
        <f t="shared" si="59"/>
        <v>#DIV/0!</v>
      </c>
      <c r="I383" s="37" t="e">
        <f t="shared" si="60"/>
        <v>#DIV/0!</v>
      </c>
      <c r="J383" s="40" t="e">
        <f t="shared" si="61"/>
        <v>#DIV/0!</v>
      </c>
      <c r="K383" s="37" t="e">
        <f t="shared" si="62"/>
        <v>#DIV/0!</v>
      </c>
      <c r="L383" s="37" t="e">
        <f t="shared" si="63"/>
        <v>#DIV/0!</v>
      </c>
      <c r="M383" s="37" t="e">
        <f t="shared" si="64"/>
        <v>#DIV/0!</v>
      </c>
      <c r="N383" s="41" t="e">
        <f>'jan-aug'!M383</f>
        <v>#DIV/0!</v>
      </c>
      <c r="O383" s="41" t="e">
        <f t="shared" si="65"/>
        <v>#DIV/0!</v>
      </c>
    </row>
    <row r="384" spans="1:15" s="34" customFormat="1" x14ac:dyDescent="0.2">
      <c r="A384" s="33">
        <v>1865</v>
      </c>
      <c r="B384" s="34" t="s">
        <v>434</v>
      </c>
      <c r="C384" s="36"/>
      <c r="D384" s="36"/>
      <c r="E384" s="37" t="e">
        <f t="shared" si="56"/>
        <v>#DIV/0!</v>
      </c>
      <c r="F384" s="38" t="str">
        <f t="shared" si="57"/>
        <v/>
      </c>
      <c r="G384" s="39" t="e">
        <f t="shared" si="58"/>
        <v>#DIV/0!</v>
      </c>
      <c r="H384" s="39" t="e">
        <f t="shared" si="59"/>
        <v>#DIV/0!</v>
      </c>
      <c r="I384" s="37" t="e">
        <f t="shared" si="60"/>
        <v>#DIV/0!</v>
      </c>
      <c r="J384" s="40" t="e">
        <f t="shared" si="61"/>
        <v>#DIV/0!</v>
      </c>
      <c r="K384" s="37" t="e">
        <f t="shared" si="62"/>
        <v>#DIV/0!</v>
      </c>
      <c r="L384" s="37" t="e">
        <f t="shared" si="63"/>
        <v>#DIV/0!</v>
      </c>
      <c r="M384" s="37" t="e">
        <f t="shared" si="64"/>
        <v>#DIV/0!</v>
      </c>
      <c r="N384" s="41" t="e">
        <f>'jan-aug'!M384</f>
        <v>#DIV/0!</v>
      </c>
      <c r="O384" s="41" t="e">
        <f t="shared" si="65"/>
        <v>#DIV/0!</v>
      </c>
    </row>
    <row r="385" spans="1:15" s="34" customFormat="1" x14ac:dyDescent="0.2">
      <c r="A385" s="33">
        <v>1866</v>
      </c>
      <c r="B385" s="34" t="s">
        <v>435</v>
      </c>
      <c r="C385" s="36"/>
      <c r="D385" s="36"/>
      <c r="E385" s="37" t="e">
        <f t="shared" si="56"/>
        <v>#DIV/0!</v>
      </c>
      <c r="F385" s="38" t="str">
        <f t="shared" si="57"/>
        <v/>
      </c>
      <c r="G385" s="39" t="e">
        <f t="shared" si="58"/>
        <v>#DIV/0!</v>
      </c>
      <c r="H385" s="39" t="e">
        <f t="shared" si="59"/>
        <v>#DIV/0!</v>
      </c>
      <c r="I385" s="37" t="e">
        <f t="shared" si="60"/>
        <v>#DIV/0!</v>
      </c>
      <c r="J385" s="40" t="e">
        <f t="shared" si="61"/>
        <v>#DIV/0!</v>
      </c>
      <c r="K385" s="37" t="e">
        <f t="shared" si="62"/>
        <v>#DIV/0!</v>
      </c>
      <c r="L385" s="37" t="e">
        <f t="shared" si="63"/>
        <v>#DIV/0!</v>
      </c>
      <c r="M385" s="37" t="e">
        <f t="shared" si="64"/>
        <v>#DIV/0!</v>
      </c>
      <c r="N385" s="41" t="e">
        <f>'jan-aug'!M385</f>
        <v>#DIV/0!</v>
      </c>
      <c r="O385" s="41" t="e">
        <f t="shared" si="65"/>
        <v>#DIV/0!</v>
      </c>
    </row>
    <row r="386" spans="1:15" s="34" customFormat="1" x14ac:dyDescent="0.2">
      <c r="A386" s="33">
        <v>1867</v>
      </c>
      <c r="B386" s="34" t="s">
        <v>191</v>
      </c>
      <c r="C386" s="36"/>
      <c r="D386" s="36"/>
      <c r="E386" s="37" t="e">
        <f t="shared" si="56"/>
        <v>#DIV/0!</v>
      </c>
      <c r="F386" s="38" t="str">
        <f t="shared" si="57"/>
        <v/>
      </c>
      <c r="G386" s="39" t="e">
        <f t="shared" si="58"/>
        <v>#DIV/0!</v>
      </c>
      <c r="H386" s="39" t="e">
        <f t="shared" si="59"/>
        <v>#DIV/0!</v>
      </c>
      <c r="I386" s="37" t="e">
        <f t="shared" si="60"/>
        <v>#DIV/0!</v>
      </c>
      <c r="J386" s="40" t="e">
        <f t="shared" si="61"/>
        <v>#DIV/0!</v>
      </c>
      <c r="K386" s="37" t="e">
        <f t="shared" si="62"/>
        <v>#DIV/0!</v>
      </c>
      <c r="L386" s="37" t="e">
        <f t="shared" si="63"/>
        <v>#DIV/0!</v>
      </c>
      <c r="M386" s="37" t="e">
        <f t="shared" si="64"/>
        <v>#DIV/0!</v>
      </c>
      <c r="N386" s="41" t="e">
        <f>'jan-aug'!M386</f>
        <v>#DIV/0!</v>
      </c>
      <c r="O386" s="41" t="e">
        <f t="shared" si="65"/>
        <v>#DIV/0!</v>
      </c>
    </row>
    <row r="387" spans="1:15" s="34" customFormat="1" x14ac:dyDescent="0.2">
      <c r="A387" s="33">
        <v>1868</v>
      </c>
      <c r="B387" s="34" t="s">
        <v>436</v>
      </c>
      <c r="C387" s="36"/>
      <c r="D387" s="36"/>
      <c r="E387" s="37" t="e">
        <f t="shared" si="56"/>
        <v>#DIV/0!</v>
      </c>
      <c r="F387" s="38" t="str">
        <f t="shared" si="57"/>
        <v/>
      </c>
      <c r="G387" s="39" t="e">
        <f t="shared" si="58"/>
        <v>#DIV/0!</v>
      </c>
      <c r="H387" s="39" t="e">
        <f t="shared" si="59"/>
        <v>#DIV/0!</v>
      </c>
      <c r="I387" s="37" t="e">
        <f t="shared" si="60"/>
        <v>#DIV/0!</v>
      </c>
      <c r="J387" s="40" t="e">
        <f t="shared" si="61"/>
        <v>#DIV/0!</v>
      </c>
      <c r="K387" s="37" t="e">
        <f t="shared" si="62"/>
        <v>#DIV/0!</v>
      </c>
      <c r="L387" s="37" t="e">
        <f t="shared" si="63"/>
        <v>#DIV/0!</v>
      </c>
      <c r="M387" s="37" t="e">
        <f t="shared" si="64"/>
        <v>#DIV/0!</v>
      </c>
      <c r="N387" s="41" t="e">
        <f>'jan-aug'!M387</f>
        <v>#DIV/0!</v>
      </c>
      <c r="O387" s="41" t="e">
        <f t="shared" si="65"/>
        <v>#DIV/0!</v>
      </c>
    </row>
    <row r="388" spans="1:15" s="34" customFormat="1" x14ac:dyDescent="0.2">
      <c r="A388" s="33">
        <v>1870</v>
      </c>
      <c r="B388" s="34" t="s">
        <v>437</v>
      </c>
      <c r="C388" s="36"/>
      <c r="D388" s="36"/>
      <c r="E388" s="37" t="e">
        <f t="shared" si="56"/>
        <v>#DIV/0!</v>
      </c>
      <c r="F388" s="38" t="str">
        <f t="shared" si="57"/>
        <v/>
      </c>
      <c r="G388" s="39" t="e">
        <f t="shared" si="58"/>
        <v>#DIV/0!</v>
      </c>
      <c r="H388" s="39" t="e">
        <f t="shared" si="59"/>
        <v>#DIV/0!</v>
      </c>
      <c r="I388" s="37" t="e">
        <f t="shared" si="60"/>
        <v>#DIV/0!</v>
      </c>
      <c r="J388" s="40" t="e">
        <f t="shared" si="61"/>
        <v>#DIV/0!</v>
      </c>
      <c r="K388" s="37" t="e">
        <f t="shared" si="62"/>
        <v>#DIV/0!</v>
      </c>
      <c r="L388" s="37" t="e">
        <f t="shared" si="63"/>
        <v>#DIV/0!</v>
      </c>
      <c r="M388" s="37" t="e">
        <f t="shared" si="64"/>
        <v>#DIV/0!</v>
      </c>
      <c r="N388" s="41" t="e">
        <f>'jan-aug'!M388</f>
        <v>#DIV/0!</v>
      </c>
      <c r="O388" s="41" t="e">
        <f t="shared" si="65"/>
        <v>#DIV/0!</v>
      </c>
    </row>
    <row r="389" spans="1:15" s="34" customFormat="1" x14ac:dyDescent="0.2">
      <c r="A389" s="33">
        <v>1871</v>
      </c>
      <c r="B389" s="34" t="s">
        <v>438</v>
      </c>
      <c r="C389" s="36"/>
      <c r="D389" s="36"/>
      <c r="E389" s="37" t="e">
        <f t="shared" si="56"/>
        <v>#DIV/0!</v>
      </c>
      <c r="F389" s="38" t="str">
        <f t="shared" si="57"/>
        <v/>
      </c>
      <c r="G389" s="39" t="e">
        <f t="shared" si="58"/>
        <v>#DIV/0!</v>
      </c>
      <c r="H389" s="39" t="e">
        <f t="shared" si="59"/>
        <v>#DIV/0!</v>
      </c>
      <c r="I389" s="37" t="e">
        <f t="shared" si="60"/>
        <v>#DIV/0!</v>
      </c>
      <c r="J389" s="40" t="e">
        <f t="shared" si="61"/>
        <v>#DIV/0!</v>
      </c>
      <c r="K389" s="37" t="e">
        <f t="shared" si="62"/>
        <v>#DIV/0!</v>
      </c>
      <c r="L389" s="37" t="e">
        <f t="shared" si="63"/>
        <v>#DIV/0!</v>
      </c>
      <c r="M389" s="37" t="e">
        <f t="shared" si="64"/>
        <v>#DIV/0!</v>
      </c>
      <c r="N389" s="41" t="e">
        <f>'jan-aug'!M389</f>
        <v>#DIV/0!</v>
      </c>
      <c r="O389" s="41" t="e">
        <f t="shared" si="65"/>
        <v>#DIV/0!</v>
      </c>
    </row>
    <row r="390" spans="1:15" s="34" customFormat="1" x14ac:dyDescent="0.2">
      <c r="A390" s="33">
        <v>1874</v>
      </c>
      <c r="B390" s="34" t="s">
        <v>439</v>
      </c>
      <c r="C390" s="36"/>
      <c r="D390" s="36"/>
      <c r="E390" s="37" t="e">
        <f t="shared" si="56"/>
        <v>#DIV/0!</v>
      </c>
      <c r="F390" s="38" t="str">
        <f t="shared" si="57"/>
        <v/>
      </c>
      <c r="G390" s="39" t="e">
        <f t="shared" si="58"/>
        <v>#DIV/0!</v>
      </c>
      <c r="H390" s="39" t="e">
        <f t="shared" si="59"/>
        <v>#DIV/0!</v>
      </c>
      <c r="I390" s="37" t="e">
        <f t="shared" si="60"/>
        <v>#DIV/0!</v>
      </c>
      <c r="J390" s="40" t="e">
        <f t="shared" si="61"/>
        <v>#DIV/0!</v>
      </c>
      <c r="K390" s="37" t="e">
        <f t="shared" si="62"/>
        <v>#DIV/0!</v>
      </c>
      <c r="L390" s="37" t="e">
        <f t="shared" si="63"/>
        <v>#DIV/0!</v>
      </c>
      <c r="M390" s="37" t="e">
        <f t="shared" si="64"/>
        <v>#DIV/0!</v>
      </c>
      <c r="N390" s="41" t="e">
        <f>'jan-aug'!M390</f>
        <v>#DIV/0!</v>
      </c>
      <c r="O390" s="41" t="e">
        <f t="shared" si="65"/>
        <v>#DIV/0!</v>
      </c>
    </row>
    <row r="391" spans="1:15" s="34" customFormat="1" x14ac:dyDescent="0.2">
      <c r="A391" s="33">
        <v>1902</v>
      </c>
      <c r="B391" s="34" t="s">
        <v>440</v>
      </c>
      <c r="C391" s="36"/>
      <c r="D391" s="36"/>
      <c r="E391" s="37" t="e">
        <f t="shared" si="56"/>
        <v>#DIV/0!</v>
      </c>
      <c r="F391" s="38" t="str">
        <f t="shared" si="57"/>
        <v/>
      </c>
      <c r="G391" s="39" t="e">
        <f t="shared" si="58"/>
        <v>#DIV/0!</v>
      </c>
      <c r="H391" s="39" t="e">
        <f t="shared" si="59"/>
        <v>#DIV/0!</v>
      </c>
      <c r="I391" s="37" t="e">
        <f t="shared" si="60"/>
        <v>#DIV/0!</v>
      </c>
      <c r="J391" s="40" t="e">
        <f t="shared" si="61"/>
        <v>#DIV/0!</v>
      </c>
      <c r="K391" s="37" t="e">
        <f t="shared" si="62"/>
        <v>#DIV/0!</v>
      </c>
      <c r="L391" s="37" t="e">
        <f t="shared" si="63"/>
        <v>#DIV/0!</v>
      </c>
      <c r="M391" s="37" t="e">
        <f t="shared" si="64"/>
        <v>#DIV/0!</v>
      </c>
      <c r="N391" s="41" t="e">
        <f>'jan-aug'!M391</f>
        <v>#DIV/0!</v>
      </c>
      <c r="O391" s="41" t="e">
        <f t="shared" si="65"/>
        <v>#DIV/0!</v>
      </c>
    </row>
    <row r="392" spans="1:15" s="34" customFormat="1" x14ac:dyDescent="0.2">
      <c r="A392" s="33">
        <v>1903</v>
      </c>
      <c r="B392" s="34" t="s">
        <v>441</v>
      </c>
      <c r="C392" s="36"/>
      <c r="D392" s="36"/>
      <c r="E392" s="37" t="e">
        <f t="shared" si="56"/>
        <v>#DIV/0!</v>
      </c>
      <c r="F392" s="38" t="str">
        <f t="shared" si="57"/>
        <v/>
      </c>
      <c r="G392" s="39" t="e">
        <f t="shared" si="58"/>
        <v>#DIV/0!</v>
      </c>
      <c r="H392" s="39" t="e">
        <f t="shared" si="59"/>
        <v>#DIV/0!</v>
      </c>
      <c r="I392" s="37" t="e">
        <f t="shared" si="60"/>
        <v>#DIV/0!</v>
      </c>
      <c r="J392" s="40" t="e">
        <f t="shared" si="61"/>
        <v>#DIV/0!</v>
      </c>
      <c r="K392" s="37" t="e">
        <f t="shared" si="62"/>
        <v>#DIV/0!</v>
      </c>
      <c r="L392" s="37" t="e">
        <f t="shared" si="63"/>
        <v>#DIV/0!</v>
      </c>
      <c r="M392" s="37" t="e">
        <f t="shared" si="64"/>
        <v>#DIV/0!</v>
      </c>
      <c r="N392" s="41" t="e">
        <f>'jan-aug'!M392</f>
        <v>#DIV/0!</v>
      </c>
      <c r="O392" s="41" t="e">
        <f t="shared" si="65"/>
        <v>#DIV/0!</v>
      </c>
    </row>
    <row r="393" spans="1:15" s="34" customFormat="1" x14ac:dyDescent="0.2">
      <c r="A393" s="33">
        <v>1911</v>
      </c>
      <c r="B393" s="34" t="s">
        <v>442</v>
      </c>
      <c r="C393" s="36"/>
      <c r="D393" s="36"/>
      <c r="E393" s="37" t="e">
        <f t="shared" ref="E393:E433" si="66">(C393*1000)/D393</f>
        <v>#DIV/0!</v>
      </c>
      <c r="F393" s="38" t="str">
        <f t="shared" ref="F393:F433" si="67">IF(ISNUMBER(C393),E393/E$435,"")</f>
        <v/>
      </c>
      <c r="G393" s="39" t="e">
        <f t="shared" ref="G393:G433" si="68">(E$435-E393)*0.6</f>
        <v>#DIV/0!</v>
      </c>
      <c r="H393" s="39" t="e">
        <f t="shared" ref="H393:H433" si="69">IF(E393&gt;=E$435*0.9,0,IF(E393&lt;0.9*E$435,(E$435*0.9-E393)*0.35))</f>
        <v>#DIV/0!</v>
      </c>
      <c r="I393" s="37" t="e">
        <f t="shared" ref="I393:I433" si="70">G393+H393</f>
        <v>#DIV/0!</v>
      </c>
      <c r="J393" s="40" t="e">
        <f t="shared" ref="J393:J433" si="71">I$437</f>
        <v>#DIV/0!</v>
      </c>
      <c r="K393" s="37" t="e">
        <f t="shared" ref="K393:K433" si="72">I393+J393</f>
        <v>#DIV/0!</v>
      </c>
      <c r="L393" s="37" t="e">
        <f t="shared" ref="L393:L433" si="73">(I393*D393)</f>
        <v>#DIV/0!</v>
      </c>
      <c r="M393" s="37" t="e">
        <f t="shared" ref="M393:M433" si="74">(K393*D393)</f>
        <v>#DIV/0!</v>
      </c>
      <c r="N393" s="41" t="e">
        <f>'jan-aug'!M393</f>
        <v>#DIV/0!</v>
      </c>
      <c r="O393" s="41" t="e">
        <f t="shared" ref="O393:O433" si="75">M393-N393</f>
        <v>#DIV/0!</v>
      </c>
    </row>
    <row r="394" spans="1:15" s="34" customFormat="1" x14ac:dyDescent="0.2">
      <c r="A394" s="33">
        <v>1913</v>
      </c>
      <c r="B394" s="34" t="s">
        <v>443</v>
      </c>
      <c r="C394" s="36"/>
      <c r="D394" s="36"/>
      <c r="E394" s="37" t="e">
        <f t="shared" si="66"/>
        <v>#DIV/0!</v>
      </c>
      <c r="F394" s="38" t="str">
        <f t="shared" si="67"/>
        <v/>
      </c>
      <c r="G394" s="39" t="e">
        <f t="shared" si="68"/>
        <v>#DIV/0!</v>
      </c>
      <c r="H394" s="39" t="e">
        <f t="shared" si="69"/>
        <v>#DIV/0!</v>
      </c>
      <c r="I394" s="37" t="e">
        <f t="shared" si="70"/>
        <v>#DIV/0!</v>
      </c>
      <c r="J394" s="40" t="e">
        <f t="shared" si="71"/>
        <v>#DIV/0!</v>
      </c>
      <c r="K394" s="37" t="e">
        <f t="shared" si="72"/>
        <v>#DIV/0!</v>
      </c>
      <c r="L394" s="37" t="e">
        <f t="shared" si="73"/>
        <v>#DIV/0!</v>
      </c>
      <c r="M394" s="37" t="e">
        <f t="shared" si="74"/>
        <v>#DIV/0!</v>
      </c>
      <c r="N394" s="41" t="e">
        <f>'jan-aug'!M394</f>
        <v>#DIV/0!</v>
      </c>
      <c r="O394" s="41" t="e">
        <f t="shared" si="75"/>
        <v>#DIV/0!</v>
      </c>
    </row>
    <row r="395" spans="1:15" s="34" customFormat="1" x14ac:dyDescent="0.2">
      <c r="A395" s="33">
        <v>1917</v>
      </c>
      <c r="B395" s="34" t="s">
        <v>444</v>
      </c>
      <c r="C395" s="36"/>
      <c r="D395" s="36"/>
      <c r="E395" s="37" t="e">
        <f t="shared" si="66"/>
        <v>#DIV/0!</v>
      </c>
      <c r="F395" s="38" t="str">
        <f t="shared" si="67"/>
        <v/>
      </c>
      <c r="G395" s="39" t="e">
        <f t="shared" si="68"/>
        <v>#DIV/0!</v>
      </c>
      <c r="H395" s="39" t="e">
        <f t="shared" si="69"/>
        <v>#DIV/0!</v>
      </c>
      <c r="I395" s="37" t="e">
        <f t="shared" si="70"/>
        <v>#DIV/0!</v>
      </c>
      <c r="J395" s="40" t="e">
        <f t="shared" si="71"/>
        <v>#DIV/0!</v>
      </c>
      <c r="K395" s="37" t="e">
        <f t="shared" si="72"/>
        <v>#DIV/0!</v>
      </c>
      <c r="L395" s="37" t="e">
        <f t="shared" si="73"/>
        <v>#DIV/0!</v>
      </c>
      <c r="M395" s="37" t="e">
        <f t="shared" si="74"/>
        <v>#DIV/0!</v>
      </c>
      <c r="N395" s="41" t="e">
        <f>'jan-aug'!M395</f>
        <v>#DIV/0!</v>
      </c>
      <c r="O395" s="41" t="e">
        <f t="shared" si="75"/>
        <v>#DIV/0!</v>
      </c>
    </row>
    <row r="396" spans="1:15" s="34" customFormat="1" x14ac:dyDescent="0.2">
      <c r="A396" s="33">
        <v>1919</v>
      </c>
      <c r="B396" s="34" t="s">
        <v>445</v>
      </c>
      <c r="C396" s="36"/>
      <c r="D396" s="36"/>
      <c r="E396" s="37" t="e">
        <f t="shared" si="66"/>
        <v>#DIV/0!</v>
      </c>
      <c r="F396" s="38" t="str">
        <f t="shared" si="67"/>
        <v/>
      </c>
      <c r="G396" s="39" t="e">
        <f t="shared" si="68"/>
        <v>#DIV/0!</v>
      </c>
      <c r="H396" s="39" t="e">
        <f t="shared" si="69"/>
        <v>#DIV/0!</v>
      </c>
      <c r="I396" s="37" t="e">
        <f t="shared" si="70"/>
        <v>#DIV/0!</v>
      </c>
      <c r="J396" s="40" t="e">
        <f t="shared" si="71"/>
        <v>#DIV/0!</v>
      </c>
      <c r="K396" s="37" t="e">
        <f t="shared" si="72"/>
        <v>#DIV/0!</v>
      </c>
      <c r="L396" s="37" t="e">
        <f t="shared" si="73"/>
        <v>#DIV/0!</v>
      </c>
      <c r="M396" s="37" t="e">
        <f t="shared" si="74"/>
        <v>#DIV/0!</v>
      </c>
      <c r="N396" s="41" t="e">
        <f>'jan-aug'!M396</f>
        <v>#DIV/0!</v>
      </c>
      <c r="O396" s="41" t="e">
        <f t="shared" si="75"/>
        <v>#DIV/0!</v>
      </c>
    </row>
    <row r="397" spans="1:15" s="34" customFormat="1" x14ac:dyDescent="0.2">
      <c r="A397" s="33">
        <v>1920</v>
      </c>
      <c r="B397" s="34" t="s">
        <v>446</v>
      </c>
      <c r="C397" s="36"/>
      <c r="D397" s="36"/>
      <c r="E397" s="37" t="e">
        <f t="shared" si="66"/>
        <v>#DIV/0!</v>
      </c>
      <c r="F397" s="38" t="str">
        <f t="shared" si="67"/>
        <v/>
      </c>
      <c r="G397" s="39" t="e">
        <f t="shared" si="68"/>
        <v>#DIV/0!</v>
      </c>
      <c r="H397" s="39" t="e">
        <f t="shared" si="69"/>
        <v>#DIV/0!</v>
      </c>
      <c r="I397" s="37" t="e">
        <f t="shared" si="70"/>
        <v>#DIV/0!</v>
      </c>
      <c r="J397" s="40" t="e">
        <f t="shared" si="71"/>
        <v>#DIV/0!</v>
      </c>
      <c r="K397" s="37" t="e">
        <f t="shared" si="72"/>
        <v>#DIV/0!</v>
      </c>
      <c r="L397" s="37" t="e">
        <f t="shared" si="73"/>
        <v>#DIV/0!</v>
      </c>
      <c r="M397" s="37" t="e">
        <f t="shared" si="74"/>
        <v>#DIV/0!</v>
      </c>
      <c r="N397" s="41" t="e">
        <f>'jan-aug'!M397</f>
        <v>#DIV/0!</v>
      </c>
      <c r="O397" s="41" t="e">
        <f t="shared" si="75"/>
        <v>#DIV/0!</v>
      </c>
    </row>
    <row r="398" spans="1:15" s="34" customFormat="1" x14ac:dyDescent="0.2">
      <c r="A398" s="33">
        <v>1922</v>
      </c>
      <c r="B398" s="34" t="s">
        <v>447</v>
      </c>
      <c r="C398" s="36"/>
      <c r="D398" s="36"/>
      <c r="E398" s="37" t="e">
        <f t="shared" si="66"/>
        <v>#DIV/0!</v>
      </c>
      <c r="F398" s="38" t="str">
        <f t="shared" si="67"/>
        <v/>
      </c>
      <c r="G398" s="39" t="e">
        <f t="shared" si="68"/>
        <v>#DIV/0!</v>
      </c>
      <c r="H398" s="39" t="e">
        <f t="shared" si="69"/>
        <v>#DIV/0!</v>
      </c>
      <c r="I398" s="37" t="e">
        <f t="shared" si="70"/>
        <v>#DIV/0!</v>
      </c>
      <c r="J398" s="40" t="e">
        <f t="shared" si="71"/>
        <v>#DIV/0!</v>
      </c>
      <c r="K398" s="37" t="e">
        <f t="shared" si="72"/>
        <v>#DIV/0!</v>
      </c>
      <c r="L398" s="37" t="e">
        <f t="shared" si="73"/>
        <v>#DIV/0!</v>
      </c>
      <c r="M398" s="37" t="e">
        <f t="shared" si="74"/>
        <v>#DIV/0!</v>
      </c>
      <c r="N398" s="41" t="e">
        <f>'jan-aug'!M398</f>
        <v>#DIV/0!</v>
      </c>
      <c r="O398" s="41" t="e">
        <f t="shared" si="75"/>
        <v>#DIV/0!</v>
      </c>
    </row>
    <row r="399" spans="1:15" s="34" customFormat="1" x14ac:dyDescent="0.2">
      <c r="A399" s="33">
        <v>1923</v>
      </c>
      <c r="B399" s="34" t="s">
        <v>448</v>
      </c>
      <c r="C399" s="36"/>
      <c r="D399" s="36"/>
      <c r="E399" s="37" t="e">
        <f t="shared" si="66"/>
        <v>#DIV/0!</v>
      </c>
      <c r="F399" s="38" t="str">
        <f t="shared" si="67"/>
        <v/>
      </c>
      <c r="G399" s="39" t="e">
        <f t="shared" si="68"/>
        <v>#DIV/0!</v>
      </c>
      <c r="H399" s="39" t="e">
        <f t="shared" si="69"/>
        <v>#DIV/0!</v>
      </c>
      <c r="I399" s="37" t="e">
        <f t="shared" si="70"/>
        <v>#DIV/0!</v>
      </c>
      <c r="J399" s="40" t="e">
        <f t="shared" si="71"/>
        <v>#DIV/0!</v>
      </c>
      <c r="K399" s="37" t="e">
        <f t="shared" si="72"/>
        <v>#DIV/0!</v>
      </c>
      <c r="L399" s="37" t="e">
        <f t="shared" si="73"/>
        <v>#DIV/0!</v>
      </c>
      <c r="M399" s="37" t="e">
        <f t="shared" si="74"/>
        <v>#DIV/0!</v>
      </c>
      <c r="N399" s="41" t="e">
        <f>'jan-aug'!M399</f>
        <v>#DIV/0!</v>
      </c>
      <c r="O399" s="41" t="e">
        <f t="shared" si="75"/>
        <v>#DIV/0!</v>
      </c>
    </row>
    <row r="400" spans="1:15" s="34" customFormat="1" x14ac:dyDescent="0.2">
      <c r="A400" s="33">
        <v>1924</v>
      </c>
      <c r="B400" s="34" t="s">
        <v>449</v>
      </c>
      <c r="C400" s="36"/>
      <c r="D400" s="36"/>
      <c r="E400" s="37" t="e">
        <f t="shared" si="66"/>
        <v>#DIV/0!</v>
      </c>
      <c r="F400" s="38" t="str">
        <f t="shared" si="67"/>
        <v/>
      </c>
      <c r="G400" s="39" t="e">
        <f t="shared" si="68"/>
        <v>#DIV/0!</v>
      </c>
      <c r="H400" s="39" t="e">
        <f t="shared" si="69"/>
        <v>#DIV/0!</v>
      </c>
      <c r="I400" s="37" t="e">
        <f t="shared" si="70"/>
        <v>#DIV/0!</v>
      </c>
      <c r="J400" s="40" t="e">
        <f t="shared" si="71"/>
        <v>#DIV/0!</v>
      </c>
      <c r="K400" s="37" t="e">
        <f t="shared" si="72"/>
        <v>#DIV/0!</v>
      </c>
      <c r="L400" s="37" t="e">
        <f t="shared" si="73"/>
        <v>#DIV/0!</v>
      </c>
      <c r="M400" s="37" t="e">
        <f t="shared" si="74"/>
        <v>#DIV/0!</v>
      </c>
      <c r="N400" s="41" t="e">
        <f>'jan-aug'!M400</f>
        <v>#DIV/0!</v>
      </c>
      <c r="O400" s="41" t="e">
        <f t="shared" si="75"/>
        <v>#DIV/0!</v>
      </c>
    </row>
    <row r="401" spans="1:15" s="34" customFormat="1" x14ac:dyDescent="0.2">
      <c r="A401" s="33">
        <v>1925</v>
      </c>
      <c r="B401" s="34" t="s">
        <v>450</v>
      </c>
      <c r="C401" s="36"/>
      <c r="D401" s="36"/>
      <c r="E401" s="37" t="e">
        <f t="shared" si="66"/>
        <v>#DIV/0!</v>
      </c>
      <c r="F401" s="38" t="str">
        <f t="shared" si="67"/>
        <v/>
      </c>
      <c r="G401" s="39" t="e">
        <f t="shared" si="68"/>
        <v>#DIV/0!</v>
      </c>
      <c r="H401" s="39" t="e">
        <f t="shared" si="69"/>
        <v>#DIV/0!</v>
      </c>
      <c r="I401" s="37" t="e">
        <f t="shared" si="70"/>
        <v>#DIV/0!</v>
      </c>
      <c r="J401" s="40" t="e">
        <f t="shared" si="71"/>
        <v>#DIV/0!</v>
      </c>
      <c r="K401" s="37" t="e">
        <f t="shared" si="72"/>
        <v>#DIV/0!</v>
      </c>
      <c r="L401" s="37" t="e">
        <f t="shared" si="73"/>
        <v>#DIV/0!</v>
      </c>
      <c r="M401" s="37" t="e">
        <f t="shared" si="74"/>
        <v>#DIV/0!</v>
      </c>
      <c r="N401" s="41" t="e">
        <f>'jan-aug'!M401</f>
        <v>#DIV/0!</v>
      </c>
      <c r="O401" s="41" t="e">
        <f t="shared" si="75"/>
        <v>#DIV/0!</v>
      </c>
    </row>
    <row r="402" spans="1:15" s="34" customFormat="1" x14ac:dyDescent="0.2">
      <c r="A402" s="33">
        <v>1926</v>
      </c>
      <c r="B402" s="34" t="s">
        <v>451</v>
      </c>
      <c r="C402" s="36"/>
      <c r="D402" s="36"/>
      <c r="E402" s="37" t="e">
        <f t="shared" si="66"/>
        <v>#DIV/0!</v>
      </c>
      <c r="F402" s="38" t="str">
        <f t="shared" si="67"/>
        <v/>
      </c>
      <c r="G402" s="39" t="e">
        <f t="shared" si="68"/>
        <v>#DIV/0!</v>
      </c>
      <c r="H402" s="39" t="e">
        <f t="shared" si="69"/>
        <v>#DIV/0!</v>
      </c>
      <c r="I402" s="37" t="e">
        <f t="shared" si="70"/>
        <v>#DIV/0!</v>
      </c>
      <c r="J402" s="40" t="e">
        <f t="shared" si="71"/>
        <v>#DIV/0!</v>
      </c>
      <c r="K402" s="37" t="e">
        <f t="shared" si="72"/>
        <v>#DIV/0!</v>
      </c>
      <c r="L402" s="37" t="e">
        <f t="shared" si="73"/>
        <v>#DIV/0!</v>
      </c>
      <c r="M402" s="37" t="e">
        <f t="shared" si="74"/>
        <v>#DIV/0!</v>
      </c>
      <c r="N402" s="41" t="e">
        <f>'jan-aug'!M402</f>
        <v>#DIV/0!</v>
      </c>
      <c r="O402" s="41" t="e">
        <f t="shared" si="75"/>
        <v>#DIV/0!</v>
      </c>
    </row>
    <row r="403" spans="1:15" s="34" customFormat="1" x14ac:dyDescent="0.2">
      <c r="A403" s="33">
        <v>1927</v>
      </c>
      <c r="B403" s="34" t="s">
        <v>452</v>
      </c>
      <c r="C403" s="36"/>
      <c r="D403" s="36"/>
      <c r="E403" s="37" t="e">
        <f t="shared" si="66"/>
        <v>#DIV/0!</v>
      </c>
      <c r="F403" s="38" t="str">
        <f t="shared" si="67"/>
        <v/>
      </c>
      <c r="G403" s="39" t="e">
        <f t="shared" si="68"/>
        <v>#DIV/0!</v>
      </c>
      <c r="H403" s="39" t="e">
        <f t="shared" si="69"/>
        <v>#DIV/0!</v>
      </c>
      <c r="I403" s="37" t="e">
        <f t="shared" si="70"/>
        <v>#DIV/0!</v>
      </c>
      <c r="J403" s="40" t="e">
        <f t="shared" si="71"/>
        <v>#DIV/0!</v>
      </c>
      <c r="K403" s="37" t="e">
        <f t="shared" si="72"/>
        <v>#DIV/0!</v>
      </c>
      <c r="L403" s="37" t="e">
        <f t="shared" si="73"/>
        <v>#DIV/0!</v>
      </c>
      <c r="M403" s="37" t="e">
        <f t="shared" si="74"/>
        <v>#DIV/0!</v>
      </c>
      <c r="N403" s="41" t="e">
        <f>'jan-aug'!M403</f>
        <v>#DIV/0!</v>
      </c>
      <c r="O403" s="41" t="e">
        <f t="shared" si="75"/>
        <v>#DIV/0!</v>
      </c>
    </row>
    <row r="404" spans="1:15" s="34" customFormat="1" x14ac:dyDescent="0.2">
      <c r="A404" s="33">
        <v>1928</v>
      </c>
      <c r="B404" s="34" t="s">
        <v>453</v>
      </c>
      <c r="C404" s="36"/>
      <c r="D404" s="36"/>
      <c r="E404" s="37" t="e">
        <f t="shared" si="66"/>
        <v>#DIV/0!</v>
      </c>
      <c r="F404" s="38" t="str">
        <f t="shared" si="67"/>
        <v/>
      </c>
      <c r="G404" s="39" t="e">
        <f t="shared" si="68"/>
        <v>#DIV/0!</v>
      </c>
      <c r="H404" s="39" t="e">
        <f t="shared" si="69"/>
        <v>#DIV/0!</v>
      </c>
      <c r="I404" s="37" t="e">
        <f t="shared" si="70"/>
        <v>#DIV/0!</v>
      </c>
      <c r="J404" s="40" t="e">
        <f t="shared" si="71"/>
        <v>#DIV/0!</v>
      </c>
      <c r="K404" s="37" t="e">
        <f t="shared" si="72"/>
        <v>#DIV/0!</v>
      </c>
      <c r="L404" s="37" t="e">
        <f t="shared" si="73"/>
        <v>#DIV/0!</v>
      </c>
      <c r="M404" s="37" t="e">
        <f t="shared" si="74"/>
        <v>#DIV/0!</v>
      </c>
      <c r="N404" s="41" t="e">
        <f>'jan-aug'!M404</f>
        <v>#DIV/0!</v>
      </c>
      <c r="O404" s="41" t="e">
        <f t="shared" si="75"/>
        <v>#DIV/0!</v>
      </c>
    </row>
    <row r="405" spans="1:15" s="34" customFormat="1" x14ac:dyDescent="0.2">
      <c r="A405" s="33">
        <v>1929</v>
      </c>
      <c r="B405" s="34" t="s">
        <v>454</v>
      </c>
      <c r="C405" s="36"/>
      <c r="D405" s="36"/>
      <c r="E405" s="37" t="e">
        <f t="shared" si="66"/>
        <v>#DIV/0!</v>
      </c>
      <c r="F405" s="38" t="str">
        <f t="shared" si="67"/>
        <v/>
      </c>
      <c r="G405" s="39" t="e">
        <f t="shared" si="68"/>
        <v>#DIV/0!</v>
      </c>
      <c r="H405" s="39" t="e">
        <f t="shared" si="69"/>
        <v>#DIV/0!</v>
      </c>
      <c r="I405" s="37" t="e">
        <f t="shared" si="70"/>
        <v>#DIV/0!</v>
      </c>
      <c r="J405" s="40" t="e">
        <f t="shared" si="71"/>
        <v>#DIV/0!</v>
      </c>
      <c r="K405" s="37" t="e">
        <f t="shared" si="72"/>
        <v>#DIV/0!</v>
      </c>
      <c r="L405" s="37" t="e">
        <f t="shared" si="73"/>
        <v>#DIV/0!</v>
      </c>
      <c r="M405" s="37" t="e">
        <f t="shared" si="74"/>
        <v>#DIV/0!</v>
      </c>
      <c r="N405" s="41" t="e">
        <f>'jan-aug'!M405</f>
        <v>#DIV/0!</v>
      </c>
      <c r="O405" s="41" t="e">
        <f t="shared" si="75"/>
        <v>#DIV/0!</v>
      </c>
    </row>
    <row r="406" spans="1:15" s="34" customFormat="1" x14ac:dyDescent="0.2">
      <c r="A406" s="33">
        <v>1931</v>
      </c>
      <c r="B406" s="34" t="s">
        <v>455</v>
      </c>
      <c r="C406" s="36"/>
      <c r="D406" s="36"/>
      <c r="E406" s="37" t="e">
        <f t="shared" si="66"/>
        <v>#DIV/0!</v>
      </c>
      <c r="F406" s="38" t="str">
        <f t="shared" si="67"/>
        <v/>
      </c>
      <c r="G406" s="39" t="e">
        <f t="shared" si="68"/>
        <v>#DIV/0!</v>
      </c>
      <c r="H406" s="39" t="e">
        <f t="shared" si="69"/>
        <v>#DIV/0!</v>
      </c>
      <c r="I406" s="37" t="e">
        <f t="shared" si="70"/>
        <v>#DIV/0!</v>
      </c>
      <c r="J406" s="40" t="e">
        <f t="shared" si="71"/>
        <v>#DIV/0!</v>
      </c>
      <c r="K406" s="37" t="e">
        <f t="shared" si="72"/>
        <v>#DIV/0!</v>
      </c>
      <c r="L406" s="37" t="e">
        <f t="shared" si="73"/>
        <v>#DIV/0!</v>
      </c>
      <c r="M406" s="37" t="e">
        <f t="shared" si="74"/>
        <v>#DIV/0!</v>
      </c>
      <c r="N406" s="41" t="e">
        <f>'jan-aug'!M406</f>
        <v>#DIV/0!</v>
      </c>
      <c r="O406" s="41" t="e">
        <f t="shared" si="75"/>
        <v>#DIV/0!</v>
      </c>
    </row>
    <row r="407" spans="1:15" s="34" customFormat="1" x14ac:dyDescent="0.2">
      <c r="A407" s="33">
        <v>1933</v>
      </c>
      <c r="B407" s="34" t="s">
        <v>456</v>
      </c>
      <c r="C407" s="36"/>
      <c r="D407" s="36"/>
      <c r="E407" s="37" t="e">
        <f t="shared" si="66"/>
        <v>#DIV/0!</v>
      </c>
      <c r="F407" s="38" t="str">
        <f t="shared" si="67"/>
        <v/>
      </c>
      <c r="G407" s="39" t="e">
        <f t="shared" si="68"/>
        <v>#DIV/0!</v>
      </c>
      <c r="H407" s="39" t="e">
        <f t="shared" si="69"/>
        <v>#DIV/0!</v>
      </c>
      <c r="I407" s="37" t="e">
        <f t="shared" si="70"/>
        <v>#DIV/0!</v>
      </c>
      <c r="J407" s="40" t="e">
        <f t="shared" si="71"/>
        <v>#DIV/0!</v>
      </c>
      <c r="K407" s="37" t="e">
        <f t="shared" si="72"/>
        <v>#DIV/0!</v>
      </c>
      <c r="L407" s="37" t="e">
        <f t="shared" si="73"/>
        <v>#DIV/0!</v>
      </c>
      <c r="M407" s="37" t="e">
        <f t="shared" si="74"/>
        <v>#DIV/0!</v>
      </c>
      <c r="N407" s="41" t="e">
        <f>'jan-aug'!M407</f>
        <v>#DIV/0!</v>
      </c>
      <c r="O407" s="41" t="e">
        <f t="shared" si="75"/>
        <v>#DIV/0!</v>
      </c>
    </row>
    <row r="408" spans="1:15" s="34" customFormat="1" x14ac:dyDescent="0.2">
      <c r="A408" s="33">
        <v>1936</v>
      </c>
      <c r="B408" s="34" t="s">
        <v>457</v>
      </c>
      <c r="C408" s="36"/>
      <c r="D408" s="36"/>
      <c r="E408" s="37" t="e">
        <f t="shared" si="66"/>
        <v>#DIV/0!</v>
      </c>
      <c r="F408" s="38" t="str">
        <f t="shared" si="67"/>
        <v/>
      </c>
      <c r="G408" s="39" t="e">
        <f t="shared" si="68"/>
        <v>#DIV/0!</v>
      </c>
      <c r="H408" s="39" t="e">
        <f t="shared" si="69"/>
        <v>#DIV/0!</v>
      </c>
      <c r="I408" s="37" t="e">
        <f t="shared" si="70"/>
        <v>#DIV/0!</v>
      </c>
      <c r="J408" s="40" t="e">
        <f t="shared" si="71"/>
        <v>#DIV/0!</v>
      </c>
      <c r="K408" s="37" t="e">
        <f t="shared" si="72"/>
        <v>#DIV/0!</v>
      </c>
      <c r="L408" s="37" t="e">
        <f t="shared" si="73"/>
        <v>#DIV/0!</v>
      </c>
      <c r="M408" s="37" t="e">
        <f t="shared" si="74"/>
        <v>#DIV/0!</v>
      </c>
      <c r="N408" s="41" t="e">
        <f>'jan-aug'!M408</f>
        <v>#DIV/0!</v>
      </c>
      <c r="O408" s="41" t="e">
        <f t="shared" si="75"/>
        <v>#DIV/0!</v>
      </c>
    </row>
    <row r="409" spans="1:15" s="34" customFormat="1" x14ac:dyDescent="0.2">
      <c r="A409" s="33">
        <v>1938</v>
      </c>
      <c r="B409" s="34" t="s">
        <v>458</v>
      </c>
      <c r="C409" s="36"/>
      <c r="D409" s="36"/>
      <c r="E409" s="37" t="e">
        <f t="shared" si="66"/>
        <v>#DIV/0!</v>
      </c>
      <c r="F409" s="38" t="str">
        <f t="shared" si="67"/>
        <v/>
      </c>
      <c r="G409" s="39" t="e">
        <f t="shared" si="68"/>
        <v>#DIV/0!</v>
      </c>
      <c r="H409" s="39" t="e">
        <f t="shared" si="69"/>
        <v>#DIV/0!</v>
      </c>
      <c r="I409" s="37" t="e">
        <f t="shared" si="70"/>
        <v>#DIV/0!</v>
      </c>
      <c r="J409" s="40" t="e">
        <f t="shared" si="71"/>
        <v>#DIV/0!</v>
      </c>
      <c r="K409" s="37" t="e">
        <f t="shared" si="72"/>
        <v>#DIV/0!</v>
      </c>
      <c r="L409" s="37" t="e">
        <f t="shared" si="73"/>
        <v>#DIV/0!</v>
      </c>
      <c r="M409" s="37" t="e">
        <f t="shared" si="74"/>
        <v>#DIV/0!</v>
      </c>
      <c r="N409" s="41" t="e">
        <f>'jan-aug'!M409</f>
        <v>#DIV/0!</v>
      </c>
      <c r="O409" s="41" t="e">
        <f t="shared" si="75"/>
        <v>#DIV/0!</v>
      </c>
    </row>
    <row r="410" spans="1:15" s="34" customFormat="1" x14ac:dyDescent="0.2">
      <c r="A410" s="33">
        <v>1939</v>
      </c>
      <c r="B410" s="34" t="s">
        <v>459</v>
      </c>
      <c r="C410" s="36"/>
      <c r="D410" s="36"/>
      <c r="E410" s="37" t="e">
        <f t="shared" si="66"/>
        <v>#DIV/0!</v>
      </c>
      <c r="F410" s="38" t="str">
        <f t="shared" si="67"/>
        <v/>
      </c>
      <c r="G410" s="39" t="e">
        <f t="shared" si="68"/>
        <v>#DIV/0!</v>
      </c>
      <c r="H410" s="39" t="e">
        <f t="shared" si="69"/>
        <v>#DIV/0!</v>
      </c>
      <c r="I410" s="37" t="e">
        <f t="shared" si="70"/>
        <v>#DIV/0!</v>
      </c>
      <c r="J410" s="40" t="e">
        <f t="shared" si="71"/>
        <v>#DIV/0!</v>
      </c>
      <c r="K410" s="37" t="e">
        <f t="shared" si="72"/>
        <v>#DIV/0!</v>
      </c>
      <c r="L410" s="37" t="e">
        <f t="shared" si="73"/>
        <v>#DIV/0!</v>
      </c>
      <c r="M410" s="37" t="e">
        <f t="shared" si="74"/>
        <v>#DIV/0!</v>
      </c>
      <c r="N410" s="41" t="e">
        <f>'jan-aug'!M410</f>
        <v>#DIV/0!</v>
      </c>
      <c r="O410" s="41" t="e">
        <f t="shared" si="75"/>
        <v>#DIV/0!</v>
      </c>
    </row>
    <row r="411" spans="1:15" s="34" customFormat="1" x14ac:dyDescent="0.2">
      <c r="A411" s="33">
        <v>1940</v>
      </c>
      <c r="B411" s="34" t="s">
        <v>460</v>
      </c>
      <c r="C411" s="36"/>
      <c r="D411" s="36"/>
      <c r="E411" s="37" t="e">
        <f t="shared" si="66"/>
        <v>#DIV/0!</v>
      </c>
      <c r="F411" s="38" t="str">
        <f t="shared" si="67"/>
        <v/>
      </c>
      <c r="G411" s="39" t="e">
        <f t="shared" si="68"/>
        <v>#DIV/0!</v>
      </c>
      <c r="H411" s="39" t="e">
        <f t="shared" si="69"/>
        <v>#DIV/0!</v>
      </c>
      <c r="I411" s="37" t="e">
        <f t="shared" si="70"/>
        <v>#DIV/0!</v>
      </c>
      <c r="J411" s="40" t="e">
        <f t="shared" si="71"/>
        <v>#DIV/0!</v>
      </c>
      <c r="K411" s="37" t="e">
        <f t="shared" si="72"/>
        <v>#DIV/0!</v>
      </c>
      <c r="L411" s="37" t="e">
        <f t="shared" si="73"/>
        <v>#DIV/0!</v>
      </c>
      <c r="M411" s="37" t="e">
        <f t="shared" si="74"/>
        <v>#DIV/0!</v>
      </c>
      <c r="N411" s="41" t="e">
        <f>'jan-aug'!M411</f>
        <v>#DIV/0!</v>
      </c>
      <c r="O411" s="41" t="e">
        <f t="shared" si="75"/>
        <v>#DIV/0!</v>
      </c>
    </row>
    <row r="412" spans="1:15" s="34" customFormat="1" x14ac:dyDescent="0.2">
      <c r="A412" s="33">
        <v>1941</v>
      </c>
      <c r="B412" s="34" t="s">
        <v>461</v>
      </c>
      <c r="C412" s="36"/>
      <c r="D412" s="36"/>
      <c r="E412" s="37" t="e">
        <f t="shared" si="66"/>
        <v>#DIV/0!</v>
      </c>
      <c r="F412" s="38" t="str">
        <f t="shared" si="67"/>
        <v/>
      </c>
      <c r="G412" s="39" t="e">
        <f t="shared" si="68"/>
        <v>#DIV/0!</v>
      </c>
      <c r="H412" s="39" t="e">
        <f t="shared" si="69"/>
        <v>#DIV/0!</v>
      </c>
      <c r="I412" s="37" t="e">
        <f t="shared" si="70"/>
        <v>#DIV/0!</v>
      </c>
      <c r="J412" s="40" t="e">
        <f t="shared" si="71"/>
        <v>#DIV/0!</v>
      </c>
      <c r="K412" s="37" t="e">
        <f t="shared" si="72"/>
        <v>#DIV/0!</v>
      </c>
      <c r="L412" s="37" t="e">
        <f t="shared" si="73"/>
        <v>#DIV/0!</v>
      </c>
      <c r="M412" s="37" t="e">
        <f t="shared" si="74"/>
        <v>#DIV/0!</v>
      </c>
      <c r="N412" s="41" t="e">
        <f>'jan-aug'!M412</f>
        <v>#DIV/0!</v>
      </c>
      <c r="O412" s="41" t="e">
        <f t="shared" si="75"/>
        <v>#DIV/0!</v>
      </c>
    </row>
    <row r="413" spans="1:15" s="34" customFormat="1" x14ac:dyDescent="0.2">
      <c r="A413" s="33">
        <v>1942</v>
      </c>
      <c r="B413" s="34" t="s">
        <v>462</v>
      </c>
      <c r="C413" s="36"/>
      <c r="D413" s="36"/>
      <c r="E413" s="37" t="e">
        <f t="shared" si="66"/>
        <v>#DIV/0!</v>
      </c>
      <c r="F413" s="38" t="str">
        <f t="shared" si="67"/>
        <v/>
      </c>
      <c r="G413" s="39" t="e">
        <f t="shared" si="68"/>
        <v>#DIV/0!</v>
      </c>
      <c r="H413" s="39" t="e">
        <f t="shared" si="69"/>
        <v>#DIV/0!</v>
      </c>
      <c r="I413" s="37" t="e">
        <f t="shared" si="70"/>
        <v>#DIV/0!</v>
      </c>
      <c r="J413" s="40" t="e">
        <f t="shared" si="71"/>
        <v>#DIV/0!</v>
      </c>
      <c r="K413" s="37" t="e">
        <f t="shared" si="72"/>
        <v>#DIV/0!</v>
      </c>
      <c r="L413" s="37" t="e">
        <f t="shared" si="73"/>
        <v>#DIV/0!</v>
      </c>
      <c r="M413" s="37" t="e">
        <f t="shared" si="74"/>
        <v>#DIV/0!</v>
      </c>
      <c r="N413" s="41" t="e">
        <f>'jan-aug'!M413</f>
        <v>#DIV/0!</v>
      </c>
      <c r="O413" s="41" t="e">
        <f t="shared" si="75"/>
        <v>#DIV/0!</v>
      </c>
    </row>
    <row r="414" spans="1:15" s="34" customFormat="1" x14ac:dyDescent="0.2">
      <c r="A414" s="33">
        <v>1943</v>
      </c>
      <c r="B414" s="34" t="s">
        <v>463</v>
      </c>
      <c r="C414" s="36"/>
      <c r="D414" s="36"/>
      <c r="E414" s="37" t="e">
        <f t="shared" si="66"/>
        <v>#DIV/0!</v>
      </c>
      <c r="F414" s="38" t="str">
        <f t="shared" si="67"/>
        <v/>
      </c>
      <c r="G414" s="39" t="e">
        <f t="shared" si="68"/>
        <v>#DIV/0!</v>
      </c>
      <c r="H414" s="39" t="e">
        <f t="shared" si="69"/>
        <v>#DIV/0!</v>
      </c>
      <c r="I414" s="37" t="e">
        <f t="shared" si="70"/>
        <v>#DIV/0!</v>
      </c>
      <c r="J414" s="40" t="e">
        <f t="shared" si="71"/>
        <v>#DIV/0!</v>
      </c>
      <c r="K414" s="37" t="e">
        <f t="shared" si="72"/>
        <v>#DIV/0!</v>
      </c>
      <c r="L414" s="37" t="e">
        <f t="shared" si="73"/>
        <v>#DIV/0!</v>
      </c>
      <c r="M414" s="37" t="e">
        <f t="shared" si="74"/>
        <v>#DIV/0!</v>
      </c>
      <c r="N414" s="41" t="e">
        <f>'jan-aug'!M414</f>
        <v>#DIV/0!</v>
      </c>
      <c r="O414" s="41" t="e">
        <f t="shared" si="75"/>
        <v>#DIV/0!</v>
      </c>
    </row>
    <row r="415" spans="1:15" s="34" customFormat="1" x14ac:dyDescent="0.2">
      <c r="A415" s="33">
        <v>2002</v>
      </c>
      <c r="B415" s="34" t="s">
        <v>464</v>
      </c>
      <c r="C415" s="36"/>
      <c r="D415" s="36"/>
      <c r="E415" s="37" t="e">
        <f t="shared" si="66"/>
        <v>#DIV/0!</v>
      </c>
      <c r="F415" s="38" t="str">
        <f t="shared" si="67"/>
        <v/>
      </c>
      <c r="G415" s="39" t="e">
        <f t="shared" si="68"/>
        <v>#DIV/0!</v>
      </c>
      <c r="H415" s="39" t="e">
        <f t="shared" si="69"/>
        <v>#DIV/0!</v>
      </c>
      <c r="I415" s="37" t="e">
        <f t="shared" si="70"/>
        <v>#DIV/0!</v>
      </c>
      <c r="J415" s="40" t="e">
        <f t="shared" si="71"/>
        <v>#DIV/0!</v>
      </c>
      <c r="K415" s="37" t="e">
        <f t="shared" si="72"/>
        <v>#DIV/0!</v>
      </c>
      <c r="L415" s="37" t="e">
        <f t="shared" si="73"/>
        <v>#DIV/0!</v>
      </c>
      <c r="M415" s="37" t="e">
        <f t="shared" si="74"/>
        <v>#DIV/0!</v>
      </c>
      <c r="N415" s="41" t="e">
        <f>'jan-aug'!M415</f>
        <v>#DIV/0!</v>
      </c>
      <c r="O415" s="41" t="e">
        <f t="shared" si="75"/>
        <v>#DIV/0!</v>
      </c>
    </row>
    <row r="416" spans="1:15" s="34" customFormat="1" x14ac:dyDescent="0.2">
      <c r="A416" s="33">
        <v>2003</v>
      </c>
      <c r="B416" s="34" t="s">
        <v>465</v>
      </c>
      <c r="C416" s="36"/>
      <c r="D416" s="36"/>
      <c r="E416" s="37" t="e">
        <f t="shared" si="66"/>
        <v>#DIV/0!</v>
      </c>
      <c r="F416" s="38" t="str">
        <f t="shared" si="67"/>
        <v/>
      </c>
      <c r="G416" s="39" t="e">
        <f t="shared" si="68"/>
        <v>#DIV/0!</v>
      </c>
      <c r="H416" s="39" t="e">
        <f t="shared" si="69"/>
        <v>#DIV/0!</v>
      </c>
      <c r="I416" s="37" t="e">
        <f t="shared" si="70"/>
        <v>#DIV/0!</v>
      </c>
      <c r="J416" s="40" t="e">
        <f t="shared" si="71"/>
        <v>#DIV/0!</v>
      </c>
      <c r="K416" s="37" t="e">
        <f t="shared" si="72"/>
        <v>#DIV/0!</v>
      </c>
      <c r="L416" s="37" t="e">
        <f t="shared" si="73"/>
        <v>#DIV/0!</v>
      </c>
      <c r="M416" s="37" t="e">
        <f t="shared" si="74"/>
        <v>#DIV/0!</v>
      </c>
      <c r="N416" s="41" t="e">
        <f>'jan-aug'!M416</f>
        <v>#DIV/0!</v>
      </c>
      <c r="O416" s="41" t="e">
        <f t="shared" si="75"/>
        <v>#DIV/0!</v>
      </c>
    </row>
    <row r="417" spans="1:15" s="34" customFormat="1" x14ac:dyDescent="0.2">
      <c r="A417" s="33">
        <v>2004</v>
      </c>
      <c r="B417" s="34" t="s">
        <v>466</v>
      </c>
      <c r="C417" s="36"/>
      <c r="D417" s="36"/>
      <c r="E417" s="37" t="e">
        <f t="shared" si="66"/>
        <v>#DIV/0!</v>
      </c>
      <c r="F417" s="38" t="str">
        <f t="shared" si="67"/>
        <v/>
      </c>
      <c r="G417" s="39" t="e">
        <f t="shared" si="68"/>
        <v>#DIV/0!</v>
      </c>
      <c r="H417" s="39" t="e">
        <f t="shared" si="69"/>
        <v>#DIV/0!</v>
      </c>
      <c r="I417" s="37" t="e">
        <f t="shared" si="70"/>
        <v>#DIV/0!</v>
      </c>
      <c r="J417" s="40" t="e">
        <f t="shared" si="71"/>
        <v>#DIV/0!</v>
      </c>
      <c r="K417" s="37" t="e">
        <f t="shared" si="72"/>
        <v>#DIV/0!</v>
      </c>
      <c r="L417" s="37" t="e">
        <f t="shared" si="73"/>
        <v>#DIV/0!</v>
      </c>
      <c r="M417" s="37" t="e">
        <f t="shared" si="74"/>
        <v>#DIV/0!</v>
      </c>
      <c r="N417" s="41" t="e">
        <f>'jan-aug'!M417</f>
        <v>#DIV/0!</v>
      </c>
      <c r="O417" s="41" t="e">
        <f t="shared" si="75"/>
        <v>#DIV/0!</v>
      </c>
    </row>
    <row r="418" spans="1:15" s="34" customFormat="1" x14ac:dyDescent="0.2">
      <c r="A418" s="33">
        <v>2011</v>
      </c>
      <c r="B418" s="34" t="s">
        <v>467</v>
      </c>
      <c r="C418" s="36"/>
      <c r="D418" s="36"/>
      <c r="E418" s="37" t="e">
        <f t="shared" si="66"/>
        <v>#DIV/0!</v>
      </c>
      <c r="F418" s="38" t="str">
        <f t="shared" si="67"/>
        <v/>
      </c>
      <c r="G418" s="39" t="e">
        <f t="shared" si="68"/>
        <v>#DIV/0!</v>
      </c>
      <c r="H418" s="39" t="e">
        <f t="shared" si="69"/>
        <v>#DIV/0!</v>
      </c>
      <c r="I418" s="37" t="e">
        <f t="shared" si="70"/>
        <v>#DIV/0!</v>
      </c>
      <c r="J418" s="40" t="e">
        <f t="shared" si="71"/>
        <v>#DIV/0!</v>
      </c>
      <c r="K418" s="37" t="e">
        <f t="shared" si="72"/>
        <v>#DIV/0!</v>
      </c>
      <c r="L418" s="37" t="e">
        <f t="shared" si="73"/>
        <v>#DIV/0!</v>
      </c>
      <c r="M418" s="37" t="e">
        <f t="shared" si="74"/>
        <v>#DIV/0!</v>
      </c>
      <c r="N418" s="41" t="e">
        <f>'jan-aug'!M418</f>
        <v>#DIV/0!</v>
      </c>
      <c r="O418" s="41" t="e">
        <f t="shared" si="75"/>
        <v>#DIV/0!</v>
      </c>
    </row>
    <row r="419" spans="1:15" s="34" customFormat="1" x14ac:dyDescent="0.2">
      <c r="A419" s="33">
        <v>2012</v>
      </c>
      <c r="B419" s="34" t="s">
        <v>468</v>
      </c>
      <c r="C419" s="36"/>
      <c r="D419" s="36"/>
      <c r="E419" s="37" t="e">
        <f t="shared" si="66"/>
        <v>#DIV/0!</v>
      </c>
      <c r="F419" s="38" t="str">
        <f t="shared" si="67"/>
        <v/>
      </c>
      <c r="G419" s="39" t="e">
        <f t="shared" si="68"/>
        <v>#DIV/0!</v>
      </c>
      <c r="H419" s="39" t="e">
        <f t="shared" si="69"/>
        <v>#DIV/0!</v>
      </c>
      <c r="I419" s="37" t="e">
        <f t="shared" si="70"/>
        <v>#DIV/0!</v>
      </c>
      <c r="J419" s="40" t="e">
        <f t="shared" si="71"/>
        <v>#DIV/0!</v>
      </c>
      <c r="K419" s="37" t="e">
        <f t="shared" si="72"/>
        <v>#DIV/0!</v>
      </c>
      <c r="L419" s="37" t="e">
        <f t="shared" si="73"/>
        <v>#DIV/0!</v>
      </c>
      <c r="M419" s="37" t="e">
        <f t="shared" si="74"/>
        <v>#DIV/0!</v>
      </c>
      <c r="N419" s="41" t="e">
        <f>'jan-aug'!M419</f>
        <v>#DIV/0!</v>
      </c>
      <c r="O419" s="41" t="e">
        <f t="shared" si="75"/>
        <v>#DIV/0!</v>
      </c>
    </row>
    <row r="420" spans="1:15" s="34" customFormat="1" x14ac:dyDescent="0.2">
      <c r="A420" s="33">
        <v>2014</v>
      </c>
      <c r="B420" s="34" t="s">
        <v>469</v>
      </c>
      <c r="C420" s="36"/>
      <c r="D420" s="36"/>
      <c r="E420" s="37" t="e">
        <f t="shared" si="66"/>
        <v>#DIV/0!</v>
      </c>
      <c r="F420" s="38" t="str">
        <f t="shared" si="67"/>
        <v/>
      </c>
      <c r="G420" s="39" t="e">
        <f t="shared" si="68"/>
        <v>#DIV/0!</v>
      </c>
      <c r="H420" s="39" t="e">
        <f t="shared" si="69"/>
        <v>#DIV/0!</v>
      </c>
      <c r="I420" s="37" t="e">
        <f t="shared" si="70"/>
        <v>#DIV/0!</v>
      </c>
      <c r="J420" s="40" t="e">
        <f t="shared" si="71"/>
        <v>#DIV/0!</v>
      </c>
      <c r="K420" s="37" t="e">
        <f t="shared" si="72"/>
        <v>#DIV/0!</v>
      </c>
      <c r="L420" s="37" t="e">
        <f t="shared" si="73"/>
        <v>#DIV/0!</v>
      </c>
      <c r="M420" s="37" t="e">
        <f t="shared" si="74"/>
        <v>#DIV/0!</v>
      </c>
      <c r="N420" s="41" t="e">
        <f>'jan-aug'!M420</f>
        <v>#DIV/0!</v>
      </c>
      <c r="O420" s="41" t="e">
        <f t="shared" si="75"/>
        <v>#DIV/0!</v>
      </c>
    </row>
    <row r="421" spans="1:15" s="34" customFormat="1" x14ac:dyDescent="0.2">
      <c r="A421" s="33">
        <v>2015</v>
      </c>
      <c r="B421" s="34" t="s">
        <v>470</v>
      </c>
      <c r="C421" s="36"/>
      <c r="D421" s="36"/>
      <c r="E421" s="37" t="e">
        <f t="shared" si="66"/>
        <v>#DIV/0!</v>
      </c>
      <c r="F421" s="38" t="str">
        <f t="shared" si="67"/>
        <v/>
      </c>
      <c r="G421" s="39" t="e">
        <f t="shared" si="68"/>
        <v>#DIV/0!</v>
      </c>
      <c r="H421" s="39" t="e">
        <f t="shared" si="69"/>
        <v>#DIV/0!</v>
      </c>
      <c r="I421" s="37" t="e">
        <f t="shared" si="70"/>
        <v>#DIV/0!</v>
      </c>
      <c r="J421" s="40" t="e">
        <f t="shared" si="71"/>
        <v>#DIV/0!</v>
      </c>
      <c r="K421" s="37" t="e">
        <f t="shared" si="72"/>
        <v>#DIV/0!</v>
      </c>
      <c r="L421" s="37" t="e">
        <f t="shared" si="73"/>
        <v>#DIV/0!</v>
      </c>
      <c r="M421" s="37" t="e">
        <f t="shared" si="74"/>
        <v>#DIV/0!</v>
      </c>
      <c r="N421" s="41" t="e">
        <f>'jan-aug'!M421</f>
        <v>#DIV/0!</v>
      </c>
      <c r="O421" s="41" t="e">
        <f t="shared" si="75"/>
        <v>#DIV/0!</v>
      </c>
    </row>
    <row r="422" spans="1:15" s="34" customFormat="1" x14ac:dyDescent="0.2">
      <c r="A422" s="33">
        <v>2017</v>
      </c>
      <c r="B422" s="34" t="s">
        <v>471</v>
      </c>
      <c r="C422" s="36"/>
      <c r="D422" s="36"/>
      <c r="E422" s="37" t="e">
        <f t="shared" si="66"/>
        <v>#DIV/0!</v>
      </c>
      <c r="F422" s="38" t="str">
        <f t="shared" si="67"/>
        <v/>
      </c>
      <c r="G422" s="39" t="e">
        <f t="shared" si="68"/>
        <v>#DIV/0!</v>
      </c>
      <c r="H422" s="39" t="e">
        <f t="shared" si="69"/>
        <v>#DIV/0!</v>
      </c>
      <c r="I422" s="37" t="e">
        <f t="shared" si="70"/>
        <v>#DIV/0!</v>
      </c>
      <c r="J422" s="40" t="e">
        <f t="shared" si="71"/>
        <v>#DIV/0!</v>
      </c>
      <c r="K422" s="37" t="e">
        <f t="shared" si="72"/>
        <v>#DIV/0!</v>
      </c>
      <c r="L422" s="37" t="e">
        <f t="shared" si="73"/>
        <v>#DIV/0!</v>
      </c>
      <c r="M422" s="37" t="e">
        <f t="shared" si="74"/>
        <v>#DIV/0!</v>
      </c>
      <c r="N422" s="41" t="e">
        <f>'jan-aug'!M422</f>
        <v>#DIV/0!</v>
      </c>
      <c r="O422" s="41" t="e">
        <f t="shared" si="75"/>
        <v>#DIV/0!</v>
      </c>
    </row>
    <row r="423" spans="1:15" s="34" customFormat="1" x14ac:dyDescent="0.2">
      <c r="A423" s="33">
        <v>2018</v>
      </c>
      <c r="B423" s="34" t="s">
        <v>472</v>
      </c>
      <c r="C423" s="36"/>
      <c r="D423" s="36"/>
      <c r="E423" s="37" t="e">
        <f t="shared" si="66"/>
        <v>#DIV/0!</v>
      </c>
      <c r="F423" s="38" t="str">
        <f t="shared" si="67"/>
        <v/>
      </c>
      <c r="G423" s="39" t="e">
        <f t="shared" si="68"/>
        <v>#DIV/0!</v>
      </c>
      <c r="H423" s="39" t="e">
        <f t="shared" si="69"/>
        <v>#DIV/0!</v>
      </c>
      <c r="I423" s="37" t="e">
        <f t="shared" si="70"/>
        <v>#DIV/0!</v>
      </c>
      <c r="J423" s="40" t="e">
        <f t="shared" si="71"/>
        <v>#DIV/0!</v>
      </c>
      <c r="K423" s="37" t="e">
        <f t="shared" si="72"/>
        <v>#DIV/0!</v>
      </c>
      <c r="L423" s="37" t="e">
        <f t="shared" si="73"/>
        <v>#DIV/0!</v>
      </c>
      <c r="M423" s="37" t="e">
        <f t="shared" si="74"/>
        <v>#DIV/0!</v>
      </c>
      <c r="N423" s="41" t="e">
        <f>'jan-aug'!M423</f>
        <v>#DIV/0!</v>
      </c>
      <c r="O423" s="41" t="e">
        <f t="shared" si="75"/>
        <v>#DIV/0!</v>
      </c>
    </row>
    <row r="424" spans="1:15" s="34" customFormat="1" x14ac:dyDescent="0.2">
      <c r="A424" s="33">
        <v>2019</v>
      </c>
      <c r="B424" s="34" t="s">
        <v>473</v>
      </c>
      <c r="C424" s="36"/>
      <c r="D424" s="36"/>
      <c r="E424" s="37" t="e">
        <f t="shared" si="66"/>
        <v>#DIV/0!</v>
      </c>
      <c r="F424" s="38" t="str">
        <f t="shared" si="67"/>
        <v/>
      </c>
      <c r="G424" s="39" t="e">
        <f t="shared" si="68"/>
        <v>#DIV/0!</v>
      </c>
      <c r="H424" s="39" t="e">
        <f t="shared" si="69"/>
        <v>#DIV/0!</v>
      </c>
      <c r="I424" s="37" t="e">
        <f t="shared" si="70"/>
        <v>#DIV/0!</v>
      </c>
      <c r="J424" s="40" t="e">
        <f t="shared" si="71"/>
        <v>#DIV/0!</v>
      </c>
      <c r="K424" s="37" t="e">
        <f t="shared" si="72"/>
        <v>#DIV/0!</v>
      </c>
      <c r="L424" s="37" t="e">
        <f t="shared" si="73"/>
        <v>#DIV/0!</v>
      </c>
      <c r="M424" s="37" t="e">
        <f t="shared" si="74"/>
        <v>#DIV/0!</v>
      </c>
      <c r="N424" s="41" t="e">
        <f>'jan-aug'!M424</f>
        <v>#DIV/0!</v>
      </c>
      <c r="O424" s="41" t="e">
        <f t="shared" si="75"/>
        <v>#DIV/0!</v>
      </c>
    </row>
    <row r="425" spans="1:15" s="34" customFormat="1" x14ac:dyDescent="0.2">
      <c r="A425" s="33">
        <v>2020</v>
      </c>
      <c r="B425" s="34" t="s">
        <v>474</v>
      </c>
      <c r="C425" s="36"/>
      <c r="D425" s="36"/>
      <c r="E425" s="37" t="e">
        <f t="shared" si="66"/>
        <v>#DIV/0!</v>
      </c>
      <c r="F425" s="38" t="str">
        <f t="shared" si="67"/>
        <v/>
      </c>
      <c r="G425" s="39" t="e">
        <f t="shared" si="68"/>
        <v>#DIV/0!</v>
      </c>
      <c r="H425" s="39" t="e">
        <f t="shared" si="69"/>
        <v>#DIV/0!</v>
      </c>
      <c r="I425" s="37" t="e">
        <f t="shared" si="70"/>
        <v>#DIV/0!</v>
      </c>
      <c r="J425" s="40" t="e">
        <f t="shared" si="71"/>
        <v>#DIV/0!</v>
      </c>
      <c r="K425" s="37" t="e">
        <f t="shared" si="72"/>
        <v>#DIV/0!</v>
      </c>
      <c r="L425" s="37" t="e">
        <f t="shared" si="73"/>
        <v>#DIV/0!</v>
      </c>
      <c r="M425" s="37" t="e">
        <f t="shared" si="74"/>
        <v>#DIV/0!</v>
      </c>
      <c r="N425" s="41" t="e">
        <f>'jan-aug'!M425</f>
        <v>#DIV/0!</v>
      </c>
      <c r="O425" s="41" t="e">
        <f t="shared" si="75"/>
        <v>#DIV/0!</v>
      </c>
    </row>
    <row r="426" spans="1:15" s="34" customFormat="1" x14ac:dyDescent="0.2">
      <c r="A426" s="33">
        <v>2021</v>
      </c>
      <c r="B426" s="34" t="s">
        <v>475</v>
      </c>
      <c r="C426" s="36"/>
      <c r="D426" s="36"/>
      <c r="E426" s="37" t="e">
        <f t="shared" si="66"/>
        <v>#DIV/0!</v>
      </c>
      <c r="F426" s="38" t="str">
        <f t="shared" si="67"/>
        <v/>
      </c>
      <c r="G426" s="39" t="e">
        <f t="shared" si="68"/>
        <v>#DIV/0!</v>
      </c>
      <c r="H426" s="39" t="e">
        <f t="shared" si="69"/>
        <v>#DIV/0!</v>
      </c>
      <c r="I426" s="37" t="e">
        <f t="shared" si="70"/>
        <v>#DIV/0!</v>
      </c>
      <c r="J426" s="40" t="e">
        <f t="shared" si="71"/>
        <v>#DIV/0!</v>
      </c>
      <c r="K426" s="37" t="e">
        <f t="shared" si="72"/>
        <v>#DIV/0!</v>
      </c>
      <c r="L426" s="37" t="e">
        <f t="shared" si="73"/>
        <v>#DIV/0!</v>
      </c>
      <c r="M426" s="37" t="e">
        <f t="shared" si="74"/>
        <v>#DIV/0!</v>
      </c>
      <c r="N426" s="41" t="e">
        <f>'jan-aug'!M426</f>
        <v>#DIV/0!</v>
      </c>
      <c r="O426" s="41" t="e">
        <f t="shared" si="75"/>
        <v>#DIV/0!</v>
      </c>
    </row>
    <row r="427" spans="1:15" s="34" customFormat="1" x14ac:dyDescent="0.2">
      <c r="A427" s="33">
        <v>2022</v>
      </c>
      <c r="B427" s="34" t="s">
        <v>476</v>
      </c>
      <c r="C427" s="36"/>
      <c r="D427" s="36"/>
      <c r="E427" s="37" t="e">
        <f t="shared" si="66"/>
        <v>#DIV/0!</v>
      </c>
      <c r="F427" s="38" t="str">
        <f t="shared" si="67"/>
        <v/>
      </c>
      <c r="G427" s="39" t="e">
        <f t="shared" si="68"/>
        <v>#DIV/0!</v>
      </c>
      <c r="H427" s="39" t="e">
        <f t="shared" si="69"/>
        <v>#DIV/0!</v>
      </c>
      <c r="I427" s="37" t="e">
        <f t="shared" si="70"/>
        <v>#DIV/0!</v>
      </c>
      <c r="J427" s="40" t="e">
        <f t="shared" si="71"/>
        <v>#DIV/0!</v>
      </c>
      <c r="K427" s="37" t="e">
        <f t="shared" si="72"/>
        <v>#DIV/0!</v>
      </c>
      <c r="L427" s="37" t="e">
        <f t="shared" si="73"/>
        <v>#DIV/0!</v>
      </c>
      <c r="M427" s="37" t="e">
        <f t="shared" si="74"/>
        <v>#DIV/0!</v>
      </c>
      <c r="N427" s="41" t="e">
        <f>'jan-aug'!M427</f>
        <v>#DIV/0!</v>
      </c>
      <c r="O427" s="41" t="e">
        <f t="shared" si="75"/>
        <v>#DIV/0!</v>
      </c>
    </row>
    <row r="428" spans="1:15" s="34" customFormat="1" x14ac:dyDescent="0.2">
      <c r="A428" s="33">
        <v>2023</v>
      </c>
      <c r="B428" s="34" t="s">
        <v>477</v>
      </c>
      <c r="C428" s="36"/>
      <c r="D428" s="36"/>
      <c r="E428" s="37" t="e">
        <f t="shared" si="66"/>
        <v>#DIV/0!</v>
      </c>
      <c r="F428" s="38" t="str">
        <f t="shared" si="67"/>
        <v/>
      </c>
      <c r="G428" s="39" t="e">
        <f t="shared" si="68"/>
        <v>#DIV/0!</v>
      </c>
      <c r="H428" s="39" t="e">
        <f t="shared" si="69"/>
        <v>#DIV/0!</v>
      </c>
      <c r="I428" s="37" t="e">
        <f t="shared" si="70"/>
        <v>#DIV/0!</v>
      </c>
      <c r="J428" s="40" t="e">
        <f t="shared" si="71"/>
        <v>#DIV/0!</v>
      </c>
      <c r="K428" s="37" t="e">
        <f t="shared" si="72"/>
        <v>#DIV/0!</v>
      </c>
      <c r="L428" s="37" t="e">
        <f t="shared" si="73"/>
        <v>#DIV/0!</v>
      </c>
      <c r="M428" s="37" t="e">
        <f t="shared" si="74"/>
        <v>#DIV/0!</v>
      </c>
      <c r="N428" s="41" t="e">
        <f>'jan-aug'!M428</f>
        <v>#DIV/0!</v>
      </c>
      <c r="O428" s="41" t="e">
        <f t="shared" si="75"/>
        <v>#DIV/0!</v>
      </c>
    </row>
    <row r="429" spans="1:15" s="34" customFormat="1" x14ac:dyDescent="0.2">
      <c r="A429" s="33">
        <v>2024</v>
      </c>
      <c r="B429" s="34" t="s">
        <v>478</v>
      </c>
      <c r="C429" s="36"/>
      <c r="D429" s="36"/>
      <c r="E429" s="37" t="e">
        <f t="shared" si="66"/>
        <v>#DIV/0!</v>
      </c>
      <c r="F429" s="38" t="str">
        <f t="shared" si="67"/>
        <v/>
      </c>
      <c r="G429" s="39" t="e">
        <f t="shared" si="68"/>
        <v>#DIV/0!</v>
      </c>
      <c r="H429" s="39" t="e">
        <f t="shared" si="69"/>
        <v>#DIV/0!</v>
      </c>
      <c r="I429" s="37" t="e">
        <f t="shared" si="70"/>
        <v>#DIV/0!</v>
      </c>
      <c r="J429" s="40" t="e">
        <f t="shared" si="71"/>
        <v>#DIV/0!</v>
      </c>
      <c r="K429" s="37" t="e">
        <f t="shared" si="72"/>
        <v>#DIV/0!</v>
      </c>
      <c r="L429" s="37" t="e">
        <f t="shared" si="73"/>
        <v>#DIV/0!</v>
      </c>
      <c r="M429" s="37" t="e">
        <f t="shared" si="74"/>
        <v>#DIV/0!</v>
      </c>
      <c r="N429" s="41" t="e">
        <f>'jan-aug'!M429</f>
        <v>#DIV/0!</v>
      </c>
      <c r="O429" s="41" t="e">
        <f t="shared" si="75"/>
        <v>#DIV/0!</v>
      </c>
    </row>
    <row r="430" spans="1:15" s="34" customFormat="1" x14ac:dyDescent="0.2">
      <c r="A430" s="33">
        <v>2025</v>
      </c>
      <c r="B430" s="34" t="s">
        <v>479</v>
      </c>
      <c r="C430" s="36"/>
      <c r="D430" s="36"/>
      <c r="E430" s="37" t="e">
        <f t="shared" si="66"/>
        <v>#DIV/0!</v>
      </c>
      <c r="F430" s="38" t="str">
        <f t="shared" si="67"/>
        <v/>
      </c>
      <c r="G430" s="39" t="e">
        <f t="shared" si="68"/>
        <v>#DIV/0!</v>
      </c>
      <c r="H430" s="39" t="e">
        <f t="shared" si="69"/>
        <v>#DIV/0!</v>
      </c>
      <c r="I430" s="37" t="e">
        <f t="shared" si="70"/>
        <v>#DIV/0!</v>
      </c>
      <c r="J430" s="40" t="e">
        <f t="shared" si="71"/>
        <v>#DIV/0!</v>
      </c>
      <c r="K430" s="37" t="e">
        <f t="shared" si="72"/>
        <v>#DIV/0!</v>
      </c>
      <c r="L430" s="37" t="e">
        <f t="shared" si="73"/>
        <v>#DIV/0!</v>
      </c>
      <c r="M430" s="37" t="e">
        <f t="shared" si="74"/>
        <v>#DIV/0!</v>
      </c>
      <c r="N430" s="41" t="e">
        <f>'jan-aug'!M430</f>
        <v>#DIV/0!</v>
      </c>
      <c r="O430" s="41" t="e">
        <f t="shared" si="75"/>
        <v>#DIV/0!</v>
      </c>
    </row>
    <row r="431" spans="1:15" s="34" customFormat="1" x14ac:dyDescent="0.2">
      <c r="A431" s="33">
        <v>2027</v>
      </c>
      <c r="B431" s="34" t="s">
        <v>480</v>
      </c>
      <c r="C431" s="36"/>
      <c r="D431" s="36"/>
      <c r="E431" s="37" t="e">
        <f t="shared" si="66"/>
        <v>#DIV/0!</v>
      </c>
      <c r="F431" s="38" t="str">
        <f t="shared" si="67"/>
        <v/>
      </c>
      <c r="G431" s="39" t="e">
        <f t="shared" si="68"/>
        <v>#DIV/0!</v>
      </c>
      <c r="H431" s="39" t="e">
        <f t="shared" si="69"/>
        <v>#DIV/0!</v>
      </c>
      <c r="I431" s="37" t="e">
        <f t="shared" si="70"/>
        <v>#DIV/0!</v>
      </c>
      <c r="J431" s="40" t="e">
        <f t="shared" si="71"/>
        <v>#DIV/0!</v>
      </c>
      <c r="K431" s="37" t="e">
        <f t="shared" si="72"/>
        <v>#DIV/0!</v>
      </c>
      <c r="L431" s="37" t="e">
        <f t="shared" si="73"/>
        <v>#DIV/0!</v>
      </c>
      <c r="M431" s="37" t="e">
        <f t="shared" si="74"/>
        <v>#DIV/0!</v>
      </c>
      <c r="N431" s="41" t="e">
        <f>'jan-aug'!M431</f>
        <v>#DIV/0!</v>
      </c>
      <c r="O431" s="41" t="e">
        <f t="shared" si="75"/>
        <v>#DIV/0!</v>
      </c>
    </row>
    <row r="432" spans="1:15" s="34" customFormat="1" x14ac:dyDescent="0.2">
      <c r="A432" s="33">
        <v>2028</v>
      </c>
      <c r="B432" s="34" t="s">
        <v>481</v>
      </c>
      <c r="C432" s="36"/>
      <c r="D432" s="36"/>
      <c r="E432" s="37" t="e">
        <f t="shared" si="66"/>
        <v>#DIV/0!</v>
      </c>
      <c r="F432" s="38" t="str">
        <f t="shared" si="67"/>
        <v/>
      </c>
      <c r="G432" s="39" t="e">
        <f t="shared" si="68"/>
        <v>#DIV/0!</v>
      </c>
      <c r="H432" s="39" t="e">
        <f t="shared" si="69"/>
        <v>#DIV/0!</v>
      </c>
      <c r="I432" s="37" t="e">
        <f t="shared" si="70"/>
        <v>#DIV/0!</v>
      </c>
      <c r="J432" s="40" t="e">
        <f t="shared" si="71"/>
        <v>#DIV/0!</v>
      </c>
      <c r="K432" s="37" t="e">
        <f t="shared" si="72"/>
        <v>#DIV/0!</v>
      </c>
      <c r="L432" s="37" t="e">
        <f t="shared" si="73"/>
        <v>#DIV/0!</v>
      </c>
      <c r="M432" s="37" t="e">
        <f t="shared" si="74"/>
        <v>#DIV/0!</v>
      </c>
      <c r="N432" s="41" t="e">
        <f>'jan-aug'!M432</f>
        <v>#DIV/0!</v>
      </c>
      <c r="O432" s="41" t="e">
        <f t="shared" si="75"/>
        <v>#DIV/0!</v>
      </c>
    </row>
    <row r="433" spans="1:15" s="34" customFormat="1" x14ac:dyDescent="0.2">
      <c r="A433" s="33">
        <v>2030</v>
      </c>
      <c r="B433" s="34" t="s">
        <v>482</v>
      </c>
      <c r="C433" s="36"/>
      <c r="D433" s="36"/>
      <c r="E433" s="37" t="e">
        <f t="shared" si="66"/>
        <v>#DIV/0!</v>
      </c>
      <c r="F433" s="38" t="str">
        <f t="shared" si="67"/>
        <v/>
      </c>
      <c r="G433" s="39" t="e">
        <f t="shared" si="68"/>
        <v>#DIV/0!</v>
      </c>
      <c r="H433" s="39" t="e">
        <f t="shared" si="69"/>
        <v>#DIV/0!</v>
      </c>
      <c r="I433" s="37" t="e">
        <f t="shared" si="70"/>
        <v>#DIV/0!</v>
      </c>
      <c r="J433" s="40" t="e">
        <f t="shared" si="71"/>
        <v>#DIV/0!</v>
      </c>
      <c r="K433" s="37" t="e">
        <f t="shared" si="72"/>
        <v>#DIV/0!</v>
      </c>
      <c r="L433" s="37" t="e">
        <f t="shared" si="73"/>
        <v>#DIV/0!</v>
      </c>
      <c r="M433" s="37" t="e">
        <f t="shared" si="74"/>
        <v>#DIV/0!</v>
      </c>
      <c r="N433" s="41" t="e">
        <f>'jan-aug'!M433</f>
        <v>#DIV/0!</v>
      </c>
      <c r="O433" s="41" t="e">
        <f t="shared" si="75"/>
        <v>#DIV/0!</v>
      </c>
    </row>
    <row r="434" spans="1:15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</row>
    <row r="435" spans="1:15" s="60" customFormat="1" ht="13.5" thickBot="1" x14ac:dyDescent="0.25">
      <c r="A435" s="44"/>
      <c r="B435" s="44" t="s">
        <v>32</v>
      </c>
      <c r="C435" s="46">
        <f>SUM(C8:C433)</f>
        <v>0</v>
      </c>
      <c r="D435" s="46">
        <f>SUM(D8:D433)</f>
        <v>0</v>
      </c>
      <c r="E435" s="46" t="e">
        <f>(C435*1000)/D435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jan!M435</f>
        <v>6.7986547946929932E-8</v>
      </c>
      <c r="O435" s="46" t="e">
        <f t="shared" ref="O435" si="76">M435-N435</f>
        <v>#DIV/0!</v>
      </c>
    </row>
    <row r="436" spans="1:15" s="34" customFormat="1" ht="13.5" thickTop="1" x14ac:dyDescent="0.2">
      <c r="A436" s="50"/>
      <c r="B436" s="50"/>
      <c r="C436" s="36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15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</row>
    <row r="438" spans="1:15" x14ac:dyDescent="0.2">
      <c r="C438" s="36"/>
    </row>
    <row r="439" spans="1:15" x14ac:dyDescent="0.2">
      <c r="C439" s="36"/>
    </row>
    <row r="440" spans="1:15" x14ac:dyDescent="0.2">
      <c r="C440" s="36"/>
    </row>
    <row r="441" spans="1:15" x14ac:dyDescent="0.2">
      <c r="C441" s="36"/>
    </row>
    <row r="442" spans="1:15" x14ac:dyDescent="0.2">
      <c r="C442" s="36"/>
    </row>
    <row r="443" spans="1:15" x14ac:dyDescent="0.2">
      <c r="C443" s="36"/>
    </row>
    <row r="444" spans="1:15" x14ac:dyDescent="0.2">
      <c r="C444" s="36"/>
    </row>
    <row r="445" spans="1:15" x14ac:dyDescent="0.2">
      <c r="C445" s="36"/>
    </row>
    <row r="446" spans="1:15" x14ac:dyDescent="0.2">
      <c r="C446" s="36"/>
    </row>
    <row r="447" spans="1:15" x14ac:dyDescent="0.2">
      <c r="C447" s="36"/>
    </row>
    <row r="448" spans="1:15" x14ac:dyDescent="0.2">
      <c r="C448" s="36"/>
    </row>
    <row r="449" spans="3:3" x14ac:dyDescent="0.2">
      <c r="C449" s="36"/>
    </row>
    <row r="450" spans="3:3" x14ac:dyDescent="0.2">
      <c r="C450" s="36"/>
    </row>
    <row r="451" spans="3:3" x14ac:dyDescent="0.2">
      <c r="C451" s="36"/>
    </row>
    <row r="452" spans="3:3" x14ac:dyDescent="0.2">
      <c r="C452" s="36"/>
    </row>
    <row r="453" spans="3:3" x14ac:dyDescent="0.2">
      <c r="C453" s="36"/>
    </row>
    <row r="454" spans="3:3" x14ac:dyDescent="0.2">
      <c r="C454" s="36"/>
    </row>
    <row r="455" spans="3:3" x14ac:dyDescent="0.2">
      <c r="C455" s="36"/>
    </row>
    <row r="456" spans="3:3" x14ac:dyDescent="0.2">
      <c r="C456" s="36"/>
    </row>
    <row r="457" spans="3:3" x14ac:dyDescent="0.2">
      <c r="C457" s="36"/>
    </row>
    <row r="458" spans="3:3" x14ac:dyDescent="0.2">
      <c r="C458" s="36"/>
    </row>
    <row r="459" spans="3:3" x14ac:dyDescent="0.2">
      <c r="C459" s="36"/>
    </row>
    <row r="460" spans="3:3" x14ac:dyDescent="0.2">
      <c r="C460" s="36"/>
    </row>
    <row r="461" spans="3:3" x14ac:dyDescent="0.2">
      <c r="C461" s="36"/>
    </row>
    <row r="462" spans="3:3" x14ac:dyDescent="0.2">
      <c r="C462" s="36"/>
    </row>
    <row r="463" spans="3:3" x14ac:dyDescent="0.2">
      <c r="C463" s="36"/>
    </row>
    <row r="464" spans="3:3" x14ac:dyDescent="0.2">
      <c r="C464" s="36"/>
    </row>
    <row r="465" spans="3:3" x14ac:dyDescent="0.2">
      <c r="C465" s="36"/>
    </row>
    <row r="466" spans="3:3" x14ac:dyDescent="0.2">
      <c r="C466" s="36"/>
    </row>
    <row r="467" spans="3:3" x14ac:dyDescent="0.2">
      <c r="C467" s="36"/>
    </row>
    <row r="468" spans="3:3" x14ac:dyDescent="0.2">
      <c r="C468" s="36"/>
    </row>
    <row r="469" spans="3:3" x14ac:dyDescent="0.2">
      <c r="C469" s="36"/>
    </row>
    <row r="470" spans="3:3" x14ac:dyDescent="0.2">
      <c r="C470" s="36"/>
    </row>
    <row r="471" spans="3:3" x14ac:dyDescent="0.2">
      <c r="C471" s="36"/>
    </row>
    <row r="472" spans="3:3" x14ac:dyDescent="0.2">
      <c r="C472" s="36"/>
    </row>
    <row r="473" spans="3:3" x14ac:dyDescent="0.2">
      <c r="C473" s="36"/>
    </row>
    <row r="474" spans="3:3" x14ac:dyDescent="0.2">
      <c r="C474" s="36"/>
    </row>
    <row r="475" spans="3:3" x14ac:dyDescent="0.2">
      <c r="C475" s="36"/>
    </row>
    <row r="476" spans="3:3" x14ac:dyDescent="0.2">
      <c r="C476" s="36"/>
    </row>
    <row r="477" spans="3:3" x14ac:dyDescent="0.2">
      <c r="C477" s="36"/>
    </row>
    <row r="478" spans="3:3" x14ac:dyDescent="0.2">
      <c r="C478" s="36"/>
    </row>
    <row r="479" spans="3:3" x14ac:dyDescent="0.2">
      <c r="C479" s="36"/>
    </row>
    <row r="480" spans="3:3" x14ac:dyDescent="0.2">
      <c r="C480" s="36"/>
    </row>
    <row r="481" spans="3:3" x14ac:dyDescent="0.2">
      <c r="C481" s="36"/>
    </row>
    <row r="482" spans="3:3" x14ac:dyDescent="0.2">
      <c r="C482" s="36"/>
    </row>
    <row r="483" spans="3:3" x14ac:dyDescent="0.2">
      <c r="C483" s="36"/>
    </row>
    <row r="484" spans="3:3" x14ac:dyDescent="0.2">
      <c r="C484" s="36"/>
    </row>
    <row r="485" spans="3:3" x14ac:dyDescent="0.2">
      <c r="C485" s="36"/>
    </row>
    <row r="486" spans="3:3" x14ac:dyDescent="0.2">
      <c r="C486" s="36"/>
    </row>
    <row r="487" spans="3:3" x14ac:dyDescent="0.2">
      <c r="C487" s="36"/>
    </row>
    <row r="488" spans="3:3" x14ac:dyDescent="0.2">
      <c r="C488" s="36"/>
    </row>
    <row r="489" spans="3:3" x14ac:dyDescent="0.2">
      <c r="C489" s="36"/>
    </row>
    <row r="490" spans="3:3" x14ac:dyDescent="0.2">
      <c r="C490" s="36"/>
    </row>
    <row r="491" spans="3:3" x14ac:dyDescent="0.2">
      <c r="C491" s="36"/>
    </row>
    <row r="492" spans="3:3" x14ac:dyDescent="0.2">
      <c r="C492" s="36"/>
    </row>
    <row r="493" spans="3:3" x14ac:dyDescent="0.2">
      <c r="C493" s="36"/>
    </row>
    <row r="494" spans="3:3" x14ac:dyDescent="0.2">
      <c r="C494" s="36"/>
    </row>
    <row r="495" spans="3:3" x14ac:dyDescent="0.2">
      <c r="C495" s="36"/>
    </row>
    <row r="496" spans="3:3" x14ac:dyDescent="0.2">
      <c r="C496" s="36"/>
    </row>
    <row r="497" spans="3:3" x14ac:dyDescent="0.2">
      <c r="C497" s="36"/>
    </row>
    <row r="498" spans="3:3" x14ac:dyDescent="0.2">
      <c r="C498" s="36"/>
    </row>
    <row r="499" spans="3:3" x14ac:dyDescent="0.2">
      <c r="C499" s="36"/>
    </row>
    <row r="500" spans="3:3" x14ac:dyDescent="0.2">
      <c r="C500" s="36"/>
    </row>
    <row r="501" spans="3:3" x14ac:dyDescent="0.2">
      <c r="C501" s="36"/>
    </row>
    <row r="502" spans="3:3" x14ac:dyDescent="0.2">
      <c r="C502" s="36"/>
    </row>
    <row r="503" spans="3:3" x14ac:dyDescent="0.2">
      <c r="C503" s="36"/>
    </row>
    <row r="504" spans="3:3" x14ac:dyDescent="0.2">
      <c r="C504" s="36"/>
    </row>
    <row r="505" spans="3:3" x14ac:dyDescent="0.2">
      <c r="C505" s="36"/>
    </row>
    <row r="506" spans="3:3" x14ac:dyDescent="0.2">
      <c r="C506" s="36"/>
    </row>
    <row r="507" spans="3:3" x14ac:dyDescent="0.2">
      <c r="C507" s="36"/>
    </row>
    <row r="508" spans="3:3" x14ac:dyDescent="0.2">
      <c r="C508" s="36"/>
    </row>
    <row r="509" spans="3:3" x14ac:dyDescent="0.2">
      <c r="C509" s="36"/>
    </row>
    <row r="510" spans="3:3" x14ac:dyDescent="0.2">
      <c r="C510" s="36"/>
    </row>
    <row r="511" spans="3:3" x14ac:dyDescent="0.2">
      <c r="C511" s="36"/>
    </row>
    <row r="512" spans="3:3" x14ac:dyDescent="0.2">
      <c r="C512" s="36"/>
    </row>
    <row r="513" spans="3:3" x14ac:dyDescent="0.2">
      <c r="C513" s="36"/>
    </row>
    <row r="514" spans="3:3" x14ac:dyDescent="0.2">
      <c r="C514" s="36"/>
    </row>
    <row r="515" spans="3:3" x14ac:dyDescent="0.2">
      <c r="C515" s="36"/>
    </row>
    <row r="516" spans="3:3" x14ac:dyDescent="0.2">
      <c r="C516" s="36"/>
    </row>
    <row r="517" spans="3:3" x14ac:dyDescent="0.2">
      <c r="C517" s="36"/>
    </row>
    <row r="518" spans="3:3" x14ac:dyDescent="0.2">
      <c r="C518" s="36"/>
    </row>
    <row r="519" spans="3:3" x14ac:dyDescent="0.2">
      <c r="C519" s="36"/>
    </row>
    <row r="520" spans="3:3" x14ac:dyDescent="0.2">
      <c r="C520" s="36"/>
    </row>
    <row r="521" spans="3:3" x14ac:dyDescent="0.2">
      <c r="C521" s="36"/>
    </row>
    <row r="522" spans="3:3" x14ac:dyDescent="0.2">
      <c r="C522" s="36"/>
    </row>
    <row r="523" spans="3:3" x14ac:dyDescent="0.2">
      <c r="C523" s="36"/>
    </row>
    <row r="524" spans="3:3" x14ac:dyDescent="0.2">
      <c r="C524" s="36"/>
    </row>
    <row r="525" spans="3:3" x14ac:dyDescent="0.2">
      <c r="C525" s="36"/>
    </row>
    <row r="526" spans="3:3" x14ac:dyDescent="0.2">
      <c r="C526" s="36"/>
    </row>
    <row r="527" spans="3:3" x14ac:dyDescent="0.2">
      <c r="C527" s="36"/>
    </row>
    <row r="528" spans="3:3" x14ac:dyDescent="0.2">
      <c r="C528" s="36"/>
    </row>
    <row r="529" spans="3:3" x14ac:dyDescent="0.2">
      <c r="C529" s="36"/>
    </row>
    <row r="530" spans="3:3" x14ac:dyDescent="0.2">
      <c r="C530" s="36"/>
    </row>
    <row r="531" spans="3:3" x14ac:dyDescent="0.2">
      <c r="C531" s="36"/>
    </row>
    <row r="532" spans="3:3" x14ac:dyDescent="0.2">
      <c r="C532" s="36"/>
    </row>
    <row r="533" spans="3:3" x14ac:dyDescent="0.2">
      <c r="C533" s="36"/>
    </row>
    <row r="534" spans="3:3" x14ac:dyDescent="0.2">
      <c r="C534" s="36"/>
    </row>
    <row r="535" spans="3:3" x14ac:dyDescent="0.2">
      <c r="C535" s="36"/>
    </row>
    <row r="536" spans="3:3" x14ac:dyDescent="0.2">
      <c r="C536" s="36"/>
    </row>
    <row r="537" spans="3:3" x14ac:dyDescent="0.2">
      <c r="C537" s="36"/>
    </row>
    <row r="538" spans="3:3" x14ac:dyDescent="0.2">
      <c r="C538" s="36"/>
    </row>
    <row r="539" spans="3:3" x14ac:dyDescent="0.2">
      <c r="C539" s="36"/>
    </row>
    <row r="540" spans="3:3" x14ac:dyDescent="0.2">
      <c r="C540" s="36"/>
    </row>
    <row r="541" spans="3:3" x14ac:dyDescent="0.2">
      <c r="C541" s="36"/>
    </row>
    <row r="542" spans="3:3" x14ac:dyDescent="0.2">
      <c r="C542" s="36"/>
    </row>
    <row r="543" spans="3:3" x14ac:dyDescent="0.2">
      <c r="C543" s="36"/>
    </row>
    <row r="544" spans="3:3" x14ac:dyDescent="0.2">
      <c r="C544" s="36"/>
    </row>
    <row r="545" spans="3:3" x14ac:dyDescent="0.2">
      <c r="C545" s="36"/>
    </row>
    <row r="546" spans="3:3" x14ac:dyDescent="0.2">
      <c r="C546" s="36"/>
    </row>
    <row r="547" spans="3:3" x14ac:dyDescent="0.2">
      <c r="C547" s="36"/>
    </row>
    <row r="548" spans="3:3" x14ac:dyDescent="0.2">
      <c r="C548" s="36"/>
    </row>
    <row r="549" spans="3:3" x14ac:dyDescent="0.2">
      <c r="C549" s="36"/>
    </row>
    <row r="550" spans="3:3" x14ac:dyDescent="0.2">
      <c r="C550" s="36"/>
    </row>
    <row r="551" spans="3:3" x14ac:dyDescent="0.2">
      <c r="C551" s="36"/>
    </row>
    <row r="552" spans="3:3" x14ac:dyDescent="0.2">
      <c r="C552" s="36"/>
    </row>
    <row r="553" spans="3:3" x14ac:dyDescent="0.2">
      <c r="C553" s="36"/>
    </row>
    <row r="554" spans="3:3" x14ac:dyDescent="0.2">
      <c r="C554" s="36"/>
    </row>
    <row r="555" spans="3:3" x14ac:dyDescent="0.2">
      <c r="C555" s="36"/>
    </row>
    <row r="556" spans="3:3" x14ac:dyDescent="0.2">
      <c r="C556" s="36"/>
    </row>
    <row r="557" spans="3:3" x14ac:dyDescent="0.2">
      <c r="C557" s="36"/>
    </row>
    <row r="558" spans="3:3" x14ac:dyDescent="0.2">
      <c r="C558" s="36"/>
    </row>
    <row r="559" spans="3:3" x14ac:dyDescent="0.2">
      <c r="C559" s="36"/>
    </row>
    <row r="560" spans="3:3" x14ac:dyDescent="0.2">
      <c r="C560" s="36"/>
    </row>
    <row r="561" spans="3:3" x14ac:dyDescent="0.2">
      <c r="C561" s="36"/>
    </row>
    <row r="562" spans="3:3" x14ac:dyDescent="0.2">
      <c r="C562" s="36"/>
    </row>
    <row r="563" spans="3:3" x14ac:dyDescent="0.2">
      <c r="C563" s="36"/>
    </row>
    <row r="564" spans="3:3" x14ac:dyDescent="0.2">
      <c r="C564" s="36"/>
    </row>
    <row r="565" spans="3:3" x14ac:dyDescent="0.2">
      <c r="C565" s="36"/>
    </row>
    <row r="566" spans="3:3" x14ac:dyDescent="0.2">
      <c r="C566" s="36"/>
    </row>
    <row r="567" spans="3:3" x14ac:dyDescent="0.2">
      <c r="C567" s="36"/>
    </row>
    <row r="568" spans="3:3" x14ac:dyDescent="0.2">
      <c r="C568" s="36"/>
    </row>
    <row r="569" spans="3:3" x14ac:dyDescent="0.2">
      <c r="C569" s="36"/>
    </row>
    <row r="570" spans="3:3" x14ac:dyDescent="0.2">
      <c r="C570" s="36"/>
    </row>
    <row r="571" spans="3:3" x14ac:dyDescent="0.2">
      <c r="C571" s="36"/>
    </row>
    <row r="572" spans="3:3" x14ac:dyDescent="0.2">
      <c r="C572" s="36"/>
    </row>
    <row r="573" spans="3:3" x14ac:dyDescent="0.2">
      <c r="C573" s="36"/>
    </row>
    <row r="574" spans="3:3" x14ac:dyDescent="0.2">
      <c r="C574" s="36"/>
    </row>
    <row r="575" spans="3:3" x14ac:dyDescent="0.2">
      <c r="C575" s="36"/>
    </row>
    <row r="576" spans="3:3" x14ac:dyDescent="0.2">
      <c r="C576" s="36"/>
    </row>
    <row r="577" spans="3:3" x14ac:dyDescent="0.2">
      <c r="C577" s="36"/>
    </row>
    <row r="578" spans="3:3" x14ac:dyDescent="0.2">
      <c r="C578" s="36"/>
    </row>
    <row r="579" spans="3:3" x14ac:dyDescent="0.2">
      <c r="C579" s="36"/>
    </row>
    <row r="580" spans="3:3" x14ac:dyDescent="0.2">
      <c r="C580" s="36"/>
    </row>
    <row r="581" spans="3:3" x14ac:dyDescent="0.2">
      <c r="C581" s="36"/>
    </row>
    <row r="582" spans="3:3" x14ac:dyDescent="0.2">
      <c r="C582" s="36"/>
    </row>
    <row r="583" spans="3:3" x14ac:dyDescent="0.2">
      <c r="C583" s="36"/>
    </row>
    <row r="584" spans="3:3" x14ac:dyDescent="0.2">
      <c r="C584" s="36"/>
    </row>
    <row r="585" spans="3:3" x14ac:dyDescent="0.2">
      <c r="C585" s="36"/>
    </row>
    <row r="586" spans="3:3" x14ac:dyDescent="0.2">
      <c r="C586" s="36"/>
    </row>
    <row r="587" spans="3:3" x14ac:dyDescent="0.2">
      <c r="C587" s="36"/>
    </row>
    <row r="588" spans="3:3" x14ac:dyDescent="0.2">
      <c r="C588" s="36"/>
    </row>
    <row r="589" spans="3:3" x14ac:dyDescent="0.2">
      <c r="C589" s="36"/>
    </row>
    <row r="590" spans="3:3" x14ac:dyDescent="0.2">
      <c r="C590" s="36"/>
    </row>
    <row r="591" spans="3:3" x14ac:dyDescent="0.2">
      <c r="C591" s="36"/>
    </row>
    <row r="592" spans="3:3" x14ac:dyDescent="0.2">
      <c r="C592" s="36"/>
    </row>
    <row r="593" spans="3:3" x14ac:dyDescent="0.2">
      <c r="C593" s="36"/>
    </row>
    <row r="594" spans="3:3" x14ac:dyDescent="0.2">
      <c r="C594" s="36"/>
    </row>
    <row r="595" spans="3:3" x14ac:dyDescent="0.2">
      <c r="C595" s="36"/>
    </row>
    <row r="596" spans="3:3" x14ac:dyDescent="0.2">
      <c r="C596" s="36"/>
    </row>
    <row r="597" spans="3:3" x14ac:dyDescent="0.2">
      <c r="C597" s="36"/>
    </row>
    <row r="598" spans="3:3" x14ac:dyDescent="0.2">
      <c r="C598" s="36"/>
    </row>
    <row r="599" spans="3:3" x14ac:dyDescent="0.2">
      <c r="C599" s="36"/>
    </row>
    <row r="600" spans="3:3" x14ac:dyDescent="0.2">
      <c r="C600" s="36"/>
    </row>
    <row r="601" spans="3:3" x14ac:dyDescent="0.2">
      <c r="C601" s="36"/>
    </row>
    <row r="602" spans="3:3" x14ac:dyDescent="0.2">
      <c r="C602" s="36"/>
    </row>
    <row r="603" spans="3:3" x14ac:dyDescent="0.2">
      <c r="C603" s="36"/>
    </row>
    <row r="604" spans="3:3" x14ac:dyDescent="0.2">
      <c r="C604" s="36"/>
    </row>
    <row r="605" spans="3:3" x14ac:dyDescent="0.2">
      <c r="C605" s="36"/>
    </row>
    <row r="606" spans="3:3" x14ac:dyDescent="0.2">
      <c r="C606" s="36"/>
    </row>
    <row r="607" spans="3:3" x14ac:dyDescent="0.2">
      <c r="C607" s="36"/>
    </row>
    <row r="608" spans="3:3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fitToHeight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8.7109375" defaultRowHeight="12.75" x14ac:dyDescent="0.2"/>
  <cols>
    <col min="1" max="1" width="6.5703125" style="2" customWidth="1"/>
    <col min="2" max="2" width="14" style="2" bestFit="1" customWidth="1"/>
    <col min="3" max="3" width="11.425781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3" style="2" bestFit="1" customWidth="1"/>
    <col min="13" max="14" width="12.85546875" style="2" bestFit="1" customWidth="1"/>
    <col min="15" max="235" width="11.42578125" style="2" customWidth="1"/>
    <col min="236" max="16384" width="8.7109375" style="2"/>
  </cols>
  <sheetData>
    <row r="1" spans="1:20" ht="22.5" customHeight="1" x14ac:dyDescent="0.2">
      <c r="A1" s="78" t="s">
        <v>491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20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490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20" x14ac:dyDescent="0.2">
      <c r="A3" s="81"/>
      <c r="B3" s="81"/>
      <c r="C3" s="8" t="s">
        <v>50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0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47</v>
      </c>
      <c r="O4" s="17" t="s">
        <v>52</v>
      </c>
    </row>
    <row r="5" spans="1:20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51</v>
      </c>
      <c r="N5" s="27"/>
      <c r="O5" s="27"/>
    </row>
    <row r="6" spans="1:20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20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20" s="34" customFormat="1" x14ac:dyDescent="0.2">
      <c r="A8" s="33">
        <v>101</v>
      </c>
      <c r="B8" s="34" t="s">
        <v>63</v>
      </c>
      <c r="C8" s="36"/>
      <c r="D8" s="36"/>
      <c r="E8" s="37" t="e">
        <f t="shared" ref="E8" si="1">(C8*1000)/D8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2">G8+H8</f>
        <v>#DIV/0!</v>
      </c>
      <c r="J8" s="40" t="e">
        <f>I$437</f>
        <v>#DIV/0!</v>
      </c>
      <c r="K8" s="37" t="e">
        <f t="shared" ref="K8" si="3">I8+J8</f>
        <v>#DIV/0!</v>
      </c>
      <c r="L8" s="37" t="e">
        <f t="shared" ref="L8" si="4">(I8*D8)</f>
        <v>#DIV/0!</v>
      </c>
      <c r="M8" s="37" t="e">
        <f t="shared" ref="M8" si="5">(K8*D8)</f>
        <v>#DIV/0!</v>
      </c>
      <c r="N8" s="41" t="e">
        <f>'jan-juli'!M8</f>
        <v>#DIV/0!</v>
      </c>
      <c r="O8" s="41" t="e">
        <f>M8-N8</f>
        <v>#DIV/0!</v>
      </c>
      <c r="Q8" s="63"/>
      <c r="R8" s="64"/>
      <c r="S8" s="64"/>
      <c r="T8" s="64"/>
    </row>
    <row r="9" spans="1:20" s="34" customFormat="1" x14ac:dyDescent="0.2">
      <c r="A9" s="33">
        <v>104</v>
      </c>
      <c r="B9" s="34" t="s">
        <v>64</v>
      </c>
      <c r="C9" s="36"/>
      <c r="D9" s="36"/>
      <c r="E9" s="37" t="e">
        <f t="shared" ref="E9:E72" si="6">(C9*1000)/D9</f>
        <v>#DIV/0!</v>
      </c>
      <c r="F9" s="38" t="str">
        <f t="shared" ref="F9:F72" si="7">IF(ISNUMBER(C9),E9/E$435,"")</f>
        <v/>
      </c>
      <c r="G9" s="39" t="e">
        <f t="shared" ref="G9:G72" si="8">(E$435-E9)*0.6</f>
        <v>#DIV/0!</v>
      </c>
      <c r="H9" s="39" t="e">
        <f t="shared" ref="H9:H72" si="9">IF(E9&gt;=E$435*0.9,0,IF(E9&lt;0.9*E$435,(E$435*0.9-E9)*0.35))</f>
        <v>#DIV/0!</v>
      </c>
      <c r="I9" s="37" t="e">
        <f t="shared" ref="I9:I72" si="10">G9+H9</f>
        <v>#DIV/0!</v>
      </c>
      <c r="J9" s="40" t="e">
        <f t="shared" ref="J9:J72" si="11">I$437</f>
        <v>#DIV/0!</v>
      </c>
      <c r="K9" s="37" t="e">
        <f t="shared" ref="K9:K72" si="12">I9+J9</f>
        <v>#DIV/0!</v>
      </c>
      <c r="L9" s="37" t="e">
        <f t="shared" ref="L9:L72" si="13">(I9*D9)</f>
        <v>#DIV/0!</v>
      </c>
      <c r="M9" s="37" t="e">
        <f t="shared" ref="M9:M72" si="14">(K9*D9)</f>
        <v>#DIV/0!</v>
      </c>
      <c r="N9" s="41" t="e">
        <f>'jan-juli'!M9</f>
        <v>#DIV/0!</v>
      </c>
      <c r="O9" s="41" t="e">
        <f t="shared" ref="O9:O72" si="15">M9-N9</f>
        <v>#DIV/0!</v>
      </c>
      <c r="Q9" s="63"/>
      <c r="R9" s="64"/>
      <c r="S9" s="64"/>
      <c r="T9" s="64"/>
    </row>
    <row r="10" spans="1:20" s="34" customFormat="1" x14ac:dyDescent="0.2">
      <c r="A10" s="33">
        <v>105</v>
      </c>
      <c r="B10" s="34" t="s">
        <v>65</v>
      </c>
      <c r="C10" s="36"/>
      <c r="D10" s="36"/>
      <c r="E10" s="37" t="e">
        <f t="shared" si="6"/>
        <v>#DIV/0!</v>
      </c>
      <c r="F10" s="38" t="str">
        <f t="shared" si="7"/>
        <v/>
      </c>
      <c r="G10" s="39" t="e">
        <f t="shared" si="8"/>
        <v>#DIV/0!</v>
      </c>
      <c r="H10" s="39" t="e">
        <f t="shared" si="9"/>
        <v>#DIV/0!</v>
      </c>
      <c r="I10" s="37" t="e">
        <f t="shared" si="10"/>
        <v>#DIV/0!</v>
      </c>
      <c r="J10" s="40" t="e">
        <f t="shared" si="11"/>
        <v>#DIV/0!</v>
      </c>
      <c r="K10" s="37" t="e">
        <f t="shared" si="12"/>
        <v>#DIV/0!</v>
      </c>
      <c r="L10" s="37" t="e">
        <f t="shared" si="13"/>
        <v>#DIV/0!</v>
      </c>
      <c r="M10" s="37" t="e">
        <f t="shared" si="14"/>
        <v>#DIV/0!</v>
      </c>
      <c r="N10" s="41" t="e">
        <f>'jan-juli'!M10</f>
        <v>#DIV/0!</v>
      </c>
      <c r="O10" s="41" t="e">
        <f t="shared" si="15"/>
        <v>#DIV/0!</v>
      </c>
      <c r="Q10" s="63"/>
      <c r="R10" s="64"/>
      <c r="S10" s="64"/>
      <c r="T10" s="64"/>
    </row>
    <row r="11" spans="1:20" s="34" customFormat="1" x14ac:dyDescent="0.2">
      <c r="A11" s="33">
        <v>106</v>
      </c>
      <c r="B11" s="34" t="s">
        <v>66</v>
      </c>
      <c r="C11" s="36"/>
      <c r="D11" s="36"/>
      <c r="E11" s="37" t="e">
        <f t="shared" si="6"/>
        <v>#DIV/0!</v>
      </c>
      <c r="F11" s="38" t="str">
        <f t="shared" si="7"/>
        <v/>
      </c>
      <c r="G11" s="39" t="e">
        <f t="shared" si="8"/>
        <v>#DIV/0!</v>
      </c>
      <c r="H11" s="39" t="e">
        <f t="shared" si="9"/>
        <v>#DIV/0!</v>
      </c>
      <c r="I11" s="37" t="e">
        <f t="shared" si="10"/>
        <v>#DIV/0!</v>
      </c>
      <c r="J11" s="40" t="e">
        <f t="shared" si="11"/>
        <v>#DIV/0!</v>
      </c>
      <c r="K11" s="37" t="e">
        <f t="shared" si="12"/>
        <v>#DIV/0!</v>
      </c>
      <c r="L11" s="37" t="e">
        <f t="shared" si="13"/>
        <v>#DIV/0!</v>
      </c>
      <c r="M11" s="37" t="e">
        <f t="shared" si="14"/>
        <v>#DIV/0!</v>
      </c>
      <c r="N11" s="41" t="e">
        <f>'jan-juli'!M11</f>
        <v>#DIV/0!</v>
      </c>
      <c r="O11" s="41" t="e">
        <f t="shared" si="15"/>
        <v>#DIV/0!</v>
      </c>
      <c r="Q11" s="63"/>
      <c r="R11" s="64"/>
      <c r="S11" s="64"/>
      <c r="T11" s="64"/>
    </row>
    <row r="12" spans="1:20" s="34" customFormat="1" x14ac:dyDescent="0.2">
      <c r="A12" s="33">
        <v>111</v>
      </c>
      <c r="B12" s="34" t="s">
        <v>67</v>
      </c>
      <c r="C12" s="36"/>
      <c r="D12" s="36"/>
      <c r="E12" s="37" t="e">
        <f t="shared" si="6"/>
        <v>#DIV/0!</v>
      </c>
      <c r="F12" s="38" t="str">
        <f t="shared" si="7"/>
        <v/>
      </c>
      <c r="G12" s="39" t="e">
        <f t="shared" si="8"/>
        <v>#DIV/0!</v>
      </c>
      <c r="H12" s="39" t="e">
        <f t="shared" si="9"/>
        <v>#DIV/0!</v>
      </c>
      <c r="I12" s="37" t="e">
        <f t="shared" si="10"/>
        <v>#DIV/0!</v>
      </c>
      <c r="J12" s="40" t="e">
        <f t="shared" si="11"/>
        <v>#DIV/0!</v>
      </c>
      <c r="K12" s="37" t="e">
        <f t="shared" si="12"/>
        <v>#DIV/0!</v>
      </c>
      <c r="L12" s="37" t="e">
        <f t="shared" si="13"/>
        <v>#DIV/0!</v>
      </c>
      <c r="M12" s="37" t="e">
        <f t="shared" si="14"/>
        <v>#DIV/0!</v>
      </c>
      <c r="N12" s="41" t="e">
        <f>'jan-juli'!M12</f>
        <v>#DIV/0!</v>
      </c>
      <c r="O12" s="41" t="e">
        <f t="shared" si="15"/>
        <v>#DIV/0!</v>
      </c>
      <c r="Q12" s="63"/>
      <c r="R12" s="64"/>
      <c r="S12" s="64"/>
      <c r="T12" s="64"/>
    </row>
    <row r="13" spans="1:20" s="34" customFormat="1" x14ac:dyDescent="0.2">
      <c r="A13" s="33">
        <v>118</v>
      </c>
      <c r="B13" s="34" t="s">
        <v>68</v>
      </c>
      <c r="C13" s="36"/>
      <c r="D13" s="36"/>
      <c r="E13" s="37" t="e">
        <f t="shared" si="6"/>
        <v>#DIV/0!</v>
      </c>
      <c r="F13" s="38" t="str">
        <f t="shared" si="7"/>
        <v/>
      </c>
      <c r="G13" s="39" t="e">
        <f t="shared" si="8"/>
        <v>#DIV/0!</v>
      </c>
      <c r="H13" s="39" t="e">
        <f t="shared" si="9"/>
        <v>#DIV/0!</v>
      </c>
      <c r="I13" s="37" t="e">
        <f t="shared" si="10"/>
        <v>#DIV/0!</v>
      </c>
      <c r="J13" s="40" t="e">
        <f t="shared" si="11"/>
        <v>#DIV/0!</v>
      </c>
      <c r="K13" s="37" t="e">
        <f t="shared" si="12"/>
        <v>#DIV/0!</v>
      </c>
      <c r="L13" s="37" t="e">
        <f t="shared" si="13"/>
        <v>#DIV/0!</v>
      </c>
      <c r="M13" s="37" t="e">
        <f t="shared" si="14"/>
        <v>#DIV/0!</v>
      </c>
      <c r="N13" s="41" t="e">
        <f>'jan-juli'!M13</f>
        <v>#DIV/0!</v>
      </c>
      <c r="O13" s="41" t="e">
        <f t="shared" si="15"/>
        <v>#DIV/0!</v>
      </c>
      <c r="Q13" s="63"/>
      <c r="R13" s="64"/>
      <c r="S13" s="64"/>
      <c r="T13" s="64"/>
    </row>
    <row r="14" spans="1:20" s="34" customFormat="1" x14ac:dyDescent="0.2">
      <c r="A14" s="33">
        <v>119</v>
      </c>
      <c r="B14" s="34" t="s">
        <v>69</v>
      </c>
      <c r="C14" s="36"/>
      <c r="D14" s="36"/>
      <c r="E14" s="37" t="e">
        <f t="shared" si="6"/>
        <v>#DIV/0!</v>
      </c>
      <c r="F14" s="38" t="str">
        <f t="shared" si="7"/>
        <v/>
      </c>
      <c r="G14" s="39" t="e">
        <f t="shared" si="8"/>
        <v>#DIV/0!</v>
      </c>
      <c r="H14" s="39" t="e">
        <f t="shared" si="9"/>
        <v>#DIV/0!</v>
      </c>
      <c r="I14" s="37" t="e">
        <f t="shared" si="10"/>
        <v>#DIV/0!</v>
      </c>
      <c r="J14" s="40" t="e">
        <f t="shared" si="11"/>
        <v>#DIV/0!</v>
      </c>
      <c r="K14" s="37" t="e">
        <f t="shared" si="12"/>
        <v>#DIV/0!</v>
      </c>
      <c r="L14" s="37" t="e">
        <f t="shared" si="13"/>
        <v>#DIV/0!</v>
      </c>
      <c r="M14" s="37" t="e">
        <f t="shared" si="14"/>
        <v>#DIV/0!</v>
      </c>
      <c r="N14" s="41" t="e">
        <f>'jan-juli'!M14</f>
        <v>#DIV/0!</v>
      </c>
      <c r="O14" s="41" t="e">
        <f t="shared" si="15"/>
        <v>#DIV/0!</v>
      </c>
      <c r="Q14" s="63"/>
      <c r="R14" s="64"/>
      <c r="S14" s="64"/>
      <c r="T14" s="64"/>
    </row>
    <row r="15" spans="1:20" s="34" customFormat="1" x14ac:dyDescent="0.2">
      <c r="A15" s="33">
        <v>121</v>
      </c>
      <c r="B15" s="34" t="s">
        <v>70</v>
      </c>
      <c r="C15" s="36"/>
      <c r="D15" s="36"/>
      <c r="E15" s="37" t="e">
        <f t="shared" si="6"/>
        <v>#DIV/0!</v>
      </c>
      <c r="F15" s="38" t="str">
        <f t="shared" si="7"/>
        <v/>
      </c>
      <c r="G15" s="39" t="e">
        <f t="shared" si="8"/>
        <v>#DIV/0!</v>
      </c>
      <c r="H15" s="39" t="e">
        <f t="shared" si="9"/>
        <v>#DIV/0!</v>
      </c>
      <c r="I15" s="37" t="e">
        <f t="shared" si="10"/>
        <v>#DIV/0!</v>
      </c>
      <c r="J15" s="40" t="e">
        <f t="shared" si="11"/>
        <v>#DIV/0!</v>
      </c>
      <c r="K15" s="37" t="e">
        <f t="shared" si="12"/>
        <v>#DIV/0!</v>
      </c>
      <c r="L15" s="37" t="e">
        <f t="shared" si="13"/>
        <v>#DIV/0!</v>
      </c>
      <c r="M15" s="37" t="e">
        <f t="shared" si="14"/>
        <v>#DIV/0!</v>
      </c>
      <c r="N15" s="41" t="e">
        <f>'jan-juli'!M15</f>
        <v>#DIV/0!</v>
      </c>
      <c r="O15" s="41" t="e">
        <f t="shared" si="15"/>
        <v>#DIV/0!</v>
      </c>
      <c r="Q15" s="63"/>
      <c r="R15" s="64"/>
      <c r="S15" s="64"/>
      <c r="T15" s="64"/>
    </row>
    <row r="16" spans="1:20" s="34" customFormat="1" x14ac:dyDescent="0.2">
      <c r="A16" s="33">
        <v>122</v>
      </c>
      <c r="B16" s="34" t="s">
        <v>71</v>
      </c>
      <c r="C16" s="36"/>
      <c r="D16" s="36"/>
      <c r="E16" s="37" t="e">
        <f t="shared" si="6"/>
        <v>#DIV/0!</v>
      </c>
      <c r="F16" s="38" t="str">
        <f t="shared" si="7"/>
        <v/>
      </c>
      <c r="G16" s="39" t="e">
        <f t="shared" si="8"/>
        <v>#DIV/0!</v>
      </c>
      <c r="H16" s="39" t="e">
        <f t="shared" si="9"/>
        <v>#DIV/0!</v>
      </c>
      <c r="I16" s="37" t="e">
        <f t="shared" si="10"/>
        <v>#DIV/0!</v>
      </c>
      <c r="J16" s="40" t="e">
        <f t="shared" si="11"/>
        <v>#DIV/0!</v>
      </c>
      <c r="K16" s="37" t="e">
        <f t="shared" si="12"/>
        <v>#DIV/0!</v>
      </c>
      <c r="L16" s="37" t="e">
        <f t="shared" si="13"/>
        <v>#DIV/0!</v>
      </c>
      <c r="M16" s="37" t="e">
        <f t="shared" si="14"/>
        <v>#DIV/0!</v>
      </c>
      <c r="N16" s="41" t="e">
        <f>'jan-juli'!M16</f>
        <v>#DIV/0!</v>
      </c>
      <c r="O16" s="41" t="e">
        <f t="shared" si="15"/>
        <v>#DIV/0!</v>
      </c>
      <c r="Q16" s="63"/>
      <c r="R16" s="64"/>
      <c r="S16" s="64"/>
      <c r="T16" s="64"/>
    </row>
    <row r="17" spans="1:20" s="34" customFormat="1" x14ac:dyDescent="0.2">
      <c r="A17" s="33">
        <v>123</v>
      </c>
      <c r="B17" s="34" t="s">
        <v>72</v>
      </c>
      <c r="C17" s="36"/>
      <c r="D17" s="36"/>
      <c r="E17" s="37" t="e">
        <f t="shared" si="6"/>
        <v>#DIV/0!</v>
      </c>
      <c r="F17" s="38" t="str">
        <f t="shared" si="7"/>
        <v/>
      </c>
      <c r="G17" s="39" t="e">
        <f t="shared" si="8"/>
        <v>#DIV/0!</v>
      </c>
      <c r="H17" s="39" t="e">
        <f t="shared" si="9"/>
        <v>#DIV/0!</v>
      </c>
      <c r="I17" s="37" t="e">
        <f t="shared" si="10"/>
        <v>#DIV/0!</v>
      </c>
      <c r="J17" s="40" t="e">
        <f t="shared" si="11"/>
        <v>#DIV/0!</v>
      </c>
      <c r="K17" s="37" t="e">
        <f t="shared" si="12"/>
        <v>#DIV/0!</v>
      </c>
      <c r="L17" s="37" t="e">
        <f t="shared" si="13"/>
        <v>#DIV/0!</v>
      </c>
      <c r="M17" s="37" t="e">
        <f t="shared" si="14"/>
        <v>#DIV/0!</v>
      </c>
      <c r="N17" s="41" t="e">
        <f>'jan-juli'!M17</f>
        <v>#DIV/0!</v>
      </c>
      <c r="O17" s="41" t="e">
        <f t="shared" si="15"/>
        <v>#DIV/0!</v>
      </c>
      <c r="Q17" s="63"/>
      <c r="R17" s="64"/>
      <c r="S17" s="64"/>
      <c r="T17" s="64"/>
    </row>
    <row r="18" spans="1:20" s="34" customFormat="1" x14ac:dyDescent="0.2">
      <c r="A18" s="33">
        <v>124</v>
      </c>
      <c r="B18" s="34" t="s">
        <v>73</v>
      </c>
      <c r="C18" s="36"/>
      <c r="D18" s="36"/>
      <c r="E18" s="37" t="e">
        <f t="shared" si="6"/>
        <v>#DIV/0!</v>
      </c>
      <c r="F18" s="38" t="str">
        <f t="shared" si="7"/>
        <v/>
      </c>
      <c r="G18" s="39" t="e">
        <f t="shared" si="8"/>
        <v>#DIV/0!</v>
      </c>
      <c r="H18" s="39" t="e">
        <f t="shared" si="9"/>
        <v>#DIV/0!</v>
      </c>
      <c r="I18" s="37" t="e">
        <f t="shared" si="10"/>
        <v>#DIV/0!</v>
      </c>
      <c r="J18" s="40" t="e">
        <f t="shared" si="11"/>
        <v>#DIV/0!</v>
      </c>
      <c r="K18" s="37" t="e">
        <f t="shared" si="12"/>
        <v>#DIV/0!</v>
      </c>
      <c r="L18" s="37" t="e">
        <f t="shared" si="13"/>
        <v>#DIV/0!</v>
      </c>
      <c r="M18" s="37" t="e">
        <f t="shared" si="14"/>
        <v>#DIV/0!</v>
      </c>
      <c r="N18" s="41" t="e">
        <f>'jan-juli'!M18</f>
        <v>#DIV/0!</v>
      </c>
      <c r="O18" s="41" t="e">
        <f t="shared" si="15"/>
        <v>#DIV/0!</v>
      </c>
      <c r="Q18" s="63"/>
      <c r="R18" s="64"/>
      <c r="S18" s="64"/>
      <c r="T18" s="64"/>
    </row>
    <row r="19" spans="1:20" s="34" customFormat="1" x14ac:dyDescent="0.2">
      <c r="A19" s="33">
        <v>125</v>
      </c>
      <c r="B19" s="34" t="s">
        <v>74</v>
      </c>
      <c r="C19" s="36"/>
      <c r="D19" s="36"/>
      <c r="E19" s="37" t="e">
        <f t="shared" si="6"/>
        <v>#DIV/0!</v>
      </c>
      <c r="F19" s="38" t="str">
        <f t="shared" si="7"/>
        <v/>
      </c>
      <c r="G19" s="39" t="e">
        <f t="shared" si="8"/>
        <v>#DIV/0!</v>
      </c>
      <c r="H19" s="39" t="e">
        <f t="shared" si="9"/>
        <v>#DIV/0!</v>
      </c>
      <c r="I19" s="37" t="e">
        <f t="shared" si="10"/>
        <v>#DIV/0!</v>
      </c>
      <c r="J19" s="40" t="e">
        <f t="shared" si="11"/>
        <v>#DIV/0!</v>
      </c>
      <c r="K19" s="37" t="e">
        <f t="shared" si="12"/>
        <v>#DIV/0!</v>
      </c>
      <c r="L19" s="37" t="e">
        <f t="shared" si="13"/>
        <v>#DIV/0!</v>
      </c>
      <c r="M19" s="37" t="e">
        <f t="shared" si="14"/>
        <v>#DIV/0!</v>
      </c>
      <c r="N19" s="41" t="e">
        <f>'jan-juli'!M19</f>
        <v>#DIV/0!</v>
      </c>
      <c r="O19" s="41" t="e">
        <f t="shared" si="15"/>
        <v>#DIV/0!</v>
      </c>
      <c r="Q19" s="63"/>
      <c r="R19" s="64"/>
      <c r="S19" s="64"/>
      <c r="T19" s="64"/>
    </row>
    <row r="20" spans="1:20" s="34" customFormat="1" x14ac:dyDescent="0.2">
      <c r="A20" s="33">
        <v>127</v>
      </c>
      <c r="B20" s="34" t="s">
        <v>75</v>
      </c>
      <c r="C20" s="36"/>
      <c r="D20" s="36"/>
      <c r="E20" s="37" t="e">
        <f t="shared" si="6"/>
        <v>#DIV/0!</v>
      </c>
      <c r="F20" s="38" t="str">
        <f t="shared" si="7"/>
        <v/>
      </c>
      <c r="G20" s="39" t="e">
        <f t="shared" si="8"/>
        <v>#DIV/0!</v>
      </c>
      <c r="H20" s="39" t="e">
        <f t="shared" si="9"/>
        <v>#DIV/0!</v>
      </c>
      <c r="I20" s="37" t="e">
        <f t="shared" si="10"/>
        <v>#DIV/0!</v>
      </c>
      <c r="J20" s="40" t="e">
        <f t="shared" si="11"/>
        <v>#DIV/0!</v>
      </c>
      <c r="K20" s="37" t="e">
        <f t="shared" si="12"/>
        <v>#DIV/0!</v>
      </c>
      <c r="L20" s="37" t="e">
        <f t="shared" si="13"/>
        <v>#DIV/0!</v>
      </c>
      <c r="M20" s="37" t="e">
        <f t="shared" si="14"/>
        <v>#DIV/0!</v>
      </c>
      <c r="N20" s="41" t="e">
        <f>'jan-juli'!M20</f>
        <v>#DIV/0!</v>
      </c>
      <c r="O20" s="41" t="e">
        <f t="shared" si="15"/>
        <v>#DIV/0!</v>
      </c>
      <c r="Q20" s="63"/>
      <c r="R20" s="64"/>
      <c r="S20" s="64"/>
      <c r="T20" s="64"/>
    </row>
    <row r="21" spans="1:20" s="34" customFormat="1" x14ac:dyDescent="0.2">
      <c r="A21" s="33">
        <v>128</v>
      </c>
      <c r="B21" s="34" t="s">
        <v>76</v>
      </c>
      <c r="C21" s="36"/>
      <c r="D21" s="36"/>
      <c r="E21" s="37" t="e">
        <f t="shared" si="6"/>
        <v>#DIV/0!</v>
      </c>
      <c r="F21" s="38" t="str">
        <f t="shared" si="7"/>
        <v/>
      </c>
      <c r="G21" s="39" t="e">
        <f t="shared" si="8"/>
        <v>#DIV/0!</v>
      </c>
      <c r="H21" s="39" t="e">
        <f t="shared" si="9"/>
        <v>#DIV/0!</v>
      </c>
      <c r="I21" s="37" t="e">
        <f t="shared" si="10"/>
        <v>#DIV/0!</v>
      </c>
      <c r="J21" s="40" t="e">
        <f t="shared" si="11"/>
        <v>#DIV/0!</v>
      </c>
      <c r="K21" s="37" t="e">
        <f t="shared" si="12"/>
        <v>#DIV/0!</v>
      </c>
      <c r="L21" s="37" t="e">
        <f t="shared" si="13"/>
        <v>#DIV/0!</v>
      </c>
      <c r="M21" s="37" t="e">
        <f t="shared" si="14"/>
        <v>#DIV/0!</v>
      </c>
      <c r="N21" s="41" t="e">
        <f>'jan-juli'!M21</f>
        <v>#DIV/0!</v>
      </c>
      <c r="O21" s="41" t="e">
        <f t="shared" si="15"/>
        <v>#DIV/0!</v>
      </c>
      <c r="Q21" s="63"/>
      <c r="R21" s="64"/>
      <c r="S21" s="64"/>
      <c r="T21" s="64"/>
    </row>
    <row r="22" spans="1:20" s="34" customFormat="1" x14ac:dyDescent="0.2">
      <c r="A22" s="33">
        <v>135</v>
      </c>
      <c r="B22" s="34" t="s">
        <v>77</v>
      </c>
      <c r="C22" s="36"/>
      <c r="D22" s="36"/>
      <c r="E22" s="37" t="e">
        <f t="shared" si="6"/>
        <v>#DIV/0!</v>
      </c>
      <c r="F22" s="38" t="str">
        <f t="shared" si="7"/>
        <v/>
      </c>
      <c r="G22" s="39" t="e">
        <f t="shared" si="8"/>
        <v>#DIV/0!</v>
      </c>
      <c r="H22" s="39" t="e">
        <f t="shared" si="9"/>
        <v>#DIV/0!</v>
      </c>
      <c r="I22" s="37" t="e">
        <f t="shared" si="10"/>
        <v>#DIV/0!</v>
      </c>
      <c r="J22" s="40" t="e">
        <f t="shared" si="11"/>
        <v>#DIV/0!</v>
      </c>
      <c r="K22" s="37" t="e">
        <f t="shared" si="12"/>
        <v>#DIV/0!</v>
      </c>
      <c r="L22" s="37" t="e">
        <f t="shared" si="13"/>
        <v>#DIV/0!</v>
      </c>
      <c r="M22" s="37" t="e">
        <f t="shared" si="14"/>
        <v>#DIV/0!</v>
      </c>
      <c r="N22" s="41" t="e">
        <f>'jan-juli'!M22</f>
        <v>#DIV/0!</v>
      </c>
      <c r="O22" s="41" t="e">
        <f t="shared" si="15"/>
        <v>#DIV/0!</v>
      </c>
      <c r="Q22" s="63"/>
      <c r="R22" s="64"/>
      <c r="S22" s="64"/>
      <c r="T22" s="64"/>
    </row>
    <row r="23" spans="1:20" s="34" customFormat="1" x14ac:dyDescent="0.2">
      <c r="A23" s="33">
        <v>136</v>
      </c>
      <c r="B23" s="34" t="s">
        <v>78</v>
      </c>
      <c r="C23" s="36"/>
      <c r="D23" s="36"/>
      <c r="E23" s="37" t="e">
        <f t="shared" si="6"/>
        <v>#DIV/0!</v>
      </c>
      <c r="F23" s="38" t="str">
        <f t="shared" si="7"/>
        <v/>
      </c>
      <c r="G23" s="39" t="e">
        <f t="shared" si="8"/>
        <v>#DIV/0!</v>
      </c>
      <c r="H23" s="39" t="e">
        <f t="shared" si="9"/>
        <v>#DIV/0!</v>
      </c>
      <c r="I23" s="37" t="e">
        <f t="shared" si="10"/>
        <v>#DIV/0!</v>
      </c>
      <c r="J23" s="40" t="e">
        <f t="shared" si="11"/>
        <v>#DIV/0!</v>
      </c>
      <c r="K23" s="37" t="e">
        <f t="shared" si="12"/>
        <v>#DIV/0!</v>
      </c>
      <c r="L23" s="37" t="e">
        <f t="shared" si="13"/>
        <v>#DIV/0!</v>
      </c>
      <c r="M23" s="37" t="e">
        <f t="shared" si="14"/>
        <v>#DIV/0!</v>
      </c>
      <c r="N23" s="41" t="e">
        <f>'jan-juli'!M23</f>
        <v>#DIV/0!</v>
      </c>
      <c r="O23" s="41" t="e">
        <f t="shared" si="15"/>
        <v>#DIV/0!</v>
      </c>
      <c r="Q23" s="63"/>
      <c r="R23" s="64"/>
      <c r="S23" s="64"/>
      <c r="T23" s="64"/>
    </row>
    <row r="24" spans="1:20" s="34" customFormat="1" x14ac:dyDescent="0.2">
      <c r="A24" s="33">
        <v>137</v>
      </c>
      <c r="B24" s="34" t="s">
        <v>79</v>
      </c>
      <c r="C24" s="36"/>
      <c r="D24" s="36"/>
      <c r="E24" s="37" t="e">
        <f t="shared" si="6"/>
        <v>#DIV/0!</v>
      </c>
      <c r="F24" s="38" t="str">
        <f t="shared" si="7"/>
        <v/>
      </c>
      <c r="G24" s="39" t="e">
        <f t="shared" si="8"/>
        <v>#DIV/0!</v>
      </c>
      <c r="H24" s="39" t="e">
        <f t="shared" si="9"/>
        <v>#DIV/0!</v>
      </c>
      <c r="I24" s="37" t="e">
        <f t="shared" si="10"/>
        <v>#DIV/0!</v>
      </c>
      <c r="J24" s="40" t="e">
        <f t="shared" si="11"/>
        <v>#DIV/0!</v>
      </c>
      <c r="K24" s="37" t="e">
        <f t="shared" si="12"/>
        <v>#DIV/0!</v>
      </c>
      <c r="L24" s="37" t="e">
        <f t="shared" si="13"/>
        <v>#DIV/0!</v>
      </c>
      <c r="M24" s="37" t="e">
        <f t="shared" si="14"/>
        <v>#DIV/0!</v>
      </c>
      <c r="N24" s="41" t="e">
        <f>'jan-juli'!M24</f>
        <v>#DIV/0!</v>
      </c>
      <c r="O24" s="41" t="e">
        <f t="shared" si="15"/>
        <v>#DIV/0!</v>
      </c>
      <c r="Q24" s="63"/>
      <c r="R24" s="64"/>
      <c r="S24" s="64"/>
      <c r="T24" s="64"/>
    </row>
    <row r="25" spans="1:20" s="34" customFormat="1" x14ac:dyDescent="0.2">
      <c r="A25" s="33">
        <v>138</v>
      </c>
      <c r="B25" s="34" t="s">
        <v>80</v>
      </c>
      <c r="C25" s="36"/>
      <c r="D25" s="36"/>
      <c r="E25" s="37" t="e">
        <f t="shared" si="6"/>
        <v>#DIV/0!</v>
      </c>
      <c r="F25" s="38" t="str">
        <f t="shared" si="7"/>
        <v/>
      </c>
      <c r="G25" s="39" t="e">
        <f t="shared" si="8"/>
        <v>#DIV/0!</v>
      </c>
      <c r="H25" s="39" t="e">
        <f t="shared" si="9"/>
        <v>#DIV/0!</v>
      </c>
      <c r="I25" s="37" t="e">
        <f t="shared" si="10"/>
        <v>#DIV/0!</v>
      </c>
      <c r="J25" s="40" t="e">
        <f t="shared" si="11"/>
        <v>#DIV/0!</v>
      </c>
      <c r="K25" s="37" t="e">
        <f t="shared" si="12"/>
        <v>#DIV/0!</v>
      </c>
      <c r="L25" s="37" t="e">
        <f t="shared" si="13"/>
        <v>#DIV/0!</v>
      </c>
      <c r="M25" s="37" t="e">
        <f t="shared" si="14"/>
        <v>#DIV/0!</v>
      </c>
      <c r="N25" s="41" t="e">
        <f>'jan-juli'!M25</f>
        <v>#DIV/0!</v>
      </c>
      <c r="O25" s="41" t="e">
        <f t="shared" si="15"/>
        <v>#DIV/0!</v>
      </c>
      <c r="Q25" s="63"/>
      <c r="R25" s="64"/>
      <c r="S25" s="64"/>
      <c r="T25" s="64"/>
    </row>
    <row r="26" spans="1:20" s="34" customFormat="1" x14ac:dyDescent="0.2">
      <c r="A26" s="33">
        <v>211</v>
      </c>
      <c r="B26" s="34" t="s">
        <v>81</v>
      </c>
      <c r="C26" s="36"/>
      <c r="D26" s="36"/>
      <c r="E26" s="37" t="e">
        <f t="shared" si="6"/>
        <v>#DIV/0!</v>
      </c>
      <c r="F26" s="38" t="str">
        <f t="shared" si="7"/>
        <v/>
      </c>
      <c r="G26" s="39" t="e">
        <f t="shared" si="8"/>
        <v>#DIV/0!</v>
      </c>
      <c r="H26" s="39" t="e">
        <f t="shared" si="9"/>
        <v>#DIV/0!</v>
      </c>
      <c r="I26" s="37" t="e">
        <f t="shared" si="10"/>
        <v>#DIV/0!</v>
      </c>
      <c r="J26" s="40" t="e">
        <f t="shared" si="11"/>
        <v>#DIV/0!</v>
      </c>
      <c r="K26" s="37" t="e">
        <f t="shared" si="12"/>
        <v>#DIV/0!</v>
      </c>
      <c r="L26" s="37" t="e">
        <f t="shared" si="13"/>
        <v>#DIV/0!</v>
      </c>
      <c r="M26" s="37" t="e">
        <f t="shared" si="14"/>
        <v>#DIV/0!</v>
      </c>
      <c r="N26" s="41" t="e">
        <f>'jan-juli'!M26</f>
        <v>#DIV/0!</v>
      </c>
      <c r="O26" s="41" t="e">
        <f t="shared" si="15"/>
        <v>#DIV/0!</v>
      </c>
      <c r="Q26" s="63"/>
      <c r="R26" s="64"/>
      <c r="S26" s="64"/>
      <c r="T26" s="64"/>
    </row>
    <row r="27" spans="1:20" s="34" customFormat="1" x14ac:dyDescent="0.2">
      <c r="A27" s="33">
        <v>213</v>
      </c>
      <c r="B27" s="34" t="s">
        <v>82</v>
      </c>
      <c r="C27" s="36"/>
      <c r="D27" s="36"/>
      <c r="E27" s="37" t="e">
        <f t="shared" si="6"/>
        <v>#DIV/0!</v>
      </c>
      <c r="F27" s="38" t="str">
        <f t="shared" si="7"/>
        <v/>
      </c>
      <c r="G27" s="39" t="e">
        <f t="shared" si="8"/>
        <v>#DIV/0!</v>
      </c>
      <c r="H27" s="39" t="e">
        <f t="shared" si="9"/>
        <v>#DIV/0!</v>
      </c>
      <c r="I27" s="37" t="e">
        <f t="shared" si="10"/>
        <v>#DIV/0!</v>
      </c>
      <c r="J27" s="40" t="e">
        <f t="shared" si="11"/>
        <v>#DIV/0!</v>
      </c>
      <c r="K27" s="37" t="e">
        <f t="shared" si="12"/>
        <v>#DIV/0!</v>
      </c>
      <c r="L27" s="37" t="e">
        <f t="shared" si="13"/>
        <v>#DIV/0!</v>
      </c>
      <c r="M27" s="37" t="e">
        <f t="shared" si="14"/>
        <v>#DIV/0!</v>
      </c>
      <c r="N27" s="41" t="e">
        <f>'jan-juli'!M27</f>
        <v>#DIV/0!</v>
      </c>
      <c r="O27" s="41" t="e">
        <f t="shared" si="15"/>
        <v>#DIV/0!</v>
      </c>
      <c r="Q27" s="63"/>
      <c r="R27" s="64"/>
      <c r="S27" s="64"/>
      <c r="T27" s="64"/>
    </row>
    <row r="28" spans="1:20" s="34" customFormat="1" x14ac:dyDescent="0.2">
      <c r="A28" s="33">
        <v>214</v>
      </c>
      <c r="B28" s="34" t="s">
        <v>83</v>
      </c>
      <c r="C28" s="36"/>
      <c r="D28" s="36"/>
      <c r="E28" s="37" t="e">
        <f t="shared" si="6"/>
        <v>#DIV/0!</v>
      </c>
      <c r="F28" s="38" t="str">
        <f t="shared" si="7"/>
        <v/>
      </c>
      <c r="G28" s="39" t="e">
        <f t="shared" si="8"/>
        <v>#DIV/0!</v>
      </c>
      <c r="H28" s="39" t="e">
        <f t="shared" si="9"/>
        <v>#DIV/0!</v>
      </c>
      <c r="I28" s="37" t="e">
        <f t="shared" si="10"/>
        <v>#DIV/0!</v>
      </c>
      <c r="J28" s="40" t="e">
        <f t="shared" si="11"/>
        <v>#DIV/0!</v>
      </c>
      <c r="K28" s="37" t="e">
        <f t="shared" si="12"/>
        <v>#DIV/0!</v>
      </c>
      <c r="L28" s="37" t="e">
        <f t="shared" si="13"/>
        <v>#DIV/0!</v>
      </c>
      <c r="M28" s="37" t="e">
        <f t="shared" si="14"/>
        <v>#DIV/0!</v>
      </c>
      <c r="N28" s="41" t="e">
        <f>'jan-juli'!M28</f>
        <v>#DIV/0!</v>
      </c>
      <c r="O28" s="41" t="e">
        <f t="shared" si="15"/>
        <v>#DIV/0!</v>
      </c>
      <c r="Q28" s="63"/>
      <c r="R28" s="64"/>
      <c r="S28" s="64"/>
      <c r="T28" s="64"/>
    </row>
    <row r="29" spans="1:20" s="34" customFormat="1" x14ac:dyDescent="0.2">
      <c r="A29" s="33">
        <v>215</v>
      </c>
      <c r="B29" s="34" t="s">
        <v>84</v>
      </c>
      <c r="C29" s="36"/>
      <c r="D29" s="36"/>
      <c r="E29" s="37" t="e">
        <f t="shared" si="6"/>
        <v>#DIV/0!</v>
      </c>
      <c r="F29" s="38" t="str">
        <f t="shared" si="7"/>
        <v/>
      </c>
      <c r="G29" s="39" t="e">
        <f t="shared" si="8"/>
        <v>#DIV/0!</v>
      </c>
      <c r="H29" s="39" t="e">
        <f t="shared" si="9"/>
        <v>#DIV/0!</v>
      </c>
      <c r="I29" s="37" t="e">
        <f t="shared" si="10"/>
        <v>#DIV/0!</v>
      </c>
      <c r="J29" s="40" t="e">
        <f t="shared" si="11"/>
        <v>#DIV/0!</v>
      </c>
      <c r="K29" s="37" t="e">
        <f t="shared" si="12"/>
        <v>#DIV/0!</v>
      </c>
      <c r="L29" s="37" t="e">
        <f t="shared" si="13"/>
        <v>#DIV/0!</v>
      </c>
      <c r="M29" s="37" t="e">
        <f t="shared" si="14"/>
        <v>#DIV/0!</v>
      </c>
      <c r="N29" s="41" t="e">
        <f>'jan-juli'!M29</f>
        <v>#DIV/0!</v>
      </c>
      <c r="O29" s="41" t="e">
        <f t="shared" si="15"/>
        <v>#DIV/0!</v>
      </c>
      <c r="Q29" s="63"/>
      <c r="R29" s="64"/>
      <c r="S29" s="64"/>
      <c r="T29" s="64"/>
    </row>
    <row r="30" spans="1:20" s="34" customFormat="1" x14ac:dyDescent="0.2">
      <c r="A30" s="33">
        <v>216</v>
      </c>
      <c r="B30" s="34" t="s">
        <v>85</v>
      </c>
      <c r="C30" s="36"/>
      <c r="D30" s="36"/>
      <c r="E30" s="37" t="e">
        <f t="shared" si="6"/>
        <v>#DIV/0!</v>
      </c>
      <c r="F30" s="38" t="str">
        <f t="shared" si="7"/>
        <v/>
      </c>
      <c r="G30" s="39" t="e">
        <f t="shared" si="8"/>
        <v>#DIV/0!</v>
      </c>
      <c r="H30" s="39" t="e">
        <f t="shared" si="9"/>
        <v>#DIV/0!</v>
      </c>
      <c r="I30" s="37" t="e">
        <f t="shared" si="10"/>
        <v>#DIV/0!</v>
      </c>
      <c r="J30" s="40" t="e">
        <f t="shared" si="11"/>
        <v>#DIV/0!</v>
      </c>
      <c r="K30" s="37" t="e">
        <f t="shared" si="12"/>
        <v>#DIV/0!</v>
      </c>
      <c r="L30" s="37" t="e">
        <f t="shared" si="13"/>
        <v>#DIV/0!</v>
      </c>
      <c r="M30" s="37" t="e">
        <f t="shared" si="14"/>
        <v>#DIV/0!</v>
      </c>
      <c r="N30" s="41" t="e">
        <f>'jan-juli'!M30</f>
        <v>#DIV/0!</v>
      </c>
      <c r="O30" s="41" t="e">
        <f t="shared" si="15"/>
        <v>#DIV/0!</v>
      </c>
      <c r="Q30" s="63"/>
      <c r="R30" s="64"/>
      <c r="S30" s="64"/>
      <c r="T30" s="64"/>
    </row>
    <row r="31" spans="1:20" s="34" customFormat="1" x14ac:dyDescent="0.2">
      <c r="A31" s="33">
        <v>217</v>
      </c>
      <c r="B31" s="34" t="s">
        <v>86</v>
      </c>
      <c r="C31" s="36"/>
      <c r="D31" s="36"/>
      <c r="E31" s="37" t="e">
        <f t="shared" si="6"/>
        <v>#DIV/0!</v>
      </c>
      <c r="F31" s="38" t="str">
        <f t="shared" si="7"/>
        <v/>
      </c>
      <c r="G31" s="39" t="e">
        <f t="shared" si="8"/>
        <v>#DIV/0!</v>
      </c>
      <c r="H31" s="39" t="e">
        <f t="shared" si="9"/>
        <v>#DIV/0!</v>
      </c>
      <c r="I31" s="37" t="e">
        <f t="shared" si="10"/>
        <v>#DIV/0!</v>
      </c>
      <c r="J31" s="40" t="e">
        <f t="shared" si="11"/>
        <v>#DIV/0!</v>
      </c>
      <c r="K31" s="37" t="e">
        <f t="shared" si="12"/>
        <v>#DIV/0!</v>
      </c>
      <c r="L31" s="37" t="e">
        <f t="shared" si="13"/>
        <v>#DIV/0!</v>
      </c>
      <c r="M31" s="37" t="e">
        <f t="shared" si="14"/>
        <v>#DIV/0!</v>
      </c>
      <c r="N31" s="41" t="e">
        <f>'jan-juli'!M31</f>
        <v>#DIV/0!</v>
      </c>
      <c r="O31" s="41" t="e">
        <f t="shared" si="15"/>
        <v>#DIV/0!</v>
      </c>
      <c r="Q31" s="63"/>
      <c r="R31" s="64"/>
      <c r="S31" s="64"/>
      <c r="T31" s="64"/>
    </row>
    <row r="32" spans="1:20" s="34" customFormat="1" x14ac:dyDescent="0.2">
      <c r="A32" s="33">
        <v>219</v>
      </c>
      <c r="B32" s="34" t="s">
        <v>87</v>
      </c>
      <c r="C32" s="36"/>
      <c r="D32" s="36"/>
      <c r="E32" s="37" t="e">
        <f t="shared" si="6"/>
        <v>#DIV/0!</v>
      </c>
      <c r="F32" s="38" t="str">
        <f t="shared" si="7"/>
        <v/>
      </c>
      <c r="G32" s="39" t="e">
        <f t="shared" si="8"/>
        <v>#DIV/0!</v>
      </c>
      <c r="H32" s="39" t="e">
        <f t="shared" si="9"/>
        <v>#DIV/0!</v>
      </c>
      <c r="I32" s="37" t="e">
        <f t="shared" si="10"/>
        <v>#DIV/0!</v>
      </c>
      <c r="J32" s="40" t="e">
        <f t="shared" si="11"/>
        <v>#DIV/0!</v>
      </c>
      <c r="K32" s="37" t="e">
        <f t="shared" si="12"/>
        <v>#DIV/0!</v>
      </c>
      <c r="L32" s="37" t="e">
        <f t="shared" si="13"/>
        <v>#DIV/0!</v>
      </c>
      <c r="M32" s="37" t="e">
        <f t="shared" si="14"/>
        <v>#DIV/0!</v>
      </c>
      <c r="N32" s="41" t="e">
        <f>'jan-juli'!M32</f>
        <v>#DIV/0!</v>
      </c>
      <c r="O32" s="41" t="e">
        <f t="shared" si="15"/>
        <v>#DIV/0!</v>
      </c>
      <c r="Q32" s="63"/>
      <c r="R32" s="64"/>
      <c r="S32" s="64"/>
      <c r="T32" s="64"/>
    </row>
    <row r="33" spans="1:20" s="34" customFormat="1" x14ac:dyDescent="0.2">
      <c r="A33" s="33">
        <v>220</v>
      </c>
      <c r="B33" s="34" t="s">
        <v>88</v>
      </c>
      <c r="C33" s="36"/>
      <c r="D33" s="36"/>
      <c r="E33" s="37" t="e">
        <f t="shared" si="6"/>
        <v>#DIV/0!</v>
      </c>
      <c r="F33" s="38" t="str">
        <f t="shared" si="7"/>
        <v/>
      </c>
      <c r="G33" s="39" t="e">
        <f t="shared" si="8"/>
        <v>#DIV/0!</v>
      </c>
      <c r="H33" s="39" t="e">
        <f t="shared" si="9"/>
        <v>#DIV/0!</v>
      </c>
      <c r="I33" s="37" t="e">
        <f t="shared" si="10"/>
        <v>#DIV/0!</v>
      </c>
      <c r="J33" s="40" t="e">
        <f t="shared" si="11"/>
        <v>#DIV/0!</v>
      </c>
      <c r="K33" s="37" t="e">
        <f t="shared" si="12"/>
        <v>#DIV/0!</v>
      </c>
      <c r="L33" s="37" t="e">
        <f t="shared" si="13"/>
        <v>#DIV/0!</v>
      </c>
      <c r="M33" s="37" t="e">
        <f t="shared" si="14"/>
        <v>#DIV/0!</v>
      </c>
      <c r="N33" s="41" t="e">
        <f>'jan-juli'!M33</f>
        <v>#DIV/0!</v>
      </c>
      <c r="O33" s="41" t="e">
        <f t="shared" si="15"/>
        <v>#DIV/0!</v>
      </c>
      <c r="Q33" s="63"/>
      <c r="R33" s="64"/>
      <c r="S33" s="64"/>
      <c r="T33" s="64"/>
    </row>
    <row r="34" spans="1:20" s="34" customFormat="1" x14ac:dyDescent="0.2">
      <c r="A34" s="33">
        <v>221</v>
      </c>
      <c r="B34" s="34" t="s">
        <v>89</v>
      </c>
      <c r="C34" s="36"/>
      <c r="D34" s="36"/>
      <c r="E34" s="37" t="e">
        <f t="shared" si="6"/>
        <v>#DIV/0!</v>
      </c>
      <c r="F34" s="38" t="str">
        <f t="shared" si="7"/>
        <v/>
      </c>
      <c r="G34" s="39" t="e">
        <f t="shared" si="8"/>
        <v>#DIV/0!</v>
      </c>
      <c r="H34" s="39" t="e">
        <f t="shared" si="9"/>
        <v>#DIV/0!</v>
      </c>
      <c r="I34" s="37" t="e">
        <f t="shared" si="10"/>
        <v>#DIV/0!</v>
      </c>
      <c r="J34" s="40" t="e">
        <f t="shared" si="11"/>
        <v>#DIV/0!</v>
      </c>
      <c r="K34" s="37" t="e">
        <f t="shared" si="12"/>
        <v>#DIV/0!</v>
      </c>
      <c r="L34" s="37" t="e">
        <f t="shared" si="13"/>
        <v>#DIV/0!</v>
      </c>
      <c r="M34" s="37" t="e">
        <f t="shared" si="14"/>
        <v>#DIV/0!</v>
      </c>
      <c r="N34" s="41" t="e">
        <f>'jan-juli'!M34</f>
        <v>#DIV/0!</v>
      </c>
      <c r="O34" s="41" t="e">
        <f t="shared" si="15"/>
        <v>#DIV/0!</v>
      </c>
      <c r="Q34" s="63"/>
      <c r="R34" s="64"/>
      <c r="S34" s="64"/>
      <c r="T34" s="64"/>
    </row>
    <row r="35" spans="1:20" s="34" customFormat="1" x14ac:dyDescent="0.2">
      <c r="A35" s="33">
        <v>226</v>
      </c>
      <c r="B35" s="34" t="s">
        <v>90</v>
      </c>
      <c r="C35" s="36"/>
      <c r="D35" s="36"/>
      <c r="E35" s="37" t="e">
        <f t="shared" si="6"/>
        <v>#DIV/0!</v>
      </c>
      <c r="F35" s="38" t="str">
        <f t="shared" si="7"/>
        <v/>
      </c>
      <c r="G35" s="39" t="e">
        <f t="shared" si="8"/>
        <v>#DIV/0!</v>
      </c>
      <c r="H35" s="39" t="e">
        <f t="shared" si="9"/>
        <v>#DIV/0!</v>
      </c>
      <c r="I35" s="37" t="e">
        <f t="shared" si="10"/>
        <v>#DIV/0!</v>
      </c>
      <c r="J35" s="40" t="e">
        <f t="shared" si="11"/>
        <v>#DIV/0!</v>
      </c>
      <c r="K35" s="37" t="e">
        <f t="shared" si="12"/>
        <v>#DIV/0!</v>
      </c>
      <c r="L35" s="37" t="e">
        <f t="shared" si="13"/>
        <v>#DIV/0!</v>
      </c>
      <c r="M35" s="37" t="e">
        <f t="shared" si="14"/>
        <v>#DIV/0!</v>
      </c>
      <c r="N35" s="41" t="e">
        <f>'jan-juli'!M35</f>
        <v>#DIV/0!</v>
      </c>
      <c r="O35" s="41" t="e">
        <f t="shared" si="15"/>
        <v>#DIV/0!</v>
      </c>
      <c r="Q35" s="63"/>
      <c r="R35" s="64"/>
      <c r="S35" s="64"/>
      <c r="T35" s="64"/>
    </row>
    <row r="36" spans="1:20" s="34" customFormat="1" x14ac:dyDescent="0.2">
      <c r="A36" s="33">
        <v>227</v>
      </c>
      <c r="B36" s="34" t="s">
        <v>91</v>
      </c>
      <c r="C36" s="36"/>
      <c r="D36" s="36"/>
      <c r="E36" s="37" t="e">
        <f t="shared" si="6"/>
        <v>#DIV/0!</v>
      </c>
      <c r="F36" s="38" t="str">
        <f t="shared" si="7"/>
        <v/>
      </c>
      <c r="G36" s="39" t="e">
        <f t="shared" si="8"/>
        <v>#DIV/0!</v>
      </c>
      <c r="H36" s="39" t="e">
        <f t="shared" si="9"/>
        <v>#DIV/0!</v>
      </c>
      <c r="I36" s="37" t="e">
        <f t="shared" si="10"/>
        <v>#DIV/0!</v>
      </c>
      <c r="J36" s="40" t="e">
        <f t="shared" si="11"/>
        <v>#DIV/0!</v>
      </c>
      <c r="K36" s="37" t="e">
        <f t="shared" si="12"/>
        <v>#DIV/0!</v>
      </c>
      <c r="L36" s="37" t="e">
        <f t="shared" si="13"/>
        <v>#DIV/0!</v>
      </c>
      <c r="M36" s="37" t="e">
        <f t="shared" si="14"/>
        <v>#DIV/0!</v>
      </c>
      <c r="N36" s="41" t="e">
        <f>'jan-juli'!M36</f>
        <v>#DIV/0!</v>
      </c>
      <c r="O36" s="41" t="e">
        <f t="shared" si="15"/>
        <v>#DIV/0!</v>
      </c>
      <c r="Q36" s="63"/>
      <c r="R36" s="64"/>
      <c r="S36" s="64"/>
      <c r="T36" s="64"/>
    </row>
    <row r="37" spans="1:20" s="34" customFormat="1" x14ac:dyDescent="0.2">
      <c r="A37" s="33">
        <v>228</v>
      </c>
      <c r="B37" s="34" t="s">
        <v>92</v>
      </c>
      <c r="C37" s="36"/>
      <c r="D37" s="36"/>
      <c r="E37" s="37" t="e">
        <f t="shared" si="6"/>
        <v>#DIV/0!</v>
      </c>
      <c r="F37" s="38" t="str">
        <f t="shared" si="7"/>
        <v/>
      </c>
      <c r="G37" s="39" t="e">
        <f t="shared" si="8"/>
        <v>#DIV/0!</v>
      </c>
      <c r="H37" s="39" t="e">
        <f t="shared" si="9"/>
        <v>#DIV/0!</v>
      </c>
      <c r="I37" s="37" t="e">
        <f t="shared" si="10"/>
        <v>#DIV/0!</v>
      </c>
      <c r="J37" s="40" t="e">
        <f t="shared" si="11"/>
        <v>#DIV/0!</v>
      </c>
      <c r="K37" s="37" t="e">
        <f t="shared" si="12"/>
        <v>#DIV/0!</v>
      </c>
      <c r="L37" s="37" t="e">
        <f t="shared" si="13"/>
        <v>#DIV/0!</v>
      </c>
      <c r="M37" s="37" t="e">
        <f t="shared" si="14"/>
        <v>#DIV/0!</v>
      </c>
      <c r="N37" s="41" t="e">
        <f>'jan-juli'!M37</f>
        <v>#DIV/0!</v>
      </c>
      <c r="O37" s="41" t="e">
        <f t="shared" si="15"/>
        <v>#DIV/0!</v>
      </c>
      <c r="Q37" s="63"/>
      <c r="R37" s="64"/>
      <c r="S37" s="64"/>
      <c r="T37" s="64"/>
    </row>
    <row r="38" spans="1:20" s="34" customFormat="1" x14ac:dyDescent="0.2">
      <c r="A38" s="33">
        <v>229</v>
      </c>
      <c r="B38" s="34" t="s">
        <v>93</v>
      </c>
      <c r="C38" s="36"/>
      <c r="D38" s="36"/>
      <c r="E38" s="37" t="e">
        <f t="shared" si="6"/>
        <v>#DIV/0!</v>
      </c>
      <c r="F38" s="38" t="str">
        <f t="shared" si="7"/>
        <v/>
      </c>
      <c r="G38" s="39" t="e">
        <f t="shared" si="8"/>
        <v>#DIV/0!</v>
      </c>
      <c r="H38" s="39" t="e">
        <f t="shared" si="9"/>
        <v>#DIV/0!</v>
      </c>
      <c r="I38" s="37" t="e">
        <f t="shared" si="10"/>
        <v>#DIV/0!</v>
      </c>
      <c r="J38" s="40" t="e">
        <f t="shared" si="11"/>
        <v>#DIV/0!</v>
      </c>
      <c r="K38" s="37" t="e">
        <f t="shared" si="12"/>
        <v>#DIV/0!</v>
      </c>
      <c r="L38" s="37" t="e">
        <f t="shared" si="13"/>
        <v>#DIV/0!</v>
      </c>
      <c r="M38" s="37" t="e">
        <f t="shared" si="14"/>
        <v>#DIV/0!</v>
      </c>
      <c r="N38" s="41" t="e">
        <f>'jan-juli'!M38</f>
        <v>#DIV/0!</v>
      </c>
      <c r="O38" s="41" t="e">
        <f t="shared" si="15"/>
        <v>#DIV/0!</v>
      </c>
      <c r="Q38" s="63"/>
      <c r="R38" s="64"/>
      <c r="S38" s="64"/>
      <c r="T38" s="64"/>
    </row>
    <row r="39" spans="1:20" s="34" customFormat="1" x14ac:dyDescent="0.2">
      <c r="A39" s="33">
        <v>230</v>
      </c>
      <c r="B39" s="34" t="s">
        <v>94</v>
      </c>
      <c r="C39" s="36"/>
      <c r="D39" s="36"/>
      <c r="E39" s="37" t="e">
        <f t="shared" si="6"/>
        <v>#DIV/0!</v>
      </c>
      <c r="F39" s="38" t="str">
        <f t="shared" si="7"/>
        <v/>
      </c>
      <c r="G39" s="39" t="e">
        <f t="shared" si="8"/>
        <v>#DIV/0!</v>
      </c>
      <c r="H39" s="39" t="e">
        <f t="shared" si="9"/>
        <v>#DIV/0!</v>
      </c>
      <c r="I39" s="37" t="e">
        <f t="shared" si="10"/>
        <v>#DIV/0!</v>
      </c>
      <c r="J39" s="40" t="e">
        <f t="shared" si="11"/>
        <v>#DIV/0!</v>
      </c>
      <c r="K39" s="37" t="e">
        <f t="shared" si="12"/>
        <v>#DIV/0!</v>
      </c>
      <c r="L39" s="37" t="e">
        <f t="shared" si="13"/>
        <v>#DIV/0!</v>
      </c>
      <c r="M39" s="37" t="e">
        <f t="shared" si="14"/>
        <v>#DIV/0!</v>
      </c>
      <c r="N39" s="41" t="e">
        <f>'jan-juli'!M39</f>
        <v>#DIV/0!</v>
      </c>
      <c r="O39" s="41" t="e">
        <f t="shared" si="15"/>
        <v>#DIV/0!</v>
      </c>
      <c r="Q39" s="63"/>
      <c r="R39" s="64"/>
      <c r="S39" s="64"/>
      <c r="T39" s="64"/>
    </row>
    <row r="40" spans="1:20" s="34" customFormat="1" x14ac:dyDescent="0.2">
      <c r="A40" s="33">
        <v>231</v>
      </c>
      <c r="B40" s="34" t="s">
        <v>95</v>
      </c>
      <c r="C40" s="36"/>
      <c r="D40" s="36"/>
      <c r="E40" s="37" t="e">
        <f t="shared" si="6"/>
        <v>#DIV/0!</v>
      </c>
      <c r="F40" s="38" t="str">
        <f t="shared" si="7"/>
        <v/>
      </c>
      <c r="G40" s="39" t="e">
        <f t="shared" si="8"/>
        <v>#DIV/0!</v>
      </c>
      <c r="H40" s="39" t="e">
        <f t="shared" si="9"/>
        <v>#DIV/0!</v>
      </c>
      <c r="I40" s="37" t="e">
        <f t="shared" si="10"/>
        <v>#DIV/0!</v>
      </c>
      <c r="J40" s="40" t="e">
        <f t="shared" si="11"/>
        <v>#DIV/0!</v>
      </c>
      <c r="K40" s="37" t="e">
        <f t="shared" si="12"/>
        <v>#DIV/0!</v>
      </c>
      <c r="L40" s="37" t="e">
        <f t="shared" si="13"/>
        <v>#DIV/0!</v>
      </c>
      <c r="M40" s="37" t="e">
        <f t="shared" si="14"/>
        <v>#DIV/0!</v>
      </c>
      <c r="N40" s="41" t="e">
        <f>'jan-juli'!M40</f>
        <v>#DIV/0!</v>
      </c>
      <c r="O40" s="41" t="e">
        <f t="shared" si="15"/>
        <v>#DIV/0!</v>
      </c>
      <c r="Q40" s="63"/>
      <c r="R40" s="64"/>
      <c r="S40" s="64"/>
      <c r="T40" s="64"/>
    </row>
    <row r="41" spans="1:20" s="34" customFormat="1" x14ac:dyDescent="0.2">
      <c r="A41" s="33">
        <v>233</v>
      </c>
      <c r="B41" s="34" t="s">
        <v>96</v>
      </c>
      <c r="C41" s="36"/>
      <c r="D41" s="36"/>
      <c r="E41" s="37" t="e">
        <f t="shared" si="6"/>
        <v>#DIV/0!</v>
      </c>
      <c r="F41" s="38" t="str">
        <f t="shared" si="7"/>
        <v/>
      </c>
      <c r="G41" s="39" t="e">
        <f t="shared" si="8"/>
        <v>#DIV/0!</v>
      </c>
      <c r="H41" s="39" t="e">
        <f t="shared" si="9"/>
        <v>#DIV/0!</v>
      </c>
      <c r="I41" s="37" t="e">
        <f t="shared" si="10"/>
        <v>#DIV/0!</v>
      </c>
      <c r="J41" s="40" t="e">
        <f t="shared" si="11"/>
        <v>#DIV/0!</v>
      </c>
      <c r="K41" s="37" t="e">
        <f t="shared" si="12"/>
        <v>#DIV/0!</v>
      </c>
      <c r="L41" s="37" t="e">
        <f t="shared" si="13"/>
        <v>#DIV/0!</v>
      </c>
      <c r="M41" s="37" t="e">
        <f t="shared" si="14"/>
        <v>#DIV/0!</v>
      </c>
      <c r="N41" s="41" t="e">
        <f>'jan-juli'!M41</f>
        <v>#DIV/0!</v>
      </c>
      <c r="O41" s="41" t="e">
        <f t="shared" si="15"/>
        <v>#DIV/0!</v>
      </c>
      <c r="Q41" s="63"/>
      <c r="R41" s="64"/>
      <c r="S41" s="64"/>
      <c r="T41" s="64"/>
    </row>
    <row r="42" spans="1:20" s="34" customFormat="1" x14ac:dyDescent="0.2">
      <c r="A42" s="33">
        <v>234</v>
      </c>
      <c r="B42" s="34" t="s">
        <v>97</v>
      </c>
      <c r="C42" s="36"/>
      <c r="D42" s="36"/>
      <c r="E42" s="37" t="e">
        <f t="shared" si="6"/>
        <v>#DIV/0!</v>
      </c>
      <c r="F42" s="38" t="str">
        <f t="shared" si="7"/>
        <v/>
      </c>
      <c r="G42" s="39" t="e">
        <f t="shared" si="8"/>
        <v>#DIV/0!</v>
      </c>
      <c r="H42" s="39" t="e">
        <f t="shared" si="9"/>
        <v>#DIV/0!</v>
      </c>
      <c r="I42" s="37" t="e">
        <f t="shared" si="10"/>
        <v>#DIV/0!</v>
      </c>
      <c r="J42" s="40" t="e">
        <f t="shared" si="11"/>
        <v>#DIV/0!</v>
      </c>
      <c r="K42" s="37" t="e">
        <f t="shared" si="12"/>
        <v>#DIV/0!</v>
      </c>
      <c r="L42" s="37" t="e">
        <f t="shared" si="13"/>
        <v>#DIV/0!</v>
      </c>
      <c r="M42" s="37" t="e">
        <f t="shared" si="14"/>
        <v>#DIV/0!</v>
      </c>
      <c r="N42" s="41" t="e">
        <f>'jan-juli'!M42</f>
        <v>#DIV/0!</v>
      </c>
      <c r="O42" s="41" t="e">
        <f t="shared" si="15"/>
        <v>#DIV/0!</v>
      </c>
      <c r="Q42" s="63"/>
      <c r="R42" s="64"/>
      <c r="S42" s="64"/>
      <c r="T42" s="64"/>
    </row>
    <row r="43" spans="1:20" s="34" customFormat="1" x14ac:dyDescent="0.2">
      <c r="A43" s="33">
        <v>235</v>
      </c>
      <c r="B43" s="34" t="s">
        <v>98</v>
      </c>
      <c r="C43" s="36"/>
      <c r="D43" s="36"/>
      <c r="E43" s="37" t="e">
        <f t="shared" si="6"/>
        <v>#DIV/0!</v>
      </c>
      <c r="F43" s="38" t="str">
        <f t="shared" si="7"/>
        <v/>
      </c>
      <c r="G43" s="39" t="e">
        <f t="shared" si="8"/>
        <v>#DIV/0!</v>
      </c>
      <c r="H43" s="39" t="e">
        <f t="shared" si="9"/>
        <v>#DIV/0!</v>
      </c>
      <c r="I43" s="37" t="e">
        <f t="shared" si="10"/>
        <v>#DIV/0!</v>
      </c>
      <c r="J43" s="40" t="e">
        <f t="shared" si="11"/>
        <v>#DIV/0!</v>
      </c>
      <c r="K43" s="37" t="e">
        <f t="shared" si="12"/>
        <v>#DIV/0!</v>
      </c>
      <c r="L43" s="37" t="e">
        <f t="shared" si="13"/>
        <v>#DIV/0!</v>
      </c>
      <c r="M43" s="37" t="e">
        <f t="shared" si="14"/>
        <v>#DIV/0!</v>
      </c>
      <c r="N43" s="41" t="e">
        <f>'jan-juli'!M43</f>
        <v>#DIV/0!</v>
      </c>
      <c r="O43" s="41" t="e">
        <f t="shared" si="15"/>
        <v>#DIV/0!</v>
      </c>
      <c r="Q43" s="63"/>
      <c r="R43" s="64"/>
      <c r="S43" s="64"/>
      <c r="T43" s="64"/>
    </row>
    <row r="44" spans="1:20" s="34" customFormat="1" x14ac:dyDescent="0.2">
      <c r="A44" s="33">
        <v>236</v>
      </c>
      <c r="B44" s="34" t="s">
        <v>99</v>
      </c>
      <c r="C44" s="36"/>
      <c r="D44" s="36"/>
      <c r="E44" s="37" t="e">
        <f t="shared" si="6"/>
        <v>#DIV/0!</v>
      </c>
      <c r="F44" s="38" t="str">
        <f t="shared" si="7"/>
        <v/>
      </c>
      <c r="G44" s="39" t="e">
        <f t="shared" si="8"/>
        <v>#DIV/0!</v>
      </c>
      <c r="H44" s="39" t="e">
        <f t="shared" si="9"/>
        <v>#DIV/0!</v>
      </c>
      <c r="I44" s="37" t="e">
        <f t="shared" si="10"/>
        <v>#DIV/0!</v>
      </c>
      <c r="J44" s="40" t="e">
        <f t="shared" si="11"/>
        <v>#DIV/0!</v>
      </c>
      <c r="K44" s="37" t="e">
        <f t="shared" si="12"/>
        <v>#DIV/0!</v>
      </c>
      <c r="L44" s="37" t="e">
        <f t="shared" si="13"/>
        <v>#DIV/0!</v>
      </c>
      <c r="M44" s="37" t="e">
        <f t="shared" si="14"/>
        <v>#DIV/0!</v>
      </c>
      <c r="N44" s="41" t="e">
        <f>'jan-juli'!M44</f>
        <v>#DIV/0!</v>
      </c>
      <c r="O44" s="41" t="e">
        <f t="shared" si="15"/>
        <v>#DIV/0!</v>
      </c>
      <c r="Q44" s="63"/>
      <c r="R44" s="64"/>
      <c r="S44" s="64"/>
      <c r="T44" s="64"/>
    </row>
    <row r="45" spans="1:20" s="34" customFormat="1" x14ac:dyDescent="0.2">
      <c r="A45" s="33">
        <v>237</v>
      </c>
      <c r="B45" s="34" t="s">
        <v>100</v>
      </c>
      <c r="C45" s="36"/>
      <c r="D45" s="36"/>
      <c r="E45" s="37" t="e">
        <f t="shared" si="6"/>
        <v>#DIV/0!</v>
      </c>
      <c r="F45" s="38" t="str">
        <f t="shared" si="7"/>
        <v/>
      </c>
      <c r="G45" s="39" t="e">
        <f t="shared" si="8"/>
        <v>#DIV/0!</v>
      </c>
      <c r="H45" s="39" t="e">
        <f t="shared" si="9"/>
        <v>#DIV/0!</v>
      </c>
      <c r="I45" s="37" t="e">
        <f t="shared" si="10"/>
        <v>#DIV/0!</v>
      </c>
      <c r="J45" s="40" t="e">
        <f t="shared" si="11"/>
        <v>#DIV/0!</v>
      </c>
      <c r="K45" s="37" t="e">
        <f t="shared" si="12"/>
        <v>#DIV/0!</v>
      </c>
      <c r="L45" s="37" t="e">
        <f t="shared" si="13"/>
        <v>#DIV/0!</v>
      </c>
      <c r="M45" s="37" t="e">
        <f t="shared" si="14"/>
        <v>#DIV/0!</v>
      </c>
      <c r="N45" s="41" t="e">
        <f>'jan-juli'!M45</f>
        <v>#DIV/0!</v>
      </c>
      <c r="O45" s="41" t="e">
        <f t="shared" si="15"/>
        <v>#DIV/0!</v>
      </c>
      <c r="Q45" s="63"/>
      <c r="R45" s="64"/>
      <c r="S45" s="64"/>
      <c r="T45" s="64"/>
    </row>
    <row r="46" spans="1:20" s="34" customFormat="1" x14ac:dyDescent="0.2">
      <c r="A46" s="33">
        <v>238</v>
      </c>
      <c r="B46" s="34" t="s">
        <v>101</v>
      </c>
      <c r="C46" s="36"/>
      <c r="D46" s="36"/>
      <c r="E46" s="37" t="e">
        <f t="shared" si="6"/>
        <v>#DIV/0!</v>
      </c>
      <c r="F46" s="38" t="str">
        <f t="shared" si="7"/>
        <v/>
      </c>
      <c r="G46" s="39" t="e">
        <f t="shared" si="8"/>
        <v>#DIV/0!</v>
      </c>
      <c r="H46" s="39" t="e">
        <f t="shared" si="9"/>
        <v>#DIV/0!</v>
      </c>
      <c r="I46" s="37" t="e">
        <f t="shared" si="10"/>
        <v>#DIV/0!</v>
      </c>
      <c r="J46" s="40" t="e">
        <f t="shared" si="11"/>
        <v>#DIV/0!</v>
      </c>
      <c r="K46" s="37" t="e">
        <f t="shared" si="12"/>
        <v>#DIV/0!</v>
      </c>
      <c r="L46" s="37" t="e">
        <f t="shared" si="13"/>
        <v>#DIV/0!</v>
      </c>
      <c r="M46" s="37" t="e">
        <f t="shared" si="14"/>
        <v>#DIV/0!</v>
      </c>
      <c r="N46" s="41" t="e">
        <f>'jan-juli'!M46</f>
        <v>#DIV/0!</v>
      </c>
      <c r="O46" s="41" t="e">
        <f t="shared" si="15"/>
        <v>#DIV/0!</v>
      </c>
      <c r="Q46" s="63"/>
      <c r="R46" s="64"/>
      <c r="S46" s="64"/>
      <c r="T46" s="64"/>
    </row>
    <row r="47" spans="1:20" s="34" customFormat="1" x14ac:dyDescent="0.2">
      <c r="A47" s="33">
        <v>239</v>
      </c>
      <c r="B47" s="34" t="s">
        <v>102</v>
      </c>
      <c r="C47" s="36"/>
      <c r="D47" s="36"/>
      <c r="E47" s="37" t="e">
        <f t="shared" si="6"/>
        <v>#DIV/0!</v>
      </c>
      <c r="F47" s="38" t="str">
        <f t="shared" si="7"/>
        <v/>
      </c>
      <c r="G47" s="39" t="e">
        <f t="shared" si="8"/>
        <v>#DIV/0!</v>
      </c>
      <c r="H47" s="39" t="e">
        <f t="shared" si="9"/>
        <v>#DIV/0!</v>
      </c>
      <c r="I47" s="37" t="e">
        <f t="shared" si="10"/>
        <v>#DIV/0!</v>
      </c>
      <c r="J47" s="40" t="e">
        <f t="shared" si="11"/>
        <v>#DIV/0!</v>
      </c>
      <c r="K47" s="37" t="e">
        <f t="shared" si="12"/>
        <v>#DIV/0!</v>
      </c>
      <c r="L47" s="37" t="e">
        <f t="shared" si="13"/>
        <v>#DIV/0!</v>
      </c>
      <c r="M47" s="37" t="e">
        <f t="shared" si="14"/>
        <v>#DIV/0!</v>
      </c>
      <c r="N47" s="41" t="e">
        <f>'jan-juli'!M47</f>
        <v>#DIV/0!</v>
      </c>
      <c r="O47" s="41" t="e">
        <f t="shared" si="15"/>
        <v>#DIV/0!</v>
      </c>
      <c r="Q47" s="63"/>
      <c r="R47" s="64"/>
      <c r="S47" s="64"/>
      <c r="T47" s="64"/>
    </row>
    <row r="48" spans="1:20" s="34" customFormat="1" x14ac:dyDescent="0.2">
      <c r="A48" s="33">
        <v>301</v>
      </c>
      <c r="B48" s="34" t="s">
        <v>103</v>
      </c>
      <c r="C48" s="36"/>
      <c r="D48" s="36"/>
      <c r="E48" s="37" t="e">
        <f t="shared" si="6"/>
        <v>#DIV/0!</v>
      </c>
      <c r="F48" s="38" t="str">
        <f t="shared" si="7"/>
        <v/>
      </c>
      <c r="G48" s="39" t="e">
        <f t="shared" si="8"/>
        <v>#DIV/0!</v>
      </c>
      <c r="H48" s="39" t="e">
        <f t="shared" si="9"/>
        <v>#DIV/0!</v>
      </c>
      <c r="I48" s="37" t="e">
        <f t="shared" si="10"/>
        <v>#DIV/0!</v>
      </c>
      <c r="J48" s="40" t="e">
        <f t="shared" si="11"/>
        <v>#DIV/0!</v>
      </c>
      <c r="K48" s="37" t="e">
        <f t="shared" si="12"/>
        <v>#DIV/0!</v>
      </c>
      <c r="L48" s="37" t="e">
        <f t="shared" si="13"/>
        <v>#DIV/0!</v>
      </c>
      <c r="M48" s="37" t="e">
        <f t="shared" si="14"/>
        <v>#DIV/0!</v>
      </c>
      <c r="N48" s="41" t="e">
        <f>'jan-juli'!M48</f>
        <v>#DIV/0!</v>
      </c>
      <c r="O48" s="41" t="e">
        <f t="shared" si="15"/>
        <v>#DIV/0!</v>
      </c>
      <c r="Q48" s="63"/>
      <c r="R48" s="64"/>
      <c r="S48" s="64"/>
      <c r="T48" s="64"/>
    </row>
    <row r="49" spans="1:20" s="34" customFormat="1" x14ac:dyDescent="0.2">
      <c r="A49" s="33">
        <v>402</v>
      </c>
      <c r="B49" s="34" t="s">
        <v>104</v>
      </c>
      <c r="C49" s="36"/>
      <c r="D49" s="36"/>
      <c r="E49" s="37" t="e">
        <f t="shared" si="6"/>
        <v>#DIV/0!</v>
      </c>
      <c r="F49" s="38" t="str">
        <f t="shared" si="7"/>
        <v/>
      </c>
      <c r="G49" s="39" t="e">
        <f t="shared" si="8"/>
        <v>#DIV/0!</v>
      </c>
      <c r="H49" s="39" t="e">
        <f t="shared" si="9"/>
        <v>#DIV/0!</v>
      </c>
      <c r="I49" s="37" t="e">
        <f t="shared" si="10"/>
        <v>#DIV/0!</v>
      </c>
      <c r="J49" s="40" t="e">
        <f t="shared" si="11"/>
        <v>#DIV/0!</v>
      </c>
      <c r="K49" s="37" t="e">
        <f t="shared" si="12"/>
        <v>#DIV/0!</v>
      </c>
      <c r="L49" s="37" t="e">
        <f t="shared" si="13"/>
        <v>#DIV/0!</v>
      </c>
      <c r="M49" s="37" t="e">
        <f t="shared" si="14"/>
        <v>#DIV/0!</v>
      </c>
      <c r="N49" s="41" t="e">
        <f>'jan-juli'!M49</f>
        <v>#DIV/0!</v>
      </c>
      <c r="O49" s="41" t="e">
        <f t="shared" si="15"/>
        <v>#DIV/0!</v>
      </c>
      <c r="Q49" s="63"/>
      <c r="R49" s="64"/>
      <c r="S49" s="64"/>
      <c r="T49" s="64"/>
    </row>
    <row r="50" spans="1:20" s="34" customFormat="1" x14ac:dyDescent="0.2">
      <c r="A50" s="33">
        <v>403</v>
      </c>
      <c r="B50" s="34" t="s">
        <v>105</v>
      </c>
      <c r="C50" s="36"/>
      <c r="D50" s="36"/>
      <c r="E50" s="37" t="e">
        <f t="shared" si="6"/>
        <v>#DIV/0!</v>
      </c>
      <c r="F50" s="38" t="str">
        <f t="shared" si="7"/>
        <v/>
      </c>
      <c r="G50" s="39" t="e">
        <f t="shared" si="8"/>
        <v>#DIV/0!</v>
      </c>
      <c r="H50" s="39" t="e">
        <f t="shared" si="9"/>
        <v>#DIV/0!</v>
      </c>
      <c r="I50" s="37" t="e">
        <f t="shared" si="10"/>
        <v>#DIV/0!</v>
      </c>
      <c r="J50" s="40" t="e">
        <f t="shared" si="11"/>
        <v>#DIV/0!</v>
      </c>
      <c r="K50" s="37" t="e">
        <f t="shared" si="12"/>
        <v>#DIV/0!</v>
      </c>
      <c r="L50" s="37" t="e">
        <f t="shared" si="13"/>
        <v>#DIV/0!</v>
      </c>
      <c r="M50" s="37" t="e">
        <f t="shared" si="14"/>
        <v>#DIV/0!</v>
      </c>
      <c r="N50" s="41" t="e">
        <f>'jan-juli'!M50</f>
        <v>#DIV/0!</v>
      </c>
      <c r="O50" s="41" t="e">
        <f t="shared" si="15"/>
        <v>#DIV/0!</v>
      </c>
      <c r="Q50" s="63"/>
      <c r="R50" s="64"/>
      <c r="S50" s="64"/>
      <c r="T50" s="64"/>
    </row>
    <row r="51" spans="1:20" s="34" customFormat="1" x14ac:dyDescent="0.2">
      <c r="A51" s="33">
        <v>412</v>
      </c>
      <c r="B51" s="34" t="s">
        <v>106</v>
      </c>
      <c r="C51" s="36"/>
      <c r="D51" s="36"/>
      <c r="E51" s="37" t="e">
        <f t="shared" si="6"/>
        <v>#DIV/0!</v>
      </c>
      <c r="F51" s="38" t="str">
        <f t="shared" si="7"/>
        <v/>
      </c>
      <c r="G51" s="39" t="e">
        <f t="shared" si="8"/>
        <v>#DIV/0!</v>
      </c>
      <c r="H51" s="39" t="e">
        <f t="shared" si="9"/>
        <v>#DIV/0!</v>
      </c>
      <c r="I51" s="37" t="e">
        <f t="shared" si="10"/>
        <v>#DIV/0!</v>
      </c>
      <c r="J51" s="40" t="e">
        <f t="shared" si="11"/>
        <v>#DIV/0!</v>
      </c>
      <c r="K51" s="37" t="e">
        <f t="shared" si="12"/>
        <v>#DIV/0!</v>
      </c>
      <c r="L51" s="37" t="e">
        <f t="shared" si="13"/>
        <v>#DIV/0!</v>
      </c>
      <c r="M51" s="37" t="e">
        <f t="shared" si="14"/>
        <v>#DIV/0!</v>
      </c>
      <c r="N51" s="41" t="e">
        <f>'jan-juli'!M51</f>
        <v>#DIV/0!</v>
      </c>
      <c r="O51" s="41" t="e">
        <f t="shared" si="15"/>
        <v>#DIV/0!</v>
      </c>
      <c r="Q51" s="63"/>
      <c r="R51" s="64"/>
      <c r="S51" s="64"/>
      <c r="T51" s="64"/>
    </row>
    <row r="52" spans="1:20" s="34" customFormat="1" x14ac:dyDescent="0.2">
      <c r="A52" s="33">
        <v>415</v>
      </c>
      <c r="B52" s="34" t="s">
        <v>107</v>
      </c>
      <c r="C52" s="36"/>
      <c r="D52" s="36"/>
      <c r="E52" s="37" t="e">
        <f t="shared" si="6"/>
        <v>#DIV/0!</v>
      </c>
      <c r="F52" s="38" t="str">
        <f t="shared" si="7"/>
        <v/>
      </c>
      <c r="G52" s="39" t="e">
        <f t="shared" si="8"/>
        <v>#DIV/0!</v>
      </c>
      <c r="H52" s="39" t="e">
        <f t="shared" si="9"/>
        <v>#DIV/0!</v>
      </c>
      <c r="I52" s="37" t="e">
        <f t="shared" si="10"/>
        <v>#DIV/0!</v>
      </c>
      <c r="J52" s="40" t="e">
        <f t="shared" si="11"/>
        <v>#DIV/0!</v>
      </c>
      <c r="K52" s="37" t="e">
        <f t="shared" si="12"/>
        <v>#DIV/0!</v>
      </c>
      <c r="L52" s="37" t="e">
        <f t="shared" si="13"/>
        <v>#DIV/0!</v>
      </c>
      <c r="M52" s="37" t="e">
        <f t="shared" si="14"/>
        <v>#DIV/0!</v>
      </c>
      <c r="N52" s="41" t="e">
        <f>'jan-juli'!M52</f>
        <v>#DIV/0!</v>
      </c>
      <c r="O52" s="41" t="e">
        <f t="shared" si="15"/>
        <v>#DIV/0!</v>
      </c>
      <c r="Q52" s="63"/>
      <c r="R52" s="64"/>
      <c r="S52" s="64"/>
      <c r="T52" s="64"/>
    </row>
    <row r="53" spans="1:20" s="34" customFormat="1" x14ac:dyDescent="0.2">
      <c r="A53" s="33">
        <v>417</v>
      </c>
      <c r="B53" s="34" t="s">
        <v>108</v>
      </c>
      <c r="C53" s="36"/>
      <c r="D53" s="36"/>
      <c r="E53" s="37" t="e">
        <f t="shared" si="6"/>
        <v>#DIV/0!</v>
      </c>
      <c r="F53" s="38" t="str">
        <f t="shared" si="7"/>
        <v/>
      </c>
      <c r="G53" s="39" t="e">
        <f t="shared" si="8"/>
        <v>#DIV/0!</v>
      </c>
      <c r="H53" s="39" t="e">
        <f t="shared" si="9"/>
        <v>#DIV/0!</v>
      </c>
      <c r="I53" s="37" t="e">
        <f t="shared" si="10"/>
        <v>#DIV/0!</v>
      </c>
      <c r="J53" s="40" t="e">
        <f t="shared" si="11"/>
        <v>#DIV/0!</v>
      </c>
      <c r="K53" s="37" t="e">
        <f t="shared" si="12"/>
        <v>#DIV/0!</v>
      </c>
      <c r="L53" s="37" t="e">
        <f t="shared" si="13"/>
        <v>#DIV/0!</v>
      </c>
      <c r="M53" s="37" t="e">
        <f t="shared" si="14"/>
        <v>#DIV/0!</v>
      </c>
      <c r="N53" s="41" t="e">
        <f>'jan-juli'!M53</f>
        <v>#DIV/0!</v>
      </c>
      <c r="O53" s="41" t="e">
        <f t="shared" si="15"/>
        <v>#DIV/0!</v>
      </c>
      <c r="Q53" s="63"/>
      <c r="R53" s="64"/>
      <c r="S53" s="64"/>
      <c r="T53" s="64"/>
    </row>
    <row r="54" spans="1:20" s="34" customFormat="1" x14ac:dyDescent="0.2">
      <c r="A54" s="33">
        <v>418</v>
      </c>
      <c r="B54" s="34" t="s">
        <v>109</v>
      </c>
      <c r="C54" s="36"/>
      <c r="D54" s="36"/>
      <c r="E54" s="37" t="e">
        <f t="shared" si="6"/>
        <v>#DIV/0!</v>
      </c>
      <c r="F54" s="38" t="str">
        <f t="shared" si="7"/>
        <v/>
      </c>
      <c r="G54" s="39" t="e">
        <f t="shared" si="8"/>
        <v>#DIV/0!</v>
      </c>
      <c r="H54" s="39" t="e">
        <f t="shared" si="9"/>
        <v>#DIV/0!</v>
      </c>
      <c r="I54" s="37" t="e">
        <f t="shared" si="10"/>
        <v>#DIV/0!</v>
      </c>
      <c r="J54" s="40" t="e">
        <f t="shared" si="11"/>
        <v>#DIV/0!</v>
      </c>
      <c r="K54" s="37" t="e">
        <f t="shared" si="12"/>
        <v>#DIV/0!</v>
      </c>
      <c r="L54" s="37" t="e">
        <f t="shared" si="13"/>
        <v>#DIV/0!</v>
      </c>
      <c r="M54" s="37" t="e">
        <f t="shared" si="14"/>
        <v>#DIV/0!</v>
      </c>
      <c r="N54" s="41" t="e">
        <f>'jan-juli'!M54</f>
        <v>#DIV/0!</v>
      </c>
      <c r="O54" s="41" t="e">
        <f t="shared" si="15"/>
        <v>#DIV/0!</v>
      </c>
      <c r="Q54" s="63"/>
      <c r="R54" s="64"/>
      <c r="S54" s="64"/>
      <c r="T54" s="64"/>
    </row>
    <row r="55" spans="1:20" s="34" customFormat="1" x14ac:dyDescent="0.2">
      <c r="A55" s="33">
        <v>419</v>
      </c>
      <c r="B55" s="34" t="s">
        <v>110</v>
      </c>
      <c r="C55" s="36"/>
      <c r="D55" s="36"/>
      <c r="E55" s="37" t="e">
        <f t="shared" si="6"/>
        <v>#DIV/0!</v>
      </c>
      <c r="F55" s="38" t="str">
        <f t="shared" si="7"/>
        <v/>
      </c>
      <c r="G55" s="39" t="e">
        <f t="shared" si="8"/>
        <v>#DIV/0!</v>
      </c>
      <c r="H55" s="39" t="e">
        <f t="shared" si="9"/>
        <v>#DIV/0!</v>
      </c>
      <c r="I55" s="37" t="e">
        <f t="shared" si="10"/>
        <v>#DIV/0!</v>
      </c>
      <c r="J55" s="40" t="e">
        <f t="shared" si="11"/>
        <v>#DIV/0!</v>
      </c>
      <c r="K55" s="37" t="e">
        <f t="shared" si="12"/>
        <v>#DIV/0!</v>
      </c>
      <c r="L55" s="37" t="e">
        <f t="shared" si="13"/>
        <v>#DIV/0!</v>
      </c>
      <c r="M55" s="37" t="e">
        <f t="shared" si="14"/>
        <v>#DIV/0!</v>
      </c>
      <c r="N55" s="41" t="e">
        <f>'jan-juli'!M55</f>
        <v>#DIV/0!</v>
      </c>
      <c r="O55" s="41" t="e">
        <f t="shared" si="15"/>
        <v>#DIV/0!</v>
      </c>
      <c r="Q55" s="63"/>
      <c r="R55" s="64"/>
      <c r="S55" s="64"/>
      <c r="T55" s="64"/>
    </row>
    <row r="56" spans="1:20" s="34" customFormat="1" x14ac:dyDescent="0.2">
      <c r="A56" s="33">
        <v>420</v>
      </c>
      <c r="B56" s="34" t="s">
        <v>111</v>
      </c>
      <c r="C56" s="36"/>
      <c r="D56" s="36"/>
      <c r="E56" s="37" t="e">
        <f t="shared" si="6"/>
        <v>#DIV/0!</v>
      </c>
      <c r="F56" s="38" t="str">
        <f t="shared" si="7"/>
        <v/>
      </c>
      <c r="G56" s="39" t="e">
        <f t="shared" si="8"/>
        <v>#DIV/0!</v>
      </c>
      <c r="H56" s="39" t="e">
        <f t="shared" si="9"/>
        <v>#DIV/0!</v>
      </c>
      <c r="I56" s="37" t="e">
        <f t="shared" si="10"/>
        <v>#DIV/0!</v>
      </c>
      <c r="J56" s="40" t="e">
        <f t="shared" si="11"/>
        <v>#DIV/0!</v>
      </c>
      <c r="K56" s="37" t="e">
        <f t="shared" si="12"/>
        <v>#DIV/0!</v>
      </c>
      <c r="L56" s="37" t="e">
        <f t="shared" si="13"/>
        <v>#DIV/0!</v>
      </c>
      <c r="M56" s="37" t="e">
        <f t="shared" si="14"/>
        <v>#DIV/0!</v>
      </c>
      <c r="N56" s="41" t="e">
        <f>'jan-juli'!M56</f>
        <v>#DIV/0!</v>
      </c>
      <c r="O56" s="41" t="e">
        <f t="shared" si="15"/>
        <v>#DIV/0!</v>
      </c>
      <c r="Q56" s="63"/>
      <c r="R56" s="64"/>
      <c r="S56" s="64"/>
      <c r="T56" s="64"/>
    </row>
    <row r="57" spans="1:20" s="34" customFormat="1" x14ac:dyDescent="0.2">
      <c r="A57" s="33">
        <v>423</v>
      </c>
      <c r="B57" s="34" t="s">
        <v>112</v>
      </c>
      <c r="C57" s="36"/>
      <c r="D57" s="36"/>
      <c r="E57" s="37" t="e">
        <f t="shared" si="6"/>
        <v>#DIV/0!</v>
      </c>
      <c r="F57" s="38" t="str">
        <f t="shared" si="7"/>
        <v/>
      </c>
      <c r="G57" s="39" t="e">
        <f t="shared" si="8"/>
        <v>#DIV/0!</v>
      </c>
      <c r="H57" s="39" t="e">
        <f t="shared" si="9"/>
        <v>#DIV/0!</v>
      </c>
      <c r="I57" s="37" t="e">
        <f t="shared" si="10"/>
        <v>#DIV/0!</v>
      </c>
      <c r="J57" s="40" t="e">
        <f t="shared" si="11"/>
        <v>#DIV/0!</v>
      </c>
      <c r="K57" s="37" t="e">
        <f t="shared" si="12"/>
        <v>#DIV/0!</v>
      </c>
      <c r="L57" s="37" t="e">
        <f t="shared" si="13"/>
        <v>#DIV/0!</v>
      </c>
      <c r="M57" s="37" t="e">
        <f t="shared" si="14"/>
        <v>#DIV/0!</v>
      </c>
      <c r="N57" s="41" t="e">
        <f>'jan-juli'!M57</f>
        <v>#DIV/0!</v>
      </c>
      <c r="O57" s="41" t="e">
        <f t="shared" si="15"/>
        <v>#DIV/0!</v>
      </c>
      <c r="Q57" s="63"/>
      <c r="R57" s="64"/>
      <c r="S57" s="64"/>
      <c r="T57" s="64"/>
    </row>
    <row r="58" spans="1:20" s="34" customFormat="1" x14ac:dyDescent="0.2">
      <c r="A58" s="33">
        <v>425</v>
      </c>
      <c r="B58" s="34" t="s">
        <v>113</v>
      </c>
      <c r="C58" s="36"/>
      <c r="D58" s="36"/>
      <c r="E58" s="37" t="e">
        <f t="shared" si="6"/>
        <v>#DIV/0!</v>
      </c>
      <c r="F58" s="38" t="str">
        <f t="shared" si="7"/>
        <v/>
      </c>
      <c r="G58" s="39" t="e">
        <f t="shared" si="8"/>
        <v>#DIV/0!</v>
      </c>
      <c r="H58" s="39" t="e">
        <f t="shared" si="9"/>
        <v>#DIV/0!</v>
      </c>
      <c r="I58" s="37" t="e">
        <f t="shared" si="10"/>
        <v>#DIV/0!</v>
      </c>
      <c r="J58" s="40" t="e">
        <f t="shared" si="11"/>
        <v>#DIV/0!</v>
      </c>
      <c r="K58" s="37" t="e">
        <f t="shared" si="12"/>
        <v>#DIV/0!</v>
      </c>
      <c r="L58" s="37" t="e">
        <f t="shared" si="13"/>
        <v>#DIV/0!</v>
      </c>
      <c r="M58" s="37" t="e">
        <f t="shared" si="14"/>
        <v>#DIV/0!</v>
      </c>
      <c r="N58" s="41" t="e">
        <f>'jan-juli'!M58</f>
        <v>#DIV/0!</v>
      </c>
      <c r="O58" s="41" t="e">
        <f t="shared" si="15"/>
        <v>#DIV/0!</v>
      </c>
      <c r="Q58" s="63"/>
      <c r="R58" s="64"/>
      <c r="S58" s="64"/>
      <c r="T58" s="64"/>
    </row>
    <row r="59" spans="1:20" s="34" customFormat="1" x14ac:dyDescent="0.2">
      <c r="A59" s="33">
        <v>426</v>
      </c>
      <c r="B59" s="34" t="s">
        <v>79</v>
      </c>
      <c r="C59" s="36"/>
      <c r="D59" s="36"/>
      <c r="E59" s="37" t="e">
        <f t="shared" si="6"/>
        <v>#DIV/0!</v>
      </c>
      <c r="F59" s="38" t="str">
        <f t="shared" si="7"/>
        <v/>
      </c>
      <c r="G59" s="39" t="e">
        <f t="shared" si="8"/>
        <v>#DIV/0!</v>
      </c>
      <c r="H59" s="39" t="e">
        <f t="shared" si="9"/>
        <v>#DIV/0!</v>
      </c>
      <c r="I59" s="37" t="e">
        <f t="shared" si="10"/>
        <v>#DIV/0!</v>
      </c>
      <c r="J59" s="40" t="e">
        <f t="shared" si="11"/>
        <v>#DIV/0!</v>
      </c>
      <c r="K59" s="37" t="e">
        <f t="shared" si="12"/>
        <v>#DIV/0!</v>
      </c>
      <c r="L59" s="37" t="e">
        <f t="shared" si="13"/>
        <v>#DIV/0!</v>
      </c>
      <c r="M59" s="37" t="e">
        <f t="shared" si="14"/>
        <v>#DIV/0!</v>
      </c>
      <c r="N59" s="41" t="e">
        <f>'jan-juli'!M59</f>
        <v>#DIV/0!</v>
      </c>
      <c r="O59" s="41" t="e">
        <f t="shared" si="15"/>
        <v>#DIV/0!</v>
      </c>
      <c r="Q59" s="63"/>
      <c r="R59" s="64"/>
      <c r="S59" s="64"/>
      <c r="T59" s="64"/>
    </row>
    <row r="60" spans="1:20" s="34" customFormat="1" x14ac:dyDescent="0.2">
      <c r="A60" s="33">
        <v>427</v>
      </c>
      <c r="B60" s="34" t="s">
        <v>114</v>
      </c>
      <c r="C60" s="36"/>
      <c r="D60" s="36"/>
      <c r="E60" s="37" t="e">
        <f t="shared" si="6"/>
        <v>#DIV/0!</v>
      </c>
      <c r="F60" s="38" t="str">
        <f t="shared" si="7"/>
        <v/>
      </c>
      <c r="G60" s="39" t="e">
        <f t="shared" si="8"/>
        <v>#DIV/0!</v>
      </c>
      <c r="H60" s="39" t="e">
        <f t="shared" si="9"/>
        <v>#DIV/0!</v>
      </c>
      <c r="I60" s="37" t="e">
        <f t="shared" si="10"/>
        <v>#DIV/0!</v>
      </c>
      <c r="J60" s="40" t="e">
        <f t="shared" si="11"/>
        <v>#DIV/0!</v>
      </c>
      <c r="K60" s="37" t="e">
        <f t="shared" si="12"/>
        <v>#DIV/0!</v>
      </c>
      <c r="L60" s="37" t="e">
        <f t="shared" si="13"/>
        <v>#DIV/0!</v>
      </c>
      <c r="M60" s="37" t="e">
        <f t="shared" si="14"/>
        <v>#DIV/0!</v>
      </c>
      <c r="N60" s="41" t="e">
        <f>'jan-juli'!M60</f>
        <v>#DIV/0!</v>
      </c>
      <c r="O60" s="41" t="e">
        <f t="shared" si="15"/>
        <v>#DIV/0!</v>
      </c>
      <c r="Q60" s="63"/>
      <c r="R60" s="64"/>
      <c r="S60" s="64"/>
      <c r="T60" s="64"/>
    </row>
    <row r="61" spans="1:20" s="34" customFormat="1" x14ac:dyDescent="0.2">
      <c r="A61" s="33">
        <v>428</v>
      </c>
      <c r="B61" s="34" t="s">
        <v>115</v>
      </c>
      <c r="C61" s="36"/>
      <c r="D61" s="36"/>
      <c r="E61" s="37" t="e">
        <f t="shared" si="6"/>
        <v>#DIV/0!</v>
      </c>
      <c r="F61" s="38" t="str">
        <f t="shared" si="7"/>
        <v/>
      </c>
      <c r="G61" s="39" t="e">
        <f t="shared" si="8"/>
        <v>#DIV/0!</v>
      </c>
      <c r="H61" s="39" t="e">
        <f t="shared" si="9"/>
        <v>#DIV/0!</v>
      </c>
      <c r="I61" s="37" t="e">
        <f t="shared" si="10"/>
        <v>#DIV/0!</v>
      </c>
      <c r="J61" s="40" t="e">
        <f t="shared" si="11"/>
        <v>#DIV/0!</v>
      </c>
      <c r="K61" s="37" t="e">
        <f t="shared" si="12"/>
        <v>#DIV/0!</v>
      </c>
      <c r="L61" s="37" t="e">
        <f t="shared" si="13"/>
        <v>#DIV/0!</v>
      </c>
      <c r="M61" s="37" t="e">
        <f t="shared" si="14"/>
        <v>#DIV/0!</v>
      </c>
      <c r="N61" s="41" t="e">
        <f>'jan-juli'!M61</f>
        <v>#DIV/0!</v>
      </c>
      <c r="O61" s="41" t="e">
        <f t="shared" si="15"/>
        <v>#DIV/0!</v>
      </c>
      <c r="Q61" s="63"/>
      <c r="R61" s="64"/>
      <c r="S61" s="64"/>
      <c r="T61" s="64"/>
    </row>
    <row r="62" spans="1:20" s="34" customFormat="1" x14ac:dyDescent="0.2">
      <c r="A62" s="33">
        <v>429</v>
      </c>
      <c r="B62" s="34" t="s">
        <v>116</v>
      </c>
      <c r="C62" s="36"/>
      <c r="D62" s="36"/>
      <c r="E62" s="37" t="e">
        <f t="shared" si="6"/>
        <v>#DIV/0!</v>
      </c>
      <c r="F62" s="38" t="str">
        <f t="shared" si="7"/>
        <v/>
      </c>
      <c r="G62" s="39" t="e">
        <f t="shared" si="8"/>
        <v>#DIV/0!</v>
      </c>
      <c r="H62" s="39" t="e">
        <f t="shared" si="9"/>
        <v>#DIV/0!</v>
      </c>
      <c r="I62" s="37" t="e">
        <f t="shared" si="10"/>
        <v>#DIV/0!</v>
      </c>
      <c r="J62" s="40" t="e">
        <f t="shared" si="11"/>
        <v>#DIV/0!</v>
      </c>
      <c r="K62" s="37" t="e">
        <f t="shared" si="12"/>
        <v>#DIV/0!</v>
      </c>
      <c r="L62" s="37" t="e">
        <f t="shared" si="13"/>
        <v>#DIV/0!</v>
      </c>
      <c r="M62" s="37" t="e">
        <f t="shared" si="14"/>
        <v>#DIV/0!</v>
      </c>
      <c r="N62" s="41" t="e">
        <f>'jan-juli'!M62</f>
        <v>#DIV/0!</v>
      </c>
      <c r="O62" s="41" t="e">
        <f t="shared" si="15"/>
        <v>#DIV/0!</v>
      </c>
      <c r="Q62" s="63"/>
      <c r="R62" s="64"/>
      <c r="S62" s="64"/>
      <c r="T62" s="64"/>
    </row>
    <row r="63" spans="1:20" s="34" customFormat="1" x14ac:dyDescent="0.2">
      <c r="A63" s="33">
        <v>430</v>
      </c>
      <c r="B63" s="34" t="s">
        <v>117</v>
      </c>
      <c r="C63" s="36"/>
      <c r="D63" s="36"/>
      <c r="E63" s="37" t="e">
        <f t="shared" si="6"/>
        <v>#DIV/0!</v>
      </c>
      <c r="F63" s="38" t="str">
        <f t="shared" si="7"/>
        <v/>
      </c>
      <c r="G63" s="39" t="e">
        <f t="shared" si="8"/>
        <v>#DIV/0!</v>
      </c>
      <c r="H63" s="39" t="e">
        <f t="shared" si="9"/>
        <v>#DIV/0!</v>
      </c>
      <c r="I63" s="37" t="e">
        <f t="shared" si="10"/>
        <v>#DIV/0!</v>
      </c>
      <c r="J63" s="40" t="e">
        <f t="shared" si="11"/>
        <v>#DIV/0!</v>
      </c>
      <c r="K63" s="37" t="e">
        <f t="shared" si="12"/>
        <v>#DIV/0!</v>
      </c>
      <c r="L63" s="37" t="e">
        <f t="shared" si="13"/>
        <v>#DIV/0!</v>
      </c>
      <c r="M63" s="37" t="e">
        <f t="shared" si="14"/>
        <v>#DIV/0!</v>
      </c>
      <c r="N63" s="41" t="e">
        <f>'jan-juli'!M63</f>
        <v>#DIV/0!</v>
      </c>
      <c r="O63" s="41" t="e">
        <f t="shared" si="15"/>
        <v>#DIV/0!</v>
      </c>
      <c r="Q63" s="63"/>
      <c r="R63" s="64"/>
      <c r="S63" s="64"/>
      <c r="T63" s="64"/>
    </row>
    <row r="64" spans="1:20" s="34" customFormat="1" x14ac:dyDescent="0.2">
      <c r="A64" s="33">
        <v>432</v>
      </c>
      <c r="B64" s="34" t="s">
        <v>118</v>
      </c>
      <c r="C64" s="36"/>
      <c r="D64" s="36"/>
      <c r="E64" s="37" t="e">
        <f t="shared" si="6"/>
        <v>#DIV/0!</v>
      </c>
      <c r="F64" s="38" t="str">
        <f t="shared" si="7"/>
        <v/>
      </c>
      <c r="G64" s="39" t="e">
        <f t="shared" si="8"/>
        <v>#DIV/0!</v>
      </c>
      <c r="H64" s="39" t="e">
        <f t="shared" si="9"/>
        <v>#DIV/0!</v>
      </c>
      <c r="I64" s="37" t="e">
        <f t="shared" si="10"/>
        <v>#DIV/0!</v>
      </c>
      <c r="J64" s="40" t="e">
        <f t="shared" si="11"/>
        <v>#DIV/0!</v>
      </c>
      <c r="K64" s="37" t="e">
        <f t="shared" si="12"/>
        <v>#DIV/0!</v>
      </c>
      <c r="L64" s="37" t="e">
        <f t="shared" si="13"/>
        <v>#DIV/0!</v>
      </c>
      <c r="M64" s="37" t="e">
        <f t="shared" si="14"/>
        <v>#DIV/0!</v>
      </c>
      <c r="N64" s="41" t="e">
        <f>'jan-juli'!M64</f>
        <v>#DIV/0!</v>
      </c>
      <c r="O64" s="41" t="e">
        <f t="shared" si="15"/>
        <v>#DIV/0!</v>
      </c>
      <c r="Q64" s="63"/>
      <c r="R64" s="64"/>
      <c r="S64" s="64"/>
      <c r="T64" s="64"/>
    </row>
    <row r="65" spans="1:20" s="34" customFormat="1" x14ac:dyDescent="0.2">
      <c r="A65" s="33">
        <v>434</v>
      </c>
      <c r="B65" s="34" t="s">
        <v>119</v>
      </c>
      <c r="C65" s="36"/>
      <c r="D65" s="36"/>
      <c r="E65" s="37" t="e">
        <f t="shared" si="6"/>
        <v>#DIV/0!</v>
      </c>
      <c r="F65" s="38" t="str">
        <f t="shared" si="7"/>
        <v/>
      </c>
      <c r="G65" s="39" t="e">
        <f t="shared" si="8"/>
        <v>#DIV/0!</v>
      </c>
      <c r="H65" s="39" t="e">
        <f t="shared" si="9"/>
        <v>#DIV/0!</v>
      </c>
      <c r="I65" s="37" t="e">
        <f t="shared" si="10"/>
        <v>#DIV/0!</v>
      </c>
      <c r="J65" s="40" t="e">
        <f t="shared" si="11"/>
        <v>#DIV/0!</v>
      </c>
      <c r="K65" s="37" t="e">
        <f t="shared" si="12"/>
        <v>#DIV/0!</v>
      </c>
      <c r="L65" s="37" t="e">
        <f t="shared" si="13"/>
        <v>#DIV/0!</v>
      </c>
      <c r="M65" s="37" t="e">
        <f t="shared" si="14"/>
        <v>#DIV/0!</v>
      </c>
      <c r="N65" s="41" t="e">
        <f>'jan-juli'!M65</f>
        <v>#DIV/0!</v>
      </c>
      <c r="O65" s="41" t="e">
        <f t="shared" si="15"/>
        <v>#DIV/0!</v>
      </c>
      <c r="Q65" s="63"/>
      <c r="R65" s="64"/>
      <c r="S65" s="64"/>
      <c r="T65" s="64"/>
    </row>
    <row r="66" spans="1:20" s="34" customFormat="1" x14ac:dyDescent="0.2">
      <c r="A66" s="33">
        <v>436</v>
      </c>
      <c r="B66" s="34" t="s">
        <v>120</v>
      </c>
      <c r="C66" s="36"/>
      <c r="D66" s="36"/>
      <c r="E66" s="37" t="e">
        <f t="shared" si="6"/>
        <v>#DIV/0!</v>
      </c>
      <c r="F66" s="38" t="str">
        <f t="shared" si="7"/>
        <v/>
      </c>
      <c r="G66" s="39" t="e">
        <f t="shared" si="8"/>
        <v>#DIV/0!</v>
      </c>
      <c r="H66" s="39" t="e">
        <f t="shared" si="9"/>
        <v>#DIV/0!</v>
      </c>
      <c r="I66" s="37" t="e">
        <f t="shared" si="10"/>
        <v>#DIV/0!</v>
      </c>
      <c r="J66" s="40" t="e">
        <f t="shared" si="11"/>
        <v>#DIV/0!</v>
      </c>
      <c r="K66" s="37" t="e">
        <f t="shared" si="12"/>
        <v>#DIV/0!</v>
      </c>
      <c r="L66" s="37" t="e">
        <f t="shared" si="13"/>
        <v>#DIV/0!</v>
      </c>
      <c r="M66" s="37" t="e">
        <f t="shared" si="14"/>
        <v>#DIV/0!</v>
      </c>
      <c r="N66" s="41" t="e">
        <f>'jan-juli'!M66</f>
        <v>#DIV/0!</v>
      </c>
      <c r="O66" s="41" t="e">
        <f t="shared" si="15"/>
        <v>#DIV/0!</v>
      </c>
      <c r="Q66" s="63"/>
      <c r="R66" s="64"/>
      <c r="S66" s="64"/>
      <c r="T66" s="64"/>
    </row>
    <row r="67" spans="1:20" s="34" customFormat="1" x14ac:dyDescent="0.2">
      <c r="A67" s="33">
        <v>437</v>
      </c>
      <c r="B67" s="34" t="s">
        <v>121</v>
      </c>
      <c r="C67" s="36"/>
      <c r="D67" s="36"/>
      <c r="E67" s="37" t="e">
        <f t="shared" si="6"/>
        <v>#DIV/0!</v>
      </c>
      <c r="F67" s="38" t="str">
        <f t="shared" si="7"/>
        <v/>
      </c>
      <c r="G67" s="39" t="e">
        <f t="shared" si="8"/>
        <v>#DIV/0!</v>
      </c>
      <c r="H67" s="39" t="e">
        <f t="shared" si="9"/>
        <v>#DIV/0!</v>
      </c>
      <c r="I67" s="37" t="e">
        <f t="shared" si="10"/>
        <v>#DIV/0!</v>
      </c>
      <c r="J67" s="40" t="e">
        <f t="shared" si="11"/>
        <v>#DIV/0!</v>
      </c>
      <c r="K67" s="37" t="e">
        <f t="shared" si="12"/>
        <v>#DIV/0!</v>
      </c>
      <c r="L67" s="37" t="e">
        <f t="shared" si="13"/>
        <v>#DIV/0!</v>
      </c>
      <c r="M67" s="37" t="e">
        <f t="shared" si="14"/>
        <v>#DIV/0!</v>
      </c>
      <c r="N67" s="41" t="e">
        <f>'jan-juli'!M67</f>
        <v>#DIV/0!</v>
      </c>
      <c r="O67" s="41" t="e">
        <f t="shared" si="15"/>
        <v>#DIV/0!</v>
      </c>
      <c r="Q67" s="63"/>
      <c r="R67" s="64"/>
      <c r="S67" s="64"/>
      <c r="T67" s="64"/>
    </row>
    <row r="68" spans="1:20" s="34" customFormat="1" x14ac:dyDescent="0.2">
      <c r="A68" s="33">
        <v>438</v>
      </c>
      <c r="B68" s="34" t="s">
        <v>122</v>
      </c>
      <c r="C68" s="36"/>
      <c r="D68" s="36"/>
      <c r="E68" s="37" t="e">
        <f t="shared" si="6"/>
        <v>#DIV/0!</v>
      </c>
      <c r="F68" s="38" t="str">
        <f t="shared" si="7"/>
        <v/>
      </c>
      <c r="G68" s="39" t="e">
        <f t="shared" si="8"/>
        <v>#DIV/0!</v>
      </c>
      <c r="H68" s="39" t="e">
        <f t="shared" si="9"/>
        <v>#DIV/0!</v>
      </c>
      <c r="I68" s="37" t="e">
        <f t="shared" si="10"/>
        <v>#DIV/0!</v>
      </c>
      <c r="J68" s="40" t="e">
        <f t="shared" si="11"/>
        <v>#DIV/0!</v>
      </c>
      <c r="K68" s="37" t="e">
        <f t="shared" si="12"/>
        <v>#DIV/0!</v>
      </c>
      <c r="L68" s="37" t="e">
        <f t="shared" si="13"/>
        <v>#DIV/0!</v>
      </c>
      <c r="M68" s="37" t="e">
        <f t="shared" si="14"/>
        <v>#DIV/0!</v>
      </c>
      <c r="N68" s="41" t="e">
        <f>'jan-juli'!M68</f>
        <v>#DIV/0!</v>
      </c>
      <c r="O68" s="41" t="e">
        <f t="shared" si="15"/>
        <v>#DIV/0!</v>
      </c>
      <c r="Q68" s="63"/>
      <c r="R68" s="64"/>
      <c r="S68" s="64"/>
      <c r="T68" s="64"/>
    </row>
    <row r="69" spans="1:20" s="34" customFormat="1" x14ac:dyDescent="0.2">
      <c r="A69" s="33">
        <v>439</v>
      </c>
      <c r="B69" s="34" t="s">
        <v>123</v>
      </c>
      <c r="C69" s="36"/>
      <c r="D69" s="36"/>
      <c r="E69" s="37" t="e">
        <f t="shared" si="6"/>
        <v>#DIV/0!</v>
      </c>
      <c r="F69" s="38" t="str">
        <f t="shared" si="7"/>
        <v/>
      </c>
      <c r="G69" s="39" t="e">
        <f t="shared" si="8"/>
        <v>#DIV/0!</v>
      </c>
      <c r="H69" s="39" t="e">
        <f t="shared" si="9"/>
        <v>#DIV/0!</v>
      </c>
      <c r="I69" s="37" t="e">
        <f t="shared" si="10"/>
        <v>#DIV/0!</v>
      </c>
      <c r="J69" s="40" t="e">
        <f t="shared" si="11"/>
        <v>#DIV/0!</v>
      </c>
      <c r="K69" s="37" t="e">
        <f t="shared" si="12"/>
        <v>#DIV/0!</v>
      </c>
      <c r="L69" s="37" t="e">
        <f t="shared" si="13"/>
        <v>#DIV/0!</v>
      </c>
      <c r="M69" s="37" t="e">
        <f t="shared" si="14"/>
        <v>#DIV/0!</v>
      </c>
      <c r="N69" s="41" t="e">
        <f>'jan-juli'!M69</f>
        <v>#DIV/0!</v>
      </c>
      <c r="O69" s="41" t="e">
        <f t="shared" si="15"/>
        <v>#DIV/0!</v>
      </c>
      <c r="Q69" s="63"/>
      <c r="R69" s="64"/>
      <c r="S69" s="64"/>
      <c r="T69" s="64"/>
    </row>
    <row r="70" spans="1:20" s="34" customFormat="1" x14ac:dyDescent="0.2">
      <c r="A70" s="33">
        <v>441</v>
      </c>
      <c r="B70" s="34" t="s">
        <v>124</v>
      </c>
      <c r="C70" s="36"/>
      <c r="D70" s="36"/>
      <c r="E70" s="37" t="e">
        <f t="shared" si="6"/>
        <v>#DIV/0!</v>
      </c>
      <c r="F70" s="38" t="str">
        <f t="shared" si="7"/>
        <v/>
      </c>
      <c r="G70" s="39" t="e">
        <f t="shared" si="8"/>
        <v>#DIV/0!</v>
      </c>
      <c r="H70" s="39" t="e">
        <f t="shared" si="9"/>
        <v>#DIV/0!</v>
      </c>
      <c r="I70" s="37" t="e">
        <f t="shared" si="10"/>
        <v>#DIV/0!</v>
      </c>
      <c r="J70" s="40" t="e">
        <f t="shared" si="11"/>
        <v>#DIV/0!</v>
      </c>
      <c r="K70" s="37" t="e">
        <f t="shared" si="12"/>
        <v>#DIV/0!</v>
      </c>
      <c r="L70" s="37" t="e">
        <f t="shared" si="13"/>
        <v>#DIV/0!</v>
      </c>
      <c r="M70" s="37" t="e">
        <f t="shared" si="14"/>
        <v>#DIV/0!</v>
      </c>
      <c r="N70" s="41" t="e">
        <f>'jan-juli'!M70</f>
        <v>#DIV/0!</v>
      </c>
      <c r="O70" s="41" t="e">
        <f t="shared" si="15"/>
        <v>#DIV/0!</v>
      </c>
      <c r="Q70" s="63"/>
      <c r="R70" s="64"/>
      <c r="S70" s="64"/>
      <c r="T70" s="64"/>
    </row>
    <row r="71" spans="1:20" s="34" customFormat="1" x14ac:dyDescent="0.2">
      <c r="A71" s="33">
        <v>501</v>
      </c>
      <c r="B71" s="34" t="s">
        <v>125</v>
      </c>
      <c r="C71" s="36"/>
      <c r="D71" s="36"/>
      <c r="E71" s="37" t="e">
        <f t="shared" si="6"/>
        <v>#DIV/0!</v>
      </c>
      <c r="F71" s="38" t="str">
        <f t="shared" si="7"/>
        <v/>
      </c>
      <c r="G71" s="39" t="e">
        <f t="shared" si="8"/>
        <v>#DIV/0!</v>
      </c>
      <c r="H71" s="39" t="e">
        <f t="shared" si="9"/>
        <v>#DIV/0!</v>
      </c>
      <c r="I71" s="37" t="e">
        <f t="shared" si="10"/>
        <v>#DIV/0!</v>
      </c>
      <c r="J71" s="40" t="e">
        <f t="shared" si="11"/>
        <v>#DIV/0!</v>
      </c>
      <c r="K71" s="37" t="e">
        <f t="shared" si="12"/>
        <v>#DIV/0!</v>
      </c>
      <c r="L71" s="37" t="e">
        <f t="shared" si="13"/>
        <v>#DIV/0!</v>
      </c>
      <c r="M71" s="37" t="e">
        <f t="shared" si="14"/>
        <v>#DIV/0!</v>
      </c>
      <c r="N71" s="41" t="e">
        <f>'jan-juli'!M71</f>
        <v>#DIV/0!</v>
      </c>
      <c r="O71" s="41" t="e">
        <f t="shared" si="15"/>
        <v>#DIV/0!</v>
      </c>
      <c r="Q71" s="63"/>
      <c r="R71" s="64"/>
      <c r="S71" s="64"/>
      <c r="T71" s="64"/>
    </row>
    <row r="72" spans="1:20" s="34" customFormat="1" x14ac:dyDescent="0.2">
      <c r="A72" s="33">
        <v>502</v>
      </c>
      <c r="B72" s="34" t="s">
        <v>126</v>
      </c>
      <c r="C72" s="36"/>
      <c r="D72" s="36"/>
      <c r="E72" s="37" t="e">
        <f t="shared" si="6"/>
        <v>#DIV/0!</v>
      </c>
      <c r="F72" s="38" t="str">
        <f t="shared" si="7"/>
        <v/>
      </c>
      <c r="G72" s="39" t="e">
        <f t="shared" si="8"/>
        <v>#DIV/0!</v>
      </c>
      <c r="H72" s="39" t="e">
        <f t="shared" si="9"/>
        <v>#DIV/0!</v>
      </c>
      <c r="I72" s="37" t="e">
        <f t="shared" si="10"/>
        <v>#DIV/0!</v>
      </c>
      <c r="J72" s="40" t="e">
        <f t="shared" si="11"/>
        <v>#DIV/0!</v>
      </c>
      <c r="K72" s="37" t="e">
        <f t="shared" si="12"/>
        <v>#DIV/0!</v>
      </c>
      <c r="L72" s="37" t="e">
        <f t="shared" si="13"/>
        <v>#DIV/0!</v>
      </c>
      <c r="M72" s="37" t="e">
        <f t="shared" si="14"/>
        <v>#DIV/0!</v>
      </c>
      <c r="N72" s="41" t="e">
        <f>'jan-juli'!M72</f>
        <v>#DIV/0!</v>
      </c>
      <c r="O72" s="41" t="e">
        <f t="shared" si="15"/>
        <v>#DIV/0!</v>
      </c>
      <c r="Q72" s="63"/>
      <c r="R72" s="64"/>
      <c r="S72" s="64"/>
      <c r="T72" s="64"/>
    </row>
    <row r="73" spans="1:20" s="34" customFormat="1" x14ac:dyDescent="0.2">
      <c r="A73" s="33">
        <v>511</v>
      </c>
      <c r="B73" s="34" t="s">
        <v>127</v>
      </c>
      <c r="C73" s="36"/>
      <c r="D73" s="36"/>
      <c r="E73" s="37" t="e">
        <f t="shared" ref="E73:E136" si="16">(C73*1000)/D73</f>
        <v>#DIV/0!</v>
      </c>
      <c r="F73" s="38" t="str">
        <f t="shared" ref="F73:F136" si="17">IF(ISNUMBER(C73),E73/E$435,"")</f>
        <v/>
      </c>
      <c r="G73" s="39" t="e">
        <f t="shared" ref="G73:G136" si="18">(E$435-E73)*0.6</f>
        <v>#DIV/0!</v>
      </c>
      <c r="H73" s="39" t="e">
        <f t="shared" ref="H73:H136" si="19">IF(E73&gt;=E$435*0.9,0,IF(E73&lt;0.9*E$435,(E$435*0.9-E73)*0.35))</f>
        <v>#DIV/0!</v>
      </c>
      <c r="I73" s="37" t="e">
        <f t="shared" ref="I73:I136" si="20">G73+H73</f>
        <v>#DIV/0!</v>
      </c>
      <c r="J73" s="40" t="e">
        <f t="shared" ref="J73:J136" si="21">I$437</f>
        <v>#DIV/0!</v>
      </c>
      <c r="K73" s="37" t="e">
        <f t="shared" ref="K73:K136" si="22">I73+J73</f>
        <v>#DIV/0!</v>
      </c>
      <c r="L73" s="37" t="e">
        <f t="shared" ref="L73:L136" si="23">(I73*D73)</f>
        <v>#DIV/0!</v>
      </c>
      <c r="M73" s="37" t="e">
        <f t="shared" ref="M73:M136" si="24">(K73*D73)</f>
        <v>#DIV/0!</v>
      </c>
      <c r="N73" s="41" t="e">
        <f>'jan-juli'!M73</f>
        <v>#DIV/0!</v>
      </c>
      <c r="O73" s="41" t="e">
        <f t="shared" ref="O73:O136" si="25">M73-N73</f>
        <v>#DIV/0!</v>
      </c>
      <c r="Q73" s="63"/>
      <c r="R73" s="64"/>
      <c r="S73" s="64"/>
      <c r="T73" s="64"/>
    </row>
    <row r="74" spans="1:20" s="34" customFormat="1" x14ac:dyDescent="0.2">
      <c r="A74" s="33">
        <v>512</v>
      </c>
      <c r="B74" s="34" t="s">
        <v>128</v>
      </c>
      <c r="C74" s="36"/>
      <c r="D74" s="36"/>
      <c r="E74" s="37" t="e">
        <f t="shared" si="16"/>
        <v>#DIV/0!</v>
      </c>
      <c r="F74" s="38" t="str">
        <f t="shared" si="17"/>
        <v/>
      </c>
      <c r="G74" s="39" t="e">
        <f t="shared" si="18"/>
        <v>#DIV/0!</v>
      </c>
      <c r="H74" s="39" t="e">
        <f t="shared" si="19"/>
        <v>#DIV/0!</v>
      </c>
      <c r="I74" s="37" t="e">
        <f t="shared" si="20"/>
        <v>#DIV/0!</v>
      </c>
      <c r="J74" s="40" t="e">
        <f t="shared" si="21"/>
        <v>#DIV/0!</v>
      </c>
      <c r="K74" s="37" t="e">
        <f t="shared" si="22"/>
        <v>#DIV/0!</v>
      </c>
      <c r="L74" s="37" t="e">
        <f t="shared" si="23"/>
        <v>#DIV/0!</v>
      </c>
      <c r="M74" s="37" t="e">
        <f t="shared" si="24"/>
        <v>#DIV/0!</v>
      </c>
      <c r="N74" s="41" t="e">
        <f>'jan-juli'!M74</f>
        <v>#DIV/0!</v>
      </c>
      <c r="O74" s="41" t="e">
        <f t="shared" si="25"/>
        <v>#DIV/0!</v>
      </c>
      <c r="Q74" s="63"/>
      <c r="R74" s="64"/>
      <c r="S74" s="64"/>
      <c r="T74" s="64"/>
    </row>
    <row r="75" spans="1:20" s="34" customFormat="1" x14ac:dyDescent="0.2">
      <c r="A75" s="33">
        <v>513</v>
      </c>
      <c r="B75" s="34" t="s">
        <v>129</v>
      </c>
      <c r="C75" s="36"/>
      <c r="D75" s="36"/>
      <c r="E75" s="37" t="e">
        <f t="shared" si="16"/>
        <v>#DIV/0!</v>
      </c>
      <c r="F75" s="38" t="str">
        <f t="shared" si="17"/>
        <v/>
      </c>
      <c r="G75" s="39" t="e">
        <f t="shared" si="18"/>
        <v>#DIV/0!</v>
      </c>
      <c r="H75" s="39" t="e">
        <f t="shared" si="19"/>
        <v>#DIV/0!</v>
      </c>
      <c r="I75" s="37" t="e">
        <f t="shared" si="20"/>
        <v>#DIV/0!</v>
      </c>
      <c r="J75" s="40" t="e">
        <f t="shared" si="21"/>
        <v>#DIV/0!</v>
      </c>
      <c r="K75" s="37" t="e">
        <f t="shared" si="22"/>
        <v>#DIV/0!</v>
      </c>
      <c r="L75" s="37" t="e">
        <f t="shared" si="23"/>
        <v>#DIV/0!</v>
      </c>
      <c r="M75" s="37" t="e">
        <f t="shared" si="24"/>
        <v>#DIV/0!</v>
      </c>
      <c r="N75" s="41" t="e">
        <f>'jan-juli'!M75</f>
        <v>#DIV/0!</v>
      </c>
      <c r="O75" s="41" t="e">
        <f t="shared" si="25"/>
        <v>#DIV/0!</v>
      </c>
      <c r="Q75" s="63"/>
      <c r="R75" s="64"/>
      <c r="S75" s="64"/>
      <c r="T75" s="64"/>
    </row>
    <row r="76" spans="1:20" s="34" customFormat="1" x14ac:dyDescent="0.2">
      <c r="A76" s="33">
        <v>514</v>
      </c>
      <c r="B76" s="34" t="s">
        <v>130</v>
      </c>
      <c r="C76" s="36"/>
      <c r="D76" s="36"/>
      <c r="E76" s="37" t="e">
        <f t="shared" si="16"/>
        <v>#DIV/0!</v>
      </c>
      <c r="F76" s="38" t="str">
        <f t="shared" si="17"/>
        <v/>
      </c>
      <c r="G76" s="39" t="e">
        <f t="shared" si="18"/>
        <v>#DIV/0!</v>
      </c>
      <c r="H76" s="39" t="e">
        <f t="shared" si="19"/>
        <v>#DIV/0!</v>
      </c>
      <c r="I76" s="37" t="e">
        <f t="shared" si="20"/>
        <v>#DIV/0!</v>
      </c>
      <c r="J76" s="40" t="e">
        <f t="shared" si="21"/>
        <v>#DIV/0!</v>
      </c>
      <c r="K76" s="37" t="e">
        <f t="shared" si="22"/>
        <v>#DIV/0!</v>
      </c>
      <c r="L76" s="37" t="e">
        <f t="shared" si="23"/>
        <v>#DIV/0!</v>
      </c>
      <c r="M76" s="37" t="e">
        <f t="shared" si="24"/>
        <v>#DIV/0!</v>
      </c>
      <c r="N76" s="41" t="e">
        <f>'jan-juli'!M76</f>
        <v>#DIV/0!</v>
      </c>
      <c r="O76" s="41" t="e">
        <f t="shared" si="25"/>
        <v>#DIV/0!</v>
      </c>
      <c r="Q76" s="63"/>
      <c r="R76" s="64"/>
      <c r="S76" s="64"/>
      <c r="T76" s="64"/>
    </row>
    <row r="77" spans="1:20" s="34" customFormat="1" x14ac:dyDescent="0.2">
      <c r="A77" s="33">
        <v>515</v>
      </c>
      <c r="B77" s="34" t="s">
        <v>131</v>
      </c>
      <c r="C77" s="36"/>
      <c r="D77" s="36"/>
      <c r="E77" s="37" t="e">
        <f t="shared" si="16"/>
        <v>#DIV/0!</v>
      </c>
      <c r="F77" s="38" t="str">
        <f t="shared" si="17"/>
        <v/>
      </c>
      <c r="G77" s="39" t="e">
        <f t="shared" si="18"/>
        <v>#DIV/0!</v>
      </c>
      <c r="H77" s="39" t="e">
        <f t="shared" si="19"/>
        <v>#DIV/0!</v>
      </c>
      <c r="I77" s="37" t="e">
        <f t="shared" si="20"/>
        <v>#DIV/0!</v>
      </c>
      <c r="J77" s="40" t="e">
        <f t="shared" si="21"/>
        <v>#DIV/0!</v>
      </c>
      <c r="K77" s="37" t="e">
        <f t="shared" si="22"/>
        <v>#DIV/0!</v>
      </c>
      <c r="L77" s="37" t="e">
        <f t="shared" si="23"/>
        <v>#DIV/0!</v>
      </c>
      <c r="M77" s="37" t="e">
        <f t="shared" si="24"/>
        <v>#DIV/0!</v>
      </c>
      <c r="N77" s="41" t="e">
        <f>'jan-juli'!M77</f>
        <v>#DIV/0!</v>
      </c>
      <c r="O77" s="41" t="e">
        <f t="shared" si="25"/>
        <v>#DIV/0!</v>
      </c>
      <c r="Q77" s="63"/>
      <c r="R77" s="64"/>
      <c r="S77" s="64"/>
      <c r="T77" s="64"/>
    </row>
    <row r="78" spans="1:20" s="34" customFormat="1" x14ac:dyDescent="0.2">
      <c r="A78" s="33">
        <v>516</v>
      </c>
      <c r="B78" s="34" t="s">
        <v>132</v>
      </c>
      <c r="C78" s="36"/>
      <c r="D78" s="36"/>
      <c r="E78" s="37" t="e">
        <f t="shared" si="16"/>
        <v>#DIV/0!</v>
      </c>
      <c r="F78" s="38" t="str">
        <f t="shared" si="17"/>
        <v/>
      </c>
      <c r="G78" s="39" t="e">
        <f t="shared" si="18"/>
        <v>#DIV/0!</v>
      </c>
      <c r="H78" s="39" t="e">
        <f t="shared" si="19"/>
        <v>#DIV/0!</v>
      </c>
      <c r="I78" s="37" t="e">
        <f t="shared" si="20"/>
        <v>#DIV/0!</v>
      </c>
      <c r="J78" s="40" t="e">
        <f t="shared" si="21"/>
        <v>#DIV/0!</v>
      </c>
      <c r="K78" s="37" t="e">
        <f t="shared" si="22"/>
        <v>#DIV/0!</v>
      </c>
      <c r="L78" s="37" t="e">
        <f t="shared" si="23"/>
        <v>#DIV/0!</v>
      </c>
      <c r="M78" s="37" t="e">
        <f t="shared" si="24"/>
        <v>#DIV/0!</v>
      </c>
      <c r="N78" s="41" t="e">
        <f>'jan-juli'!M78</f>
        <v>#DIV/0!</v>
      </c>
      <c r="O78" s="41" t="e">
        <f t="shared" si="25"/>
        <v>#DIV/0!</v>
      </c>
      <c r="Q78" s="63"/>
      <c r="R78" s="64"/>
      <c r="S78" s="64"/>
      <c r="T78" s="64"/>
    </row>
    <row r="79" spans="1:20" s="34" customFormat="1" x14ac:dyDescent="0.2">
      <c r="A79" s="33">
        <v>517</v>
      </c>
      <c r="B79" s="34" t="s">
        <v>133</v>
      </c>
      <c r="C79" s="36"/>
      <c r="D79" s="36"/>
      <c r="E79" s="37" t="e">
        <f t="shared" si="16"/>
        <v>#DIV/0!</v>
      </c>
      <c r="F79" s="38" t="str">
        <f t="shared" si="17"/>
        <v/>
      </c>
      <c r="G79" s="39" t="e">
        <f t="shared" si="18"/>
        <v>#DIV/0!</v>
      </c>
      <c r="H79" s="39" t="e">
        <f t="shared" si="19"/>
        <v>#DIV/0!</v>
      </c>
      <c r="I79" s="37" t="e">
        <f t="shared" si="20"/>
        <v>#DIV/0!</v>
      </c>
      <c r="J79" s="40" t="e">
        <f t="shared" si="21"/>
        <v>#DIV/0!</v>
      </c>
      <c r="K79" s="37" t="e">
        <f t="shared" si="22"/>
        <v>#DIV/0!</v>
      </c>
      <c r="L79" s="37" t="e">
        <f t="shared" si="23"/>
        <v>#DIV/0!</v>
      </c>
      <c r="M79" s="37" t="e">
        <f t="shared" si="24"/>
        <v>#DIV/0!</v>
      </c>
      <c r="N79" s="41" t="e">
        <f>'jan-juli'!M79</f>
        <v>#DIV/0!</v>
      </c>
      <c r="O79" s="41" t="e">
        <f t="shared" si="25"/>
        <v>#DIV/0!</v>
      </c>
      <c r="Q79" s="63"/>
      <c r="R79" s="64"/>
      <c r="S79" s="64"/>
      <c r="T79" s="64"/>
    </row>
    <row r="80" spans="1:20" s="34" customFormat="1" x14ac:dyDescent="0.2">
      <c r="A80" s="33">
        <v>519</v>
      </c>
      <c r="B80" s="34" t="s">
        <v>134</v>
      </c>
      <c r="C80" s="36"/>
      <c r="D80" s="36"/>
      <c r="E80" s="37" t="e">
        <f t="shared" si="16"/>
        <v>#DIV/0!</v>
      </c>
      <c r="F80" s="38" t="str">
        <f t="shared" si="17"/>
        <v/>
      </c>
      <c r="G80" s="39" t="e">
        <f t="shared" si="18"/>
        <v>#DIV/0!</v>
      </c>
      <c r="H80" s="39" t="e">
        <f t="shared" si="19"/>
        <v>#DIV/0!</v>
      </c>
      <c r="I80" s="37" t="e">
        <f t="shared" si="20"/>
        <v>#DIV/0!</v>
      </c>
      <c r="J80" s="40" t="e">
        <f t="shared" si="21"/>
        <v>#DIV/0!</v>
      </c>
      <c r="K80" s="37" t="e">
        <f t="shared" si="22"/>
        <v>#DIV/0!</v>
      </c>
      <c r="L80" s="37" t="e">
        <f t="shared" si="23"/>
        <v>#DIV/0!</v>
      </c>
      <c r="M80" s="37" t="e">
        <f t="shared" si="24"/>
        <v>#DIV/0!</v>
      </c>
      <c r="N80" s="41" t="e">
        <f>'jan-juli'!M80</f>
        <v>#DIV/0!</v>
      </c>
      <c r="O80" s="41" t="e">
        <f t="shared" si="25"/>
        <v>#DIV/0!</v>
      </c>
      <c r="Q80" s="63"/>
      <c r="R80" s="64"/>
      <c r="S80" s="64"/>
      <c r="T80" s="64"/>
    </row>
    <row r="81" spans="1:20" s="34" customFormat="1" x14ac:dyDescent="0.2">
      <c r="A81" s="33">
        <v>520</v>
      </c>
      <c r="B81" s="34" t="s">
        <v>135</v>
      </c>
      <c r="C81" s="36"/>
      <c r="D81" s="36"/>
      <c r="E81" s="37" t="e">
        <f t="shared" si="16"/>
        <v>#DIV/0!</v>
      </c>
      <c r="F81" s="38" t="str">
        <f t="shared" si="17"/>
        <v/>
      </c>
      <c r="G81" s="39" t="e">
        <f t="shared" si="18"/>
        <v>#DIV/0!</v>
      </c>
      <c r="H81" s="39" t="e">
        <f t="shared" si="19"/>
        <v>#DIV/0!</v>
      </c>
      <c r="I81" s="37" t="e">
        <f t="shared" si="20"/>
        <v>#DIV/0!</v>
      </c>
      <c r="J81" s="40" t="e">
        <f t="shared" si="21"/>
        <v>#DIV/0!</v>
      </c>
      <c r="K81" s="37" t="e">
        <f t="shared" si="22"/>
        <v>#DIV/0!</v>
      </c>
      <c r="L81" s="37" t="e">
        <f t="shared" si="23"/>
        <v>#DIV/0!</v>
      </c>
      <c r="M81" s="37" t="e">
        <f t="shared" si="24"/>
        <v>#DIV/0!</v>
      </c>
      <c r="N81" s="41" t="e">
        <f>'jan-juli'!M81</f>
        <v>#DIV/0!</v>
      </c>
      <c r="O81" s="41" t="e">
        <f t="shared" si="25"/>
        <v>#DIV/0!</v>
      </c>
      <c r="Q81" s="63"/>
      <c r="R81" s="64"/>
      <c r="S81" s="64"/>
      <c r="T81" s="64"/>
    </row>
    <row r="82" spans="1:20" s="34" customFormat="1" x14ac:dyDescent="0.2">
      <c r="A82" s="33">
        <v>521</v>
      </c>
      <c r="B82" s="34" t="s">
        <v>136</v>
      </c>
      <c r="C82" s="36"/>
      <c r="D82" s="36"/>
      <c r="E82" s="37" t="e">
        <f t="shared" si="16"/>
        <v>#DIV/0!</v>
      </c>
      <c r="F82" s="38" t="str">
        <f t="shared" si="17"/>
        <v/>
      </c>
      <c r="G82" s="39" t="e">
        <f t="shared" si="18"/>
        <v>#DIV/0!</v>
      </c>
      <c r="H82" s="39" t="e">
        <f t="shared" si="19"/>
        <v>#DIV/0!</v>
      </c>
      <c r="I82" s="37" t="e">
        <f t="shared" si="20"/>
        <v>#DIV/0!</v>
      </c>
      <c r="J82" s="40" t="e">
        <f t="shared" si="21"/>
        <v>#DIV/0!</v>
      </c>
      <c r="K82" s="37" t="e">
        <f t="shared" si="22"/>
        <v>#DIV/0!</v>
      </c>
      <c r="L82" s="37" t="e">
        <f t="shared" si="23"/>
        <v>#DIV/0!</v>
      </c>
      <c r="M82" s="37" t="e">
        <f t="shared" si="24"/>
        <v>#DIV/0!</v>
      </c>
      <c r="N82" s="41" t="e">
        <f>'jan-juli'!M82</f>
        <v>#DIV/0!</v>
      </c>
      <c r="O82" s="41" t="e">
        <f t="shared" si="25"/>
        <v>#DIV/0!</v>
      </c>
      <c r="Q82" s="63"/>
      <c r="R82" s="64"/>
      <c r="S82" s="64"/>
      <c r="T82" s="64"/>
    </row>
    <row r="83" spans="1:20" s="34" customFormat="1" x14ac:dyDescent="0.2">
      <c r="A83" s="33">
        <v>522</v>
      </c>
      <c r="B83" s="34" t="s">
        <v>137</v>
      </c>
      <c r="C83" s="36"/>
      <c r="D83" s="36"/>
      <c r="E83" s="37" t="e">
        <f t="shared" si="16"/>
        <v>#DIV/0!</v>
      </c>
      <c r="F83" s="38" t="str">
        <f t="shared" si="17"/>
        <v/>
      </c>
      <c r="G83" s="39" t="e">
        <f t="shared" si="18"/>
        <v>#DIV/0!</v>
      </c>
      <c r="H83" s="39" t="e">
        <f t="shared" si="19"/>
        <v>#DIV/0!</v>
      </c>
      <c r="I83" s="37" t="e">
        <f t="shared" si="20"/>
        <v>#DIV/0!</v>
      </c>
      <c r="J83" s="40" t="e">
        <f t="shared" si="21"/>
        <v>#DIV/0!</v>
      </c>
      <c r="K83" s="37" t="e">
        <f t="shared" si="22"/>
        <v>#DIV/0!</v>
      </c>
      <c r="L83" s="37" t="e">
        <f t="shared" si="23"/>
        <v>#DIV/0!</v>
      </c>
      <c r="M83" s="37" t="e">
        <f t="shared" si="24"/>
        <v>#DIV/0!</v>
      </c>
      <c r="N83" s="41" t="e">
        <f>'jan-juli'!M83</f>
        <v>#DIV/0!</v>
      </c>
      <c r="O83" s="41" t="e">
        <f t="shared" si="25"/>
        <v>#DIV/0!</v>
      </c>
      <c r="Q83" s="63"/>
      <c r="R83" s="64"/>
      <c r="S83" s="64"/>
      <c r="T83" s="64"/>
    </row>
    <row r="84" spans="1:20" s="34" customFormat="1" x14ac:dyDescent="0.2">
      <c r="A84" s="33">
        <v>528</v>
      </c>
      <c r="B84" s="34" t="s">
        <v>138</v>
      </c>
      <c r="C84" s="36"/>
      <c r="D84" s="36"/>
      <c r="E84" s="37" t="e">
        <f t="shared" si="16"/>
        <v>#DIV/0!</v>
      </c>
      <c r="F84" s="38" t="str">
        <f t="shared" si="17"/>
        <v/>
      </c>
      <c r="G84" s="39" t="e">
        <f t="shared" si="18"/>
        <v>#DIV/0!</v>
      </c>
      <c r="H84" s="39" t="e">
        <f t="shared" si="19"/>
        <v>#DIV/0!</v>
      </c>
      <c r="I84" s="37" t="e">
        <f t="shared" si="20"/>
        <v>#DIV/0!</v>
      </c>
      <c r="J84" s="40" t="e">
        <f t="shared" si="21"/>
        <v>#DIV/0!</v>
      </c>
      <c r="K84" s="37" t="e">
        <f t="shared" si="22"/>
        <v>#DIV/0!</v>
      </c>
      <c r="L84" s="37" t="e">
        <f t="shared" si="23"/>
        <v>#DIV/0!</v>
      </c>
      <c r="M84" s="37" t="e">
        <f t="shared" si="24"/>
        <v>#DIV/0!</v>
      </c>
      <c r="N84" s="41" t="e">
        <f>'jan-juli'!M84</f>
        <v>#DIV/0!</v>
      </c>
      <c r="O84" s="41" t="e">
        <f t="shared" si="25"/>
        <v>#DIV/0!</v>
      </c>
      <c r="Q84" s="63"/>
      <c r="R84" s="64"/>
      <c r="S84" s="64"/>
      <c r="T84" s="64"/>
    </row>
    <row r="85" spans="1:20" s="34" customFormat="1" x14ac:dyDescent="0.2">
      <c r="A85" s="33">
        <v>529</v>
      </c>
      <c r="B85" s="34" t="s">
        <v>139</v>
      </c>
      <c r="C85" s="36"/>
      <c r="D85" s="36"/>
      <c r="E85" s="37" t="e">
        <f t="shared" si="16"/>
        <v>#DIV/0!</v>
      </c>
      <c r="F85" s="38" t="str">
        <f t="shared" si="17"/>
        <v/>
      </c>
      <c r="G85" s="39" t="e">
        <f t="shared" si="18"/>
        <v>#DIV/0!</v>
      </c>
      <c r="H85" s="39" t="e">
        <f t="shared" si="19"/>
        <v>#DIV/0!</v>
      </c>
      <c r="I85" s="37" t="e">
        <f t="shared" si="20"/>
        <v>#DIV/0!</v>
      </c>
      <c r="J85" s="40" t="e">
        <f t="shared" si="21"/>
        <v>#DIV/0!</v>
      </c>
      <c r="K85" s="37" t="e">
        <f t="shared" si="22"/>
        <v>#DIV/0!</v>
      </c>
      <c r="L85" s="37" t="e">
        <f t="shared" si="23"/>
        <v>#DIV/0!</v>
      </c>
      <c r="M85" s="37" t="e">
        <f t="shared" si="24"/>
        <v>#DIV/0!</v>
      </c>
      <c r="N85" s="41" t="e">
        <f>'jan-juli'!M85</f>
        <v>#DIV/0!</v>
      </c>
      <c r="O85" s="41" t="e">
        <f t="shared" si="25"/>
        <v>#DIV/0!</v>
      </c>
      <c r="Q85" s="63"/>
      <c r="R85" s="64"/>
      <c r="S85" s="64"/>
      <c r="T85" s="64"/>
    </row>
    <row r="86" spans="1:20" s="34" customFormat="1" x14ac:dyDescent="0.2">
      <c r="A86" s="33">
        <v>532</v>
      </c>
      <c r="B86" s="34" t="s">
        <v>140</v>
      </c>
      <c r="C86" s="36"/>
      <c r="D86" s="36"/>
      <c r="E86" s="37" t="e">
        <f t="shared" si="16"/>
        <v>#DIV/0!</v>
      </c>
      <c r="F86" s="38" t="str">
        <f t="shared" si="17"/>
        <v/>
      </c>
      <c r="G86" s="39" t="e">
        <f t="shared" si="18"/>
        <v>#DIV/0!</v>
      </c>
      <c r="H86" s="39" t="e">
        <f t="shared" si="19"/>
        <v>#DIV/0!</v>
      </c>
      <c r="I86" s="37" t="e">
        <f t="shared" si="20"/>
        <v>#DIV/0!</v>
      </c>
      <c r="J86" s="40" t="e">
        <f t="shared" si="21"/>
        <v>#DIV/0!</v>
      </c>
      <c r="K86" s="37" t="e">
        <f t="shared" si="22"/>
        <v>#DIV/0!</v>
      </c>
      <c r="L86" s="37" t="e">
        <f t="shared" si="23"/>
        <v>#DIV/0!</v>
      </c>
      <c r="M86" s="37" t="e">
        <f t="shared" si="24"/>
        <v>#DIV/0!</v>
      </c>
      <c r="N86" s="41" t="e">
        <f>'jan-juli'!M86</f>
        <v>#DIV/0!</v>
      </c>
      <c r="O86" s="41" t="e">
        <f t="shared" si="25"/>
        <v>#DIV/0!</v>
      </c>
      <c r="Q86" s="63"/>
      <c r="R86" s="64"/>
      <c r="S86" s="64"/>
      <c r="T86" s="64"/>
    </row>
    <row r="87" spans="1:20" s="34" customFormat="1" x14ac:dyDescent="0.2">
      <c r="A87" s="33">
        <v>533</v>
      </c>
      <c r="B87" s="34" t="s">
        <v>141</v>
      </c>
      <c r="C87" s="36"/>
      <c r="D87" s="36"/>
      <c r="E87" s="37" t="e">
        <f t="shared" si="16"/>
        <v>#DIV/0!</v>
      </c>
      <c r="F87" s="38" t="str">
        <f t="shared" si="17"/>
        <v/>
      </c>
      <c r="G87" s="39" t="e">
        <f t="shared" si="18"/>
        <v>#DIV/0!</v>
      </c>
      <c r="H87" s="39" t="e">
        <f t="shared" si="19"/>
        <v>#DIV/0!</v>
      </c>
      <c r="I87" s="37" t="e">
        <f t="shared" si="20"/>
        <v>#DIV/0!</v>
      </c>
      <c r="J87" s="40" t="e">
        <f t="shared" si="21"/>
        <v>#DIV/0!</v>
      </c>
      <c r="K87" s="37" t="e">
        <f t="shared" si="22"/>
        <v>#DIV/0!</v>
      </c>
      <c r="L87" s="37" t="e">
        <f t="shared" si="23"/>
        <v>#DIV/0!</v>
      </c>
      <c r="M87" s="37" t="e">
        <f t="shared" si="24"/>
        <v>#DIV/0!</v>
      </c>
      <c r="N87" s="41" t="e">
        <f>'jan-juli'!M87</f>
        <v>#DIV/0!</v>
      </c>
      <c r="O87" s="41" t="e">
        <f t="shared" si="25"/>
        <v>#DIV/0!</v>
      </c>
      <c r="Q87" s="63"/>
      <c r="R87" s="64"/>
      <c r="S87" s="64"/>
      <c r="T87" s="64"/>
    </row>
    <row r="88" spans="1:20" s="34" customFormat="1" x14ac:dyDescent="0.2">
      <c r="A88" s="33">
        <v>534</v>
      </c>
      <c r="B88" s="34" t="s">
        <v>142</v>
      </c>
      <c r="C88" s="36"/>
      <c r="D88" s="36"/>
      <c r="E88" s="37" t="e">
        <f t="shared" si="16"/>
        <v>#DIV/0!</v>
      </c>
      <c r="F88" s="38" t="str">
        <f t="shared" si="17"/>
        <v/>
      </c>
      <c r="G88" s="39" t="e">
        <f t="shared" si="18"/>
        <v>#DIV/0!</v>
      </c>
      <c r="H88" s="39" t="e">
        <f t="shared" si="19"/>
        <v>#DIV/0!</v>
      </c>
      <c r="I88" s="37" t="e">
        <f t="shared" si="20"/>
        <v>#DIV/0!</v>
      </c>
      <c r="J88" s="40" t="e">
        <f t="shared" si="21"/>
        <v>#DIV/0!</v>
      </c>
      <c r="K88" s="37" t="e">
        <f t="shared" si="22"/>
        <v>#DIV/0!</v>
      </c>
      <c r="L88" s="37" t="e">
        <f t="shared" si="23"/>
        <v>#DIV/0!</v>
      </c>
      <c r="M88" s="37" t="e">
        <f t="shared" si="24"/>
        <v>#DIV/0!</v>
      </c>
      <c r="N88" s="41" t="e">
        <f>'jan-juli'!M88</f>
        <v>#DIV/0!</v>
      </c>
      <c r="O88" s="41" t="e">
        <f t="shared" si="25"/>
        <v>#DIV/0!</v>
      </c>
      <c r="Q88" s="63"/>
      <c r="R88" s="64"/>
      <c r="S88" s="64"/>
      <c r="T88" s="64"/>
    </row>
    <row r="89" spans="1:20" s="34" customFormat="1" x14ac:dyDescent="0.2">
      <c r="A89" s="33">
        <v>536</v>
      </c>
      <c r="B89" s="34" t="s">
        <v>143</v>
      </c>
      <c r="C89" s="36"/>
      <c r="D89" s="36"/>
      <c r="E89" s="37" t="e">
        <f t="shared" si="16"/>
        <v>#DIV/0!</v>
      </c>
      <c r="F89" s="38" t="str">
        <f t="shared" si="17"/>
        <v/>
      </c>
      <c r="G89" s="39" t="e">
        <f t="shared" si="18"/>
        <v>#DIV/0!</v>
      </c>
      <c r="H89" s="39" t="e">
        <f t="shared" si="19"/>
        <v>#DIV/0!</v>
      </c>
      <c r="I89" s="37" t="e">
        <f t="shared" si="20"/>
        <v>#DIV/0!</v>
      </c>
      <c r="J89" s="40" t="e">
        <f t="shared" si="21"/>
        <v>#DIV/0!</v>
      </c>
      <c r="K89" s="37" t="e">
        <f t="shared" si="22"/>
        <v>#DIV/0!</v>
      </c>
      <c r="L89" s="37" t="e">
        <f t="shared" si="23"/>
        <v>#DIV/0!</v>
      </c>
      <c r="M89" s="37" t="e">
        <f t="shared" si="24"/>
        <v>#DIV/0!</v>
      </c>
      <c r="N89" s="41" t="e">
        <f>'jan-juli'!M89</f>
        <v>#DIV/0!</v>
      </c>
      <c r="O89" s="41" t="e">
        <f t="shared" si="25"/>
        <v>#DIV/0!</v>
      </c>
      <c r="Q89" s="63"/>
      <c r="R89" s="64"/>
      <c r="S89" s="64"/>
      <c r="T89" s="64"/>
    </row>
    <row r="90" spans="1:20" s="34" customFormat="1" x14ac:dyDescent="0.2">
      <c r="A90" s="33">
        <v>538</v>
      </c>
      <c r="B90" s="34" t="s">
        <v>144</v>
      </c>
      <c r="C90" s="36"/>
      <c r="D90" s="36"/>
      <c r="E90" s="37" t="e">
        <f t="shared" si="16"/>
        <v>#DIV/0!</v>
      </c>
      <c r="F90" s="38" t="str">
        <f t="shared" si="17"/>
        <v/>
      </c>
      <c r="G90" s="39" t="e">
        <f t="shared" si="18"/>
        <v>#DIV/0!</v>
      </c>
      <c r="H90" s="39" t="e">
        <f t="shared" si="19"/>
        <v>#DIV/0!</v>
      </c>
      <c r="I90" s="37" t="e">
        <f t="shared" si="20"/>
        <v>#DIV/0!</v>
      </c>
      <c r="J90" s="40" t="e">
        <f t="shared" si="21"/>
        <v>#DIV/0!</v>
      </c>
      <c r="K90" s="37" t="e">
        <f t="shared" si="22"/>
        <v>#DIV/0!</v>
      </c>
      <c r="L90" s="37" t="e">
        <f t="shared" si="23"/>
        <v>#DIV/0!</v>
      </c>
      <c r="M90" s="37" t="e">
        <f t="shared" si="24"/>
        <v>#DIV/0!</v>
      </c>
      <c r="N90" s="41" t="e">
        <f>'jan-juli'!M90</f>
        <v>#DIV/0!</v>
      </c>
      <c r="O90" s="41" t="e">
        <f t="shared" si="25"/>
        <v>#DIV/0!</v>
      </c>
      <c r="Q90" s="63"/>
      <c r="R90" s="64"/>
      <c r="S90" s="64"/>
      <c r="T90" s="64"/>
    </row>
    <row r="91" spans="1:20" s="34" customFormat="1" x14ac:dyDescent="0.2">
      <c r="A91" s="33">
        <v>540</v>
      </c>
      <c r="B91" s="34" t="s">
        <v>145</v>
      </c>
      <c r="C91" s="36"/>
      <c r="D91" s="36"/>
      <c r="E91" s="37" t="e">
        <f t="shared" si="16"/>
        <v>#DIV/0!</v>
      </c>
      <c r="F91" s="38" t="str">
        <f t="shared" si="17"/>
        <v/>
      </c>
      <c r="G91" s="39" t="e">
        <f t="shared" si="18"/>
        <v>#DIV/0!</v>
      </c>
      <c r="H91" s="39" t="e">
        <f t="shared" si="19"/>
        <v>#DIV/0!</v>
      </c>
      <c r="I91" s="37" t="e">
        <f t="shared" si="20"/>
        <v>#DIV/0!</v>
      </c>
      <c r="J91" s="40" t="e">
        <f t="shared" si="21"/>
        <v>#DIV/0!</v>
      </c>
      <c r="K91" s="37" t="e">
        <f t="shared" si="22"/>
        <v>#DIV/0!</v>
      </c>
      <c r="L91" s="37" t="e">
        <f t="shared" si="23"/>
        <v>#DIV/0!</v>
      </c>
      <c r="M91" s="37" t="e">
        <f t="shared" si="24"/>
        <v>#DIV/0!</v>
      </c>
      <c r="N91" s="41" t="e">
        <f>'jan-juli'!M91</f>
        <v>#DIV/0!</v>
      </c>
      <c r="O91" s="41" t="e">
        <f t="shared" si="25"/>
        <v>#DIV/0!</v>
      </c>
      <c r="Q91" s="63"/>
      <c r="R91" s="64"/>
      <c r="S91" s="64"/>
      <c r="T91" s="64"/>
    </row>
    <row r="92" spans="1:20" s="34" customFormat="1" x14ac:dyDescent="0.2">
      <c r="A92" s="33">
        <v>541</v>
      </c>
      <c r="B92" s="34" t="s">
        <v>146</v>
      </c>
      <c r="C92" s="36"/>
      <c r="D92" s="36"/>
      <c r="E92" s="37" t="e">
        <f t="shared" si="16"/>
        <v>#DIV/0!</v>
      </c>
      <c r="F92" s="38" t="str">
        <f t="shared" si="17"/>
        <v/>
      </c>
      <c r="G92" s="39" t="e">
        <f t="shared" si="18"/>
        <v>#DIV/0!</v>
      </c>
      <c r="H92" s="39" t="e">
        <f t="shared" si="19"/>
        <v>#DIV/0!</v>
      </c>
      <c r="I92" s="37" t="e">
        <f t="shared" si="20"/>
        <v>#DIV/0!</v>
      </c>
      <c r="J92" s="40" t="e">
        <f t="shared" si="21"/>
        <v>#DIV/0!</v>
      </c>
      <c r="K92" s="37" t="e">
        <f t="shared" si="22"/>
        <v>#DIV/0!</v>
      </c>
      <c r="L92" s="37" t="e">
        <f t="shared" si="23"/>
        <v>#DIV/0!</v>
      </c>
      <c r="M92" s="37" t="e">
        <f t="shared" si="24"/>
        <v>#DIV/0!</v>
      </c>
      <c r="N92" s="41" t="e">
        <f>'jan-juli'!M92</f>
        <v>#DIV/0!</v>
      </c>
      <c r="O92" s="41" t="e">
        <f t="shared" si="25"/>
        <v>#DIV/0!</v>
      </c>
      <c r="Q92" s="63"/>
      <c r="R92" s="64"/>
      <c r="S92" s="64"/>
      <c r="T92" s="64"/>
    </row>
    <row r="93" spans="1:20" s="34" customFormat="1" x14ac:dyDescent="0.2">
      <c r="A93" s="33">
        <v>542</v>
      </c>
      <c r="B93" s="34" t="s">
        <v>147</v>
      </c>
      <c r="C93" s="36"/>
      <c r="D93" s="36"/>
      <c r="E93" s="37" t="e">
        <f t="shared" si="16"/>
        <v>#DIV/0!</v>
      </c>
      <c r="F93" s="38" t="str">
        <f t="shared" si="17"/>
        <v/>
      </c>
      <c r="G93" s="39" t="e">
        <f t="shared" si="18"/>
        <v>#DIV/0!</v>
      </c>
      <c r="H93" s="39" t="e">
        <f t="shared" si="19"/>
        <v>#DIV/0!</v>
      </c>
      <c r="I93" s="37" t="e">
        <f t="shared" si="20"/>
        <v>#DIV/0!</v>
      </c>
      <c r="J93" s="40" t="e">
        <f t="shared" si="21"/>
        <v>#DIV/0!</v>
      </c>
      <c r="K93" s="37" t="e">
        <f t="shared" si="22"/>
        <v>#DIV/0!</v>
      </c>
      <c r="L93" s="37" t="e">
        <f t="shared" si="23"/>
        <v>#DIV/0!</v>
      </c>
      <c r="M93" s="37" t="e">
        <f t="shared" si="24"/>
        <v>#DIV/0!</v>
      </c>
      <c r="N93" s="41" t="e">
        <f>'jan-juli'!M93</f>
        <v>#DIV/0!</v>
      </c>
      <c r="O93" s="41" t="e">
        <f t="shared" si="25"/>
        <v>#DIV/0!</v>
      </c>
      <c r="Q93" s="63"/>
      <c r="R93" s="64"/>
      <c r="S93" s="64"/>
      <c r="T93" s="64"/>
    </row>
    <row r="94" spans="1:20" s="34" customFormat="1" x14ac:dyDescent="0.2">
      <c r="A94" s="33">
        <v>543</v>
      </c>
      <c r="B94" s="34" t="s">
        <v>148</v>
      </c>
      <c r="C94" s="36"/>
      <c r="D94" s="36"/>
      <c r="E94" s="37" t="e">
        <f t="shared" si="16"/>
        <v>#DIV/0!</v>
      </c>
      <c r="F94" s="38" t="str">
        <f t="shared" si="17"/>
        <v/>
      </c>
      <c r="G94" s="39" t="e">
        <f t="shared" si="18"/>
        <v>#DIV/0!</v>
      </c>
      <c r="H94" s="39" t="e">
        <f t="shared" si="19"/>
        <v>#DIV/0!</v>
      </c>
      <c r="I94" s="37" t="e">
        <f t="shared" si="20"/>
        <v>#DIV/0!</v>
      </c>
      <c r="J94" s="40" t="e">
        <f t="shared" si="21"/>
        <v>#DIV/0!</v>
      </c>
      <c r="K94" s="37" t="e">
        <f t="shared" si="22"/>
        <v>#DIV/0!</v>
      </c>
      <c r="L94" s="37" t="e">
        <f t="shared" si="23"/>
        <v>#DIV/0!</v>
      </c>
      <c r="M94" s="37" t="e">
        <f t="shared" si="24"/>
        <v>#DIV/0!</v>
      </c>
      <c r="N94" s="41" t="e">
        <f>'jan-juli'!M94</f>
        <v>#DIV/0!</v>
      </c>
      <c r="O94" s="41" t="e">
        <f t="shared" si="25"/>
        <v>#DIV/0!</v>
      </c>
      <c r="Q94" s="63"/>
      <c r="R94" s="64"/>
      <c r="S94" s="64"/>
      <c r="T94" s="64"/>
    </row>
    <row r="95" spans="1:20" s="34" customFormat="1" x14ac:dyDescent="0.2">
      <c r="A95" s="33">
        <v>544</v>
      </c>
      <c r="B95" s="34" t="s">
        <v>149</v>
      </c>
      <c r="C95" s="36"/>
      <c r="D95" s="36"/>
      <c r="E95" s="37" t="e">
        <f t="shared" si="16"/>
        <v>#DIV/0!</v>
      </c>
      <c r="F95" s="38" t="str">
        <f t="shared" si="17"/>
        <v/>
      </c>
      <c r="G95" s="39" t="e">
        <f t="shared" si="18"/>
        <v>#DIV/0!</v>
      </c>
      <c r="H95" s="39" t="e">
        <f t="shared" si="19"/>
        <v>#DIV/0!</v>
      </c>
      <c r="I95" s="37" t="e">
        <f t="shared" si="20"/>
        <v>#DIV/0!</v>
      </c>
      <c r="J95" s="40" t="e">
        <f t="shared" si="21"/>
        <v>#DIV/0!</v>
      </c>
      <c r="K95" s="37" t="e">
        <f t="shared" si="22"/>
        <v>#DIV/0!</v>
      </c>
      <c r="L95" s="37" t="e">
        <f t="shared" si="23"/>
        <v>#DIV/0!</v>
      </c>
      <c r="M95" s="37" t="e">
        <f t="shared" si="24"/>
        <v>#DIV/0!</v>
      </c>
      <c r="N95" s="41" t="e">
        <f>'jan-juli'!M95</f>
        <v>#DIV/0!</v>
      </c>
      <c r="O95" s="41" t="e">
        <f t="shared" si="25"/>
        <v>#DIV/0!</v>
      </c>
      <c r="Q95" s="63"/>
      <c r="R95" s="64"/>
      <c r="S95" s="64"/>
      <c r="T95" s="64"/>
    </row>
    <row r="96" spans="1:20" s="34" customFormat="1" x14ac:dyDescent="0.2">
      <c r="A96" s="33">
        <v>545</v>
      </c>
      <c r="B96" s="34" t="s">
        <v>150</v>
      </c>
      <c r="C96" s="36"/>
      <c r="D96" s="36"/>
      <c r="E96" s="37" t="e">
        <f t="shared" si="16"/>
        <v>#DIV/0!</v>
      </c>
      <c r="F96" s="38" t="str">
        <f t="shared" si="17"/>
        <v/>
      </c>
      <c r="G96" s="39" t="e">
        <f t="shared" si="18"/>
        <v>#DIV/0!</v>
      </c>
      <c r="H96" s="39" t="e">
        <f t="shared" si="19"/>
        <v>#DIV/0!</v>
      </c>
      <c r="I96" s="37" t="e">
        <f t="shared" si="20"/>
        <v>#DIV/0!</v>
      </c>
      <c r="J96" s="40" t="e">
        <f t="shared" si="21"/>
        <v>#DIV/0!</v>
      </c>
      <c r="K96" s="37" t="e">
        <f t="shared" si="22"/>
        <v>#DIV/0!</v>
      </c>
      <c r="L96" s="37" t="e">
        <f t="shared" si="23"/>
        <v>#DIV/0!</v>
      </c>
      <c r="M96" s="37" t="e">
        <f t="shared" si="24"/>
        <v>#DIV/0!</v>
      </c>
      <c r="N96" s="41" t="e">
        <f>'jan-juli'!M96</f>
        <v>#DIV/0!</v>
      </c>
      <c r="O96" s="41" t="e">
        <f t="shared" si="25"/>
        <v>#DIV/0!</v>
      </c>
      <c r="Q96" s="63"/>
      <c r="R96" s="64"/>
      <c r="S96" s="64"/>
      <c r="T96" s="64"/>
    </row>
    <row r="97" spans="1:20" s="34" customFormat="1" x14ac:dyDescent="0.2">
      <c r="A97" s="33">
        <v>602</v>
      </c>
      <c r="B97" s="34" t="s">
        <v>151</v>
      </c>
      <c r="C97" s="36"/>
      <c r="D97" s="36"/>
      <c r="E97" s="37" t="e">
        <f t="shared" si="16"/>
        <v>#DIV/0!</v>
      </c>
      <c r="F97" s="38" t="str">
        <f t="shared" si="17"/>
        <v/>
      </c>
      <c r="G97" s="39" t="e">
        <f t="shared" si="18"/>
        <v>#DIV/0!</v>
      </c>
      <c r="H97" s="39" t="e">
        <f t="shared" si="19"/>
        <v>#DIV/0!</v>
      </c>
      <c r="I97" s="37" t="e">
        <f t="shared" si="20"/>
        <v>#DIV/0!</v>
      </c>
      <c r="J97" s="40" t="e">
        <f t="shared" si="21"/>
        <v>#DIV/0!</v>
      </c>
      <c r="K97" s="37" t="e">
        <f t="shared" si="22"/>
        <v>#DIV/0!</v>
      </c>
      <c r="L97" s="37" t="e">
        <f t="shared" si="23"/>
        <v>#DIV/0!</v>
      </c>
      <c r="M97" s="37" t="e">
        <f t="shared" si="24"/>
        <v>#DIV/0!</v>
      </c>
      <c r="N97" s="41" t="e">
        <f>'jan-juli'!M97</f>
        <v>#DIV/0!</v>
      </c>
      <c r="O97" s="41" t="e">
        <f t="shared" si="25"/>
        <v>#DIV/0!</v>
      </c>
      <c r="Q97" s="63"/>
      <c r="R97" s="64"/>
      <c r="S97" s="64"/>
      <c r="T97" s="64"/>
    </row>
    <row r="98" spans="1:20" s="34" customFormat="1" x14ac:dyDescent="0.2">
      <c r="A98" s="33">
        <v>604</v>
      </c>
      <c r="B98" s="34" t="s">
        <v>152</v>
      </c>
      <c r="C98" s="36"/>
      <c r="D98" s="36"/>
      <c r="E98" s="37" t="e">
        <f t="shared" si="16"/>
        <v>#DIV/0!</v>
      </c>
      <c r="F98" s="38" t="str">
        <f t="shared" si="17"/>
        <v/>
      </c>
      <c r="G98" s="39" t="e">
        <f t="shared" si="18"/>
        <v>#DIV/0!</v>
      </c>
      <c r="H98" s="39" t="e">
        <f t="shared" si="19"/>
        <v>#DIV/0!</v>
      </c>
      <c r="I98" s="37" t="e">
        <f t="shared" si="20"/>
        <v>#DIV/0!</v>
      </c>
      <c r="J98" s="40" t="e">
        <f t="shared" si="21"/>
        <v>#DIV/0!</v>
      </c>
      <c r="K98" s="37" t="e">
        <f t="shared" si="22"/>
        <v>#DIV/0!</v>
      </c>
      <c r="L98" s="37" t="e">
        <f t="shared" si="23"/>
        <v>#DIV/0!</v>
      </c>
      <c r="M98" s="37" t="e">
        <f t="shared" si="24"/>
        <v>#DIV/0!</v>
      </c>
      <c r="N98" s="41" t="e">
        <f>'jan-juli'!M98</f>
        <v>#DIV/0!</v>
      </c>
      <c r="O98" s="41" t="e">
        <f t="shared" si="25"/>
        <v>#DIV/0!</v>
      </c>
      <c r="Q98" s="63"/>
      <c r="R98" s="64"/>
      <c r="S98" s="64"/>
      <c r="T98" s="64"/>
    </row>
    <row r="99" spans="1:20" s="34" customFormat="1" x14ac:dyDescent="0.2">
      <c r="A99" s="33">
        <v>605</v>
      </c>
      <c r="B99" s="34" t="s">
        <v>153</v>
      </c>
      <c r="C99" s="36"/>
      <c r="D99" s="36"/>
      <c r="E99" s="37" t="e">
        <f t="shared" si="16"/>
        <v>#DIV/0!</v>
      </c>
      <c r="F99" s="38" t="str">
        <f t="shared" si="17"/>
        <v/>
      </c>
      <c r="G99" s="39" t="e">
        <f t="shared" si="18"/>
        <v>#DIV/0!</v>
      </c>
      <c r="H99" s="39" t="e">
        <f t="shared" si="19"/>
        <v>#DIV/0!</v>
      </c>
      <c r="I99" s="37" t="e">
        <f t="shared" si="20"/>
        <v>#DIV/0!</v>
      </c>
      <c r="J99" s="40" t="e">
        <f t="shared" si="21"/>
        <v>#DIV/0!</v>
      </c>
      <c r="K99" s="37" t="e">
        <f t="shared" si="22"/>
        <v>#DIV/0!</v>
      </c>
      <c r="L99" s="37" t="e">
        <f t="shared" si="23"/>
        <v>#DIV/0!</v>
      </c>
      <c r="M99" s="37" t="e">
        <f t="shared" si="24"/>
        <v>#DIV/0!</v>
      </c>
      <c r="N99" s="41" t="e">
        <f>'jan-juli'!M99</f>
        <v>#DIV/0!</v>
      </c>
      <c r="O99" s="41" t="e">
        <f t="shared" si="25"/>
        <v>#DIV/0!</v>
      </c>
      <c r="Q99" s="63"/>
      <c r="R99" s="64"/>
      <c r="S99" s="64"/>
      <c r="T99" s="64"/>
    </row>
    <row r="100" spans="1:20" s="34" customFormat="1" x14ac:dyDescent="0.2">
      <c r="A100" s="33">
        <v>612</v>
      </c>
      <c r="B100" s="34" t="s">
        <v>154</v>
      </c>
      <c r="C100" s="36"/>
      <c r="D100" s="36"/>
      <c r="E100" s="37" t="e">
        <f t="shared" si="16"/>
        <v>#DIV/0!</v>
      </c>
      <c r="F100" s="38" t="str">
        <f t="shared" si="17"/>
        <v/>
      </c>
      <c r="G100" s="39" t="e">
        <f t="shared" si="18"/>
        <v>#DIV/0!</v>
      </c>
      <c r="H100" s="39" t="e">
        <f t="shared" si="19"/>
        <v>#DIV/0!</v>
      </c>
      <c r="I100" s="37" t="e">
        <f t="shared" si="20"/>
        <v>#DIV/0!</v>
      </c>
      <c r="J100" s="40" t="e">
        <f t="shared" si="21"/>
        <v>#DIV/0!</v>
      </c>
      <c r="K100" s="37" t="e">
        <f t="shared" si="22"/>
        <v>#DIV/0!</v>
      </c>
      <c r="L100" s="37" t="e">
        <f t="shared" si="23"/>
        <v>#DIV/0!</v>
      </c>
      <c r="M100" s="37" t="e">
        <f t="shared" si="24"/>
        <v>#DIV/0!</v>
      </c>
      <c r="N100" s="41" t="e">
        <f>'jan-juli'!M100</f>
        <v>#DIV/0!</v>
      </c>
      <c r="O100" s="41" t="e">
        <f t="shared" si="25"/>
        <v>#DIV/0!</v>
      </c>
      <c r="Q100" s="63"/>
      <c r="R100" s="64"/>
      <c r="S100" s="64"/>
      <c r="T100" s="64"/>
    </row>
    <row r="101" spans="1:20" s="34" customFormat="1" x14ac:dyDescent="0.2">
      <c r="A101" s="33">
        <v>615</v>
      </c>
      <c r="B101" s="34" t="s">
        <v>155</v>
      </c>
      <c r="C101" s="36"/>
      <c r="D101" s="36"/>
      <c r="E101" s="37" t="e">
        <f t="shared" si="16"/>
        <v>#DIV/0!</v>
      </c>
      <c r="F101" s="38" t="str">
        <f t="shared" si="17"/>
        <v/>
      </c>
      <c r="G101" s="39" t="e">
        <f t="shared" si="18"/>
        <v>#DIV/0!</v>
      </c>
      <c r="H101" s="39" t="e">
        <f t="shared" si="19"/>
        <v>#DIV/0!</v>
      </c>
      <c r="I101" s="37" t="e">
        <f t="shared" si="20"/>
        <v>#DIV/0!</v>
      </c>
      <c r="J101" s="40" t="e">
        <f t="shared" si="21"/>
        <v>#DIV/0!</v>
      </c>
      <c r="K101" s="37" t="e">
        <f t="shared" si="22"/>
        <v>#DIV/0!</v>
      </c>
      <c r="L101" s="37" t="e">
        <f t="shared" si="23"/>
        <v>#DIV/0!</v>
      </c>
      <c r="M101" s="37" t="e">
        <f t="shared" si="24"/>
        <v>#DIV/0!</v>
      </c>
      <c r="N101" s="41" t="e">
        <f>'jan-juli'!M101</f>
        <v>#DIV/0!</v>
      </c>
      <c r="O101" s="41" t="e">
        <f t="shared" si="25"/>
        <v>#DIV/0!</v>
      </c>
      <c r="Q101" s="63"/>
      <c r="R101" s="64"/>
      <c r="S101" s="64"/>
      <c r="T101" s="64"/>
    </row>
    <row r="102" spans="1:20" s="34" customFormat="1" x14ac:dyDescent="0.2">
      <c r="A102" s="33">
        <v>616</v>
      </c>
      <c r="B102" s="34" t="s">
        <v>99</v>
      </c>
      <c r="C102" s="36"/>
      <c r="D102" s="36"/>
      <c r="E102" s="37" t="e">
        <f t="shared" si="16"/>
        <v>#DIV/0!</v>
      </c>
      <c r="F102" s="38" t="str">
        <f t="shared" si="17"/>
        <v/>
      </c>
      <c r="G102" s="39" t="e">
        <f t="shared" si="18"/>
        <v>#DIV/0!</v>
      </c>
      <c r="H102" s="39" t="e">
        <f t="shared" si="19"/>
        <v>#DIV/0!</v>
      </c>
      <c r="I102" s="37" t="e">
        <f t="shared" si="20"/>
        <v>#DIV/0!</v>
      </c>
      <c r="J102" s="40" t="e">
        <f t="shared" si="21"/>
        <v>#DIV/0!</v>
      </c>
      <c r="K102" s="37" t="e">
        <f t="shared" si="22"/>
        <v>#DIV/0!</v>
      </c>
      <c r="L102" s="37" t="e">
        <f t="shared" si="23"/>
        <v>#DIV/0!</v>
      </c>
      <c r="M102" s="37" t="e">
        <f t="shared" si="24"/>
        <v>#DIV/0!</v>
      </c>
      <c r="N102" s="41" t="e">
        <f>'jan-juli'!M102</f>
        <v>#DIV/0!</v>
      </c>
      <c r="O102" s="41" t="e">
        <f t="shared" si="25"/>
        <v>#DIV/0!</v>
      </c>
      <c r="Q102" s="63"/>
      <c r="R102" s="64"/>
      <c r="S102" s="64"/>
      <c r="T102" s="64"/>
    </row>
    <row r="103" spans="1:20" s="34" customFormat="1" x14ac:dyDescent="0.2">
      <c r="A103" s="33">
        <v>617</v>
      </c>
      <c r="B103" s="34" t="s">
        <v>156</v>
      </c>
      <c r="C103" s="36"/>
      <c r="D103" s="36"/>
      <c r="E103" s="37" t="e">
        <f t="shared" si="16"/>
        <v>#DIV/0!</v>
      </c>
      <c r="F103" s="38" t="str">
        <f t="shared" si="17"/>
        <v/>
      </c>
      <c r="G103" s="39" t="e">
        <f t="shared" si="18"/>
        <v>#DIV/0!</v>
      </c>
      <c r="H103" s="39" t="e">
        <f t="shared" si="19"/>
        <v>#DIV/0!</v>
      </c>
      <c r="I103" s="37" t="e">
        <f t="shared" si="20"/>
        <v>#DIV/0!</v>
      </c>
      <c r="J103" s="40" t="e">
        <f t="shared" si="21"/>
        <v>#DIV/0!</v>
      </c>
      <c r="K103" s="37" t="e">
        <f t="shared" si="22"/>
        <v>#DIV/0!</v>
      </c>
      <c r="L103" s="37" t="e">
        <f t="shared" si="23"/>
        <v>#DIV/0!</v>
      </c>
      <c r="M103" s="37" t="e">
        <f t="shared" si="24"/>
        <v>#DIV/0!</v>
      </c>
      <c r="N103" s="41" t="e">
        <f>'jan-juli'!M103</f>
        <v>#DIV/0!</v>
      </c>
      <c r="O103" s="41" t="e">
        <f t="shared" si="25"/>
        <v>#DIV/0!</v>
      </c>
      <c r="Q103" s="63"/>
      <c r="R103" s="64"/>
      <c r="S103" s="64"/>
      <c r="T103" s="64"/>
    </row>
    <row r="104" spans="1:20" s="34" customFormat="1" x14ac:dyDescent="0.2">
      <c r="A104" s="33">
        <v>618</v>
      </c>
      <c r="B104" s="34" t="s">
        <v>157</v>
      </c>
      <c r="C104" s="36"/>
      <c r="D104" s="36"/>
      <c r="E104" s="37" t="e">
        <f t="shared" si="16"/>
        <v>#DIV/0!</v>
      </c>
      <c r="F104" s="38" t="str">
        <f t="shared" si="17"/>
        <v/>
      </c>
      <c r="G104" s="39" t="e">
        <f t="shared" si="18"/>
        <v>#DIV/0!</v>
      </c>
      <c r="H104" s="39" t="e">
        <f t="shared" si="19"/>
        <v>#DIV/0!</v>
      </c>
      <c r="I104" s="37" t="e">
        <f t="shared" si="20"/>
        <v>#DIV/0!</v>
      </c>
      <c r="J104" s="40" t="e">
        <f t="shared" si="21"/>
        <v>#DIV/0!</v>
      </c>
      <c r="K104" s="37" t="e">
        <f t="shared" si="22"/>
        <v>#DIV/0!</v>
      </c>
      <c r="L104" s="37" t="e">
        <f t="shared" si="23"/>
        <v>#DIV/0!</v>
      </c>
      <c r="M104" s="37" t="e">
        <f t="shared" si="24"/>
        <v>#DIV/0!</v>
      </c>
      <c r="N104" s="41" t="e">
        <f>'jan-juli'!M104</f>
        <v>#DIV/0!</v>
      </c>
      <c r="O104" s="41" t="e">
        <f t="shared" si="25"/>
        <v>#DIV/0!</v>
      </c>
      <c r="Q104" s="63"/>
      <c r="R104" s="64"/>
      <c r="S104" s="64"/>
      <c r="T104" s="64"/>
    </row>
    <row r="105" spans="1:20" s="34" customFormat="1" x14ac:dyDescent="0.2">
      <c r="A105" s="33">
        <v>619</v>
      </c>
      <c r="B105" s="34" t="s">
        <v>158</v>
      </c>
      <c r="C105" s="36"/>
      <c r="D105" s="36"/>
      <c r="E105" s="37" t="e">
        <f t="shared" si="16"/>
        <v>#DIV/0!</v>
      </c>
      <c r="F105" s="38" t="str">
        <f t="shared" si="17"/>
        <v/>
      </c>
      <c r="G105" s="39" t="e">
        <f t="shared" si="18"/>
        <v>#DIV/0!</v>
      </c>
      <c r="H105" s="39" t="e">
        <f t="shared" si="19"/>
        <v>#DIV/0!</v>
      </c>
      <c r="I105" s="37" t="e">
        <f t="shared" si="20"/>
        <v>#DIV/0!</v>
      </c>
      <c r="J105" s="40" t="e">
        <f t="shared" si="21"/>
        <v>#DIV/0!</v>
      </c>
      <c r="K105" s="37" t="e">
        <f t="shared" si="22"/>
        <v>#DIV/0!</v>
      </c>
      <c r="L105" s="37" t="e">
        <f t="shared" si="23"/>
        <v>#DIV/0!</v>
      </c>
      <c r="M105" s="37" t="e">
        <f t="shared" si="24"/>
        <v>#DIV/0!</v>
      </c>
      <c r="N105" s="41" t="e">
        <f>'jan-juli'!M105</f>
        <v>#DIV/0!</v>
      </c>
      <c r="O105" s="41" t="e">
        <f t="shared" si="25"/>
        <v>#DIV/0!</v>
      </c>
      <c r="Q105" s="63"/>
      <c r="R105" s="64"/>
      <c r="S105" s="64"/>
      <c r="T105" s="64"/>
    </row>
    <row r="106" spans="1:20" s="34" customFormat="1" x14ac:dyDescent="0.2">
      <c r="A106" s="33">
        <v>620</v>
      </c>
      <c r="B106" s="34" t="s">
        <v>159</v>
      </c>
      <c r="C106" s="36"/>
      <c r="D106" s="36"/>
      <c r="E106" s="37" t="e">
        <f t="shared" si="16"/>
        <v>#DIV/0!</v>
      </c>
      <c r="F106" s="38" t="str">
        <f t="shared" si="17"/>
        <v/>
      </c>
      <c r="G106" s="39" t="e">
        <f t="shared" si="18"/>
        <v>#DIV/0!</v>
      </c>
      <c r="H106" s="39" t="e">
        <f t="shared" si="19"/>
        <v>#DIV/0!</v>
      </c>
      <c r="I106" s="37" t="e">
        <f t="shared" si="20"/>
        <v>#DIV/0!</v>
      </c>
      <c r="J106" s="40" t="e">
        <f t="shared" si="21"/>
        <v>#DIV/0!</v>
      </c>
      <c r="K106" s="37" t="e">
        <f t="shared" si="22"/>
        <v>#DIV/0!</v>
      </c>
      <c r="L106" s="37" t="e">
        <f t="shared" si="23"/>
        <v>#DIV/0!</v>
      </c>
      <c r="M106" s="37" t="e">
        <f t="shared" si="24"/>
        <v>#DIV/0!</v>
      </c>
      <c r="N106" s="41" t="e">
        <f>'jan-juli'!M106</f>
        <v>#DIV/0!</v>
      </c>
      <c r="O106" s="41" t="e">
        <f t="shared" si="25"/>
        <v>#DIV/0!</v>
      </c>
      <c r="Q106" s="63"/>
      <c r="R106" s="64"/>
      <c r="S106" s="64"/>
      <c r="T106" s="64"/>
    </row>
    <row r="107" spans="1:20" s="34" customFormat="1" x14ac:dyDescent="0.2">
      <c r="A107" s="33">
        <v>621</v>
      </c>
      <c r="B107" s="34" t="s">
        <v>160</v>
      </c>
      <c r="C107" s="36"/>
      <c r="D107" s="36"/>
      <c r="E107" s="37" t="e">
        <f t="shared" si="16"/>
        <v>#DIV/0!</v>
      </c>
      <c r="F107" s="38" t="str">
        <f t="shared" si="17"/>
        <v/>
      </c>
      <c r="G107" s="39" t="e">
        <f t="shared" si="18"/>
        <v>#DIV/0!</v>
      </c>
      <c r="H107" s="39" t="e">
        <f t="shared" si="19"/>
        <v>#DIV/0!</v>
      </c>
      <c r="I107" s="37" t="e">
        <f t="shared" si="20"/>
        <v>#DIV/0!</v>
      </c>
      <c r="J107" s="40" t="e">
        <f t="shared" si="21"/>
        <v>#DIV/0!</v>
      </c>
      <c r="K107" s="37" t="e">
        <f t="shared" si="22"/>
        <v>#DIV/0!</v>
      </c>
      <c r="L107" s="37" t="e">
        <f t="shared" si="23"/>
        <v>#DIV/0!</v>
      </c>
      <c r="M107" s="37" t="e">
        <f t="shared" si="24"/>
        <v>#DIV/0!</v>
      </c>
      <c r="N107" s="41" t="e">
        <f>'jan-juli'!M107</f>
        <v>#DIV/0!</v>
      </c>
      <c r="O107" s="41" t="e">
        <f t="shared" si="25"/>
        <v>#DIV/0!</v>
      </c>
      <c r="Q107" s="63"/>
      <c r="R107" s="64"/>
      <c r="S107" s="64"/>
      <c r="T107" s="64"/>
    </row>
    <row r="108" spans="1:20" s="34" customFormat="1" x14ac:dyDescent="0.2">
      <c r="A108" s="33">
        <v>622</v>
      </c>
      <c r="B108" s="34" t="s">
        <v>161</v>
      </c>
      <c r="C108" s="36"/>
      <c r="D108" s="36"/>
      <c r="E108" s="37" t="e">
        <f t="shared" si="16"/>
        <v>#DIV/0!</v>
      </c>
      <c r="F108" s="38" t="str">
        <f t="shared" si="17"/>
        <v/>
      </c>
      <c r="G108" s="39" t="e">
        <f t="shared" si="18"/>
        <v>#DIV/0!</v>
      </c>
      <c r="H108" s="39" t="e">
        <f t="shared" si="19"/>
        <v>#DIV/0!</v>
      </c>
      <c r="I108" s="37" t="e">
        <f t="shared" si="20"/>
        <v>#DIV/0!</v>
      </c>
      <c r="J108" s="40" t="e">
        <f t="shared" si="21"/>
        <v>#DIV/0!</v>
      </c>
      <c r="K108" s="37" t="e">
        <f t="shared" si="22"/>
        <v>#DIV/0!</v>
      </c>
      <c r="L108" s="37" t="e">
        <f t="shared" si="23"/>
        <v>#DIV/0!</v>
      </c>
      <c r="M108" s="37" t="e">
        <f t="shared" si="24"/>
        <v>#DIV/0!</v>
      </c>
      <c r="N108" s="41" t="e">
        <f>'jan-juli'!M108</f>
        <v>#DIV/0!</v>
      </c>
      <c r="O108" s="41" t="e">
        <f t="shared" si="25"/>
        <v>#DIV/0!</v>
      </c>
      <c r="Q108" s="63"/>
      <c r="R108" s="64"/>
      <c r="S108" s="64"/>
      <c r="T108" s="64"/>
    </row>
    <row r="109" spans="1:20" s="34" customFormat="1" x14ac:dyDescent="0.2">
      <c r="A109" s="33">
        <v>623</v>
      </c>
      <c r="B109" s="34" t="s">
        <v>162</v>
      </c>
      <c r="C109" s="36"/>
      <c r="D109" s="36"/>
      <c r="E109" s="37" t="e">
        <f t="shared" si="16"/>
        <v>#DIV/0!</v>
      </c>
      <c r="F109" s="38" t="str">
        <f t="shared" si="17"/>
        <v/>
      </c>
      <c r="G109" s="39" t="e">
        <f t="shared" si="18"/>
        <v>#DIV/0!</v>
      </c>
      <c r="H109" s="39" t="e">
        <f t="shared" si="19"/>
        <v>#DIV/0!</v>
      </c>
      <c r="I109" s="37" t="e">
        <f t="shared" si="20"/>
        <v>#DIV/0!</v>
      </c>
      <c r="J109" s="40" t="e">
        <f t="shared" si="21"/>
        <v>#DIV/0!</v>
      </c>
      <c r="K109" s="37" t="e">
        <f t="shared" si="22"/>
        <v>#DIV/0!</v>
      </c>
      <c r="L109" s="37" t="e">
        <f t="shared" si="23"/>
        <v>#DIV/0!</v>
      </c>
      <c r="M109" s="37" t="e">
        <f t="shared" si="24"/>
        <v>#DIV/0!</v>
      </c>
      <c r="N109" s="41" t="e">
        <f>'jan-juli'!M109</f>
        <v>#DIV/0!</v>
      </c>
      <c r="O109" s="41" t="e">
        <f t="shared" si="25"/>
        <v>#DIV/0!</v>
      </c>
      <c r="Q109" s="63"/>
      <c r="R109" s="64"/>
      <c r="S109" s="64"/>
      <c r="T109" s="64"/>
    </row>
    <row r="110" spans="1:20" s="34" customFormat="1" x14ac:dyDescent="0.2">
      <c r="A110" s="33">
        <v>624</v>
      </c>
      <c r="B110" s="34" t="s">
        <v>163</v>
      </c>
      <c r="C110" s="36"/>
      <c r="D110" s="36"/>
      <c r="E110" s="37" t="e">
        <f t="shared" si="16"/>
        <v>#DIV/0!</v>
      </c>
      <c r="F110" s="38" t="str">
        <f t="shared" si="17"/>
        <v/>
      </c>
      <c r="G110" s="39" t="e">
        <f t="shared" si="18"/>
        <v>#DIV/0!</v>
      </c>
      <c r="H110" s="39" t="e">
        <f t="shared" si="19"/>
        <v>#DIV/0!</v>
      </c>
      <c r="I110" s="37" t="e">
        <f t="shared" si="20"/>
        <v>#DIV/0!</v>
      </c>
      <c r="J110" s="40" t="e">
        <f t="shared" si="21"/>
        <v>#DIV/0!</v>
      </c>
      <c r="K110" s="37" t="e">
        <f t="shared" si="22"/>
        <v>#DIV/0!</v>
      </c>
      <c r="L110" s="37" t="e">
        <f t="shared" si="23"/>
        <v>#DIV/0!</v>
      </c>
      <c r="M110" s="37" t="e">
        <f t="shared" si="24"/>
        <v>#DIV/0!</v>
      </c>
      <c r="N110" s="41" t="e">
        <f>'jan-juli'!M110</f>
        <v>#DIV/0!</v>
      </c>
      <c r="O110" s="41" t="e">
        <f t="shared" si="25"/>
        <v>#DIV/0!</v>
      </c>
      <c r="Q110" s="63"/>
      <c r="R110" s="64"/>
      <c r="S110" s="64"/>
      <c r="T110" s="64"/>
    </row>
    <row r="111" spans="1:20" s="34" customFormat="1" x14ac:dyDescent="0.2">
      <c r="A111" s="33">
        <v>625</v>
      </c>
      <c r="B111" s="34" t="s">
        <v>164</v>
      </c>
      <c r="C111" s="36"/>
      <c r="D111" s="36"/>
      <c r="E111" s="37" t="e">
        <f t="shared" si="16"/>
        <v>#DIV/0!</v>
      </c>
      <c r="F111" s="38" t="str">
        <f t="shared" si="17"/>
        <v/>
      </c>
      <c r="G111" s="39" t="e">
        <f t="shared" si="18"/>
        <v>#DIV/0!</v>
      </c>
      <c r="H111" s="39" t="e">
        <f t="shared" si="19"/>
        <v>#DIV/0!</v>
      </c>
      <c r="I111" s="37" t="e">
        <f t="shared" si="20"/>
        <v>#DIV/0!</v>
      </c>
      <c r="J111" s="40" t="e">
        <f t="shared" si="21"/>
        <v>#DIV/0!</v>
      </c>
      <c r="K111" s="37" t="e">
        <f t="shared" si="22"/>
        <v>#DIV/0!</v>
      </c>
      <c r="L111" s="37" t="e">
        <f t="shared" si="23"/>
        <v>#DIV/0!</v>
      </c>
      <c r="M111" s="37" t="e">
        <f t="shared" si="24"/>
        <v>#DIV/0!</v>
      </c>
      <c r="N111" s="41" t="e">
        <f>'jan-juli'!M111</f>
        <v>#DIV/0!</v>
      </c>
      <c r="O111" s="41" t="e">
        <f t="shared" si="25"/>
        <v>#DIV/0!</v>
      </c>
      <c r="Q111" s="63"/>
      <c r="R111" s="64"/>
      <c r="S111" s="64"/>
      <c r="T111" s="64"/>
    </row>
    <row r="112" spans="1:20" s="34" customFormat="1" x14ac:dyDescent="0.2">
      <c r="A112" s="33">
        <v>626</v>
      </c>
      <c r="B112" s="34" t="s">
        <v>165</v>
      </c>
      <c r="C112" s="36"/>
      <c r="D112" s="36"/>
      <c r="E112" s="37" t="e">
        <f t="shared" si="16"/>
        <v>#DIV/0!</v>
      </c>
      <c r="F112" s="38" t="str">
        <f t="shared" si="17"/>
        <v/>
      </c>
      <c r="G112" s="39" t="e">
        <f t="shared" si="18"/>
        <v>#DIV/0!</v>
      </c>
      <c r="H112" s="39" t="e">
        <f t="shared" si="19"/>
        <v>#DIV/0!</v>
      </c>
      <c r="I112" s="37" t="e">
        <f t="shared" si="20"/>
        <v>#DIV/0!</v>
      </c>
      <c r="J112" s="40" t="e">
        <f t="shared" si="21"/>
        <v>#DIV/0!</v>
      </c>
      <c r="K112" s="37" t="e">
        <f t="shared" si="22"/>
        <v>#DIV/0!</v>
      </c>
      <c r="L112" s="37" t="e">
        <f t="shared" si="23"/>
        <v>#DIV/0!</v>
      </c>
      <c r="M112" s="37" t="e">
        <f t="shared" si="24"/>
        <v>#DIV/0!</v>
      </c>
      <c r="N112" s="41" t="e">
        <f>'jan-juli'!M112</f>
        <v>#DIV/0!</v>
      </c>
      <c r="O112" s="41" t="e">
        <f t="shared" si="25"/>
        <v>#DIV/0!</v>
      </c>
      <c r="Q112" s="63"/>
      <c r="R112" s="64"/>
      <c r="S112" s="64"/>
      <c r="T112" s="64"/>
    </row>
    <row r="113" spans="1:20" s="34" customFormat="1" x14ac:dyDescent="0.2">
      <c r="A113" s="33">
        <v>627</v>
      </c>
      <c r="B113" s="34" t="s">
        <v>166</v>
      </c>
      <c r="C113" s="36"/>
      <c r="D113" s="36"/>
      <c r="E113" s="37" t="e">
        <f t="shared" si="16"/>
        <v>#DIV/0!</v>
      </c>
      <c r="F113" s="38" t="str">
        <f t="shared" si="17"/>
        <v/>
      </c>
      <c r="G113" s="39" t="e">
        <f t="shared" si="18"/>
        <v>#DIV/0!</v>
      </c>
      <c r="H113" s="39" t="e">
        <f t="shared" si="19"/>
        <v>#DIV/0!</v>
      </c>
      <c r="I113" s="37" t="e">
        <f t="shared" si="20"/>
        <v>#DIV/0!</v>
      </c>
      <c r="J113" s="40" t="e">
        <f t="shared" si="21"/>
        <v>#DIV/0!</v>
      </c>
      <c r="K113" s="37" t="e">
        <f t="shared" si="22"/>
        <v>#DIV/0!</v>
      </c>
      <c r="L113" s="37" t="e">
        <f t="shared" si="23"/>
        <v>#DIV/0!</v>
      </c>
      <c r="M113" s="37" t="e">
        <f t="shared" si="24"/>
        <v>#DIV/0!</v>
      </c>
      <c r="N113" s="41" t="e">
        <f>'jan-juli'!M113</f>
        <v>#DIV/0!</v>
      </c>
      <c r="O113" s="41" t="e">
        <f t="shared" si="25"/>
        <v>#DIV/0!</v>
      </c>
      <c r="Q113" s="63"/>
      <c r="R113" s="64"/>
      <c r="S113" s="64"/>
      <c r="T113" s="64"/>
    </row>
    <row r="114" spans="1:20" s="34" customFormat="1" x14ac:dyDescent="0.2">
      <c r="A114" s="33">
        <v>628</v>
      </c>
      <c r="B114" s="34" t="s">
        <v>167</v>
      </c>
      <c r="C114" s="36"/>
      <c r="D114" s="36"/>
      <c r="E114" s="37" t="e">
        <f t="shared" si="16"/>
        <v>#DIV/0!</v>
      </c>
      <c r="F114" s="38" t="str">
        <f t="shared" si="17"/>
        <v/>
      </c>
      <c r="G114" s="39" t="e">
        <f t="shared" si="18"/>
        <v>#DIV/0!</v>
      </c>
      <c r="H114" s="39" t="e">
        <f t="shared" si="19"/>
        <v>#DIV/0!</v>
      </c>
      <c r="I114" s="37" t="e">
        <f t="shared" si="20"/>
        <v>#DIV/0!</v>
      </c>
      <c r="J114" s="40" t="e">
        <f t="shared" si="21"/>
        <v>#DIV/0!</v>
      </c>
      <c r="K114" s="37" t="e">
        <f t="shared" si="22"/>
        <v>#DIV/0!</v>
      </c>
      <c r="L114" s="37" t="e">
        <f t="shared" si="23"/>
        <v>#DIV/0!</v>
      </c>
      <c r="M114" s="37" t="e">
        <f t="shared" si="24"/>
        <v>#DIV/0!</v>
      </c>
      <c r="N114" s="41" t="e">
        <f>'jan-juli'!M114</f>
        <v>#DIV/0!</v>
      </c>
      <c r="O114" s="41" t="e">
        <f t="shared" si="25"/>
        <v>#DIV/0!</v>
      </c>
      <c r="Q114" s="63"/>
      <c r="R114" s="64"/>
      <c r="S114" s="64"/>
      <c r="T114" s="64"/>
    </row>
    <row r="115" spans="1:20" s="34" customFormat="1" x14ac:dyDescent="0.2">
      <c r="A115" s="33">
        <v>631</v>
      </c>
      <c r="B115" s="34" t="s">
        <v>168</v>
      </c>
      <c r="C115" s="36"/>
      <c r="D115" s="36"/>
      <c r="E115" s="37" t="e">
        <f t="shared" si="16"/>
        <v>#DIV/0!</v>
      </c>
      <c r="F115" s="38" t="str">
        <f t="shared" si="17"/>
        <v/>
      </c>
      <c r="G115" s="39" t="e">
        <f t="shared" si="18"/>
        <v>#DIV/0!</v>
      </c>
      <c r="H115" s="39" t="e">
        <f t="shared" si="19"/>
        <v>#DIV/0!</v>
      </c>
      <c r="I115" s="37" t="e">
        <f t="shared" si="20"/>
        <v>#DIV/0!</v>
      </c>
      <c r="J115" s="40" t="e">
        <f t="shared" si="21"/>
        <v>#DIV/0!</v>
      </c>
      <c r="K115" s="37" t="e">
        <f t="shared" si="22"/>
        <v>#DIV/0!</v>
      </c>
      <c r="L115" s="37" t="e">
        <f t="shared" si="23"/>
        <v>#DIV/0!</v>
      </c>
      <c r="M115" s="37" t="e">
        <f t="shared" si="24"/>
        <v>#DIV/0!</v>
      </c>
      <c r="N115" s="41" t="e">
        <f>'jan-juli'!M115</f>
        <v>#DIV/0!</v>
      </c>
      <c r="O115" s="41" t="e">
        <f t="shared" si="25"/>
        <v>#DIV/0!</v>
      </c>
      <c r="Q115" s="63"/>
      <c r="R115" s="64"/>
      <c r="S115" s="64"/>
      <c r="T115" s="64"/>
    </row>
    <row r="116" spans="1:20" s="34" customFormat="1" x14ac:dyDescent="0.2">
      <c r="A116" s="33">
        <v>632</v>
      </c>
      <c r="B116" s="34" t="s">
        <v>169</v>
      </c>
      <c r="C116" s="36"/>
      <c r="D116" s="36"/>
      <c r="E116" s="37" t="e">
        <f t="shared" si="16"/>
        <v>#DIV/0!</v>
      </c>
      <c r="F116" s="38" t="str">
        <f t="shared" si="17"/>
        <v/>
      </c>
      <c r="G116" s="39" t="e">
        <f t="shared" si="18"/>
        <v>#DIV/0!</v>
      </c>
      <c r="H116" s="39" t="e">
        <f t="shared" si="19"/>
        <v>#DIV/0!</v>
      </c>
      <c r="I116" s="37" t="e">
        <f t="shared" si="20"/>
        <v>#DIV/0!</v>
      </c>
      <c r="J116" s="40" t="e">
        <f t="shared" si="21"/>
        <v>#DIV/0!</v>
      </c>
      <c r="K116" s="37" t="e">
        <f t="shared" si="22"/>
        <v>#DIV/0!</v>
      </c>
      <c r="L116" s="37" t="e">
        <f t="shared" si="23"/>
        <v>#DIV/0!</v>
      </c>
      <c r="M116" s="37" t="e">
        <f t="shared" si="24"/>
        <v>#DIV/0!</v>
      </c>
      <c r="N116" s="41" t="e">
        <f>'jan-juli'!M116</f>
        <v>#DIV/0!</v>
      </c>
      <c r="O116" s="41" t="e">
        <f t="shared" si="25"/>
        <v>#DIV/0!</v>
      </c>
      <c r="Q116" s="63"/>
      <c r="R116" s="64"/>
      <c r="S116" s="64"/>
      <c r="T116" s="64"/>
    </row>
    <row r="117" spans="1:20" s="34" customFormat="1" x14ac:dyDescent="0.2">
      <c r="A117" s="33">
        <v>633</v>
      </c>
      <c r="B117" s="34" t="s">
        <v>170</v>
      </c>
      <c r="C117" s="36"/>
      <c r="D117" s="36"/>
      <c r="E117" s="37" t="e">
        <f t="shared" si="16"/>
        <v>#DIV/0!</v>
      </c>
      <c r="F117" s="38" t="str">
        <f t="shared" si="17"/>
        <v/>
      </c>
      <c r="G117" s="39" t="e">
        <f t="shared" si="18"/>
        <v>#DIV/0!</v>
      </c>
      <c r="H117" s="39" t="e">
        <f t="shared" si="19"/>
        <v>#DIV/0!</v>
      </c>
      <c r="I117" s="37" t="e">
        <f t="shared" si="20"/>
        <v>#DIV/0!</v>
      </c>
      <c r="J117" s="40" t="e">
        <f t="shared" si="21"/>
        <v>#DIV/0!</v>
      </c>
      <c r="K117" s="37" t="e">
        <f t="shared" si="22"/>
        <v>#DIV/0!</v>
      </c>
      <c r="L117" s="37" t="e">
        <f t="shared" si="23"/>
        <v>#DIV/0!</v>
      </c>
      <c r="M117" s="37" t="e">
        <f t="shared" si="24"/>
        <v>#DIV/0!</v>
      </c>
      <c r="N117" s="41" t="e">
        <f>'jan-juli'!M117</f>
        <v>#DIV/0!</v>
      </c>
      <c r="O117" s="41" t="e">
        <f t="shared" si="25"/>
        <v>#DIV/0!</v>
      </c>
      <c r="Q117" s="63"/>
      <c r="R117" s="64"/>
      <c r="S117" s="64"/>
      <c r="T117" s="64"/>
    </row>
    <row r="118" spans="1:20" s="34" customFormat="1" x14ac:dyDescent="0.2">
      <c r="A118" s="33">
        <v>701</v>
      </c>
      <c r="B118" s="34" t="s">
        <v>171</v>
      </c>
      <c r="C118" s="36"/>
      <c r="D118" s="36"/>
      <c r="E118" s="37" t="e">
        <f t="shared" si="16"/>
        <v>#DIV/0!</v>
      </c>
      <c r="F118" s="38" t="str">
        <f t="shared" si="17"/>
        <v/>
      </c>
      <c r="G118" s="39" t="e">
        <f t="shared" si="18"/>
        <v>#DIV/0!</v>
      </c>
      <c r="H118" s="39" t="e">
        <f t="shared" si="19"/>
        <v>#DIV/0!</v>
      </c>
      <c r="I118" s="37" t="e">
        <f t="shared" si="20"/>
        <v>#DIV/0!</v>
      </c>
      <c r="J118" s="40" t="e">
        <f t="shared" si="21"/>
        <v>#DIV/0!</v>
      </c>
      <c r="K118" s="37" t="e">
        <f t="shared" si="22"/>
        <v>#DIV/0!</v>
      </c>
      <c r="L118" s="37" t="e">
        <f t="shared" si="23"/>
        <v>#DIV/0!</v>
      </c>
      <c r="M118" s="37" t="e">
        <f t="shared" si="24"/>
        <v>#DIV/0!</v>
      </c>
      <c r="N118" s="41" t="e">
        <f>'jan-juli'!M118</f>
        <v>#DIV/0!</v>
      </c>
      <c r="O118" s="41" t="e">
        <f t="shared" si="25"/>
        <v>#DIV/0!</v>
      </c>
      <c r="Q118" s="63"/>
      <c r="R118" s="64"/>
      <c r="S118" s="64"/>
      <c r="T118" s="64"/>
    </row>
    <row r="119" spans="1:20" s="34" customFormat="1" x14ac:dyDescent="0.2">
      <c r="A119" s="33">
        <v>702</v>
      </c>
      <c r="B119" s="34" t="s">
        <v>172</v>
      </c>
      <c r="C119" s="36"/>
      <c r="D119" s="36"/>
      <c r="E119" s="37" t="e">
        <f t="shared" si="16"/>
        <v>#DIV/0!</v>
      </c>
      <c r="F119" s="38" t="str">
        <f t="shared" si="17"/>
        <v/>
      </c>
      <c r="G119" s="39" t="e">
        <f t="shared" si="18"/>
        <v>#DIV/0!</v>
      </c>
      <c r="H119" s="39" t="e">
        <f t="shared" si="19"/>
        <v>#DIV/0!</v>
      </c>
      <c r="I119" s="37" t="e">
        <f t="shared" si="20"/>
        <v>#DIV/0!</v>
      </c>
      <c r="J119" s="40" t="e">
        <f t="shared" si="21"/>
        <v>#DIV/0!</v>
      </c>
      <c r="K119" s="37" t="e">
        <f t="shared" si="22"/>
        <v>#DIV/0!</v>
      </c>
      <c r="L119" s="37" t="e">
        <f t="shared" si="23"/>
        <v>#DIV/0!</v>
      </c>
      <c r="M119" s="37" t="e">
        <f t="shared" si="24"/>
        <v>#DIV/0!</v>
      </c>
      <c r="N119" s="41" t="e">
        <f>'jan-juli'!M119</f>
        <v>#DIV/0!</v>
      </c>
      <c r="O119" s="41" t="e">
        <f t="shared" si="25"/>
        <v>#DIV/0!</v>
      </c>
      <c r="Q119" s="63"/>
      <c r="R119" s="64"/>
      <c r="S119" s="64"/>
      <c r="T119" s="64"/>
    </row>
    <row r="120" spans="1:20" s="34" customFormat="1" x14ac:dyDescent="0.2">
      <c r="A120" s="33">
        <v>704</v>
      </c>
      <c r="B120" s="34" t="s">
        <v>173</v>
      </c>
      <c r="C120" s="36"/>
      <c r="D120" s="36"/>
      <c r="E120" s="37" t="e">
        <f t="shared" si="16"/>
        <v>#DIV/0!</v>
      </c>
      <c r="F120" s="38" t="str">
        <f t="shared" si="17"/>
        <v/>
      </c>
      <c r="G120" s="39" t="e">
        <f t="shared" si="18"/>
        <v>#DIV/0!</v>
      </c>
      <c r="H120" s="39" t="e">
        <f t="shared" si="19"/>
        <v>#DIV/0!</v>
      </c>
      <c r="I120" s="37" t="e">
        <f t="shared" si="20"/>
        <v>#DIV/0!</v>
      </c>
      <c r="J120" s="40" t="e">
        <f t="shared" si="21"/>
        <v>#DIV/0!</v>
      </c>
      <c r="K120" s="37" t="e">
        <f t="shared" si="22"/>
        <v>#DIV/0!</v>
      </c>
      <c r="L120" s="37" t="e">
        <f t="shared" si="23"/>
        <v>#DIV/0!</v>
      </c>
      <c r="M120" s="37" t="e">
        <f t="shared" si="24"/>
        <v>#DIV/0!</v>
      </c>
      <c r="N120" s="41" t="e">
        <f>'jan-juli'!M120</f>
        <v>#DIV/0!</v>
      </c>
      <c r="O120" s="41" t="e">
        <f t="shared" si="25"/>
        <v>#DIV/0!</v>
      </c>
      <c r="Q120" s="63"/>
      <c r="R120" s="64"/>
      <c r="S120" s="64"/>
      <c r="T120" s="64"/>
    </row>
    <row r="121" spans="1:20" s="34" customFormat="1" x14ac:dyDescent="0.2">
      <c r="A121" s="33">
        <v>709</v>
      </c>
      <c r="B121" s="34" t="s">
        <v>175</v>
      </c>
      <c r="C121" s="36"/>
      <c r="D121" s="36"/>
      <c r="E121" s="37" t="e">
        <f t="shared" si="16"/>
        <v>#DIV/0!</v>
      </c>
      <c r="F121" s="38" t="str">
        <f t="shared" si="17"/>
        <v/>
      </c>
      <c r="G121" s="39" t="e">
        <f t="shared" si="18"/>
        <v>#DIV/0!</v>
      </c>
      <c r="H121" s="39" t="e">
        <f t="shared" si="19"/>
        <v>#DIV/0!</v>
      </c>
      <c r="I121" s="37" t="e">
        <f t="shared" si="20"/>
        <v>#DIV/0!</v>
      </c>
      <c r="J121" s="40" t="e">
        <f t="shared" si="21"/>
        <v>#DIV/0!</v>
      </c>
      <c r="K121" s="37" t="e">
        <f t="shared" si="22"/>
        <v>#DIV/0!</v>
      </c>
      <c r="L121" s="37" t="e">
        <f t="shared" si="23"/>
        <v>#DIV/0!</v>
      </c>
      <c r="M121" s="37" t="e">
        <f t="shared" si="24"/>
        <v>#DIV/0!</v>
      </c>
      <c r="N121" s="41" t="e">
        <f>'jan-juli'!M121</f>
        <v>#DIV/0!</v>
      </c>
      <c r="O121" s="41" t="e">
        <f t="shared" si="25"/>
        <v>#DIV/0!</v>
      </c>
      <c r="Q121" s="63"/>
      <c r="R121" s="64"/>
      <c r="S121" s="64"/>
      <c r="T121" s="64"/>
    </row>
    <row r="122" spans="1:20" s="34" customFormat="1" x14ac:dyDescent="0.2">
      <c r="A122" s="33">
        <v>710</v>
      </c>
      <c r="B122" s="34" t="s">
        <v>174</v>
      </c>
      <c r="C122" s="36"/>
      <c r="D122" s="36"/>
      <c r="E122" s="37" t="e">
        <f t="shared" si="16"/>
        <v>#DIV/0!</v>
      </c>
      <c r="F122" s="38" t="str">
        <f t="shared" si="17"/>
        <v/>
      </c>
      <c r="G122" s="39" t="e">
        <f t="shared" si="18"/>
        <v>#DIV/0!</v>
      </c>
      <c r="H122" s="39" t="e">
        <f t="shared" si="19"/>
        <v>#DIV/0!</v>
      </c>
      <c r="I122" s="37" t="e">
        <f t="shared" si="20"/>
        <v>#DIV/0!</v>
      </c>
      <c r="J122" s="40" t="e">
        <f t="shared" si="21"/>
        <v>#DIV/0!</v>
      </c>
      <c r="K122" s="37" t="e">
        <f t="shared" si="22"/>
        <v>#DIV/0!</v>
      </c>
      <c r="L122" s="37" t="e">
        <f t="shared" si="23"/>
        <v>#DIV/0!</v>
      </c>
      <c r="M122" s="37" t="e">
        <f t="shared" si="24"/>
        <v>#DIV/0!</v>
      </c>
      <c r="N122" s="41" t="e">
        <f>'jan-juli'!M122</f>
        <v>#DIV/0!</v>
      </c>
      <c r="O122" s="41" t="e">
        <f t="shared" si="25"/>
        <v>#DIV/0!</v>
      </c>
      <c r="Q122" s="63"/>
      <c r="R122" s="64"/>
      <c r="S122" s="64"/>
      <c r="T122" s="64"/>
    </row>
    <row r="123" spans="1:20" s="34" customFormat="1" x14ac:dyDescent="0.2">
      <c r="A123" s="33">
        <v>711</v>
      </c>
      <c r="B123" s="34" t="s">
        <v>176</v>
      </c>
      <c r="C123" s="36"/>
      <c r="D123" s="36"/>
      <c r="E123" s="37" t="e">
        <f t="shared" si="16"/>
        <v>#DIV/0!</v>
      </c>
      <c r="F123" s="38" t="str">
        <f t="shared" si="17"/>
        <v/>
      </c>
      <c r="G123" s="39" t="e">
        <f t="shared" si="18"/>
        <v>#DIV/0!</v>
      </c>
      <c r="H123" s="39" t="e">
        <f t="shared" si="19"/>
        <v>#DIV/0!</v>
      </c>
      <c r="I123" s="37" t="e">
        <f t="shared" si="20"/>
        <v>#DIV/0!</v>
      </c>
      <c r="J123" s="40" t="e">
        <f t="shared" si="21"/>
        <v>#DIV/0!</v>
      </c>
      <c r="K123" s="37" t="e">
        <f t="shared" si="22"/>
        <v>#DIV/0!</v>
      </c>
      <c r="L123" s="37" t="e">
        <f t="shared" si="23"/>
        <v>#DIV/0!</v>
      </c>
      <c r="M123" s="37" t="e">
        <f t="shared" si="24"/>
        <v>#DIV/0!</v>
      </c>
      <c r="N123" s="41" t="e">
        <f>'jan-juli'!M123</f>
        <v>#DIV/0!</v>
      </c>
      <c r="O123" s="41" t="e">
        <f t="shared" si="25"/>
        <v>#DIV/0!</v>
      </c>
      <c r="Q123" s="63"/>
      <c r="R123" s="64"/>
      <c r="S123" s="64"/>
      <c r="T123" s="64"/>
    </row>
    <row r="124" spans="1:20" s="34" customFormat="1" x14ac:dyDescent="0.2">
      <c r="A124" s="33">
        <v>713</v>
      </c>
      <c r="B124" s="34" t="s">
        <v>177</v>
      </c>
      <c r="C124" s="36"/>
      <c r="D124" s="36"/>
      <c r="E124" s="37" t="e">
        <f t="shared" si="16"/>
        <v>#DIV/0!</v>
      </c>
      <c r="F124" s="38" t="str">
        <f t="shared" si="17"/>
        <v/>
      </c>
      <c r="G124" s="39" t="e">
        <f t="shared" si="18"/>
        <v>#DIV/0!</v>
      </c>
      <c r="H124" s="39" t="e">
        <f t="shared" si="19"/>
        <v>#DIV/0!</v>
      </c>
      <c r="I124" s="37" t="e">
        <f t="shared" si="20"/>
        <v>#DIV/0!</v>
      </c>
      <c r="J124" s="40" t="e">
        <f t="shared" si="21"/>
        <v>#DIV/0!</v>
      </c>
      <c r="K124" s="37" t="e">
        <f t="shared" si="22"/>
        <v>#DIV/0!</v>
      </c>
      <c r="L124" s="37" t="e">
        <f t="shared" si="23"/>
        <v>#DIV/0!</v>
      </c>
      <c r="M124" s="37" t="e">
        <f t="shared" si="24"/>
        <v>#DIV/0!</v>
      </c>
      <c r="N124" s="41" t="e">
        <f>'jan-juli'!M124</f>
        <v>#DIV/0!</v>
      </c>
      <c r="O124" s="41" t="e">
        <f t="shared" si="25"/>
        <v>#DIV/0!</v>
      </c>
      <c r="Q124" s="63"/>
      <c r="R124" s="64"/>
      <c r="S124" s="64"/>
      <c r="T124" s="64"/>
    </row>
    <row r="125" spans="1:20" s="34" customFormat="1" x14ac:dyDescent="0.2">
      <c r="A125" s="33">
        <v>714</v>
      </c>
      <c r="B125" s="34" t="s">
        <v>178</v>
      </c>
      <c r="C125" s="36"/>
      <c r="D125" s="36"/>
      <c r="E125" s="37" t="e">
        <f t="shared" si="16"/>
        <v>#DIV/0!</v>
      </c>
      <c r="F125" s="38" t="str">
        <f t="shared" si="17"/>
        <v/>
      </c>
      <c r="G125" s="39" t="e">
        <f t="shared" si="18"/>
        <v>#DIV/0!</v>
      </c>
      <c r="H125" s="39" t="e">
        <f t="shared" si="19"/>
        <v>#DIV/0!</v>
      </c>
      <c r="I125" s="37" t="e">
        <f t="shared" si="20"/>
        <v>#DIV/0!</v>
      </c>
      <c r="J125" s="40" t="e">
        <f t="shared" si="21"/>
        <v>#DIV/0!</v>
      </c>
      <c r="K125" s="37" t="e">
        <f t="shared" si="22"/>
        <v>#DIV/0!</v>
      </c>
      <c r="L125" s="37" t="e">
        <f t="shared" si="23"/>
        <v>#DIV/0!</v>
      </c>
      <c r="M125" s="37" t="e">
        <f t="shared" si="24"/>
        <v>#DIV/0!</v>
      </c>
      <c r="N125" s="41" t="e">
        <f>'jan-juli'!M125</f>
        <v>#DIV/0!</v>
      </c>
      <c r="O125" s="41" t="e">
        <f t="shared" si="25"/>
        <v>#DIV/0!</v>
      </c>
      <c r="Q125" s="63"/>
      <c r="R125" s="64"/>
      <c r="S125" s="64"/>
      <c r="T125" s="64"/>
    </row>
    <row r="126" spans="1:20" s="34" customFormat="1" x14ac:dyDescent="0.2">
      <c r="A126" s="33">
        <v>716</v>
      </c>
      <c r="B126" s="34" t="s">
        <v>179</v>
      </c>
      <c r="C126" s="36"/>
      <c r="D126" s="36"/>
      <c r="E126" s="37" t="e">
        <f t="shared" si="16"/>
        <v>#DIV/0!</v>
      </c>
      <c r="F126" s="38" t="str">
        <f t="shared" si="17"/>
        <v/>
      </c>
      <c r="G126" s="39" t="e">
        <f t="shared" si="18"/>
        <v>#DIV/0!</v>
      </c>
      <c r="H126" s="39" t="e">
        <f t="shared" si="19"/>
        <v>#DIV/0!</v>
      </c>
      <c r="I126" s="37" t="e">
        <f t="shared" si="20"/>
        <v>#DIV/0!</v>
      </c>
      <c r="J126" s="40" t="e">
        <f t="shared" si="21"/>
        <v>#DIV/0!</v>
      </c>
      <c r="K126" s="37" t="e">
        <f t="shared" si="22"/>
        <v>#DIV/0!</v>
      </c>
      <c r="L126" s="37" t="e">
        <f t="shared" si="23"/>
        <v>#DIV/0!</v>
      </c>
      <c r="M126" s="37" t="e">
        <f t="shared" si="24"/>
        <v>#DIV/0!</v>
      </c>
      <c r="N126" s="41" t="e">
        <f>'jan-juli'!M126</f>
        <v>#DIV/0!</v>
      </c>
      <c r="O126" s="41" t="e">
        <f t="shared" si="25"/>
        <v>#DIV/0!</v>
      </c>
      <c r="Q126" s="63"/>
      <c r="R126" s="64"/>
      <c r="S126" s="64"/>
      <c r="T126" s="64"/>
    </row>
    <row r="127" spans="1:20" s="34" customFormat="1" x14ac:dyDescent="0.2">
      <c r="A127" s="33">
        <v>722</v>
      </c>
      <c r="B127" s="34" t="s">
        <v>180</v>
      </c>
      <c r="C127" s="36"/>
      <c r="D127" s="36"/>
      <c r="E127" s="37" t="e">
        <f t="shared" si="16"/>
        <v>#DIV/0!</v>
      </c>
      <c r="F127" s="38" t="str">
        <f t="shared" si="17"/>
        <v/>
      </c>
      <c r="G127" s="39" t="e">
        <f t="shared" si="18"/>
        <v>#DIV/0!</v>
      </c>
      <c r="H127" s="39" t="e">
        <f t="shared" si="19"/>
        <v>#DIV/0!</v>
      </c>
      <c r="I127" s="37" t="e">
        <f t="shared" si="20"/>
        <v>#DIV/0!</v>
      </c>
      <c r="J127" s="40" t="e">
        <f t="shared" si="21"/>
        <v>#DIV/0!</v>
      </c>
      <c r="K127" s="37" t="e">
        <f t="shared" si="22"/>
        <v>#DIV/0!</v>
      </c>
      <c r="L127" s="37" t="e">
        <f t="shared" si="23"/>
        <v>#DIV/0!</v>
      </c>
      <c r="M127" s="37" t="e">
        <f t="shared" si="24"/>
        <v>#DIV/0!</v>
      </c>
      <c r="N127" s="41" t="e">
        <f>'jan-juli'!M127</f>
        <v>#DIV/0!</v>
      </c>
      <c r="O127" s="41" t="e">
        <f t="shared" si="25"/>
        <v>#DIV/0!</v>
      </c>
      <c r="Q127" s="63"/>
      <c r="R127" s="64"/>
      <c r="S127" s="64"/>
      <c r="T127" s="64"/>
    </row>
    <row r="128" spans="1:20" s="34" customFormat="1" x14ac:dyDescent="0.2">
      <c r="A128" s="33">
        <v>723</v>
      </c>
      <c r="B128" s="34" t="s">
        <v>181</v>
      </c>
      <c r="C128" s="36"/>
      <c r="D128" s="36"/>
      <c r="E128" s="37" t="e">
        <f t="shared" si="16"/>
        <v>#DIV/0!</v>
      </c>
      <c r="F128" s="38" t="str">
        <f t="shared" si="17"/>
        <v/>
      </c>
      <c r="G128" s="39" t="e">
        <f t="shared" si="18"/>
        <v>#DIV/0!</v>
      </c>
      <c r="H128" s="39" t="e">
        <f t="shared" si="19"/>
        <v>#DIV/0!</v>
      </c>
      <c r="I128" s="37" t="e">
        <f t="shared" si="20"/>
        <v>#DIV/0!</v>
      </c>
      <c r="J128" s="40" t="e">
        <f t="shared" si="21"/>
        <v>#DIV/0!</v>
      </c>
      <c r="K128" s="37" t="e">
        <f t="shared" si="22"/>
        <v>#DIV/0!</v>
      </c>
      <c r="L128" s="37" t="e">
        <f t="shared" si="23"/>
        <v>#DIV/0!</v>
      </c>
      <c r="M128" s="37" t="e">
        <f t="shared" si="24"/>
        <v>#DIV/0!</v>
      </c>
      <c r="N128" s="41" t="e">
        <f>'jan-juli'!M128</f>
        <v>#DIV/0!</v>
      </c>
      <c r="O128" s="41" t="e">
        <f t="shared" si="25"/>
        <v>#DIV/0!</v>
      </c>
      <c r="Q128" s="63"/>
      <c r="R128" s="64"/>
      <c r="S128" s="64"/>
      <c r="T128" s="64"/>
    </row>
    <row r="129" spans="1:20" s="34" customFormat="1" x14ac:dyDescent="0.2">
      <c r="A129" s="33">
        <v>728</v>
      </c>
      <c r="B129" s="34" t="s">
        <v>182</v>
      </c>
      <c r="C129" s="36"/>
      <c r="D129" s="36"/>
      <c r="E129" s="37" t="e">
        <f t="shared" si="16"/>
        <v>#DIV/0!</v>
      </c>
      <c r="F129" s="38" t="str">
        <f t="shared" si="17"/>
        <v/>
      </c>
      <c r="G129" s="39" t="e">
        <f t="shared" si="18"/>
        <v>#DIV/0!</v>
      </c>
      <c r="H129" s="39" t="e">
        <f t="shared" si="19"/>
        <v>#DIV/0!</v>
      </c>
      <c r="I129" s="37" t="e">
        <f t="shared" si="20"/>
        <v>#DIV/0!</v>
      </c>
      <c r="J129" s="40" t="e">
        <f t="shared" si="21"/>
        <v>#DIV/0!</v>
      </c>
      <c r="K129" s="37" t="e">
        <f t="shared" si="22"/>
        <v>#DIV/0!</v>
      </c>
      <c r="L129" s="37" t="e">
        <f t="shared" si="23"/>
        <v>#DIV/0!</v>
      </c>
      <c r="M129" s="37" t="e">
        <f t="shared" si="24"/>
        <v>#DIV/0!</v>
      </c>
      <c r="N129" s="41" t="e">
        <f>'jan-juli'!M129</f>
        <v>#DIV/0!</v>
      </c>
      <c r="O129" s="41" t="e">
        <f t="shared" si="25"/>
        <v>#DIV/0!</v>
      </c>
      <c r="Q129" s="63"/>
      <c r="R129" s="64"/>
      <c r="S129" s="64"/>
      <c r="T129" s="64"/>
    </row>
    <row r="130" spans="1:20" s="34" customFormat="1" x14ac:dyDescent="0.2">
      <c r="A130" s="33">
        <v>805</v>
      </c>
      <c r="B130" s="34" t="s">
        <v>183</v>
      </c>
      <c r="C130" s="36"/>
      <c r="D130" s="36"/>
      <c r="E130" s="37" t="e">
        <f t="shared" si="16"/>
        <v>#DIV/0!</v>
      </c>
      <c r="F130" s="38" t="str">
        <f t="shared" si="17"/>
        <v/>
      </c>
      <c r="G130" s="39" t="e">
        <f t="shared" si="18"/>
        <v>#DIV/0!</v>
      </c>
      <c r="H130" s="39" t="e">
        <f t="shared" si="19"/>
        <v>#DIV/0!</v>
      </c>
      <c r="I130" s="37" t="e">
        <f t="shared" si="20"/>
        <v>#DIV/0!</v>
      </c>
      <c r="J130" s="40" t="e">
        <f t="shared" si="21"/>
        <v>#DIV/0!</v>
      </c>
      <c r="K130" s="37" t="e">
        <f t="shared" si="22"/>
        <v>#DIV/0!</v>
      </c>
      <c r="L130" s="37" t="e">
        <f t="shared" si="23"/>
        <v>#DIV/0!</v>
      </c>
      <c r="M130" s="37" t="e">
        <f t="shared" si="24"/>
        <v>#DIV/0!</v>
      </c>
      <c r="N130" s="41" t="e">
        <f>'jan-juli'!M130</f>
        <v>#DIV/0!</v>
      </c>
      <c r="O130" s="41" t="e">
        <f t="shared" si="25"/>
        <v>#DIV/0!</v>
      </c>
      <c r="Q130" s="63"/>
      <c r="R130" s="64"/>
      <c r="S130" s="64"/>
      <c r="T130" s="64"/>
    </row>
    <row r="131" spans="1:20" s="34" customFormat="1" x14ac:dyDescent="0.2">
      <c r="A131" s="33">
        <v>806</v>
      </c>
      <c r="B131" s="34" t="s">
        <v>184</v>
      </c>
      <c r="C131" s="36"/>
      <c r="D131" s="36"/>
      <c r="E131" s="37" t="e">
        <f t="shared" si="16"/>
        <v>#DIV/0!</v>
      </c>
      <c r="F131" s="38" t="str">
        <f t="shared" si="17"/>
        <v/>
      </c>
      <c r="G131" s="39" t="e">
        <f t="shared" si="18"/>
        <v>#DIV/0!</v>
      </c>
      <c r="H131" s="39" t="e">
        <f t="shared" si="19"/>
        <v>#DIV/0!</v>
      </c>
      <c r="I131" s="37" t="e">
        <f t="shared" si="20"/>
        <v>#DIV/0!</v>
      </c>
      <c r="J131" s="40" t="e">
        <f t="shared" si="21"/>
        <v>#DIV/0!</v>
      </c>
      <c r="K131" s="37" t="e">
        <f t="shared" si="22"/>
        <v>#DIV/0!</v>
      </c>
      <c r="L131" s="37" t="e">
        <f t="shared" si="23"/>
        <v>#DIV/0!</v>
      </c>
      <c r="M131" s="37" t="e">
        <f t="shared" si="24"/>
        <v>#DIV/0!</v>
      </c>
      <c r="N131" s="41" t="e">
        <f>'jan-juli'!M131</f>
        <v>#DIV/0!</v>
      </c>
      <c r="O131" s="41" t="e">
        <f t="shared" si="25"/>
        <v>#DIV/0!</v>
      </c>
      <c r="Q131" s="63"/>
      <c r="R131" s="64"/>
      <c r="S131" s="64"/>
      <c r="T131" s="64"/>
    </row>
    <row r="132" spans="1:20" s="34" customFormat="1" x14ac:dyDescent="0.2">
      <c r="A132" s="33">
        <v>807</v>
      </c>
      <c r="B132" s="34" t="s">
        <v>185</v>
      </c>
      <c r="C132" s="36"/>
      <c r="D132" s="36"/>
      <c r="E132" s="37" t="e">
        <f t="shared" si="16"/>
        <v>#DIV/0!</v>
      </c>
      <c r="F132" s="38" t="str">
        <f t="shared" si="17"/>
        <v/>
      </c>
      <c r="G132" s="39" t="e">
        <f t="shared" si="18"/>
        <v>#DIV/0!</v>
      </c>
      <c r="H132" s="39" t="e">
        <f t="shared" si="19"/>
        <v>#DIV/0!</v>
      </c>
      <c r="I132" s="37" t="e">
        <f t="shared" si="20"/>
        <v>#DIV/0!</v>
      </c>
      <c r="J132" s="40" t="e">
        <f t="shared" si="21"/>
        <v>#DIV/0!</v>
      </c>
      <c r="K132" s="37" t="e">
        <f t="shared" si="22"/>
        <v>#DIV/0!</v>
      </c>
      <c r="L132" s="37" t="e">
        <f t="shared" si="23"/>
        <v>#DIV/0!</v>
      </c>
      <c r="M132" s="37" t="e">
        <f t="shared" si="24"/>
        <v>#DIV/0!</v>
      </c>
      <c r="N132" s="41" t="e">
        <f>'jan-juli'!M132</f>
        <v>#DIV/0!</v>
      </c>
      <c r="O132" s="41" t="e">
        <f t="shared" si="25"/>
        <v>#DIV/0!</v>
      </c>
      <c r="Q132" s="63"/>
      <c r="R132" s="64"/>
      <c r="S132" s="64"/>
      <c r="T132" s="64"/>
    </row>
    <row r="133" spans="1:20" s="34" customFormat="1" x14ac:dyDescent="0.2">
      <c r="A133" s="33">
        <v>811</v>
      </c>
      <c r="B133" s="34" t="s">
        <v>186</v>
      </c>
      <c r="C133" s="36"/>
      <c r="D133" s="36"/>
      <c r="E133" s="37" t="e">
        <f t="shared" si="16"/>
        <v>#DIV/0!</v>
      </c>
      <c r="F133" s="38" t="str">
        <f t="shared" si="17"/>
        <v/>
      </c>
      <c r="G133" s="39" t="e">
        <f t="shared" si="18"/>
        <v>#DIV/0!</v>
      </c>
      <c r="H133" s="39" t="e">
        <f t="shared" si="19"/>
        <v>#DIV/0!</v>
      </c>
      <c r="I133" s="37" t="e">
        <f t="shared" si="20"/>
        <v>#DIV/0!</v>
      </c>
      <c r="J133" s="40" t="e">
        <f t="shared" si="21"/>
        <v>#DIV/0!</v>
      </c>
      <c r="K133" s="37" t="e">
        <f t="shared" si="22"/>
        <v>#DIV/0!</v>
      </c>
      <c r="L133" s="37" t="e">
        <f t="shared" si="23"/>
        <v>#DIV/0!</v>
      </c>
      <c r="M133" s="37" t="e">
        <f t="shared" si="24"/>
        <v>#DIV/0!</v>
      </c>
      <c r="N133" s="41" t="e">
        <f>'jan-juli'!M133</f>
        <v>#DIV/0!</v>
      </c>
      <c r="O133" s="41" t="e">
        <f t="shared" si="25"/>
        <v>#DIV/0!</v>
      </c>
      <c r="Q133" s="63"/>
      <c r="R133" s="64"/>
      <c r="S133" s="64"/>
      <c r="T133" s="64"/>
    </row>
    <row r="134" spans="1:20" s="34" customFormat="1" x14ac:dyDescent="0.2">
      <c r="A134" s="33">
        <v>814</v>
      </c>
      <c r="B134" s="34" t="s">
        <v>187</v>
      </c>
      <c r="C134" s="36"/>
      <c r="D134" s="36"/>
      <c r="E134" s="37" t="e">
        <f t="shared" si="16"/>
        <v>#DIV/0!</v>
      </c>
      <c r="F134" s="38" t="str">
        <f t="shared" si="17"/>
        <v/>
      </c>
      <c r="G134" s="39" t="e">
        <f t="shared" si="18"/>
        <v>#DIV/0!</v>
      </c>
      <c r="H134" s="39" t="e">
        <f t="shared" si="19"/>
        <v>#DIV/0!</v>
      </c>
      <c r="I134" s="37" t="e">
        <f t="shared" si="20"/>
        <v>#DIV/0!</v>
      </c>
      <c r="J134" s="40" t="e">
        <f t="shared" si="21"/>
        <v>#DIV/0!</v>
      </c>
      <c r="K134" s="37" t="e">
        <f t="shared" si="22"/>
        <v>#DIV/0!</v>
      </c>
      <c r="L134" s="37" t="e">
        <f t="shared" si="23"/>
        <v>#DIV/0!</v>
      </c>
      <c r="M134" s="37" t="e">
        <f t="shared" si="24"/>
        <v>#DIV/0!</v>
      </c>
      <c r="N134" s="41" t="e">
        <f>'jan-juli'!M134</f>
        <v>#DIV/0!</v>
      </c>
      <c r="O134" s="41" t="e">
        <f t="shared" si="25"/>
        <v>#DIV/0!</v>
      </c>
      <c r="Q134" s="63"/>
      <c r="R134" s="64"/>
      <c r="S134" s="64"/>
      <c r="T134" s="64"/>
    </row>
    <row r="135" spans="1:20" s="34" customFormat="1" x14ac:dyDescent="0.2">
      <c r="A135" s="33">
        <v>815</v>
      </c>
      <c r="B135" s="34" t="s">
        <v>188</v>
      </c>
      <c r="C135" s="36"/>
      <c r="D135" s="36"/>
      <c r="E135" s="37" t="e">
        <f t="shared" si="16"/>
        <v>#DIV/0!</v>
      </c>
      <c r="F135" s="38" t="str">
        <f t="shared" si="17"/>
        <v/>
      </c>
      <c r="G135" s="39" t="e">
        <f t="shared" si="18"/>
        <v>#DIV/0!</v>
      </c>
      <c r="H135" s="39" t="e">
        <f t="shared" si="19"/>
        <v>#DIV/0!</v>
      </c>
      <c r="I135" s="37" t="e">
        <f t="shared" si="20"/>
        <v>#DIV/0!</v>
      </c>
      <c r="J135" s="40" t="e">
        <f t="shared" si="21"/>
        <v>#DIV/0!</v>
      </c>
      <c r="K135" s="37" t="e">
        <f t="shared" si="22"/>
        <v>#DIV/0!</v>
      </c>
      <c r="L135" s="37" t="e">
        <f t="shared" si="23"/>
        <v>#DIV/0!</v>
      </c>
      <c r="M135" s="37" t="e">
        <f t="shared" si="24"/>
        <v>#DIV/0!</v>
      </c>
      <c r="N135" s="41" t="e">
        <f>'jan-juli'!M135</f>
        <v>#DIV/0!</v>
      </c>
      <c r="O135" s="41" t="e">
        <f t="shared" si="25"/>
        <v>#DIV/0!</v>
      </c>
      <c r="Q135" s="63"/>
      <c r="R135" s="64"/>
      <c r="S135" s="64"/>
      <c r="T135" s="64"/>
    </row>
    <row r="136" spans="1:20" s="34" customFormat="1" x14ac:dyDescent="0.2">
      <c r="A136" s="33">
        <v>817</v>
      </c>
      <c r="B136" s="34" t="s">
        <v>189</v>
      </c>
      <c r="C136" s="36"/>
      <c r="D136" s="36"/>
      <c r="E136" s="37" t="e">
        <f t="shared" si="16"/>
        <v>#DIV/0!</v>
      </c>
      <c r="F136" s="38" t="str">
        <f t="shared" si="17"/>
        <v/>
      </c>
      <c r="G136" s="39" t="e">
        <f t="shared" si="18"/>
        <v>#DIV/0!</v>
      </c>
      <c r="H136" s="39" t="e">
        <f t="shared" si="19"/>
        <v>#DIV/0!</v>
      </c>
      <c r="I136" s="37" t="e">
        <f t="shared" si="20"/>
        <v>#DIV/0!</v>
      </c>
      <c r="J136" s="40" t="e">
        <f t="shared" si="21"/>
        <v>#DIV/0!</v>
      </c>
      <c r="K136" s="37" t="e">
        <f t="shared" si="22"/>
        <v>#DIV/0!</v>
      </c>
      <c r="L136" s="37" t="e">
        <f t="shared" si="23"/>
        <v>#DIV/0!</v>
      </c>
      <c r="M136" s="37" t="e">
        <f t="shared" si="24"/>
        <v>#DIV/0!</v>
      </c>
      <c r="N136" s="41" t="e">
        <f>'jan-juli'!M136</f>
        <v>#DIV/0!</v>
      </c>
      <c r="O136" s="41" t="e">
        <f t="shared" si="25"/>
        <v>#DIV/0!</v>
      </c>
      <c r="Q136" s="63"/>
      <c r="R136" s="64"/>
      <c r="S136" s="64"/>
      <c r="T136" s="64"/>
    </row>
    <row r="137" spans="1:20" s="34" customFormat="1" x14ac:dyDescent="0.2">
      <c r="A137" s="33">
        <v>819</v>
      </c>
      <c r="B137" s="34" t="s">
        <v>190</v>
      </c>
      <c r="C137" s="36"/>
      <c r="D137" s="36"/>
      <c r="E137" s="37" t="e">
        <f t="shared" ref="E137:E200" si="26">(C137*1000)/D137</f>
        <v>#DIV/0!</v>
      </c>
      <c r="F137" s="38" t="str">
        <f t="shared" ref="F137:F200" si="27">IF(ISNUMBER(C137),E137/E$435,"")</f>
        <v/>
      </c>
      <c r="G137" s="39" t="e">
        <f t="shared" ref="G137:G200" si="28">(E$435-E137)*0.6</f>
        <v>#DIV/0!</v>
      </c>
      <c r="H137" s="39" t="e">
        <f t="shared" ref="H137:H200" si="29">IF(E137&gt;=E$435*0.9,0,IF(E137&lt;0.9*E$435,(E$435*0.9-E137)*0.35))</f>
        <v>#DIV/0!</v>
      </c>
      <c r="I137" s="37" t="e">
        <f t="shared" ref="I137:I200" si="30">G137+H137</f>
        <v>#DIV/0!</v>
      </c>
      <c r="J137" s="40" t="e">
        <f t="shared" ref="J137:J200" si="31">I$437</f>
        <v>#DIV/0!</v>
      </c>
      <c r="K137" s="37" t="e">
        <f t="shared" ref="K137:K200" si="32">I137+J137</f>
        <v>#DIV/0!</v>
      </c>
      <c r="L137" s="37" t="e">
        <f t="shared" ref="L137:L200" si="33">(I137*D137)</f>
        <v>#DIV/0!</v>
      </c>
      <c r="M137" s="37" t="e">
        <f t="shared" ref="M137:M200" si="34">(K137*D137)</f>
        <v>#DIV/0!</v>
      </c>
      <c r="N137" s="41" t="e">
        <f>'jan-juli'!M137</f>
        <v>#DIV/0!</v>
      </c>
      <c r="O137" s="41" t="e">
        <f t="shared" ref="O137:O200" si="35">M137-N137</f>
        <v>#DIV/0!</v>
      </c>
      <c r="Q137" s="63"/>
      <c r="R137" s="64"/>
      <c r="S137" s="64"/>
      <c r="T137" s="64"/>
    </row>
    <row r="138" spans="1:20" s="34" customFormat="1" x14ac:dyDescent="0.2">
      <c r="A138" s="33">
        <v>821</v>
      </c>
      <c r="B138" s="34" t="s">
        <v>191</v>
      </c>
      <c r="C138" s="36"/>
      <c r="D138" s="36"/>
      <c r="E138" s="37" t="e">
        <f t="shared" si="26"/>
        <v>#DIV/0!</v>
      </c>
      <c r="F138" s="38" t="str">
        <f t="shared" si="27"/>
        <v/>
      </c>
      <c r="G138" s="39" t="e">
        <f t="shared" si="28"/>
        <v>#DIV/0!</v>
      </c>
      <c r="H138" s="39" t="e">
        <f t="shared" si="29"/>
        <v>#DIV/0!</v>
      </c>
      <c r="I138" s="37" t="e">
        <f t="shared" si="30"/>
        <v>#DIV/0!</v>
      </c>
      <c r="J138" s="40" t="e">
        <f t="shared" si="31"/>
        <v>#DIV/0!</v>
      </c>
      <c r="K138" s="37" t="e">
        <f t="shared" si="32"/>
        <v>#DIV/0!</v>
      </c>
      <c r="L138" s="37" t="e">
        <f t="shared" si="33"/>
        <v>#DIV/0!</v>
      </c>
      <c r="M138" s="37" t="e">
        <f t="shared" si="34"/>
        <v>#DIV/0!</v>
      </c>
      <c r="N138" s="41" t="e">
        <f>'jan-juli'!M138</f>
        <v>#DIV/0!</v>
      </c>
      <c r="O138" s="41" t="e">
        <f t="shared" si="35"/>
        <v>#DIV/0!</v>
      </c>
      <c r="Q138" s="63"/>
      <c r="R138" s="64"/>
      <c r="S138" s="64"/>
      <c r="T138" s="64"/>
    </row>
    <row r="139" spans="1:20" s="34" customFormat="1" x14ac:dyDescent="0.2">
      <c r="A139" s="33">
        <v>822</v>
      </c>
      <c r="B139" s="34" t="s">
        <v>192</v>
      </c>
      <c r="C139" s="36"/>
      <c r="D139" s="36"/>
      <c r="E139" s="37" t="e">
        <f t="shared" si="26"/>
        <v>#DIV/0!</v>
      </c>
      <c r="F139" s="38" t="str">
        <f t="shared" si="27"/>
        <v/>
      </c>
      <c r="G139" s="39" t="e">
        <f t="shared" si="28"/>
        <v>#DIV/0!</v>
      </c>
      <c r="H139" s="39" t="e">
        <f t="shared" si="29"/>
        <v>#DIV/0!</v>
      </c>
      <c r="I139" s="37" t="e">
        <f t="shared" si="30"/>
        <v>#DIV/0!</v>
      </c>
      <c r="J139" s="40" t="e">
        <f t="shared" si="31"/>
        <v>#DIV/0!</v>
      </c>
      <c r="K139" s="37" t="e">
        <f t="shared" si="32"/>
        <v>#DIV/0!</v>
      </c>
      <c r="L139" s="37" t="e">
        <f t="shared" si="33"/>
        <v>#DIV/0!</v>
      </c>
      <c r="M139" s="37" t="e">
        <f t="shared" si="34"/>
        <v>#DIV/0!</v>
      </c>
      <c r="N139" s="41" t="e">
        <f>'jan-juli'!M139</f>
        <v>#DIV/0!</v>
      </c>
      <c r="O139" s="41" t="e">
        <f t="shared" si="35"/>
        <v>#DIV/0!</v>
      </c>
      <c r="Q139" s="63"/>
      <c r="R139" s="64"/>
      <c r="S139" s="64"/>
      <c r="T139" s="64"/>
    </row>
    <row r="140" spans="1:20" s="34" customFormat="1" x14ac:dyDescent="0.2">
      <c r="A140" s="33">
        <v>826</v>
      </c>
      <c r="B140" s="34" t="s">
        <v>193</v>
      </c>
      <c r="C140" s="36"/>
      <c r="D140" s="36"/>
      <c r="E140" s="37" t="e">
        <f t="shared" si="26"/>
        <v>#DIV/0!</v>
      </c>
      <c r="F140" s="38" t="str">
        <f t="shared" si="27"/>
        <v/>
      </c>
      <c r="G140" s="39" t="e">
        <f t="shared" si="28"/>
        <v>#DIV/0!</v>
      </c>
      <c r="H140" s="39" t="e">
        <f t="shared" si="29"/>
        <v>#DIV/0!</v>
      </c>
      <c r="I140" s="37" t="e">
        <f t="shared" si="30"/>
        <v>#DIV/0!</v>
      </c>
      <c r="J140" s="40" t="e">
        <f t="shared" si="31"/>
        <v>#DIV/0!</v>
      </c>
      <c r="K140" s="37" t="e">
        <f t="shared" si="32"/>
        <v>#DIV/0!</v>
      </c>
      <c r="L140" s="37" t="e">
        <f t="shared" si="33"/>
        <v>#DIV/0!</v>
      </c>
      <c r="M140" s="37" t="e">
        <f t="shared" si="34"/>
        <v>#DIV/0!</v>
      </c>
      <c r="N140" s="41" t="e">
        <f>'jan-juli'!M140</f>
        <v>#DIV/0!</v>
      </c>
      <c r="O140" s="41" t="e">
        <f t="shared" si="35"/>
        <v>#DIV/0!</v>
      </c>
      <c r="Q140" s="63"/>
      <c r="R140" s="64"/>
      <c r="S140" s="64"/>
      <c r="T140" s="64"/>
    </row>
    <row r="141" spans="1:20" s="34" customFormat="1" x14ac:dyDescent="0.2">
      <c r="A141" s="33">
        <v>827</v>
      </c>
      <c r="B141" s="34" t="s">
        <v>194</v>
      </c>
      <c r="C141" s="36"/>
      <c r="D141" s="36"/>
      <c r="E141" s="37" t="e">
        <f t="shared" si="26"/>
        <v>#DIV/0!</v>
      </c>
      <c r="F141" s="38" t="str">
        <f t="shared" si="27"/>
        <v/>
      </c>
      <c r="G141" s="39" t="e">
        <f t="shared" si="28"/>
        <v>#DIV/0!</v>
      </c>
      <c r="H141" s="39" t="e">
        <f t="shared" si="29"/>
        <v>#DIV/0!</v>
      </c>
      <c r="I141" s="37" t="e">
        <f t="shared" si="30"/>
        <v>#DIV/0!</v>
      </c>
      <c r="J141" s="40" t="e">
        <f t="shared" si="31"/>
        <v>#DIV/0!</v>
      </c>
      <c r="K141" s="37" t="e">
        <f t="shared" si="32"/>
        <v>#DIV/0!</v>
      </c>
      <c r="L141" s="37" t="e">
        <f t="shared" si="33"/>
        <v>#DIV/0!</v>
      </c>
      <c r="M141" s="37" t="e">
        <f t="shared" si="34"/>
        <v>#DIV/0!</v>
      </c>
      <c r="N141" s="41" t="e">
        <f>'jan-juli'!M141</f>
        <v>#DIV/0!</v>
      </c>
      <c r="O141" s="41" t="e">
        <f t="shared" si="35"/>
        <v>#DIV/0!</v>
      </c>
      <c r="Q141" s="63"/>
      <c r="R141" s="64"/>
      <c r="S141" s="64"/>
      <c r="T141" s="64"/>
    </row>
    <row r="142" spans="1:20" s="34" customFormat="1" x14ac:dyDescent="0.2">
      <c r="A142" s="33">
        <v>828</v>
      </c>
      <c r="B142" s="34" t="s">
        <v>195</v>
      </c>
      <c r="C142" s="36"/>
      <c r="D142" s="36"/>
      <c r="E142" s="37" t="e">
        <f t="shared" si="26"/>
        <v>#DIV/0!</v>
      </c>
      <c r="F142" s="38" t="str">
        <f t="shared" si="27"/>
        <v/>
      </c>
      <c r="G142" s="39" t="e">
        <f t="shared" si="28"/>
        <v>#DIV/0!</v>
      </c>
      <c r="H142" s="39" t="e">
        <f t="shared" si="29"/>
        <v>#DIV/0!</v>
      </c>
      <c r="I142" s="37" t="e">
        <f t="shared" si="30"/>
        <v>#DIV/0!</v>
      </c>
      <c r="J142" s="40" t="e">
        <f t="shared" si="31"/>
        <v>#DIV/0!</v>
      </c>
      <c r="K142" s="37" t="e">
        <f t="shared" si="32"/>
        <v>#DIV/0!</v>
      </c>
      <c r="L142" s="37" t="e">
        <f t="shared" si="33"/>
        <v>#DIV/0!</v>
      </c>
      <c r="M142" s="37" t="e">
        <f t="shared" si="34"/>
        <v>#DIV/0!</v>
      </c>
      <c r="N142" s="41" t="e">
        <f>'jan-juli'!M142</f>
        <v>#DIV/0!</v>
      </c>
      <c r="O142" s="41" t="e">
        <f t="shared" si="35"/>
        <v>#DIV/0!</v>
      </c>
      <c r="Q142" s="63"/>
      <c r="R142" s="64"/>
      <c r="S142" s="64"/>
      <c r="T142" s="64"/>
    </row>
    <row r="143" spans="1:20" s="34" customFormat="1" x14ac:dyDescent="0.2">
      <c r="A143" s="33">
        <v>829</v>
      </c>
      <c r="B143" s="34" t="s">
        <v>196</v>
      </c>
      <c r="C143" s="36"/>
      <c r="D143" s="36"/>
      <c r="E143" s="37" t="e">
        <f t="shared" si="26"/>
        <v>#DIV/0!</v>
      </c>
      <c r="F143" s="38" t="str">
        <f t="shared" si="27"/>
        <v/>
      </c>
      <c r="G143" s="39" t="e">
        <f t="shared" si="28"/>
        <v>#DIV/0!</v>
      </c>
      <c r="H143" s="39" t="e">
        <f t="shared" si="29"/>
        <v>#DIV/0!</v>
      </c>
      <c r="I143" s="37" t="e">
        <f t="shared" si="30"/>
        <v>#DIV/0!</v>
      </c>
      <c r="J143" s="40" t="e">
        <f t="shared" si="31"/>
        <v>#DIV/0!</v>
      </c>
      <c r="K143" s="37" t="e">
        <f t="shared" si="32"/>
        <v>#DIV/0!</v>
      </c>
      <c r="L143" s="37" t="e">
        <f t="shared" si="33"/>
        <v>#DIV/0!</v>
      </c>
      <c r="M143" s="37" t="e">
        <f t="shared" si="34"/>
        <v>#DIV/0!</v>
      </c>
      <c r="N143" s="41" t="e">
        <f>'jan-juli'!M143</f>
        <v>#DIV/0!</v>
      </c>
      <c r="O143" s="41" t="e">
        <f t="shared" si="35"/>
        <v>#DIV/0!</v>
      </c>
      <c r="Q143" s="63"/>
      <c r="R143" s="64"/>
      <c r="S143" s="64"/>
      <c r="T143" s="64"/>
    </row>
    <row r="144" spans="1:20" s="34" customFormat="1" x14ac:dyDescent="0.2">
      <c r="A144" s="33">
        <v>830</v>
      </c>
      <c r="B144" s="34" t="s">
        <v>197</v>
      </c>
      <c r="C144" s="36"/>
      <c r="D144" s="36"/>
      <c r="E144" s="37" t="e">
        <f t="shared" si="26"/>
        <v>#DIV/0!</v>
      </c>
      <c r="F144" s="38" t="str">
        <f t="shared" si="27"/>
        <v/>
      </c>
      <c r="G144" s="39" t="e">
        <f t="shared" si="28"/>
        <v>#DIV/0!</v>
      </c>
      <c r="H144" s="39" t="e">
        <f t="shared" si="29"/>
        <v>#DIV/0!</v>
      </c>
      <c r="I144" s="37" t="e">
        <f t="shared" si="30"/>
        <v>#DIV/0!</v>
      </c>
      <c r="J144" s="40" t="e">
        <f t="shared" si="31"/>
        <v>#DIV/0!</v>
      </c>
      <c r="K144" s="37" t="e">
        <f t="shared" si="32"/>
        <v>#DIV/0!</v>
      </c>
      <c r="L144" s="37" t="e">
        <f t="shared" si="33"/>
        <v>#DIV/0!</v>
      </c>
      <c r="M144" s="37" t="e">
        <f t="shared" si="34"/>
        <v>#DIV/0!</v>
      </c>
      <c r="N144" s="41" t="e">
        <f>'jan-juli'!M144</f>
        <v>#DIV/0!</v>
      </c>
      <c r="O144" s="41" t="e">
        <f t="shared" si="35"/>
        <v>#DIV/0!</v>
      </c>
      <c r="Q144" s="63"/>
      <c r="R144" s="64"/>
      <c r="S144" s="64"/>
      <c r="T144" s="64"/>
    </row>
    <row r="145" spans="1:20" s="34" customFormat="1" x14ac:dyDescent="0.2">
      <c r="A145" s="33">
        <v>831</v>
      </c>
      <c r="B145" s="34" t="s">
        <v>198</v>
      </c>
      <c r="C145" s="36"/>
      <c r="D145" s="36"/>
      <c r="E145" s="37" t="e">
        <f t="shared" si="26"/>
        <v>#DIV/0!</v>
      </c>
      <c r="F145" s="38" t="str">
        <f t="shared" si="27"/>
        <v/>
      </c>
      <c r="G145" s="39" t="e">
        <f t="shared" si="28"/>
        <v>#DIV/0!</v>
      </c>
      <c r="H145" s="39" t="e">
        <f t="shared" si="29"/>
        <v>#DIV/0!</v>
      </c>
      <c r="I145" s="37" t="e">
        <f t="shared" si="30"/>
        <v>#DIV/0!</v>
      </c>
      <c r="J145" s="40" t="e">
        <f t="shared" si="31"/>
        <v>#DIV/0!</v>
      </c>
      <c r="K145" s="37" t="e">
        <f t="shared" si="32"/>
        <v>#DIV/0!</v>
      </c>
      <c r="L145" s="37" t="e">
        <f t="shared" si="33"/>
        <v>#DIV/0!</v>
      </c>
      <c r="M145" s="37" t="e">
        <f t="shared" si="34"/>
        <v>#DIV/0!</v>
      </c>
      <c r="N145" s="41" t="e">
        <f>'jan-juli'!M145</f>
        <v>#DIV/0!</v>
      </c>
      <c r="O145" s="41" t="e">
        <f t="shared" si="35"/>
        <v>#DIV/0!</v>
      </c>
      <c r="Q145" s="63"/>
      <c r="R145" s="64"/>
      <c r="S145" s="64"/>
      <c r="T145" s="64"/>
    </row>
    <row r="146" spans="1:20" s="34" customFormat="1" x14ac:dyDescent="0.2">
      <c r="A146" s="33">
        <v>833</v>
      </c>
      <c r="B146" s="34" t="s">
        <v>199</v>
      </c>
      <c r="C146" s="36"/>
      <c r="D146" s="36"/>
      <c r="E146" s="37" t="e">
        <f t="shared" si="26"/>
        <v>#DIV/0!</v>
      </c>
      <c r="F146" s="38" t="str">
        <f t="shared" si="27"/>
        <v/>
      </c>
      <c r="G146" s="39" t="e">
        <f t="shared" si="28"/>
        <v>#DIV/0!</v>
      </c>
      <c r="H146" s="39" t="e">
        <f t="shared" si="29"/>
        <v>#DIV/0!</v>
      </c>
      <c r="I146" s="37" t="e">
        <f t="shared" si="30"/>
        <v>#DIV/0!</v>
      </c>
      <c r="J146" s="40" t="e">
        <f t="shared" si="31"/>
        <v>#DIV/0!</v>
      </c>
      <c r="K146" s="37" t="e">
        <f t="shared" si="32"/>
        <v>#DIV/0!</v>
      </c>
      <c r="L146" s="37" t="e">
        <f t="shared" si="33"/>
        <v>#DIV/0!</v>
      </c>
      <c r="M146" s="37" t="e">
        <f t="shared" si="34"/>
        <v>#DIV/0!</v>
      </c>
      <c r="N146" s="41" t="e">
        <f>'jan-juli'!M146</f>
        <v>#DIV/0!</v>
      </c>
      <c r="O146" s="41" t="e">
        <f t="shared" si="35"/>
        <v>#DIV/0!</v>
      </c>
      <c r="Q146" s="63"/>
      <c r="R146" s="64"/>
      <c r="S146" s="64"/>
      <c r="T146" s="64"/>
    </row>
    <row r="147" spans="1:20" s="34" customFormat="1" x14ac:dyDescent="0.2">
      <c r="A147" s="33">
        <v>834</v>
      </c>
      <c r="B147" s="34" t="s">
        <v>200</v>
      </c>
      <c r="C147" s="36"/>
      <c r="D147" s="36"/>
      <c r="E147" s="37" t="e">
        <f t="shared" si="26"/>
        <v>#DIV/0!</v>
      </c>
      <c r="F147" s="38" t="str">
        <f t="shared" si="27"/>
        <v/>
      </c>
      <c r="G147" s="39" t="e">
        <f t="shared" si="28"/>
        <v>#DIV/0!</v>
      </c>
      <c r="H147" s="39" t="e">
        <f t="shared" si="29"/>
        <v>#DIV/0!</v>
      </c>
      <c r="I147" s="37" t="e">
        <f t="shared" si="30"/>
        <v>#DIV/0!</v>
      </c>
      <c r="J147" s="40" t="e">
        <f t="shared" si="31"/>
        <v>#DIV/0!</v>
      </c>
      <c r="K147" s="37" t="e">
        <f t="shared" si="32"/>
        <v>#DIV/0!</v>
      </c>
      <c r="L147" s="37" t="e">
        <f t="shared" si="33"/>
        <v>#DIV/0!</v>
      </c>
      <c r="M147" s="37" t="e">
        <f t="shared" si="34"/>
        <v>#DIV/0!</v>
      </c>
      <c r="N147" s="41" t="e">
        <f>'jan-juli'!M147</f>
        <v>#DIV/0!</v>
      </c>
      <c r="O147" s="41" t="e">
        <f t="shared" si="35"/>
        <v>#DIV/0!</v>
      </c>
      <c r="Q147" s="63"/>
      <c r="R147" s="64"/>
      <c r="S147" s="64"/>
      <c r="T147" s="64"/>
    </row>
    <row r="148" spans="1:20" s="34" customFormat="1" x14ac:dyDescent="0.2">
      <c r="A148" s="33">
        <v>901</v>
      </c>
      <c r="B148" s="34" t="s">
        <v>201</v>
      </c>
      <c r="C148" s="36"/>
      <c r="D148" s="36"/>
      <c r="E148" s="37" t="e">
        <f t="shared" si="26"/>
        <v>#DIV/0!</v>
      </c>
      <c r="F148" s="38" t="str">
        <f t="shared" si="27"/>
        <v/>
      </c>
      <c r="G148" s="39" t="e">
        <f t="shared" si="28"/>
        <v>#DIV/0!</v>
      </c>
      <c r="H148" s="39" t="e">
        <f t="shared" si="29"/>
        <v>#DIV/0!</v>
      </c>
      <c r="I148" s="37" t="e">
        <f t="shared" si="30"/>
        <v>#DIV/0!</v>
      </c>
      <c r="J148" s="40" t="e">
        <f t="shared" si="31"/>
        <v>#DIV/0!</v>
      </c>
      <c r="K148" s="37" t="e">
        <f t="shared" si="32"/>
        <v>#DIV/0!</v>
      </c>
      <c r="L148" s="37" t="e">
        <f t="shared" si="33"/>
        <v>#DIV/0!</v>
      </c>
      <c r="M148" s="37" t="e">
        <f t="shared" si="34"/>
        <v>#DIV/0!</v>
      </c>
      <c r="N148" s="41" t="e">
        <f>'jan-juli'!M148</f>
        <v>#DIV/0!</v>
      </c>
      <c r="O148" s="41" t="e">
        <f t="shared" si="35"/>
        <v>#DIV/0!</v>
      </c>
      <c r="Q148" s="63"/>
      <c r="R148" s="64"/>
      <c r="S148" s="64"/>
      <c r="T148" s="64"/>
    </row>
    <row r="149" spans="1:20" s="34" customFormat="1" x14ac:dyDescent="0.2">
      <c r="A149" s="33">
        <v>904</v>
      </c>
      <c r="B149" s="34" t="s">
        <v>202</v>
      </c>
      <c r="C149" s="36"/>
      <c r="D149" s="36"/>
      <c r="E149" s="37" t="e">
        <f t="shared" si="26"/>
        <v>#DIV/0!</v>
      </c>
      <c r="F149" s="38" t="str">
        <f t="shared" si="27"/>
        <v/>
      </c>
      <c r="G149" s="39" t="e">
        <f t="shared" si="28"/>
        <v>#DIV/0!</v>
      </c>
      <c r="H149" s="39" t="e">
        <f t="shared" si="29"/>
        <v>#DIV/0!</v>
      </c>
      <c r="I149" s="37" t="e">
        <f t="shared" si="30"/>
        <v>#DIV/0!</v>
      </c>
      <c r="J149" s="40" t="e">
        <f t="shared" si="31"/>
        <v>#DIV/0!</v>
      </c>
      <c r="K149" s="37" t="e">
        <f t="shared" si="32"/>
        <v>#DIV/0!</v>
      </c>
      <c r="L149" s="37" t="e">
        <f t="shared" si="33"/>
        <v>#DIV/0!</v>
      </c>
      <c r="M149" s="37" t="e">
        <f t="shared" si="34"/>
        <v>#DIV/0!</v>
      </c>
      <c r="N149" s="41" t="e">
        <f>'jan-juli'!M149</f>
        <v>#DIV/0!</v>
      </c>
      <c r="O149" s="41" t="e">
        <f t="shared" si="35"/>
        <v>#DIV/0!</v>
      </c>
      <c r="Q149" s="63"/>
      <c r="R149" s="64"/>
      <c r="S149" s="64"/>
      <c r="T149" s="64"/>
    </row>
    <row r="150" spans="1:20" s="34" customFormat="1" x14ac:dyDescent="0.2">
      <c r="A150" s="33">
        <v>906</v>
      </c>
      <c r="B150" s="34" t="s">
        <v>203</v>
      </c>
      <c r="C150" s="36"/>
      <c r="D150" s="36"/>
      <c r="E150" s="37" t="e">
        <f t="shared" si="26"/>
        <v>#DIV/0!</v>
      </c>
      <c r="F150" s="38" t="str">
        <f t="shared" si="27"/>
        <v/>
      </c>
      <c r="G150" s="39" t="e">
        <f t="shared" si="28"/>
        <v>#DIV/0!</v>
      </c>
      <c r="H150" s="39" t="e">
        <f t="shared" si="29"/>
        <v>#DIV/0!</v>
      </c>
      <c r="I150" s="37" t="e">
        <f t="shared" si="30"/>
        <v>#DIV/0!</v>
      </c>
      <c r="J150" s="40" t="e">
        <f t="shared" si="31"/>
        <v>#DIV/0!</v>
      </c>
      <c r="K150" s="37" t="e">
        <f t="shared" si="32"/>
        <v>#DIV/0!</v>
      </c>
      <c r="L150" s="37" t="e">
        <f t="shared" si="33"/>
        <v>#DIV/0!</v>
      </c>
      <c r="M150" s="37" t="e">
        <f t="shared" si="34"/>
        <v>#DIV/0!</v>
      </c>
      <c r="N150" s="41" t="e">
        <f>'jan-juli'!M150</f>
        <v>#DIV/0!</v>
      </c>
      <c r="O150" s="41" t="e">
        <f t="shared" si="35"/>
        <v>#DIV/0!</v>
      </c>
      <c r="Q150" s="63"/>
      <c r="R150" s="64"/>
      <c r="S150" s="64"/>
      <c r="T150" s="64"/>
    </row>
    <row r="151" spans="1:20" s="34" customFormat="1" x14ac:dyDescent="0.2">
      <c r="A151" s="33">
        <v>911</v>
      </c>
      <c r="B151" s="34" t="s">
        <v>204</v>
      </c>
      <c r="C151" s="36"/>
      <c r="D151" s="36"/>
      <c r="E151" s="37" t="e">
        <f t="shared" si="26"/>
        <v>#DIV/0!</v>
      </c>
      <c r="F151" s="38" t="str">
        <f t="shared" si="27"/>
        <v/>
      </c>
      <c r="G151" s="39" t="e">
        <f t="shared" si="28"/>
        <v>#DIV/0!</v>
      </c>
      <c r="H151" s="39" t="e">
        <f t="shared" si="29"/>
        <v>#DIV/0!</v>
      </c>
      <c r="I151" s="37" t="e">
        <f t="shared" si="30"/>
        <v>#DIV/0!</v>
      </c>
      <c r="J151" s="40" t="e">
        <f t="shared" si="31"/>
        <v>#DIV/0!</v>
      </c>
      <c r="K151" s="37" t="e">
        <f t="shared" si="32"/>
        <v>#DIV/0!</v>
      </c>
      <c r="L151" s="37" t="e">
        <f t="shared" si="33"/>
        <v>#DIV/0!</v>
      </c>
      <c r="M151" s="37" t="e">
        <f t="shared" si="34"/>
        <v>#DIV/0!</v>
      </c>
      <c r="N151" s="41" t="e">
        <f>'jan-juli'!M151</f>
        <v>#DIV/0!</v>
      </c>
      <c r="O151" s="41" t="e">
        <f t="shared" si="35"/>
        <v>#DIV/0!</v>
      </c>
      <c r="Q151" s="63"/>
      <c r="R151" s="64"/>
      <c r="S151" s="64"/>
      <c r="T151" s="64"/>
    </row>
    <row r="152" spans="1:20" s="34" customFormat="1" x14ac:dyDescent="0.2">
      <c r="A152" s="33">
        <v>912</v>
      </c>
      <c r="B152" s="34" t="s">
        <v>205</v>
      </c>
      <c r="C152" s="36"/>
      <c r="D152" s="36"/>
      <c r="E152" s="37" t="e">
        <f t="shared" si="26"/>
        <v>#DIV/0!</v>
      </c>
      <c r="F152" s="38" t="str">
        <f t="shared" si="27"/>
        <v/>
      </c>
      <c r="G152" s="39" t="e">
        <f t="shared" si="28"/>
        <v>#DIV/0!</v>
      </c>
      <c r="H152" s="39" t="e">
        <f t="shared" si="29"/>
        <v>#DIV/0!</v>
      </c>
      <c r="I152" s="37" t="e">
        <f t="shared" si="30"/>
        <v>#DIV/0!</v>
      </c>
      <c r="J152" s="40" t="e">
        <f t="shared" si="31"/>
        <v>#DIV/0!</v>
      </c>
      <c r="K152" s="37" t="e">
        <f t="shared" si="32"/>
        <v>#DIV/0!</v>
      </c>
      <c r="L152" s="37" t="e">
        <f t="shared" si="33"/>
        <v>#DIV/0!</v>
      </c>
      <c r="M152" s="37" t="e">
        <f t="shared" si="34"/>
        <v>#DIV/0!</v>
      </c>
      <c r="N152" s="41" t="e">
        <f>'jan-juli'!M152</f>
        <v>#DIV/0!</v>
      </c>
      <c r="O152" s="41" t="e">
        <f t="shared" si="35"/>
        <v>#DIV/0!</v>
      </c>
      <c r="Q152" s="63"/>
      <c r="R152" s="64"/>
      <c r="S152" s="64"/>
      <c r="T152" s="64"/>
    </row>
    <row r="153" spans="1:20" s="34" customFormat="1" x14ac:dyDescent="0.2">
      <c r="A153" s="33">
        <v>914</v>
      </c>
      <c r="B153" s="34" t="s">
        <v>206</v>
      </c>
      <c r="C153" s="36"/>
      <c r="D153" s="36"/>
      <c r="E153" s="37" t="e">
        <f t="shared" si="26"/>
        <v>#DIV/0!</v>
      </c>
      <c r="F153" s="38" t="str">
        <f t="shared" si="27"/>
        <v/>
      </c>
      <c r="G153" s="39" t="e">
        <f t="shared" si="28"/>
        <v>#DIV/0!</v>
      </c>
      <c r="H153" s="39" t="e">
        <f t="shared" si="29"/>
        <v>#DIV/0!</v>
      </c>
      <c r="I153" s="37" t="e">
        <f t="shared" si="30"/>
        <v>#DIV/0!</v>
      </c>
      <c r="J153" s="40" t="e">
        <f t="shared" si="31"/>
        <v>#DIV/0!</v>
      </c>
      <c r="K153" s="37" t="e">
        <f t="shared" si="32"/>
        <v>#DIV/0!</v>
      </c>
      <c r="L153" s="37" t="e">
        <f t="shared" si="33"/>
        <v>#DIV/0!</v>
      </c>
      <c r="M153" s="37" t="e">
        <f t="shared" si="34"/>
        <v>#DIV/0!</v>
      </c>
      <c r="N153" s="41" t="e">
        <f>'jan-juli'!M153</f>
        <v>#DIV/0!</v>
      </c>
      <c r="O153" s="41" t="e">
        <f t="shared" si="35"/>
        <v>#DIV/0!</v>
      </c>
      <c r="Q153" s="63"/>
      <c r="R153" s="64"/>
      <c r="S153" s="64"/>
      <c r="T153" s="64"/>
    </row>
    <row r="154" spans="1:20" s="34" customFormat="1" x14ac:dyDescent="0.2">
      <c r="A154" s="33">
        <v>919</v>
      </c>
      <c r="B154" s="34" t="s">
        <v>207</v>
      </c>
      <c r="C154" s="36"/>
      <c r="D154" s="36"/>
      <c r="E154" s="37" t="e">
        <f t="shared" si="26"/>
        <v>#DIV/0!</v>
      </c>
      <c r="F154" s="38" t="str">
        <f t="shared" si="27"/>
        <v/>
      </c>
      <c r="G154" s="39" t="e">
        <f t="shared" si="28"/>
        <v>#DIV/0!</v>
      </c>
      <c r="H154" s="39" t="e">
        <f t="shared" si="29"/>
        <v>#DIV/0!</v>
      </c>
      <c r="I154" s="37" t="e">
        <f t="shared" si="30"/>
        <v>#DIV/0!</v>
      </c>
      <c r="J154" s="40" t="e">
        <f t="shared" si="31"/>
        <v>#DIV/0!</v>
      </c>
      <c r="K154" s="37" t="e">
        <f t="shared" si="32"/>
        <v>#DIV/0!</v>
      </c>
      <c r="L154" s="37" t="e">
        <f t="shared" si="33"/>
        <v>#DIV/0!</v>
      </c>
      <c r="M154" s="37" t="e">
        <f t="shared" si="34"/>
        <v>#DIV/0!</v>
      </c>
      <c r="N154" s="41" t="e">
        <f>'jan-juli'!M154</f>
        <v>#DIV/0!</v>
      </c>
      <c r="O154" s="41" t="e">
        <f t="shared" si="35"/>
        <v>#DIV/0!</v>
      </c>
      <c r="Q154" s="63"/>
      <c r="R154" s="64"/>
      <c r="S154" s="64"/>
      <c r="T154" s="64"/>
    </row>
    <row r="155" spans="1:20" s="34" customFormat="1" x14ac:dyDescent="0.2">
      <c r="A155" s="33">
        <v>926</v>
      </c>
      <c r="B155" s="34" t="s">
        <v>208</v>
      </c>
      <c r="C155" s="36"/>
      <c r="D155" s="36"/>
      <c r="E155" s="37" t="e">
        <f t="shared" si="26"/>
        <v>#DIV/0!</v>
      </c>
      <c r="F155" s="38" t="str">
        <f t="shared" si="27"/>
        <v/>
      </c>
      <c r="G155" s="39" t="e">
        <f t="shared" si="28"/>
        <v>#DIV/0!</v>
      </c>
      <c r="H155" s="39" t="e">
        <f t="shared" si="29"/>
        <v>#DIV/0!</v>
      </c>
      <c r="I155" s="37" t="e">
        <f t="shared" si="30"/>
        <v>#DIV/0!</v>
      </c>
      <c r="J155" s="40" t="e">
        <f t="shared" si="31"/>
        <v>#DIV/0!</v>
      </c>
      <c r="K155" s="37" t="e">
        <f t="shared" si="32"/>
        <v>#DIV/0!</v>
      </c>
      <c r="L155" s="37" t="e">
        <f t="shared" si="33"/>
        <v>#DIV/0!</v>
      </c>
      <c r="M155" s="37" t="e">
        <f t="shared" si="34"/>
        <v>#DIV/0!</v>
      </c>
      <c r="N155" s="41" t="e">
        <f>'jan-juli'!M155</f>
        <v>#DIV/0!</v>
      </c>
      <c r="O155" s="41" t="e">
        <f t="shared" si="35"/>
        <v>#DIV/0!</v>
      </c>
      <c r="Q155" s="63"/>
      <c r="R155" s="64"/>
      <c r="S155" s="64"/>
      <c r="T155" s="64"/>
    </row>
    <row r="156" spans="1:20" s="34" customFormat="1" x14ac:dyDescent="0.2">
      <c r="A156" s="33">
        <v>928</v>
      </c>
      <c r="B156" s="34" t="s">
        <v>209</v>
      </c>
      <c r="C156" s="36"/>
      <c r="D156" s="36"/>
      <c r="E156" s="37" t="e">
        <f t="shared" si="26"/>
        <v>#DIV/0!</v>
      </c>
      <c r="F156" s="38" t="str">
        <f t="shared" si="27"/>
        <v/>
      </c>
      <c r="G156" s="39" t="e">
        <f t="shared" si="28"/>
        <v>#DIV/0!</v>
      </c>
      <c r="H156" s="39" t="e">
        <f t="shared" si="29"/>
        <v>#DIV/0!</v>
      </c>
      <c r="I156" s="37" t="e">
        <f t="shared" si="30"/>
        <v>#DIV/0!</v>
      </c>
      <c r="J156" s="40" t="e">
        <f t="shared" si="31"/>
        <v>#DIV/0!</v>
      </c>
      <c r="K156" s="37" t="e">
        <f t="shared" si="32"/>
        <v>#DIV/0!</v>
      </c>
      <c r="L156" s="37" t="e">
        <f t="shared" si="33"/>
        <v>#DIV/0!</v>
      </c>
      <c r="M156" s="37" t="e">
        <f t="shared" si="34"/>
        <v>#DIV/0!</v>
      </c>
      <c r="N156" s="41" t="e">
        <f>'jan-juli'!M156</f>
        <v>#DIV/0!</v>
      </c>
      <c r="O156" s="41" t="e">
        <f t="shared" si="35"/>
        <v>#DIV/0!</v>
      </c>
      <c r="Q156" s="63"/>
      <c r="R156" s="64"/>
      <c r="S156" s="64"/>
      <c r="T156" s="64"/>
    </row>
    <row r="157" spans="1:20" s="34" customFormat="1" x14ac:dyDescent="0.2">
      <c r="A157" s="33">
        <v>929</v>
      </c>
      <c r="B157" s="34" t="s">
        <v>210</v>
      </c>
      <c r="C157" s="36"/>
      <c r="D157" s="36"/>
      <c r="E157" s="37" t="e">
        <f t="shared" si="26"/>
        <v>#DIV/0!</v>
      </c>
      <c r="F157" s="38" t="str">
        <f t="shared" si="27"/>
        <v/>
      </c>
      <c r="G157" s="39" t="e">
        <f t="shared" si="28"/>
        <v>#DIV/0!</v>
      </c>
      <c r="H157" s="39" t="e">
        <f t="shared" si="29"/>
        <v>#DIV/0!</v>
      </c>
      <c r="I157" s="37" t="e">
        <f t="shared" si="30"/>
        <v>#DIV/0!</v>
      </c>
      <c r="J157" s="40" t="e">
        <f t="shared" si="31"/>
        <v>#DIV/0!</v>
      </c>
      <c r="K157" s="37" t="e">
        <f t="shared" si="32"/>
        <v>#DIV/0!</v>
      </c>
      <c r="L157" s="37" t="e">
        <f t="shared" si="33"/>
        <v>#DIV/0!</v>
      </c>
      <c r="M157" s="37" t="e">
        <f t="shared" si="34"/>
        <v>#DIV/0!</v>
      </c>
      <c r="N157" s="41" t="e">
        <f>'jan-juli'!M157</f>
        <v>#DIV/0!</v>
      </c>
      <c r="O157" s="41" t="e">
        <f t="shared" si="35"/>
        <v>#DIV/0!</v>
      </c>
      <c r="Q157" s="63"/>
      <c r="R157" s="64"/>
      <c r="S157" s="64"/>
      <c r="T157" s="64"/>
    </row>
    <row r="158" spans="1:20" s="34" customFormat="1" x14ac:dyDescent="0.2">
      <c r="A158" s="33">
        <v>935</v>
      </c>
      <c r="B158" s="34" t="s">
        <v>211</v>
      </c>
      <c r="C158" s="36"/>
      <c r="D158" s="36"/>
      <c r="E158" s="37" t="e">
        <f t="shared" si="26"/>
        <v>#DIV/0!</v>
      </c>
      <c r="F158" s="38" t="str">
        <f t="shared" si="27"/>
        <v/>
      </c>
      <c r="G158" s="39" t="e">
        <f t="shared" si="28"/>
        <v>#DIV/0!</v>
      </c>
      <c r="H158" s="39" t="e">
        <f t="shared" si="29"/>
        <v>#DIV/0!</v>
      </c>
      <c r="I158" s="37" t="e">
        <f t="shared" si="30"/>
        <v>#DIV/0!</v>
      </c>
      <c r="J158" s="40" t="e">
        <f t="shared" si="31"/>
        <v>#DIV/0!</v>
      </c>
      <c r="K158" s="37" t="e">
        <f t="shared" si="32"/>
        <v>#DIV/0!</v>
      </c>
      <c r="L158" s="37" t="e">
        <f t="shared" si="33"/>
        <v>#DIV/0!</v>
      </c>
      <c r="M158" s="37" t="e">
        <f t="shared" si="34"/>
        <v>#DIV/0!</v>
      </c>
      <c r="N158" s="41" t="e">
        <f>'jan-juli'!M158</f>
        <v>#DIV/0!</v>
      </c>
      <c r="O158" s="41" t="e">
        <f t="shared" si="35"/>
        <v>#DIV/0!</v>
      </c>
      <c r="Q158" s="63"/>
      <c r="R158" s="64"/>
      <c r="S158" s="64"/>
      <c r="T158" s="64"/>
    </row>
    <row r="159" spans="1:20" s="34" customFormat="1" x14ac:dyDescent="0.2">
      <c r="A159" s="33">
        <v>937</v>
      </c>
      <c r="B159" s="34" t="s">
        <v>212</v>
      </c>
      <c r="C159" s="36"/>
      <c r="D159" s="36"/>
      <c r="E159" s="37" t="e">
        <f t="shared" si="26"/>
        <v>#DIV/0!</v>
      </c>
      <c r="F159" s="38" t="str">
        <f t="shared" si="27"/>
        <v/>
      </c>
      <c r="G159" s="39" t="e">
        <f t="shared" si="28"/>
        <v>#DIV/0!</v>
      </c>
      <c r="H159" s="39" t="e">
        <f t="shared" si="29"/>
        <v>#DIV/0!</v>
      </c>
      <c r="I159" s="37" t="e">
        <f t="shared" si="30"/>
        <v>#DIV/0!</v>
      </c>
      <c r="J159" s="40" t="e">
        <f t="shared" si="31"/>
        <v>#DIV/0!</v>
      </c>
      <c r="K159" s="37" t="e">
        <f t="shared" si="32"/>
        <v>#DIV/0!</v>
      </c>
      <c r="L159" s="37" t="e">
        <f t="shared" si="33"/>
        <v>#DIV/0!</v>
      </c>
      <c r="M159" s="37" t="e">
        <f t="shared" si="34"/>
        <v>#DIV/0!</v>
      </c>
      <c r="N159" s="41" t="e">
        <f>'jan-juli'!M159</f>
        <v>#DIV/0!</v>
      </c>
      <c r="O159" s="41" t="e">
        <f t="shared" si="35"/>
        <v>#DIV/0!</v>
      </c>
      <c r="Q159" s="63"/>
      <c r="R159" s="64"/>
      <c r="S159" s="64"/>
      <c r="T159" s="64"/>
    </row>
    <row r="160" spans="1:20" s="34" customFormat="1" x14ac:dyDescent="0.2">
      <c r="A160" s="33">
        <v>938</v>
      </c>
      <c r="B160" s="34" t="s">
        <v>213</v>
      </c>
      <c r="C160" s="36"/>
      <c r="D160" s="36"/>
      <c r="E160" s="37" t="e">
        <f t="shared" si="26"/>
        <v>#DIV/0!</v>
      </c>
      <c r="F160" s="38" t="str">
        <f t="shared" si="27"/>
        <v/>
      </c>
      <c r="G160" s="39" t="e">
        <f t="shared" si="28"/>
        <v>#DIV/0!</v>
      </c>
      <c r="H160" s="39" t="e">
        <f t="shared" si="29"/>
        <v>#DIV/0!</v>
      </c>
      <c r="I160" s="37" t="e">
        <f t="shared" si="30"/>
        <v>#DIV/0!</v>
      </c>
      <c r="J160" s="40" t="e">
        <f t="shared" si="31"/>
        <v>#DIV/0!</v>
      </c>
      <c r="K160" s="37" t="e">
        <f t="shared" si="32"/>
        <v>#DIV/0!</v>
      </c>
      <c r="L160" s="37" t="e">
        <f t="shared" si="33"/>
        <v>#DIV/0!</v>
      </c>
      <c r="M160" s="37" t="e">
        <f t="shared" si="34"/>
        <v>#DIV/0!</v>
      </c>
      <c r="N160" s="41" t="e">
        <f>'jan-juli'!M160</f>
        <v>#DIV/0!</v>
      </c>
      <c r="O160" s="41" t="e">
        <f t="shared" si="35"/>
        <v>#DIV/0!</v>
      </c>
      <c r="Q160" s="63"/>
      <c r="R160" s="64"/>
      <c r="S160" s="64"/>
      <c r="T160" s="64"/>
    </row>
    <row r="161" spans="1:20" s="34" customFormat="1" x14ac:dyDescent="0.2">
      <c r="A161" s="33">
        <v>940</v>
      </c>
      <c r="B161" s="34" t="s">
        <v>214</v>
      </c>
      <c r="C161" s="36"/>
      <c r="D161" s="36"/>
      <c r="E161" s="37" t="e">
        <f t="shared" si="26"/>
        <v>#DIV/0!</v>
      </c>
      <c r="F161" s="38" t="str">
        <f t="shared" si="27"/>
        <v/>
      </c>
      <c r="G161" s="39" t="e">
        <f t="shared" si="28"/>
        <v>#DIV/0!</v>
      </c>
      <c r="H161" s="39" t="e">
        <f t="shared" si="29"/>
        <v>#DIV/0!</v>
      </c>
      <c r="I161" s="37" t="e">
        <f t="shared" si="30"/>
        <v>#DIV/0!</v>
      </c>
      <c r="J161" s="40" t="e">
        <f t="shared" si="31"/>
        <v>#DIV/0!</v>
      </c>
      <c r="K161" s="37" t="e">
        <f t="shared" si="32"/>
        <v>#DIV/0!</v>
      </c>
      <c r="L161" s="37" t="e">
        <f t="shared" si="33"/>
        <v>#DIV/0!</v>
      </c>
      <c r="M161" s="37" t="e">
        <f t="shared" si="34"/>
        <v>#DIV/0!</v>
      </c>
      <c r="N161" s="41" t="e">
        <f>'jan-juli'!M161</f>
        <v>#DIV/0!</v>
      </c>
      <c r="O161" s="41" t="e">
        <f t="shared" si="35"/>
        <v>#DIV/0!</v>
      </c>
      <c r="Q161" s="63"/>
      <c r="R161" s="64"/>
      <c r="S161" s="64"/>
      <c r="T161" s="64"/>
    </row>
    <row r="162" spans="1:20" s="34" customFormat="1" x14ac:dyDescent="0.2">
      <c r="A162" s="33">
        <v>941</v>
      </c>
      <c r="B162" s="34" t="s">
        <v>215</v>
      </c>
      <c r="C162" s="36"/>
      <c r="D162" s="36"/>
      <c r="E162" s="37" t="e">
        <f t="shared" si="26"/>
        <v>#DIV/0!</v>
      </c>
      <c r="F162" s="38" t="str">
        <f t="shared" si="27"/>
        <v/>
      </c>
      <c r="G162" s="39" t="e">
        <f t="shared" si="28"/>
        <v>#DIV/0!</v>
      </c>
      <c r="H162" s="39" t="e">
        <f t="shared" si="29"/>
        <v>#DIV/0!</v>
      </c>
      <c r="I162" s="37" t="e">
        <f t="shared" si="30"/>
        <v>#DIV/0!</v>
      </c>
      <c r="J162" s="40" t="e">
        <f t="shared" si="31"/>
        <v>#DIV/0!</v>
      </c>
      <c r="K162" s="37" t="e">
        <f t="shared" si="32"/>
        <v>#DIV/0!</v>
      </c>
      <c r="L162" s="37" t="e">
        <f t="shared" si="33"/>
        <v>#DIV/0!</v>
      </c>
      <c r="M162" s="37" t="e">
        <f t="shared" si="34"/>
        <v>#DIV/0!</v>
      </c>
      <c r="N162" s="41" t="e">
        <f>'jan-juli'!M162</f>
        <v>#DIV/0!</v>
      </c>
      <c r="O162" s="41" t="e">
        <f t="shared" si="35"/>
        <v>#DIV/0!</v>
      </c>
      <c r="Q162" s="63"/>
      <c r="R162" s="64"/>
      <c r="S162" s="64"/>
      <c r="T162" s="64"/>
    </row>
    <row r="163" spans="1:20" s="34" customFormat="1" x14ac:dyDescent="0.2">
      <c r="A163" s="33">
        <v>1001</v>
      </c>
      <c r="B163" s="34" t="s">
        <v>216</v>
      </c>
      <c r="C163" s="36"/>
      <c r="D163" s="36"/>
      <c r="E163" s="37" t="e">
        <f t="shared" si="26"/>
        <v>#DIV/0!</v>
      </c>
      <c r="F163" s="38" t="str">
        <f t="shared" si="27"/>
        <v/>
      </c>
      <c r="G163" s="39" t="e">
        <f t="shared" si="28"/>
        <v>#DIV/0!</v>
      </c>
      <c r="H163" s="39" t="e">
        <f t="shared" si="29"/>
        <v>#DIV/0!</v>
      </c>
      <c r="I163" s="37" t="e">
        <f t="shared" si="30"/>
        <v>#DIV/0!</v>
      </c>
      <c r="J163" s="40" t="e">
        <f t="shared" si="31"/>
        <v>#DIV/0!</v>
      </c>
      <c r="K163" s="37" t="e">
        <f t="shared" si="32"/>
        <v>#DIV/0!</v>
      </c>
      <c r="L163" s="37" t="e">
        <f t="shared" si="33"/>
        <v>#DIV/0!</v>
      </c>
      <c r="M163" s="37" t="e">
        <f t="shared" si="34"/>
        <v>#DIV/0!</v>
      </c>
      <c r="N163" s="41" t="e">
        <f>'jan-juli'!M163</f>
        <v>#DIV/0!</v>
      </c>
      <c r="O163" s="41" t="e">
        <f t="shared" si="35"/>
        <v>#DIV/0!</v>
      </c>
      <c r="Q163" s="63"/>
      <c r="R163" s="64"/>
      <c r="S163" s="64"/>
      <c r="T163" s="64"/>
    </row>
    <row r="164" spans="1:20" s="34" customFormat="1" x14ac:dyDescent="0.2">
      <c r="A164" s="33">
        <v>1002</v>
      </c>
      <c r="B164" s="34" t="s">
        <v>217</v>
      </c>
      <c r="C164" s="36"/>
      <c r="D164" s="36"/>
      <c r="E164" s="37" t="e">
        <f t="shared" si="26"/>
        <v>#DIV/0!</v>
      </c>
      <c r="F164" s="38" t="str">
        <f t="shared" si="27"/>
        <v/>
      </c>
      <c r="G164" s="39" t="e">
        <f t="shared" si="28"/>
        <v>#DIV/0!</v>
      </c>
      <c r="H164" s="39" t="e">
        <f t="shared" si="29"/>
        <v>#DIV/0!</v>
      </c>
      <c r="I164" s="37" t="e">
        <f t="shared" si="30"/>
        <v>#DIV/0!</v>
      </c>
      <c r="J164" s="40" t="e">
        <f t="shared" si="31"/>
        <v>#DIV/0!</v>
      </c>
      <c r="K164" s="37" t="e">
        <f t="shared" si="32"/>
        <v>#DIV/0!</v>
      </c>
      <c r="L164" s="37" t="e">
        <f t="shared" si="33"/>
        <v>#DIV/0!</v>
      </c>
      <c r="M164" s="37" t="e">
        <f t="shared" si="34"/>
        <v>#DIV/0!</v>
      </c>
      <c r="N164" s="41" t="e">
        <f>'jan-juli'!M164</f>
        <v>#DIV/0!</v>
      </c>
      <c r="O164" s="41" t="e">
        <f t="shared" si="35"/>
        <v>#DIV/0!</v>
      </c>
      <c r="Q164" s="63"/>
      <c r="R164" s="64"/>
      <c r="S164" s="64"/>
      <c r="T164" s="64"/>
    </row>
    <row r="165" spans="1:20" s="34" customFormat="1" x14ac:dyDescent="0.2">
      <c r="A165" s="33">
        <v>1003</v>
      </c>
      <c r="B165" s="34" t="s">
        <v>218</v>
      </c>
      <c r="C165" s="36"/>
      <c r="D165" s="36"/>
      <c r="E165" s="37" t="e">
        <f t="shared" si="26"/>
        <v>#DIV/0!</v>
      </c>
      <c r="F165" s="38" t="str">
        <f t="shared" si="27"/>
        <v/>
      </c>
      <c r="G165" s="39" t="e">
        <f t="shared" si="28"/>
        <v>#DIV/0!</v>
      </c>
      <c r="H165" s="39" t="e">
        <f t="shared" si="29"/>
        <v>#DIV/0!</v>
      </c>
      <c r="I165" s="37" t="e">
        <f t="shared" si="30"/>
        <v>#DIV/0!</v>
      </c>
      <c r="J165" s="40" t="e">
        <f t="shared" si="31"/>
        <v>#DIV/0!</v>
      </c>
      <c r="K165" s="37" t="e">
        <f t="shared" si="32"/>
        <v>#DIV/0!</v>
      </c>
      <c r="L165" s="37" t="e">
        <f t="shared" si="33"/>
        <v>#DIV/0!</v>
      </c>
      <c r="M165" s="37" t="e">
        <f t="shared" si="34"/>
        <v>#DIV/0!</v>
      </c>
      <c r="N165" s="41" t="e">
        <f>'jan-juli'!M165</f>
        <v>#DIV/0!</v>
      </c>
      <c r="O165" s="41" t="e">
        <f t="shared" si="35"/>
        <v>#DIV/0!</v>
      </c>
      <c r="Q165" s="63"/>
      <c r="R165" s="64"/>
      <c r="S165" s="64"/>
      <c r="T165" s="64"/>
    </row>
    <row r="166" spans="1:20" s="34" customFormat="1" x14ac:dyDescent="0.2">
      <c r="A166" s="33">
        <v>1004</v>
      </c>
      <c r="B166" s="34" t="s">
        <v>219</v>
      </c>
      <c r="C166" s="36"/>
      <c r="D166" s="36"/>
      <c r="E166" s="37" t="e">
        <f t="shared" si="26"/>
        <v>#DIV/0!</v>
      </c>
      <c r="F166" s="38" t="str">
        <f t="shared" si="27"/>
        <v/>
      </c>
      <c r="G166" s="39" t="e">
        <f t="shared" si="28"/>
        <v>#DIV/0!</v>
      </c>
      <c r="H166" s="39" t="e">
        <f t="shared" si="29"/>
        <v>#DIV/0!</v>
      </c>
      <c r="I166" s="37" t="e">
        <f t="shared" si="30"/>
        <v>#DIV/0!</v>
      </c>
      <c r="J166" s="40" t="e">
        <f t="shared" si="31"/>
        <v>#DIV/0!</v>
      </c>
      <c r="K166" s="37" t="e">
        <f t="shared" si="32"/>
        <v>#DIV/0!</v>
      </c>
      <c r="L166" s="37" t="e">
        <f t="shared" si="33"/>
        <v>#DIV/0!</v>
      </c>
      <c r="M166" s="37" t="e">
        <f t="shared" si="34"/>
        <v>#DIV/0!</v>
      </c>
      <c r="N166" s="41" t="e">
        <f>'jan-juli'!M166</f>
        <v>#DIV/0!</v>
      </c>
      <c r="O166" s="41" t="e">
        <f t="shared" si="35"/>
        <v>#DIV/0!</v>
      </c>
      <c r="Q166" s="63"/>
      <c r="R166" s="64"/>
      <c r="S166" s="64"/>
      <c r="T166" s="64"/>
    </row>
    <row r="167" spans="1:20" s="34" customFormat="1" x14ac:dyDescent="0.2">
      <c r="A167" s="33">
        <v>1014</v>
      </c>
      <c r="B167" s="34" t="s">
        <v>220</v>
      </c>
      <c r="C167" s="36"/>
      <c r="D167" s="36"/>
      <c r="E167" s="37" t="e">
        <f t="shared" si="26"/>
        <v>#DIV/0!</v>
      </c>
      <c r="F167" s="38" t="str">
        <f t="shared" si="27"/>
        <v/>
      </c>
      <c r="G167" s="39" t="e">
        <f t="shared" si="28"/>
        <v>#DIV/0!</v>
      </c>
      <c r="H167" s="39" t="e">
        <f t="shared" si="29"/>
        <v>#DIV/0!</v>
      </c>
      <c r="I167" s="37" t="e">
        <f t="shared" si="30"/>
        <v>#DIV/0!</v>
      </c>
      <c r="J167" s="40" t="e">
        <f t="shared" si="31"/>
        <v>#DIV/0!</v>
      </c>
      <c r="K167" s="37" t="e">
        <f t="shared" si="32"/>
        <v>#DIV/0!</v>
      </c>
      <c r="L167" s="37" t="e">
        <f t="shared" si="33"/>
        <v>#DIV/0!</v>
      </c>
      <c r="M167" s="37" t="e">
        <f t="shared" si="34"/>
        <v>#DIV/0!</v>
      </c>
      <c r="N167" s="41" t="e">
        <f>'jan-juli'!M167</f>
        <v>#DIV/0!</v>
      </c>
      <c r="O167" s="41" t="e">
        <f t="shared" si="35"/>
        <v>#DIV/0!</v>
      </c>
      <c r="Q167" s="63"/>
      <c r="R167" s="64"/>
      <c r="S167" s="64"/>
      <c r="T167" s="64"/>
    </row>
    <row r="168" spans="1:20" s="34" customFormat="1" x14ac:dyDescent="0.2">
      <c r="A168" s="33">
        <v>1017</v>
      </c>
      <c r="B168" s="34" t="s">
        <v>221</v>
      </c>
      <c r="C168" s="36"/>
      <c r="D168" s="36"/>
      <c r="E168" s="37" t="e">
        <f t="shared" si="26"/>
        <v>#DIV/0!</v>
      </c>
      <c r="F168" s="38" t="str">
        <f t="shared" si="27"/>
        <v/>
      </c>
      <c r="G168" s="39" t="e">
        <f t="shared" si="28"/>
        <v>#DIV/0!</v>
      </c>
      <c r="H168" s="39" t="e">
        <f t="shared" si="29"/>
        <v>#DIV/0!</v>
      </c>
      <c r="I168" s="37" t="e">
        <f t="shared" si="30"/>
        <v>#DIV/0!</v>
      </c>
      <c r="J168" s="40" t="e">
        <f t="shared" si="31"/>
        <v>#DIV/0!</v>
      </c>
      <c r="K168" s="37" t="e">
        <f t="shared" si="32"/>
        <v>#DIV/0!</v>
      </c>
      <c r="L168" s="37" t="e">
        <f t="shared" si="33"/>
        <v>#DIV/0!</v>
      </c>
      <c r="M168" s="37" t="e">
        <f t="shared" si="34"/>
        <v>#DIV/0!</v>
      </c>
      <c r="N168" s="41" t="e">
        <f>'jan-juli'!M168</f>
        <v>#DIV/0!</v>
      </c>
      <c r="O168" s="41" t="e">
        <f t="shared" si="35"/>
        <v>#DIV/0!</v>
      </c>
      <c r="Q168" s="63"/>
      <c r="R168" s="64"/>
      <c r="S168" s="64"/>
      <c r="T168" s="64"/>
    </row>
    <row r="169" spans="1:20" s="34" customFormat="1" x14ac:dyDescent="0.2">
      <c r="A169" s="33">
        <v>1018</v>
      </c>
      <c r="B169" s="34" t="s">
        <v>222</v>
      </c>
      <c r="C169" s="36"/>
      <c r="D169" s="36"/>
      <c r="E169" s="37" t="e">
        <f t="shared" si="26"/>
        <v>#DIV/0!</v>
      </c>
      <c r="F169" s="38" t="str">
        <f t="shared" si="27"/>
        <v/>
      </c>
      <c r="G169" s="39" t="e">
        <f t="shared" si="28"/>
        <v>#DIV/0!</v>
      </c>
      <c r="H169" s="39" t="e">
        <f t="shared" si="29"/>
        <v>#DIV/0!</v>
      </c>
      <c r="I169" s="37" t="e">
        <f t="shared" si="30"/>
        <v>#DIV/0!</v>
      </c>
      <c r="J169" s="40" t="e">
        <f t="shared" si="31"/>
        <v>#DIV/0!</v>
      </c>
      <c r="K169" s="37" t="e">
        <f t="shared" si="32"/>
        <v>#DIV/0!</v>
      </c>
      <c r="L169" s="37" t="e">
        <f t="shared" si="33"/>
        <v>#DIV/0!</v>
      </c>
      <c r="M169" s="37" t="e">
        <f t="shared" si="34"/>
        <v>#DIV/0!</v>
      </c>
      <c r="N169" s="41" t="e">
        <f>'jan-juli'!M169</f>
        <v>#DIV/0!</v>
      </c>
      <c r="O169" s="41" t="e">
        <f t="shared" si="35"/>
        <v>#DIV/0!</v>
      </c>
      <c r="Q169" s="63"/>
      <c r="R169" s="64"/>
      <c r="S169" s="64"/>
      <c r="T169" s="64"/>
    </row>
    <row r="170" spans="1:20" s="34" customFormat="1" x14ac:dyDescent="0.2">
      <c r="A170" s="33">
        <v>1021</v>
      </c>
      <c r="B170" s="34" t="s">
        <v>223</v>
      </c>
      <c r="C170" s="36"/>
      <c r="D170" s="36"/>
      <c r="E170" s="37" t="e">
        <f t="shared" si="26"/>
        <v>#DIV/0!</v>
      </c>
      <c r="F170" s="38" t="str">
        <f t="shared" si="27"/>
        <v/>
      </c>
      <c r="G170" s="39" t="e">
        <f t="shared" si="28"/>
        <v>#DIV/0!</v>
      </c>
      <c r="H170" s="39" t="e">
        <f t="shared" si="29"/>
        <v>#DIV/0!</v>
      </c>
      <c r="I170" s="37" t="e">
        <f t="shared" si="30"/>
        <v>#DIV/0!</v>
      </c>
      <c r="J170" s="40" t="e">
        <f t="shared" si="31"/>
        <v>#DIV/0!</v>
      </c>
      <c r="K170" s="37" t="e">
        <f t="shared" si="32"/>
        <v>#DIV/0!</v>
      </c>
      <c r="L170" s="37" t="e">
        <f t="shared" si="33"/>
        <v>#DIV/0!</v>
      </c>
      <c r="M170" s="37" t="e">
        <f t="shared" si="34"/>
        <v>#DIV/0!</v>
      </c>
      <c r="N170" s="41" t="e">
        <f>'jan-juli'!M170</f>
        <v>#DIV/0!</v>
      </c>
      <c r="O170" s="41" t="e">
        <f t="shared" si="35"/>
        <v>#DIV/0!</v>
      </c>
      <c r="Q170" s="63"/>
      <c r="R170" s="64"/>
      <c r="S170" s="64"/>
      <c r="T170" s="64"/>
    </row>
    <row r="171" spans="1:20" s="34" customFormat="1" x14ac:dyDescent="0.2">
      <c r="A171" s="33">
        <v>1026</v>
      </c>
      <c r="B171" s="34" t="s">
        <v>224</v>
      </c>
      <c r="C171" s="36"/>
      <c r="D171" s="36"/>
      <c r="E171" s="37" t="e">
        <f t="shared" si="26"/>
        <v>#DIV/0!</v>
      </c>
      <c r="F171" s="38" t="str">
        <f t="shared" si="27"/>
        <v/>
      </c>
      <c r="G171" s="39" t="e">
        <f t="shared" si="28"/>
        <v>#DIV/0!</v>
      </c>
      <c r="H171" s="39" t="e">
        <f t="shared" si="29"/>
        <v>#DIV/0!</v>
      </c>
      <c r="I171" s="37" t="e">
        <f t="shared" si="30"/>
        <v>#DIV/0!</v>
      </c>
      <c r="J171" s="40" t="e">
        <f t="shared" si="31"/>
        <v>#DIV/0!</v>
      </c>
      <c r="K171" s="37" t="e">
        <f t="shared" si="32"/>
        <v>#DIV/0!</v>
      </c>
      <c r="L171" s="37" t="e">
        <f t="shared" si="33"/>
        <v>#DIV/0!</v>
      </c>
      <c r="M171" s="37" t="e">
        <f t="shared" si="34"/>
        <v>#DIV/0!</v>
      </c>
      <c r="N171" s="41" t="e">
        <f>'jan-juli'!M171</f>
        <v>#DIV/0!</v>
      </c>
      <c r="O171" s="41" t="e">
        <f t="shared" si="35"/>
        <v>#DIV/0!</v>
      </c>
      <c r="Q171" s="63"/>
      <c r="R171" s="64"/>
      <c r="S171" s="64"/>
      <c r="T171" s="64"/>
    </row>
    <row r="172" spans="1:20" s="34" customFormat="1" x14ac:dyDescent="0.2">
      <c r="A172" s="33">
        <v>1027</v>
      </c>
      <c r="B172" s="34" t="s">
        <v>225</v>
      </c>
      <c r="C172" s="36"/>
      <c r="D172" s="36"/>
      <c r="E172" s="37" t="e">
        <f t="shared" si="26"/>
        <v>#DIV/0!</v>
      </c>
      <c r="F172" s="38" t="str">
        <f t="shared" si="27"/>
        <v/>
      </c>
      <c r="G172" s="39" t="e">
        <f t="shared" si="28"/>
        <v>#DIV/0!</v>
      </c>
      <c r="H172" s="39" t="e">
        <f t="shared" si="29"/>
        <v>#DIV/0!</v>
      </c>
      <c r="I172" s="37" t="e">
        <f t="shared" si="30"/>
        <v>#DIV/0!</v>
      </c>
      <c r="J172" s="40" t="e">
        <f t="shared" si="31"/>
        <v>#DIV/0!</v>
      </c>
      <c r="K172" s="37" t="e">
        <f t="shared" si="32"/>
        <v>#DIV/0!</v>
      </c>
      <c r="L172" s="37" t="e">
        <f t="shared" si="33"/>
        <v>#DIV/0!</v>
      </c>
      <c r="M172" s="37" t="e">
        <f t="shared" si="34"/>
        <v>#DIV/0!</v>
      </c>
      <c r="N172" s="41" t="e">
        <f>'jan-juli'!M172</f>
        <v>#DIV/0!</v>
      </c>
      <c r="O172" s="41" t="e">
        <f t="shared" si="35"/>
        <v>#DIV/0!</v>
      </c>
      <c r="Q172" s="63"/>
      <c r="R172" s="64"/>
      <c r="S172" s="64"/>
      <c r="T172" s="64"/>
    </row>
    <row r="173" spans="1:20" s="34" customFormat="1" x14ac:dyDescent="0.2">
      <c r="A173" s="33">
        <v>1029</v>
      </c>
      <c r="B173" s="34" t="s">
        <v>226</v>
      </c>
      <c r="C173" s="36"/>
      <c r="D173" s="36"/>
      <c r="E173" s="37" t="e">
        <f t="shared" si="26"/>
        <v>#DIV/0!</v>
      </c>
      <c r="F173" s="38" t="str">
        <f t="shared" si="27"/>
        <v/>
      </c>
      <c r="G173" s="39" t="e">
        <f t="shared" si="28"/>
        <v>#DIV/0!</v>
      </c>
      <c r="H173" s="39" t="e">
        <f t="shared" si="29"/>
        <v>#DIV/0!</v>
      </c>
      <c r="I173" s="37" t="e">
        <f t="shared" si="30"/>
        <v>#DIV/0!</v>
      </c>
      <c r="J173" s="40" t="e">
        <f t="shared" si="31"/>
        <v>#DIV/0!</v>
      </c>
      <c r="K173" s="37" t="e">
        <f t="shared" si="32"/>
        <v>#DIV/0!</v>
      </c>
      <c r="L173" s="37" t="e">
        <f t="shared" si="33"/>
        <v>#DIV/0!</v>
      </c>
      <c r="M173" s="37" t="e">
        <f t="shared" si="34"/>
        <v>#DIV/0!</v>
      </c>
      <c r="N173" s="41" t="e">
        <f>'jan-juli'!M173</f>
        <v>#DIV/0!</v>
      </c>
      <c r="O173" s="41" t="e">
        <f t="shared" si="35"/>
        <v>#DIV/0!</v>
      </c>
      <c r="Q173" s="63"/>
      <c r="R173" s="64"/>
      <c r="S173" s="64"/>
      <c r="T173" s="64"/>
    </row>
    <row r="174" spans="1:20" s="34" customFormat="1" x14ac:dyDescent="0.2">
      <c r="A174" s="33">
        <v>1032</v>
      </c>
      <c r="B174" s="34" t="s">
        <v>227</v>
      </c>
      <c r="C174" s="36"/>
      <c r="D174" s="36"/>
      <c r="E174" s="37" t="e">
        <f t="shared" si="26"/>
        <v>#DIV/0!</v>
      </c>
      <c r="F174" s="38" t="str">
        <f t="shared" si="27"/>
        <v/>
      </c>
      <c r="G174" s="39" t="e">
        <f t="shared" si="28"/>
        <v>#DIV/0!</v>
      </c>
      <c r="H174" s="39" t="e">
        <f t="shared" si="29"/>
        <v>#DIV/0!</v>
      </c>
      <c r="I174" s="37" t="e">
        <f t="shared" si="30"/>
        <v>#DIV/0!</v>
      </c>
      <c r="J174" s="40" t="e">
        <f t="shared" si="31"/>
        <v>#DIV/0!</v>
      </c>
      <c r="K174" s="37" t="e">
        <f t="shared" si="32"/>
        <v>#DIV/0!</v>
      </c>
      <c r="L174" s="37" t="e">
        <f t="shared" si="33"/>
        <v>#DIV/0!</v>
      </c>
      <c r="M174" s="37" t="e">
        <f t="shared" si="34"/>
        <v>#DIV/0!</v>
      </c>
      <c r="N174" s="41" t="e">
        <f>'jan-juli'!M174</f>
        <v>#DIV/0!</v>
      </c>
      <c r="O174" s="41" t="e">
        <f t="shared" si="35"/>
        <v>#DIV/0!</v>
      </c>
      <c r="Q174" s="63"/>
      <c r="R174" s="64"/>
      <c r="S174" s="64"/>
      <c r="T174" s="64"/>
    </row>
    <row r="175" spans="1:20" s="34" customFormat="1" x14ac:dyDescent="0.2">
      <c r="A175" s="33">
        <v>1034</v>
      </c>
      <c r="B175" s="34" t="s">
        <v>228</v>
      </c>
      <c r="C175" s="36"/>
      <c r="D175" s="36"/>
      <c r="E175" s="37" t="e">
        <f t="shared" si="26"/>
        <v>#DIV/0!</v>
      </c>
      <c r="F175" s="38" t="str">
        <f t="shared" si="27"/>
        <v/>
      </c>
      <c r="G175" s="39" t="e">
        <f t="shared" si="28"/>
        <v>#DIV/0!</v>
      </c>
      <c r="H175" s="39" t="e">
        <f t="shared" si="29"/>
        <v>#DIV/0!</v>
      </c>
      <c r="I175" s="37" t="e">
        <f t="shared" si="30"/>
        <v>#DIV/0!</v>
      </c>
      <c r="J175" s="40" t="e">
        <f t="shared" si="31"/>
        <v>#DIV/0!</v>
      </c>
      <c r="K175" s="37" t="e">
        <f t="shared" si="32"/>
        <v>#DIV/0!</v>
      </c>
      <c r="L175" s="37" t="e">
        <f t="shared" si="33"/>
        <v>#DIV/0!</v>
      </c>
      <c r="M175" s="37" t="e">
        <f t="shared" si="34"/>
        <v>#DIV/0!</v>
      </c>
      <c r="N175" s="41" t="e">
        <f>'jan-juli'!M175</f>
        <v>#DIV/0!</v>
      </c>
      <c r="O175" s="41" t="e">
        <f t="shared" si="35"/>
        <v>#DIV/0!</v>
      </c>
      <c r="Q175" s="63"/>
      <c r="R175" s="64"/>
      <c r="S175" s="64"/>
      <c r="T175" s="64"/>
    </row>
    <row r="176" spans="1:20" s="34" customFormat="1" x14ac:dyDescent="0.2">
      <c r="A176" s="33">
        <v>1037</v>
      </c>
      <c r="B176" s="34" t="s">
        <v>229</v>
      </c>
      <c r="C176" s="36"/>
      <c r="D176" s="36"/>
      <c r="E176" s="37" t="e">
        <f t="shared" si="26"/>
        <v>#DIV/0!</v>
      </c>
      <c r="F176" s="38" t="str">
        <f t="shared" si="27"/>
        <v/>
      </c>
      <c r="G176" s="39" t="e">
        <f t="shared" si="28"/>
        <v>#DIV/0!</v>
      </c>
      <c r="H176" s="39" t="e">
        <f t="shared" si="29"/>
        <v>#DIV/0!</v>
      </c>
      <c r="I176" s="37" t="e">
        <f t="shared" si="30"/>
        <v>#DIV/0!</v>
      </c>
      <c r="J176" s="40" t="e">
        <f t="shared" si="31"/>
        <v>#DIV/0!</v>
      </c>
      <c r="K176" s="37" t="e">
        <f t="shared" si="32"/>
        <v>#DIV/0!</v>
      </c>
      <c r="L176" s="37" t="e">
        <f t="shared" si="33"/>
        <v>#DIV/0!</v>
      </c>
      <c r="M176" s="37" t="e">
        <f t="shared" si="34"/>
        <v>#DIV/0!</v>
      </c>
      <c r="N176" s="41" t="e">
        <f>'jan-juli'!M176</f>
        <v>#DIV/0!</v>
      </c>
      <c r="O176" s="41" t="e">
        <f t="shared" si="35"/>
        <v>#DIV/0!</v>
      </c>
      <c r="Q176" s="63"/>
      <c r="R176" s="64"/>
      <c r="S176" s="64"/>
      <c r="T176" s="64"/>
    </row>
    <row r="177" spans="1:20" s="34" customFormat="1" x14ac:dyDescent="0.2">
      <c r="A177" s="33">
        <v>1046</v>
      </c>
      <c r="B177" s="34" t="s">
        <v>230</v>
      </c>
      <c r="C177" s="36"/>
      <c r="D177" s="36"/>
      <c r="E177" s="37" t="e">
        <f t="shared" si="26"/>
        <v>#DIV/0!</v>
      </c>
      <c r="F177" s="38" t="str">
        <f t="shared" si="27"/>
        <v/>
      </c>
      <c r="G177" s="39" t="e">
        <f t="shared" si="28"/>
        <v>#DIV/0!</v>
      </c>
      <c r="H177" s="39" t="e">
        <f t="shared" si="29"/>
        <v>#DIV/0!</v>
      </c>
      <c r="I177" s="37" t="e">
        <f t="shared" si="30"/>
        <v>#DIV/0!</v>
      </c>
      <c r="J177" s="40" t="e">
        <f t="shared" si="31"/>
        <v>#DIV/0!</v>
      </c>
      <c r="K177" s="37" t="e">
        <f t="shared" si="32"/>
        <v>#DIV/0!</v>
      </c>
      <c r="L177" s="37" t="e">
        <f t="shared" si="33"/>
        <v>#DIV/0!</v>
      </c>
      <c r="M177" s="37" t="e">
        <f t="shared" si="34"/>
        <v>#DIV/0!</v>
      </c>
      <c r="N177" s="41" t="e">
        <f>'jan-juli'!M177</f>
        <v>#DIV/0!</v>
      </c>
      <c r="O177" s="41" t="e">
        <f t="shared" si="35"/>
        <v>#DIV/0!</v>
      </c>
      <c r="Q177" s="63"/>
      <c r="R177" s="64"/>
      <c r="S177" s="64"/>
      <c r="T177" s="64"/>
    </row>
    <row r="178" spans="1:20" s="34" customFormat="1" x14ac:dyDescent="0.2">
      <c r="A178" s="33">
        <v>1101</v>
      </c>
      <c r="B178" s="34" t="s">
        <v>231</v>
      </c>
      <c r="C178" s="36"/>
      <c r="D178" s="36"/>
      <c r="E178" s="37" t="e">
        <f t="shared" si="26"/>
        <v>#DIV/0!</v>
      </c>
      <c r="F178" s="38" t="str">
        <f t="shared" si="27"/>
        <v/>
      </c>
      <c r="G178" s="39" t="e">
        <f t="shared" si="28"/>
        <v>#DIV/0!</v>
      </c>
      <c r="H178" s="39" t="e">
        <f t="shared" si="29"/>
        <v>#DIV/0!</v>
      </c>
      <c r="I178" s="37" t="e">
        <f t="shared" si="30"/>
        <v>#DIV/0!</v>
      </c>
      <c r="J178" s="40" t="e">
        <f t="shared" si="31"/>
        <v>#DIV/0!</v>
      </c>
      <c r="K178" s="37" t="e">
        <f t="shared" si="32"/>
        <v>#DIV/0!</v>
      </c>
      <c r="L178" s="37" t="e">
        <f t="shared" si="33"/>
        <v>#DIV/0!</v>
      </c>
      <c r="M178" s="37" t="e">
        <f t="shared" si="34"/>
        <v>#DIV/0!</v>
      </c>
      <c r="N178" s="41" t="e">
        <f>'jan-juli'!M178</f>
        <v>#DIV/0!</v>
      </c>
      <c r="O178" s="41" t="e">
        <f t="shared" si="35"/>
        <v>#DIV/0!</v>
      </c>
      <c r="Q178" s="63"/>
      <c r="R178" s="64"/>
      <c r="S178" s="64"/>
      <c r="T178" s="64"/>
    </row>
    <row r="179" spans="1:20" s="34" customFormat="1" x14ac:dyDescent="0.2">
      <c r="A179" s="33">
        <v>1102</v>
      </c>
      <c r="B179" s="34" t="s">
        <v>232</v>
      </c>
      <c r="C179" s="36"/>
      <c r="D179" s="36"/>
      <c r="E179" s="37" t="e">
        <f t="shared" si="26"/>
        <v>#DIV/0!</v>
      </c>
      <c r="F179" s="38" t="str">
        <f t="shared" si="27"/>
        <v/>
      </c>
      <c r="G179" s="39" t="e">
        <f t="shared" si="28"/>
        <v>#DIV/0!</v>
      </c>
      <c r="H179" s="39" t="e">
        <f t="shared" si="29"/>
        <v>#DIV/0!</v>
      </c>
      <c r="I179" s="37" t="e">
        <f t="shared" si="30"/>
        <v>#DIV/0!</v>
      </c>
      <c r="J179" s="40" t="e">
        <f t="shared" si="31"/>
        <v>#DIV/0!</v>
      </c>
      <c r="K179" s="37" t="e">
        <f t="shared" si="32"/>
        <v>#DIV/0!</v>
      </c>
      <c r="L179" s="37" t="e">
        <f t="shared" si="33"/>
        <v>#DIV/0!</v>
      </c>
      <c r="M179" s="37" t="e">
        <f t="shared" si="34"/>
        <v>#DIV/0!</v>
      </c>
      <c r="N179" s="41" t="e">
        <f>'jan-juli'!M179</f>
        <v>#DIV/0!</v>
      </c>
      <c r="O179" s="41" t="e">
        <f t="shared" si="35"/>
        <v>#DIV/0!</v>
      </c>
      <c r="Q179" s="63"/>
      <c r="R179" s="64"/>
      <c r="S179" s="64"/>
      <c r="T179" s="64"/>
    </row>
    <row r="180" spans="1:20" s="34" customFormat="1" x14ac:dyDescent="0.2">
      <c r="A180" s="33">
        <v>1103</v>
      </c>
      <c r="B180" s="34" t="s">
        <v>233</v>
      </c>
      <c r="C180" s="36"/>
      <c r="D180" s="36"/>
      <c r="E180" s="37" t="e">
        <f t="shared" si="26"/>
        <v>#DIV/0!</v>
      </c>
      <c r="F180" s="38" t="str">
        <f t="shared" si="27"/>
        <v/>
      </c>
      <c r="G180" s="39" t="e">
        <f t="shared" si="28"/>
        <v>#DIV/0!</v>
      </c>
      <c r="H180" s="39" t="e">
        <f t="shared" si="29"/>
        <v>#DIV/0!</v>
      </c>
      <c r="I180" s="37" t="e">
        <f t="shared" si="30"/>
        <v>#DIV/0!</v>
      </c>
      <c r="J180" s="40" t="e">
        <f t="shared" si="31"/>
        <v>#DIV/0!</v>
      </c>
      <c r="K180" s="37" t="e">
        <f t="shared" si="32"/>
        <v>#DIV/0!</v>
      </c>
      <c r="L180" s="37" t="e">
        <f t="shared" si="33"/>
        <v>#DIV/0!</v>
      </c>
      <c r="M180" s="37" t="e">
        <f t="shared" si="34"/>
        <v>#DIV/0!</v>
      </c>
      <c r="N180" s="41" t="e">
        <f>'jan-juli'!M180</f>
        <v>#DIV/0!</v>
      </c>
      <c r="O180" s="41" t="e">
        <f t="shared" si="35"/>
        <v>#DIV/0!</v>
      </c>
      <c r="Q180" s="63"/>
      <c r="R180" s="64"/>
      <c r="S180" s="64"/>
      <c r="T180" s="64"/>
    </row>
    <row r="181" spans="1:20" s="34" customFormat="1" x14ac:dyDescent="0.2">
      <c r="A181" s="33">
        <v>1106</v>
      </c>
      <c r="B181" s="34" t="s">
        <v>234</v>
      </c>
      <c r="C181" s="36"/>
      <c r="D181" s="36"/>
      <c r="E181" s="37" t="e">
        <f t="shared" si="26"/>
        <v>#DIV/0!</v>
      </c>
      <c r="F181" s="38" t="str">
        <f t="shared" si="27"/>
        <v/>
      </c>
      <c r="G181" s="39" t="e">
        <f t="shared" si="28"/>
        <v>#DIV/0!</v>
      </c>
      <c r="H181" s="39" t="e">
        <f t="shared" si="29"/>
        <v>#DIV/0!</v>
      </c>
      <c r="I181" s="37" t="e">
        <f t="shared" si="30"/>
        <v>#DIV/0!</v>
      </c>
      <c r="J181" s="40" t="e">
        <f t="shared" si="31"/>
        <v>#DIV/0!</v>
      </c>
      <c r="K181" s="37" t="e">
        <f t="shared" si="32"/>
        <v>#DIV/0!</v>
      </c>
      <c r="L181" s="37" t="e">
        <f t="shared" si="33"/>
        <v>#DIV/0!</v>
      </c>
      <c r="M181" s="37" t="e">
        <f t="shared" si="34"/>
        <v>#DIV/0!</v>
      </c>
      <c r="N181" s="41" t="e">
        <f>'jan-juli'!M181</f>
        <v>#DIV/0!</v>
      </c>
      <c r="O181" s="41" t="e">
        <f t="shared" si="35"/>
        <v>#DIV/0!</v>
      </c>
      <c r="Q181" s="63"/>
      <c r="R181" s="64"/>
      <c r="S181" s="64"/>
      <c r="T181" s="64"/>
    </row>
    <row r="182" spans="1:20" s="34" customFormat="1" x14ac:dyDescent="0.2">
      <c r="A182" s="33">
        <v>1111</v>
      </c>
      <c r="B182" s="34" t="s">
        <v>235</v>
      </c>
      <c r="C182" s="36"/>
      <c r="D182" s="36"/>
      <c r="E182" s="37" t="e">
        <f t="shared" si="26"/>
        <v>#DIV/0!</v>
      </c>
      <c r="F182" s="38" t="str">
        <f t="shared" si="27"/>
        <v/>
      </c>
      <c r="G182" s="39" t="e">
        <f t="shared" si="28"/>
        <v>#DIV/0!</v>
      </c>
      <c r="H182" s="39" t="e">
        <f t="shared" si="29"/>
        <v>#DIV/0!</v>
      </c>
      <c r="I182" s="37" t="e">
        <f t="shared" si="30"/>
        <v>#DIV/0!</v>
      </c>
      <c r="J182" s="40" t="e">
        <f t="shared" si="31"/>
        <v>#DIV/0!</v>
      </c>
      <c r="K182" s="37" t="e">
        <f t="shared" si="32"/>
        <v>#DIV/0!</v>
      </c>
      <c r="L182" s="37" t="e">
        <f t="shared" si="33"/>
        <v>#DIV/0!</v>
      </c>
      <c r="M182" s="37" t="e">
        <f t="shared" si="34"/>
        <v>#DIV/0!</v>
      </c>
      <c r="N182" s="41" t="e">
        <f>'jan-juli'!M182</f>
        <v>#DIV/0!</v>
      </c>
      <c r="O182" s="41" t="e">
        <f t="shared" si="35"/>
        <v>#DIV/0!</v>
      </c>
      <c r="Q182" s="63"/>
      <c r="R182" s="64"/>
      <c r="S182" s="64"/>
      <c r="T182" s="64"/>
    </row>
    <row r="183" spans="1:20" s="34" customFormat="1" x14ac:dyDescent="0.2">
      <c r="A183" s="33">
        <v>1112</v>
      </c>
      <c r="B183" s="34" t="s">
        <v>236</v>
      </c>
      <c r="C183" s="36"/>
      <c r="D183" s="36"/>
      <c r="E183" s="37" t="e">
        <f t="shared" si="26"/>
        <v>#DIV/0!</v>
      </c>
      <c r="F183" s="38" t="str">
        <f t="shared" si="27"/>
        <v/>
      </c>
      <c r="G183" s="39" t="e">
        <f t="shared" si="28"/>
        <v>#DIV/0!</v>
      </c>
      <c r="H183" s="39" t="e">
        <f t="shared" si="29"/>
        <v>#DIV/0!</v>
      </c>
      <c r="I183" s="37" t="e">
        <f t="shared" si="30"/>
        <v>#DIV/0!</v>
      </c>
      <c r="J183" s="40" t="e">
        <f t="shared" si="31"/>
        <v>#DIV/0!</v>
      </c>
      <c r="K183" s="37" t="e">
        <f t="shared" si="32"/>
        <v>#DIV/0!</v>
      </c>
      <c r="L183" s="37" t="e">
        <f t="shared" si="33"/>
        <v>#DIV/0!</v>
      </c>
      <c r="M183" s="37" t="e">
        <f t="shared" si="34"/>
        <v>#DIV/0!</v>
      </c>
      <c r="N183" s="41" t="e">
        <f>'jan-juli'!M183</f>
        <v>#DIV/0!</v>
      </c>
      <c r="O183" s="41" t="e">
        <f t="shared" si="35"/>
        <v>#DIV/0!</v>
      </c>
      <c r="Q183" s="63"/>
      <c r="R183" s="64"/>
      <c r="S183" s="64"/>
      <c r="T183" s="64"/>
    </row>
    <row r="184" spans="1:20" s="34" customFormat="1" x14ac:dyDescent="0.2">
      <c r="A184" s="33">
        <v>1114</v>
      </c>
      <c r="B184" s="34" t="s">
        <v>237</v>
      </c>
      <c r="C184" s="36"/>
      <c r="D184" s="36"/>
      <c r="E184" s="37" t="e">
        <f t="shared" si="26"/>
        <v>#DIV/0!</v>
      </c>
      <c r="F184" s="38" t="str">
        <f t="shared" si="27"/>
        <v/>
      </c>
      <c r="G184" s="39" t="e">
        <f t="shared" si="28"/>
        <v>#DIV/0!</v>
      </c>
      <c r="H184" s="39" t="e">
        <f t="shared" si="29"/>
        <v>#DIV/0!</v>
      </c>
      <c r="I184" s="37" t="e">
        <f t="shared" si="30"/>
        <v>#DIV/0!</v>
      </c>
      <c r="J184" s="40" t="e">
        <f t="shared" si="31"/>
        <v>#DIV/0!</v>
      </c>
      <c r="K184" s="37" t="e">
        <f t="shared" si="32"/>
        <v>#DIV/0!</v>
      </c>
      <c r="L184" s="37" t="e">
        <f t="shared" si="33"/>
        <v>#DIV/0!</v>
      </c>
      <c r="M184" s="37" t="e">
        <f t="shared" si="34"/>
        <v>#DIV/0!</v>
      </c>
      <c r="N184" s="41" t="e">
        <f>'jan-juli'!M184</f>
        <v>#DIV/0!</v>
      </c>
      <c r="O184" s="41" t="e">
        <f t="shared" si="35"/>
        <v>#DIV/0!</v>
      </c>
      <c r="Q184" s="63"/>
      <c r="R184" s="64"/>
      <c r="S184" s="64"/>
      <c r="T184" s="64"/>
    </row>
    <row r="185" spans="1:20" s="34" customFormat="1" x14ac:dyDescent="0.2">
      <c r="A185" s="33">
        <v>1119</v>
      </c>
      <c r="B185" s="34" t="s">
        <v>238</v>
      </c>
      <c r="C185" s="36"/>
      <c r="D185" s="36"/>
      <c r="E185" s="37" t="e">
        <f t="shared" si="26"/>
        <v>#DIV/0!</v>
      </c>
      <c r="F185" s="38" t="str">
        <f t="shared" si="27"/>
        <v/>
      </c>
      <c r="G185" s="39" t="e">
        <f t="shared" si="28"/>
        <v>#DIV/0!</v>
      </c>
      <c r="H185" s="39" t="e">
        <f t="shared" si="29"/>
        <v>#DIV/0!</v>
      </c>
      <c r="I185" s="37" t="e">
        <f t="shared" si="30"/>
        <v>#DIV/0!</v>
      </c>
      <c r="J185" s="40" t="e">
        <f t="shared" si="31"/>
        <v>#DIV/0!</v>
      </c>
      <c r="K185" s="37" t="e">
        <f t="shared" si="32"/>
        <v>#DIV/0!</v>
      </c>
      <c r="L185" s="37" t="e">
        <f t="shared" si="33"/>
        <v>#DIV/0!</v>
      </c>
      <c r="M185" s="37" t="e">
        <f t="shared" si="34"/>
        <v>#DIV/0!</v>
      </c>
      <c r="N185" s="41" t="e">
        <f>'jan-juli'!M185</f>
        <v>#DIV/0!</v>
      </c>
      <c r="O185" s="41" t="e">
        <f t="shared" si="35"/>
        <v>#DIV/0!</v>
      </c>
      <c r="Q185" s="63"/>
      <c r="R185" s="64"/>
      <c r="S185" s="64"/>
      <c r="T185" s="64"/>
    </row>
    <row r="186" spans="1:20" s="34" customFormat="1" x14ac:dyDescent="0.2">
      <c r="A186" s="33">
        <v>1120</v>
      </c>
      <c r="B186" s="34" t="s">
        <v>239</v>
      </c>
      <c r="C186" s="36"/>
      <c r="D186" s="36"/>
      <c r="E186" s="37" t="e">
        <f t="shared" si="26"/>
        <v>#DIV/0!</v>
      </c>
      <c r="F186" s="38" t="str">
        <f t="shared" si="27"/>
        <v/>
      </c>
      <c r="G186" s="39" t="e">
        <f t="shared" si="28"/>
        <v>#DIV/0!</v>
      </c>
      <c r="H186" s="39" t="e">
        <f t="shared" si="29"/>
        <v>#DIV/0!</v>
      </c>
      <c r="I186" s="37" t="e">
        <f t="shared" si="30"/>
        <v>#DIV/0!</v>
      </c>
      <c r="J186" s="40" t="e">
        <f t="shared" si="31"/>
        <v>#DIV/0!</v>
      </c>
      <c r="K186" s="37" t="e">
        <f t="shared" si="32"/>
        <v>#DIV/0!</v>
      </c>
      <c r="L186" s="37" t="e">
        <f t="shared" si="33"/>
        <v>#DIV/0!</v>
      </c>
      <c r="M186" s="37" t="e">
        <f t="shared" si="34"/>
        <v>#DIV/0!</v>
      </c>
      <c r="N186" s="41" t="e">
        <f>'jan-juli'!M186</f>
        <v>#DIV/0!</v>
      </c>
      <c r="O186" s="41" t="e">
        <f t="shared" si="35"/>
        <v>#DIV/0!</v>
      </c>
      <c r="Q186" s="63"/>
      <c r="R186" s="64"/>
      <c r="S186" s="64"/>
      <c r="T186" s="64"/>
    </row>
    <row r="187" spans="1:20" s="34" customFormat="1" x14ac:dyDescent="0.2">
      <c r="A187" s="33">
        <v>1121</v>
      </c>
      <c r="B187" s="34" t="s">
        <v>240</v>
      </c>
      <c r="C187" s="36"/>
      <c r="D187" s="36"/>
      <c r="E187" s="37" t="e">
        <f t="shared" si="26"/>
        <v>#DIV/0!</v>
      </c>
      <c r="F187" s="38" t="str">
        <f t="shared" si="27"/>
        <v/>
      </c>
      <c r="G187" s="39" t="e">
        <f t="shared" si="28"/>
        <v>#DIV/0!</v>
      </c>
      <c r="H187" s="39" t="e">
        <f t="shared" si="29"/>
        <v>#DIV/0!</v>
      </c>
      <c r="I187" s="37" t="e">
        <f t="shared" si="30"/>
        <v>#DIV/0!</v>
      </c>
      <c r="J187" s="40" t="e">
        <f t="shared" si="31"/>
        <v>#DIV/0!</v>
      </c>
      <c r="K187" s="37" t="e">
        <f t="shared" si="32"/>
        <v>#DIV/0!</v>
      </c>
      <c r="L187" s="37" t="e">
        <f t="shared" si="33"/>
        <v>#DIV/0!</v>
      </c>
      <c r="M187" s="37" t="e">
        <f t="shared" si="34"/>
        <v>#DIV/0!</v>
      </c>
      <c r="N187" s="41" t="e">
        <f>'jan-juli'!M187</f>
        <v>#DIV/0!</v>
      </c>
      <c r="O187" s="41" t="e">
        <f t="shared" si="35"/>
        <v>#DIV/0!</v>
      </c>
      <c r="Q187" s="63"/>
      <c r="R187" s="64"/>
      <c r="S187" s="64"/>
      <c r="T187" s="64"/>
    </row>
    <row r="188" spans="1:20" s="34" customFormat="1" x14ac:dyDescent="0.2">
      <c r="A188" s="33">
        <v>1122</v>
      </c>
      <c r="B188" s="34" t="s">
        <v>241</v>
      </c>
      <c r="C188" s="36"/>
      <c r="D188" s="36"/>
      <c r="E188" s="37" t="e">
        <f t="shared" si="26"/>
        <v>#DIV/0!</v>
      </c>
      <c r="F188" s="38" t="str">
        <f t="shared" si="27"/>
        <v/>
      </c>
      <c r="G188" s="39" t="e">
        <f t="shared" si="28"/>
        <v>#DIV/0!</v>
      </c>
      <c r="H188" s="39" t="e">
        <f t="shared" si="29"/>
        <v>#DIV/0!</v>
      </c>
      <c r="I188" s="37" t="e">
        <f t="shared" si="30"/>
        <v>#DIV/0!</v>
      </c>
      <c r="J188" s="40" t="e">
        <f t="shared" si="31"/>
        <v>#DIV/0!</v>
      </c>
      <c r="K188" s="37" t="e">
        <f t="shared" si="32"/>
        <v>#DIV/0!</v>
      </c>
      <c r="L188" s="37" t="e">
        <f t="shared" si="33"/>
        <v>#DIV/0!</v>
      </c>
      <c r="M188" s="37" t="e">
        <f t="shared" si="34"/>
        <v>#DIV/0!</v>
      </c>
      <c r="N188" s="41" t="e">
        <f>'jan-juli'!M188</f>
        <v>#DIV/0!</v>
      </c>
      <c r="O188" s="41" t="e">
        <f t="shared" si="35"/>
        <v>#DIV/0!</v>
      </c>
      <c r="Q188" s="63"/>
      <c r="R188" s="64"/>
      <c r="S188" s="64"/>
      <c r="T188" s="64"/>
    </row>
    <row r="189" spans="1:20" s="34" customFormat="1" x14ac:dyDescent="0.2">
      <c r="A189" s="33">
        <v>1124</v>
      </c>
      <c r="B189" s="34" t="s">
        <v>242</v>
      </c>
      <c r="C189" s="36"/>
      <c r="D189" s="36"/>
      <c r="E189" s="37" t="e">
        <f t="shared" si="26"/>
        <v>#DIV/0!</v>
      </c>
      <c r="F189" s="38" t="str">
        <f t="shared" si="27"/>
        <v/>
      </c>
      <c r="G189" s="39" t="e">
        <f t="shared" si="28"/>
        <v>#DIV/0!</v>
      </c>
      <c r="H189" s="39" t="e">
        <f t="shared" si="29"/>
        <v>#DIV/0!</v>
      </c>
      <c r="I189" s="37" t="e">
        <f t="shared" si="30"/>
        <v>#DIV/0!</v>
      </c>
      <c r="J189" s="40" t="e">
        <f t="shared" si="31"/>
        <v>#DIV/0!</v>
      </c>
      <c r="K189" s="37" t="e">
        <f t="shared" si="32"/>
        <v>#DIV/0!</v>
      </c>
      <c r="L189" s="37" t="e">
        <f t="shared" si="33"/>
        <v>#DIV/0!</v>
      </c>
      <c r="M189" s="37" t="e">
        <f t="shared" si="34"/>
        <v>#DIV/0!</v>
      </c>
      <c r="N189" s="41" t="e">
        <f>'jan-juli'!M189</f>
        <v>#DIV/0!</v>
      </c>
      <c r="O189" s="41" t="e">
        <f t="shared" si="35"/>
        <v>#DIV/0!</v>
      </c>
      <c r="Q189" s="63"/>
      <c r="R189" s="64"/>
      <c r="S189" s="64"/>
      <c r="T189" s="64"/>
    </row>
    <row r="190" spans="1:20" s="34" customFormat="1" x14ac:dyDescent="0.2">
      <c r="A190" s="33">
        <v>1127</v>
      </c>
      <c r="B190" s="34" t="s">
        <v>243</v>
      </c>
      <c r="C190" s="36"/>
      <c r="D190" s="36"/>
      <c r="E190" s="37" t="e">
        <f t="shared" si="26"/>
        <v>#DIV/0!</v>
      </c>
      <c r="F190" s="38" t="str">
        <f t="shared" si="27"/>
        <v/>
      </c>
      <c r="G190" s="39" t="e">
        <f t="shared" si="28"/>
        <v>#DIV/0!</v>
      </c>
      <c r="H190" s="39" t="e">
        <f t="shared" si="29"/>
        <v>#DIV/0!</v>
      </c>
      <c r="I190" s="37" t="e">
        <f t="shared" si="30"/>
        <v>#DIV/0!</v>
      </c>
      <c r="J190" s="40" t="e">
        <f t="shared" si="31"/>
        <v>#DIV/0!</v>
      </c>
      <c r="K190" s="37" t="e">
        <f t="shared" si="32"/>
        <v>#DIV/0!</v>
      </c>
      <c r="L190" s="37" t="e">
        <f t="shared" si="33"/>
        <v>#DIV/0!</v>
      </c>
      <c r="M190" s="37" t="e">
        <f t="shared" si="34"/>
        <v>#DIV/0!</v>
      </c>
      <c r="N190" s="41" t="e">
        <f>'jan-juli'!M190</f>
        <v>#DIV/0!</v>
      </c>
      <c r="O190" s="41" t="e">
        <f t="shared" si="35"/>
        <v>#DIV/0!</v>
      </c>
      <c r="Q190" s="63"/>
      <c r="R190" s="64"/>
      <c r="S190" s="64"/>
      <c r="T190" s="64"/>
    </row>
    <row r="191" spans="1:20" s="34" customFormat="1" x14ac:dyDescent="0.2">
      <c r="A191" s="33">
        <v>1129</v>
      </c>
      <c r="B191" s="34" t="s">
        <v>244</v>
      </c>
      <c r="C191" s="36"/>
      <c r="D191" s="36"/>
      <c r="E191" s="37" t="e">
        <f t="shared" si="26"/>
        <v>#DIV/0!</v>
      </c>
      <c r="F191" s="38" t="str">
        <f t="shared" si="27"/>
        <v/>
      </c>
      <c r="G191" s="39" t="e">
        <f t="shared" si="28"/>
        <v>#DIV/0!</v>
      </c>
      <c r="H191" s="39" t="e">
        <f t="shared" si="29"/>
        <v>#DIV/0!</v>
      </c>
      <c r="I191" s="37" t="e">
        <f t="shared" si="30"/>
        <v>#DIV/0!</v>
      </c>
      <c r="J191" s="40" t="e">
        <f t="shared" si="31"/>
        <v>#DIV/0!</v>
      </c>
      <c r="K191" s="37" t="e">
        <f t="shared" si="32"/>
        <v>#DIV/0!</v>
      </c>
      <c r="L191" s="37" t="e">
        <f t="shared" si="33"/>
        <v>#DIV/0!</v>
      </c>
      <c r="M191" s="37" t="e">
        <f t="shared" si="34"/>
        <v>#DIV/0!</v>
      </c>
      <c r="N191" s="41" t="e">
        <f>'jan-juli'!M191</f>
        <v>#DIV/0!</v>
      </c>
      <c r="O191" s="41" t="e">
        <f t="shared" si="35"/>
        <v>#DIV/0!</v>
      </c>
      <c r="Q191" s="63"/>
      <c r="R191" s="64"/>
      <c r="S191" s="64"/>
      <c r="T191" s="64"/>
    </row>
    <row r="192" spans="1:20" s="34" customFormat="1" x14ac:dyDescent="0.2">
      <c r="A192" s="33">
        <v>1130</v>
      </c>
      <c r="B192" s="34" t="s">
        <v>245</v>
      </c>
      <c r="C192" s="36"/>
      <c r="D192" s="36"/>
      <c r="E192" s="37" t="e">
        <f t="shared" si="26"/>
        <v>#DIV/0!</v>
      </c>
      <c r="F192" s="38" t="str">
        <f t="shared" si="27"/>
        <v/>
      </c>
      <c r="G192" s="39" t="e">
        <f t="shared" si="28"/>
        <v>#DIV/0!</v>
      </c>
      <c r="H192" s="39" t="e">
        <f t="shared" si="29"/>
        <v>#DIV/0!</v>
      </c>
      <c r="I192" s="37" t="e">
        <f t="shared" si="30"/>
        <v>#DIV/0!</v>
      </c>
      <c r="J192" s="40" t="e">
        <f t="shared" si="31"/>
        <v>#DIV/0!</v>
      </c>
      <c r="K192" s="37" t="e">
        <f t="shared" si="32"/>
        <v>#DIV/0!</v>
      </c>
      <c r="L192" s="37" t="e">
        <f t="shared" si="33"/>
        <v>#DIV/0!</v>
      </c>
      <c r="M192" s="37" t="e">
        <f t="shared" si="34"/>
        <v>#DIV/0!</v>
      </c>
      <c r="N192" s="41" t="e">
        <f>'jan-juli'!M192</f>
        <v>#DIV/0!</v>
      </c>
      <c r="O192" s="41" t="e">
        <f t="shared" si="35"/>
        <v>#DIV/0!</v>
      </c>
      <c r="Q192" s="63"/>
      <c r="R192" s="64"/>
      <c r="S192" s="64"/>
      <c r="T192" s="64"/>
    </row>
    <row r="193" spans="1:20" s="34" customFormat="1" x14ac:dyDescent="0.2">
      <c r="A193" s="33">
        <v>1133</v>
      </c>
      <c r="B193" s="34" t="s">
        <v>246</v>
      </c>
      <c r="C193" s="36"/>
      <c r="D193" s="36"/>
      <c r="E193" s="37" t="e">
        <f t="shared" si="26"/>
        <v>#DIV/0!</v>
      </c>
      <c r="F193" s="38" t="str">
        <f t="shared" si="27"/>
        <v/>
      </c>
      <c r="G193" s="39" t="e">
        <f t="shared" si="28"/>
        <v>#DIV/0!</v>
      </c>
      <c r="H193" s="39" t="e">
        <f t="shared" si="29"/>
        <v>#DIV/0!</v>
      </c>
      <c r="I193" s="37" t="e">
        <f t="shared" si="30"/>
        <v>#DIV/0!</v>
      </c>
      <c r="J193" s="40" t="e">
        <f t="shared" si="31"/>
        <v>#DIV/0!</v>
      </c>
      <c r="K193" s="37" t="e">
        <f t="shared" si="32"/>
        <v>#DIV/0!</v>
      </c>
      <c r="L193" s="37" t="e">
        <f t="shared" si="33"/>
        <v>#DIV/0!</v>
      </c>
      <c r="M193" s="37" t="e">
        <f t="shared" si="34"/>
        <v>#DIV/0!</v>
      </c>
      <c r="N193" s="41" t="e">
        <f>'jan-juli'!M193</f>
        <v>#DIV/0!</v>
      </c>
      <c r="O193" s="41" t="e">
        <f t="shared" si="35"/>
        <v>#DIV/0!</v>
      </c>
      <c r="Q193" s="63"/>
      <c r="R193" s="64"/>
      <c r="S193" s="64"/>
      <c r="T193" s="64"/>
    </row>
    <row r="194" spans="1:20" s="34" customFormat="1" x14ac:dyDescent="0.2">
      <c r="A194" s="33">
        <v>1134</v>
      </c>
      <c r="B194" s="34" t="s">
        <v>247</v>
      </c>
      <c r="C194" s="36"/>
      <c r="D194" s="36"/>
      <c r="E194" s="37" t="e">
        <f t="shared" si="26"/>
        <v>#DIV/0!</v>
      </c>
      <c r="F194" s="38" t="str">
        <f t="shared" si="27"/>
        <v/>
      </c>
      <c r="G194" s="39" t="e">
        <f t="shared" si="28"/>
        <v>#DIV/0!</v>
      </c>
      <c r="H194" s="39" t="e">
        <f t="shared" si="29"/>
        <v>#DIV/0!</v>
      </c>
      <c r="I194" s="37" t="e">
        <f t="shared" si="30"/>
        <v>#DIV/0!</v>
      </c>
      <c r="J194" s="40" t="e">
        <f t="shared" si="31"/>
        <v>#DIV/0!</v>
      </c>
      <c r="K194" s="37" t="e">
        <f t="shared" si="32"/>
        <v>#DIV/0!</v>
      </c>
      <c r="L194" s="37" t="e">
        <f t="shared" si="33"/>
        <v>#DIV/0!</v>
      </c>
      <c r="M194" s="37" t="e">
        <f t="shared" si="34"/>
        <v>#DIV/0!</v>
      </c>
      <c r="N194" s="41" t="e">
        <f>'jan-juli'!M194</f>
        <v>#DIV/0!</v>
      </c>
      <c r="O194" s="41" t="e">
        <f t="shared" si="35"/>
        <v>#DIV/0!</v>
      </c>
      <c r="Q194" s="63"/>
      <c r="R194" s="64"/>
      <c r="S194" s="64"/>
      <c r="T194" s="64"/>
    </row>
    <row r="195" spans="1:20" s="34" customFormat="1" x14ac:dyDescent="0.2">
      <c r="A195" s="33">
        <v>1135</v>
      </c>
      <c r="B195" s="34" t="s">
        <v>248</v>
      </c>
      <c r="C195" s="36"/>
      <c r="D195" s="36"/>
      <c r="E195" s="37" t="e">
        <f t="shared" si="26"/>
        <v>#DIV/0!</v>
      </c>
      <c r="F195" s="38" t="str">
        <f t="shared" si="27"/>
        <v/>
      </c>
      <c r="G195" s="39" t="e">
        <f t="shared" si="28"/>
        <v>#DIV/0!</v>
      </c>
      <c r="H195" s="39" t="e">
        <f t="shared" si="29"/>
        <v>#DIV/0!</v>
      </c>
      <c r="I195" s="37" t="e">
        <f t="shared" si="30"/>
        <v>#DIV/0!</v>
      </c>
      <c r="J195" s="40" t="e">
        <f t="shared" si="31"/>
        <v>#DIV/0!</v>
      </c>
      <c r="K195" s="37" t="e">
        <f t="shared" si="32"/>
        <v>#DIV/0!</v>
      </c>
      <c r="L195" s="37" t="e">
        <f t="shared" si="33"/>
        <v>#DIV/0!</v>
      </c>
      <c r="M195" s="37" t="e">
        <f t="shared" si="34"/>
        <v>#DIV/0!</v>
      </c>
      <c r="N195" s="41" t="e">
        <f>'jan-juli'!M195</f>
        <v>#DIV/0!</v>
      </c>
      <c r="O195" s="41" t="e">
        <f t="shared" si="35"/>
        <v>#DIV/0!</v>
      </c>
      <c r="Q195" s="63"/>
      <c r="R195" s="64"/>
      <c r="S195" s="64"/>
      <c r="T195" s="64"/>
    </row>
    <row r="196" spans="1:20" s="34" customFormat="1" x14ac:dyDescent="0.2">
      <c r="A196" s="33">
        <v>1141</v>
      </c>
      <c r="B196" s="34" t="s">
        <v>249</v>
      </c>
      <c r="C196" s="36"/>
      <c r="D196" s="36"/>
      <c r="E196" s="37" t="e">
        <f t="shared" si="26"/>
        <v>#DIV/0!</v>
      </c>
      <c r="F196" s="38" t="str">
        <f t="shared" si="27"/>
        <v/>
      </c>
      <c r="G196" s="39" t="e">
        <f t="shared" si="28"/>
        <v>#DIV/0!</v>
      </c>
      <c r="H196" s="39" t="e">
        <f t="shared" si="29"/>
        <v>#DIV/0!</v>
      </c>
      <c r="I196" s="37" t="e">
        <f t="shared" si="30"/>
        <v>#DIV/0!</v>
      </c>
      <c r="J196" s="40" t="e">
        <f t="shared" si="31"/>
        <v>#DIV/0!</v>
      </c>
      <c r="K196" s="37" t="e">
        <f t="shared" si="32"/>
        <v>#DIV/0!</v>
      </c>
      <c r="L196" s="37" t="e">
        <f t="shared" si="33"/>
        <v>#DIV/0!</v>
      </c>
      <c r="M196" s="37" t="e">
        <f t="shared" si="34"/>
        <v>#DIV/0!</v>
      </c>
      <c r="N196" s="41" t="e">
        <f>'jan-juli'!M196</f>
        <v>#DIV/0!</v>
      </c>
      <c r="O196" s="41" t="e">
        <f t="shared" si="35"/>
        <v>#DIV/0!</v>
      </c>
      <c r="Q196" s="63"/>
      <c r="R196" s="64"/>
      <c r="S196" s="64"/>
      <c r="T196" s="64"/>
    </row>
    <row r="197" spans="1:20" s="34" customFormat="1" x14ac:dyDescent="0.2">
      <c r="A197" s="33">
        <v>1142</v>
      </c>
      <c r="B197" s="34" t="s">
        <v>250</v>
      </c>
      <c r="C197" s="36"/>
      <c r="D197" s="36"/>
      <c r="E197" s="37" t="e">
        <f t="shared" si="26"/>
        <v>#DIV/0!</v>
      </c>
      <c r="F197" s="38" t="str">
        <f t="shared" si="27"/>
        <v/>
      </c>
      <c r="G197" s="39" t="e">
        <f t="shared" si="28"/>
        <v>#DIV/0!</v>
      </c>
      <c r="H197" s="39" t="e">
        <f t="shared" si="29"/>
        <v>#DIV/0!</v>
      </c>
      <c r="I197" s="37" t="e">
        <f t="shared" si="30"/>
        <v>#DIV/0!</v>
      </c>
      <c r="J197" s="40" t="e">
        <f t="shared" si="31"/>
        <v>#DIV/0!</v>
      </c>
      <c r="K197" s="37" t="e">
        <f t="shared" si="32"/>
        <v>#DIV/0!</v>
      </c>
      <c r="L197" s="37" t="e">
        <f t="shared" si="33"/>
        <v>#DIV/0!</v>
      </c>
      <c r="M197" s="37" t="e">
        <f t="shared" si="34"/>
        <v>#DIV/0!</v>
      </c>
      <c r="N197" s="41" t="e">
        <f>'jan-juli'!M197</f>
        <v>#DIV/0!</v>
      </c>
      <c r="O197" s="41" t="e">
        <f t="shared" si="35"/>
        <v>#DIV/0!</v>
      </c>
      <c r="Q197" s="63"/>
      <c r="R197" s="64"/>
      <c r="S197" s="64"/>
      <c r="T197" s="64"/>
    </row>
    <row r="198" spans="1:20" s="34" customFormat="1" x14ac:dyDescent="0.2">
      <c r="A198" s="33">
        <v>1144</v>
      </c>
      <c r="B198" s="34" t="s">
        <v>251</v>
      </c>
      <c r="C198" s="36"/>
      <c r="D198" s="36"/>
      <c r="E198" s="37" t="e">
        <f t="shared" si="26"/>
        <v>#DIV/0!</v>
      </c>
      <c r="F198" s="38" t="str">
        <f t="shared" si="27"/>
        <v/>
      </c>
      <c r="G198" s="39" t="e">
        <f t="shared" si="28"/>
        <v>#DIV/0!</v>
      </c>
      <c r="H198" s="39" t="e">
        <f t="shared" si="29"/>
        <v>#DIV/0!</v>
      </c>
      <c r="I198" s="37" t="e">
        <f t="shared" si="30"/>
        <v>#DIV/0!</v>
      </c>
      <c r="J198" s="40" t="e">
        <f t="shared" si="31"/>
        <v>#DIV/0!</v>
      </c>
      <c r="K198" s="37" t="e">
        <f t="shared" si="32"/>
        <v>#DIV/0!</v>
      </c>
      <c r="L198" s="37" t="e">
        <f t="shared" si="33"/>
        <v>#DIV/0!</v>
      </c>
      <c r="M198" s="37" t="e">
        <f t="shared" si="34"/>
        <v>#DIV/0!</v>
      </c>
      <c r="N198" s="41" t="e">
        <f>'jan-juli'!M198</f>
        <v>#DIV/0!</v>
      </c>
      <c r="O198" s="41" t="e">
        <f t="shared" si="35"/>
        <v>#DIV/0!</v>
      </c>
      <c r="Q198" s="63"/>
      <c r="R198" s="64"/>
      <c r="S198" s="64"/>
      <c r="T198" s="64"/>
    </row>
    <row r="199" spans="1:20" s="34" customFormat="1" x14ac:dyDescent="0.2">
      <c r="A199" s="33">
        <v>1145</v>
      </c>
      <c r="B199" s="34" t="s">
        <v>252</v>
      </c>
      <c r="C199" s="36"/>
      <c r="D199" s="36"/>
      <c r="E199" s="37" t="e">
        <f t="shared" si="26"/>
        <v>#DIV/0!</v>
      </c>
      <c r="F199" s="38" t="str">
        <f t="shared" si="27"/>
        <v/>
      </c>
      <c r="G199" s="39" t="e">
        <f t="shared" si="28"/>
        <v>#DIV/0!</v>
      </c>
      <c r="H199" s="39" t="e">
        <f t="shared" si="29"/>
        <v>#DIV/0!</v>
      </c>
      <c r="I199" s="37" t="e">
        <f t="shared" si="30"/>
        <v>#DIV/0!</v>
      </c>
      <c r="J199" s="40" t="e">
        <f t="shared" si="31"/>
        <v>#DIV/0!</v>
      </c>
      <c r="K199" s="37" t="e">
        <f t="shared" si="32"/>
        <v>#DIV/0!</v>
      </c>
      <c r="L199" s="37" t="e">
        <f t="shared" si="33"/>
        <v>#DIV/0!</v>
      </c>
      <c r="M199" s="37" t="e">
        <f t="shared" si="34"/>
        <v>#DIV/0!</v>
      </c>
      <c r="N199" s="41" t="e">
        <f>'jan-juli'!M199</f>
        <v>#DIV/0!</v>
      </c>
      <c r="O199" s="41" t="e">
        <f t="shared" si="35"/>
        <v>#DIV/0!</v>
      </c>
      <c r="Q199" s="63"/>
      <c r="R199" s="64"/>
      <c r="S199" s="64"/>
      <c r="T199" s="64"/>
    </row>
    <row r="200" spans="1:20" s="34" customFormat="1" x14ac:dyDescent="0.2">
      <c r="A200" s="33">
        <v>1146</v>
      </c>
      <c r="B200" s="34" t="s">
        <v>253</v>
      </c>
      <c r="C200" s="36"/>
      <c r="D200" s="36"/>
      <c r="E200" s="37" t="e">
        <f t="shared" si="26"/>
        <v>#DIV/0!</v>
      </c>
      <c r="F200" s="38" t="str">
        <f t="shared" si="27"/>
        <v/>
      </c>
      <c r="G200" s="39" t="e">
        <f t="shared" si="28"/>
        <v>#DIV/0!</v>
      </c>
      <c r="H200" s="39" t="e">
        <f t="shared" si="29"/>
        <v>#DIV/0!</v>
      </c>
      <c r="I200" s="37" t="e">
        <f t="shared" si="30"/>
        <v>#DIV/0!</v>
      </c>
      <c r="J200" s="40" t="e">
        <f t="shared" si="31"/>
        <v>#DIV/0!</v>
      </c>
      <c r="K200" s="37" t="e">
        <f t="shared" si="32"/>
        <v>#DIV/0!</v>
      </c>
      <c r="L200" s="37" t="e">
        <f t="shared" si="33"/>
        <v>#DIV/0!</v>
      </c>
      <c r="M200" s="37" t="e">
        <f t="shared" si="34"/>
        <v>#DIV/0!</v>
      </c>
      <c r="N200" s="41" t="e">
        <f>'jan-juli'!M200</f>
        <v>#DIV/0!</v>
      </c>
      <c r="O200" s="41" t="e">
        <f t="shared" si="35"/>
        <v>#DIV/0!</v>
      </c>
      <c r="Q200" s="63"/>
      <c r="R200" s="64"/>
      <c r="S200" s="64"/>
      <c r="T200" s="64"/>
    </row>
    <row r="201" spans="1:20" s="34" customFormat="1" x14ac:dyDescent="0.2">
      <c r="A201" s="33">
        <v>1149</v>
      </c>
      <c r="B201" s="34" t="s">
        <v>254</v>
      </c>
      <c r="C201" s="36"/>
      <c r="D201" s="36"/>
      <c r="E201" s="37" t="e">
        <f t="shared" ref="E201:E264" si="36">(C201*1000)/D201</f>
        <v>#DIV/0!</v>
      </c>
      <c r="F201" s="38" t="str">
        <f t="shared" ref="F201:F264" si="37">IF(ISNUMBER(C201),E201/E$435,"")</f>
        <v/>
      </c>
      <c r="G201" s="39" t="e">
        <f t="shared" ref="G201:G264" si="38">(E$435-E201)*0.6</f>
        <v>#DIV/0!</v>
      </c>
      <c r="H201" s="39" t="e">
        <f t="shared" ref="H201:H264" si="39">IF(E201&gt;=E$435*0.9,0,IF(E201&lt;0.9*E$435,(E$435*0.9-E201)*0.35))</f>
        <v>#DIV/0!</v>
      </c>
      <c r="I201" s="37" t="e">
        <f t="shared" ref="I201:I264" si="40">G201+H201</f>
        <v>#DIV/0!</v>
      </c>
      <c r="J201" s="40" t="e">
        <f t="shared" ref="J201:J264" si="41">I$437</f>
        <v>#DIV/0!</v>
      </c>
      <c r="K201" s="37" t="e">
        <f t="shared" ref="K201:K264" si="42">I201+J201</f>
        <v>#DIV/0!</v>
      </c>
      <c r="L201" s="37" t="e">
        <f t="shared" ref="L201:L264" si="43">(I201*D201)</f>
        <v>#DIV/0!</v>
      </c>
      <c r="M201" s="37" t="e">
        <f t="shared" ref="M201:M264" si="44">(K201*D201)</f>
        <v>#DIV/0!</v>
      </c>
      <c r="N201" s="41" t="e">
        <f>'jan-juli'!M201</f>
        <v>#DIV/0!</v>
      </c>
      <c r="O201" s="41" t="e">
        <f t="shared" ref="O201:O264" si="45">M201-N201</f>
        <v>#DIV/0!</v>
      </c>
      <c r="Q201" s="63"/>
      <c r="R201" s="64"/>
      <c r="S201" s="64"/>
      <c r="T201" s="64"/>
    </row>
    <row r="202" spans="1:20" s="34" customFormat="1" x14ac:dyDescent="0.2">
      <c r="A202" s="33">
        <v>1151</v>
      </c>
      <c r="B202" s="34" t="s">
        <v>255</v>
      </c>
      <c r="C202" s="36"/>
      <c r="D202" s="36"/>
      <c r="E202" s="37" t="e">
        <f t="shared" si="36"/>
        <v>#DIV/0!</v>
      </c>
      <c r="F202" s="38" t="str">
        <f t="shared" si="37"/>
        <v/>
      </c>
      <c r="G202" s="39" t="e">
        <f t="shared" si="38"/>
        <v>#DIV/0!</v>
      </c>
      <c r="H202" s="39" t="e">
        <f t="shared" si="39"/>
        <v>#DIV/0!</v>
      </c>
      <c r="I202" s="37" t="e">
        <f t="shared" si="40"/>
        <v>#DIV/0!</v>
      </c>
      <c r="J202" s="40" t="e">
        <f t="shared" si="41"/>
        <v>#DIV/0!</v>
      </c>
      <c r="K202" s="37" t="e">
        <f t="shared" si="42"/>
        <v>#DIV/0!</v>
      </c>
      <c r="L202" s="37" t="e">
        <f t="shared" si="43"/>
        <v>#DIV/0!</v>
      </c>
      <c r="M202" s="37" t="e">
        <f t="shared" si="44"/>
        <v>#DIV/0!</v>
      </c>
      <c r="N202" s="41" t="e">
        <f>'jan-juli'!M202</f>
        <v>#DIV/0!</v>
      </c>
      <c r="O202" s="41" t="e">
        <f t="shared" si="45"/>
        <v>#DIV/0!</v>
      </c>
      <c r="Q202" s="63"/>
      <c r="R202" s="64"/>
      <c r="S202" s="64"/>
      <c r="T202" s="64"/>
    </row>
    <row r="203" spans="1:20" s="34" customFormat="1" x14ac:dyDescent="0.2">
      <c r="A203" s="33">
        <v>1160</v>
      </c>
      <c r="B203" s="34" t="s">
        <v>256</v>
      </c>
      <c r="C203" s="36"/>
      <c r="D203" s="36"/>
      <c r="E203" s="37" t="e">
        <f t="shared" si="36"/>
        <v>#DIV/0!</v>
      </c>
      <c r="F203" s="38" t="str">
        <f t="shared" si="37"/>
        <v/>
      </c>
      <c r="G203" s="39" t="e">
        <f t="shared" si="38"/>
        <v>#DIV/0!</v>
      </c>
      <c r="H203" s="39" t="e">
        <f t="shared" si="39"/>
        <v>#DIV/0!</v>
      </c>
      <c r="I203" s="37" t="e">
        <f t="shared" si="40"/>
        <v>#DIV/0!</v>
      </c>
      <c r="J203" s="40" t="e">
        <f t="shared" si="41"/>
        <v>#DIV/0!</v>
      </c>
      <c r="K203" s="37" t="e">
        <f t="shared" si="42"/>
        <v>#DIV/0!</v>
      </c>
      <c r="L203" s="37" t="e">
        <f t="shared" si="43"/>
        <v>#DIV/0!</v>
      </c>
      <c r="M203" s="37" t="e">
        <f t="shared" si="44"/>
        <v>#DIV/0!</v>
      </c>
      <c r="N203" s="41" t="e">
        <f>'jan-juli'!M203</f>
        <v>#DIV/0!</v>
      </c>
      <c r="O203" s="41" t="e">
        <f t="shared" si="45"/>
        <v>#DIV/0!</v>
      </c>
      <c r="Q203" s="63"/>
      <c r="R203" s="64"/>
      <c r="S203" s="64"/>
      <c r="T203" s="64"/>
    </row>
    <row r="204" spans="1:20" s="34" customFormat="1" x14ac:dyDescent="0.2">
      <c r="A204" s="33">
        <v>1201</v>
      </c>
      <c r="B204" s="34" t="s">
        <v>257</v>
      </c>
      <c r="C204" s="36"/>
      <c r="D204" s="36"/>
      <c r="E204" s="37" t="e">
        <f t="shared" si="36"/>
        <v>#DIV/0!</v>
      </c>
      <c r="F204" s="38" t="str">
        <f t="shared" si="37"/>
        <v/>
      </c>
      <c r="G204" s="39" t="e">
        <f t="shared" si="38"/>
        <v>#DIV/0!</v>
      </c>
      <c r="H204" s="39" t="e">
        <f t="shared" si="39"/>
        <v>#DIV/0!</v>
      </c>
      <c r="I204" s="37" t="e">
        <f t="shared" si="40"/>
        <v>#DIV/0!</v>
      </c>
      <c r="J204" s="40" t="e">
        <f t="shared" si="41"/>
        <v>#DIV/0!</v>
      </c>
      <c r="K204" s="37" t="e">
        <f t="shared" si="42"/>
        <v>#DIV/0!</v>
      </c>
      <c r="L204" s="37" t="e">
        <f t="shared" si="43"/>
        <v>#DIV/0!</v>
      </c>
      <c r="M204" s="37" t="e">
        <f t="shared" si="44"/>
        <v>#DIV/0!</v>
      </c>
      <c r="N204" s="41" t="e">
        <f>'jan-juli'!M204</f>
        <v>#DIV/0!</v>
      </c>
      <c r="O204" s="41" t="e">
        <f t="shared" si="45"/>
        <v>#DIV/0!</v>
      </c>
      <c r="Q204" s="63"/>
      <c r="R204" s="64"/>
      <c r="S204" s="64"/>
      <c r="T204" s="64"/>
    </row>
    <row r="205" spans="1:20" s="34" customFormat="1" x14ac:dyDescent="0.2">
      <c r="A205" s="33">
        <v>1211</v>
      </c>
      <c r="B205" s="34" t="s">
        <v>258</v>
      </c>
      <c r="C205" s="36"/>
      <c r="D205" s="36"/>
      <c r="E205" s="37" t="e">
        <f t="shared" si="36"/>
        <v>#DIV/0!</v>
      </c>
      <c r="F205" s="38" t="str">
        <f t="shared" si="37"/>
        <v/>
      </c>
      <c r="G205" s="39" t="e">
        <f t="shared" si="38"/>
        <v>#DIV/0!</v>
      </c>
      <c r="H205" s="39" t="e">
        <f t="shared" si="39"/>
        <v>#DIV/0!</v>
      </c>
      <c r="I205" s="37" t="e">
        <f t="shared" si="40"/>
        <v>#DIV/0!</v>
      </c>
      <c r="J205" s="40" t="e">
        <f t="shared" si="41"/>
        <v>#DIV/0!</v>
      </c>
      <c r="K205" s="37" t="e">
        <f t="shared" si="42"/>
        <v>#DIV/0!</v>
      </c>
      <c r="L205" s="37" t="e">
        <f t="shared" si="43"/>
        <v>#DIV/0!</v>
      </c>
      <c r="M205" s="37" t="e">
        <f t="shared" si="44"/>
        <v>#DIV/0!</v>
      </c>
      <c r="N205" s="41" t="e">
        <f>'jan-juli'!M205</f>
        <v>#DIV/0!</v>
      </c>
      <c r="O205" s="41" t="e">
        <f t="shared" si="45"/>
        <v>#DIV/0!</v>
      </c>
      <c r="Q205" s="63"/>
      <c r="R205" s="64"/>
      <c r="S205" s="64"/>
      <c r="T205" s="64"/>
    </row>
    <row r="206" spans="1:20" s="34" customFormat="1" x14ac:dyDescent="0.2">
      <c r="A206" s="33">
        <v>1216</v>
      </c>
      <c r="B206" s="34" t="s">
        <v>259</v>
      </c>
      <c r="C206" s="36"/>
      <c r="D206" s="36"/>
      <c r="E206" s="37" t="e">
        <f t="shared" si="36"/>
        <v>#DIV/0!</v>
      </c>
      <c r="F206" s="38" t="str">
        <f t="shared" si="37"/>
        <v/>
      </c>
      <c r="G206" s="39" t="e">
        <f t="shared" si="38"/>
        <v>#DIV/0!</v>
      </c>
      <c r="H206" s="39" t="e">
        <f t="shared" si="39"/>
        <v>#DIV/0!</v>
      </c>
      <c r="I206" s="37" t="e">
        <f t="shared" si="40"/>
        <v>#DIV/0!</v>
      </c>
      <c r="J206" s="40" t="e">
        <f t="shared" si="41"/>
        <v>#DIV/0!</v>
      </c>
      <c r="K206" s="37" t="e">
        <f t="shared" si="42"/>
        <v>#DIV/0!</v>
      </c>
      <c r="L206" s="37" t="e">
        <f t="shared" si="43"/>
        <v>#DIV/0!</v>
      </c>
      <c r="M206" s="37" t="e">
        <f t="shared" si="44"/>
        <v>#DIV/0!</v>
      </c>
      <c r="N206" s="41" t="e">
        <f>'jan-juli'!M206</f>
        <v>#DIV/0!</v>
      </c>
      <c r="O206" s="41" t="e">
        <f t="shared" si="45"/>
        <v>#DIV/0!</v>
      </c>
      <c r="Q206" s="63"/>
      <c r="R206" s="64"/>
      <c r="S206" s="64"/>
      <c r="T206" s="64"/>
    </row>
    <row r="207" spans="1:20" s="34" customFormat="1" x14ac:dyDescent="0.2">
      <c r="A207" s="33">
        <v>1219</v>
      </c>
      <c r="B207" s="34" t="s">
        <v>260</v>
      </c>
      <c r="C207" s="36"/>
      <c r="D207" s="36"/>
      <c r="E207" s="37" t="e">
        <f t="shared" si="36"/>
        <v>#DIV/0!</v>
      </c>
      <c r="F207" s="38" t="str">
        <f t="shared" si="37"/>
        <v/>
      </c>
      <c r="G207" s="39" t="e">
        <f t="shared" si="38"/>
        <v>#DIV/0!</v>
      </c>
      <c r="H207" s="39" t="e">
        <f t="shared" si="39"/>
        <v>#DIV/0!</v>
      </c>
      <c r="I207" s="37" t="e">
        <f t="shared" si="40"/>
        <v>#DIV/0!</v>
      </c>
      <c r="J207" s="40" t="e">
        <f t="shared" si="41"/>
        <v>#DIV/0!</v>
      </c>
      <c r="K207" s="37" t="e">
        <f t="shared" si="42"/>
        <v>#DIV/0!</v>
      </c>
      <c r="L207" s="37" t="e">
        <f t="shared" si="43"/>
        <v>#DIV/0!</v>
      </c>
      <c r="M207" s="37" t="e">
        <f t="shared" si="44"/>
        <v>#DIV/0!</v>
      </c>
      <c r="N207" s="41" t="e">
        <f>'jan-juli'!M207</f>
        <v>#DIV/0!</v>
      </c>
      <c r="O207" s="41" t="e">
        <f t="shared" si="45"/>
        <v>#DIV/0!</v>
      </c>
      <c r="Q207" s="63"/>
      <c r="R207" s="64"/>
      <c r="S207" s="64"/>
      <c r="T207" s="64"/>
    </row>
    <row r="208" spans="1:20" s="34" customFormat="1" x14ac:dyDescent="0.2">
      <c r="A208" s="33">
        <v>1221</v>
      </c>
      <c r="B208" s="34" t="s">
        <v>261</v>
      </c>
      <c r="C208" s="36"/>
      <c r="D208" s="36"/>
      <c r="E208" s="37" t="e">
        <f t="shared" si="36"/>
        <v>#DIV/0!</v>
      </c>
      <c r="F208" s="38" t="str">
        <f t="shared" si="37"/>
        <v/>
      </c>
      <c r="G208" s="39" t="e">
        <f t="shared" si="38"/>
        <v>#DIV/0!</v>
      </c>
      <c r="H208" s="39" t="e">
        <f t="shared" si="39"/>
        <v>#DIV/0!</v>
      </c>
      <c r="I208" s="37" t="e">
        <f t="shared" si="40"/>
        <v>#DIV/0!</v>
      </c>
      <c r="J208" s="40" t="e">
        <f t="shared" si="41"/>
        <v>#DIV/0!</v>
      </c>
      <c r="K208" s="37" t="e">
        <f t="shared" si="42"/>
        <v>#DIV/0!</v>
      </c>
      <c r="L208" s="37" t="e">
        <f t="shared" si="43"/>
        <v>#DIV/0!</v>
      </c>
      <c r="M208" s="37" t="e">
        <f t="shared" si="44"/>
        <v>#DIV/0!</v>
      </c>
      <c r="N208" s="41" t="e">
        <f>'jan-juli'!M208</f>
        <v>#DIV/0!</v>
      </c>
      <c r="O208" s="41" t="e">
        <f t="shared" si="45"/>
        <v>#DIV/0!</v>
      </c>
      <c r="Q208" s="63"/>
      <c r="R208" s="64"/>
      <c r="S208" s="64"/>
      <c r="T208" s="64"/>
    </row>
    <row r="209" spans="1:20" s="34" customFormat="1" x14ac:dyDescent="0.2">
      <c r="A209" s="33">
        <v>1222</v>
      </c>
      <c r="B209" s="34" t="s">
        <v>262</v>
      </c>
      <c r="C209" s="36"/>
      <c r="D209" s="36"/>
      <c r="E209" s="37" t="e">
        <f t="shared" si="36"/>
        <v>#DIV/0!</v>
      </c>
      <c r="F209" s="38" t="str">
        <f t="shared" si="37"/>
        <v/>
      </c>
      <c r="G209" s="39" t="e">
        <f t="shared" si="38"/>
        <v>#DIV/0!</v>
      </c>
      <c r="H209" s="39" t="e">
        <f t="shared" si="39"/>
        <v>#DIV/0!</v>
      </c>
      <c r="I209" s="37" t="e">
        <f t="shared" si="40"/>
        <v>#DIV/0!</v>
      </c>
      <c r="J209" s="40" t="e">
        <f t="shared" si="41"/>
        <v>#DIV/0!</v>
      </c>
      <c r="K209" s="37" t="e">
        <f t="shared" si="42"/>
        <v>#DIV/0!</v>
      </c>
      <c r="L209" s="37" t="e">
        <f t="shared" si="43"/>
        <v>#DIV/0!</v>
      </c>
      <c r="M209" s="37" t="e">
        <f t="shared" si="44"/>
        <v>#DIV/0!</v>
      </c>
      <c r="N209" s="41" t="e">
        <f>'jan-juli'!M209</f>
        <v>#DIV/0!</v>
      </c>
      <c r="O209" s="41" t="e">
        <f t="shared" si="45"/>
        <v>#DIV/0!</v>
      </c>
      <c r="Q209" s="63"/>
      <c r="R209" s="64"/>
      <c r="S209" s="64"/>
      <c r="T209" s="64"/>
    </row>
    <row r="210" spans="1:20" s="34" customFormat="1" x14ac:dyDescent="0.2">
      <c r="A210" s="33">
        <v>1223</v>
      </c>
      <c r="B210" s="34" t="s">
        <v>263</v>
      </c>
      <c r="C210" s="36"/>
      <c r="D210" s="36"/>
      <c r="E210" s="37" t="e">
        <f t="shared" si="36"/>
        <v>#DIV/0!</v>
      </c>
      <c r="F210" s="38" t="str">
        <f t="shared" si="37"/>
        <v/>
      </c>
      <c r="G210" s="39" t="e">
        <f t="shared" si="38"/>
        <v>#DIV/0!</v>
      </c>
      <c r="H210" s="39" t="e">
        <f t="shared" si="39"/>
        <v>#DIV/0!</v>
      </c>
      <c r="I210" s="37" t="e">
        <f t="shared" si="40"/>
        <v>#DIV/0!</v>
      </c>
      <c r="J210" s="40" t="e">
        <f t="shared" si="41"/>
        <v>#DIV/0!</v>
      </c>
      <c r="K210" s="37" t="e">
        <f t="shared" si="42"/>
        <v>#DIV/0!</v>
      </c>
      <c r="L210" s="37" t="e">
        <f t="shared" si="43"/>
        <v>#DIV/0!</v>
      </c>
      <c r="M210" s="37" t="e">
        <f t="shared" si="44"/>
        <v>#DIV/0!</v>
      </c>
      <c r="N210" s="41" t="e">
        <f>'jan-juli'!M210</f>
        <v>#DIV/0!</v>
      </c>
      <c r="O210" s="41" t="e">
        <f t="shared" si="45"/>
        <v>#DIV/0!</v>
      </c>
      <c r="Q210" s="63"/>
      <c r="R210" s="64"/>
      <c r="S210" s="64"/>
      <c r="T210" s="64"/>
    </row>
    <row r="211" spans="1:20" s="34" customFormat="1" x14ac:dyDescent="0.2">
      <c r="A211" s="33">
        <v>1224</v>
      </c>
      <c r="B211" s="34" t="s">
        <v>264</v>
      </c>
      <c r="C211" s="36"/>
      <c r="D211" s="36"/>
      <c r="E211" s="37" t="e">
        <f t="shared" si="36"/>
        <v>#DIV/0!</v>
      </c>
      <c r="F211" s="38" t="str">
        <f t="shared" si="37"/>
        <v/>
      </c>
      <c r="G211" s="39" t="e">
        <f t="shared" si="38"/>
        <v>#DIV/0!</v>
      </c>
      <c r="H211" s="39" t="e">
        <f t="shared" si="39"/>
        <v>#DIV/0!</v>
      </c>
      <c r="I211" s="37" t="e">
        <f t="shared" si="40"/>
        <v>#DIV/0!</v>
      </c>
      <c r="J211" s="40" t="e">
        <f t="shared" si="41"/>
        <v>#DIV/0!</v>
      </c>
      <c r="K211" s="37" t="e">
        <f t="shared" si="42"/>
        <v>#DIV/0!</v>
      </c>
      <c r="L211" s="37" t="e">
        <f t="shared" si="43"/>
        <v>#DIV/0!</v>
      </c>
      <c r="M211" s="37" t="e">
        <f t="shared" si="44"/>
        <v>#DIV/0!</v>
      </c>
      <c r="N211" s="41" t="e">
        <f>'jan-juli'!M211</f>
        <v>#DIV/0!</v>
      </c>
      <c r="O211" s="41" t="e">
        <f t="shared" si="45"/>
        <v>#DIV/0!</v>
      </c>
      <c r="Q211" s="63"/>
      <c r="R211" s="64"/>
      <c r="S211" s="64"/>
      <c r="T211" s="64"/>
    </row>
    <row r="212" spans="1:20" s="34" customFormat="1" x14ac:dyDescent="0.2">
      <c r="A212" s="33">
        <v>1227</v>
      </c>
      <c r="B212" s="34" t="s">
        <v>265</v>
      </c>
      <c r="C212" s="36"/>
      <c r="D212" s="36"/>
      <c r="E212" s="37" t="e">
        <f t="shared" si="36"/>
        <v>#DIV/0!</v>
      </c>
      <c r="F212" s="38" t="str">
        <f t="shared" si="37"/>
        <v/>
      </c>
      <c r="G212" s="39" t="e">
        <f t="shared" si="38"/>
        <v>#DIV/0!</v>
      </c>
      <c r="H212" s="39" t="e">
        <f t="shared" si="39"/>
        <v>#DIV/0!</v>
      </c>
      <c r="I212" s="37" t="e">
        <f t="shared" si="40"/>
        <v>#DIV/0!</v>
      </c>
      <c r="J212" s="40" t="e">
        <f t="shared" si="41"/>
        <v>#DIV/0!</v>
      </c>
      <c r="K212" s="37" t="e">
        <f t="shared" si="42"/>
        <v>#DIV/0!</v>
      </c>
      <c r="L212" s="37" t="e">
        <f t="shared" si="43"/>
        <v>#DIV/0!</v>
      </c>
      <c r="M212" s="37" t="e">
        <f t="shared" si="44"/>
        <v>#DIV/0!</v>
      </c>
      <c r="N212" s="41" t="e">
        <f>'jan-juli'!M212</f>
        <v>#DIV/0!</v>
      </c>
      <c r="O212" s="41" t="e">
        <f t="shared" si="45"/>
        <v>#DIV/0!</v>
      </c>
      <c r="Q212" s="63"/>
      <c r="R212" s="64"/>
      <c r="S212" s="64"/>
      <c r="T212" s="64"/>
    </row>
    <row r="213" spans="1:20" s="34" customFormat="1" x14ac:dyDescent="0.2">
      <c r="A213" s="33">
        <v>1228</v>
      </c>
      <c r="B213" s="34" t="s">
        <v>266</v>
      </c>
      <c r="C213" s="36"/>
      <c r="D213" s="36"/>
      <c r="E213" s="37" t="e">
        <f t="shared" si="36"/>
        <v>#DIV/0!</v>
      </c>
      <c r="F213" s="38" t="str">
        <f t="shared" si="37"/>
        <v/>
      </c>
      <c r="G213" s="39" t="e">
        <f t="shared" si="38"/>
        <v>#DIV/0!</v>
      </c>
      <c r="H213" s="39" t="e">
        <f t="shared" si="39"/>
        <v>#DIV/0!</v>
      </c>
      <c r="I213" s="37" t="e">
        <f t="shared" si="40"/>
        <v>#DIV/0!</v>
      </c>
      <c r="J213" s="40" t="e">
        <f t="shared" si="41"/>
        <v>#DIV/0!</v>
      </c>
      <c r="K213" s="37" t="e">
        <f t="shared" si="42"/>
        <v>#DIV/0!</v>
      </c>
      <c r="L213" s="37" t="e">
        <f t="shared" si="43"/>
        <v>#DIV/0!</v>
      </c>
      <c r="M213" s="37" t="e">
        <f t="shared" si="44"/>
        <v>#DIV/0!</v>
      </c>
      <c r="N213" s="41" t="e">
        <f>'jan-juli'!M213</f>
        <v>#DIV/0!</v>
      </c>
      <c r="O213" s="41" t="e">
        <f t="shared" si="45"/>
        <v>#DIV/0!</v>
      </c>
      <c r="Q213" s="63"/>
      <c r="R213" s="64"/>
      <c r="S213" s="64"/>
      <c r="T213" s="64"/>
    </row>
    <row r="214" spans="1:20" s="34" customFormat="1" x14ac:dyDescent="0.2">
      <c r="A214" s="33">
        <v>1231</v>
      </c>
      <c r="B214" s="34" t="s">
        <v>267</v>
      </c>
      <c r="C214" s="36"/>
      <c r="D214" s="36"/>
      <c r="E214" s="37" t="e">
        <f t="shared" si="36"/>
        <v>#DIV/0!</v>
      </c>
      <c r="F214" s="38" t="str">
        <f t="shared" si="37"/>
        <v/>
      </c>
      <c r="G214" s="39" t="e">
        <f t="shared" si="38"/>
        <v>#DIV/0!</v>
      </c>
      <c r="H214" s="39" t="e">
        <f t="shared" si="39"/>
        <v>#DIV/0!</v>
      </c>
      <c r="I214" s="37" t="e">
        <f t="shared" si="40"/>
        <v>#DIV/0!</v>
      </c>
      <c r="J214" s="40" t="e">
        <f t="shared" si="41"/>
        <v>#DIV/0!</v>
      </c>
      <c r="K214" s="37" t="e">
        <f t="shared" si="42"/>
        <v>#DIV/0!</v>
      </c>
      <c r="L214" s="37" t="e">
        <f t="shared" si="43"/>
        <v>#DIV/0!</v>
      </c>
      <c r="M214" s="37" t="e">
        <f t="shared" si="44"/>
        <v>#DIV/0!</v>
      </c>
      <c r="N214" s="41" t="e">
        <f>'jan-juli'!M214</f>
        <v>#DIV/0!</v>
      </c>
      <c r="O214" s="41" t="e">
        <f t="shared" si="45"/>
        <v>#DIV/0!</v>
      </c>
      <c r="Q214" s="63"/>
      <c r="R214" s="64"/>
      <c r="S214" s="64"/>
      <c r="T214" s="64"/>
    </row>
    <row r="215" spans="1:20" s="34" customFormat="1" x14ac:dyDescent="0.2">
      <c r="A215" s="33">
        <v>1232</v>
      </c>
      <c r="B215" s="34" t="s">
        <v>268</v>
      </c>
      <c r="C215" s="36"/>
      <c r="D215" s="36"/>
      <c r="E215" s="37" t="e">
        <f t="shared" si="36"/>
        <v>#DIV/0!</v>
      </c>
      <c r="F215" s="38" t="str">
        <f t="shared" si="37"/>
        <v/>
      </c>
      <c r="G215" s="39" t="e">
        <f t="shared" si="38"/>
        <v>#DIV/0!</v>
      </c>
      <c r="H215" s="39" t="e">
        <f t="shared" si="39"/>
        <v>#DIV/0!</v>
      </c>
      <c r="I215" s="37" t="e">
        <f t="shared" si="40"/>
        <v>#DIV/0!</v>
      </c>
      <c r="J215" s="40" t="e">
        <f t="shared" si="41"/>
        <v>#DIV/0!</v>
      </c>
      <c r="K215" s="37" t="e">
        <f t="shared" si="42"/>
        <v>#DIV/0!</v>
      </c>
      <c r="L215" s="37" t="e">
        <f t="shared" si="43"/>
        <v>#DIV/0!</v>
      </c>
      <c r="M215" s="37" t="e">
        <f t="shared" si="44"/>
        <v>#DIV/0!</v>
      </c>
      <c r="N215" s="41" t="e">
        <f>'jan-juli'!M215</f>
        <v>#DIV/0!</v>
      </c>
      <c r="O215" s="41" t="e">
        <f t="shared" si="45"/>
        <v>#DIV/0!</v>
      </c>
      <c r="Q215" s="63"/>
      <c r="R215" s="64"/>
      <c r="S215" s="64"/>
      <c r="T215" s="64"/>
    </row>
    <row r="216" spans="1:20" s="34" customFormat="1" x14ac:dyDescent="0.2">
      <c r="A216" s="33">
        <v>1233</v>
      </c>
      <c r="B216" s="34" t="s">
        <v>269</v>
      </c>
      <c r="C216" s="36"/>
      <c r="D216" s="36"/>
      <c r="E216" s="37" t="e">
        <f t="shared" si="36"/>
        <v>#DIV/0!</v>
      </c>
      <c r="F216" s="38" t="str">
        <f t="shared" si="37"/>
        <v/>
      </c>
      <c r="G216" s="39" t="e">
        <f t="shared" si="38"/>
        <v>#DIV/0!</v>
      </c>
      <c r="H216" s="39" t="e">
        <f t="shared" si="39"/>
        <v>#DIV/0!</v>
      </c>
      <c r="I216" s="37" t="e">
        <f t="shared" si="40"/>
        <v>#DIV/0!</v>
      </c>
      <c r="J216" s="40" t="e">
        <f t="shared" si="41"/>
        <v>#DIV/0!</v>
      </c>
      <c r="K216" s="37" t="e">
        <f t="shared" si="42"/>
        <v>#DIV/0!</v>
      </c>
      <c r="L216" s="37" t="e">
        <f t="shared" si="43"/>
        <v>#DIV/0!</v>
      </c>
      <c r="M216" s="37" t="e">
        <f t="shared" si="44"/>
        <v>#DIV/0!</v>
      </c>
      <c r="N216" s="41" t="e">
        <f>'jan-juli'!M216</f>
        <v>#DIV/0!</v>
      </c>
      <c r="O216" s="41" t="e">
        <f t="shared" si="45"/>
        <v>#DIV/0!</v>
      </c>
      <c r="Q216" s="63"/>
      <c r="R216" s="64"/>
      <c r="S216" s="64"/>
      <c r="T216" s="64"/>
    </row>
    <row r="217" spans="1:20" s="34" customFormat="1" x14ac:dyDescent="0.2">
      <c r="A217" s="33">
        <v>1234</v>
      </c>
      <c r="B217" s="34" t="s">
        <v>270</v>
      </c>
      <c r="C217" s="36"/>
      <c r="D217" s="36"/>
      <c r="E217" s="37" t="e">
        <f t="shared" si="36"/>
        <v>#DIV/0!</v>
      </c>
      <c r="F217" s="38" t="str">
        <f t="shared" si="37"/>
        <v/>
      </c>
      <c r="G217" s="39" t="e">
        <f t="shared" si="38"/>
        <v>#DIV/0!</v>
      </c>
      <c r="H217" s="39" t="e">
        <f t="shared" si="39"/>
        <v>#DIV/0!</v>
      </c>
      <c r="I217" s="37" t="e">
        <f t="shared" si="40"/>
        <v>#DIV/0!</v>
      </c>
      <c r="J217" s="40" t="e">
        <f t="shared" si="41"/>
        <v>#DIV/0!</v>
      </c>
      <c r="K217" s="37" t="e">
        <f t="shared" si="42"/>
        <v>#DIV/0!</v>
      </c>
      <c r="L217" s="37" t="e">
        <f t="shared" si="43"/>
        <v>#DIV/0!</v>
      </c>
      <c r="M217" s="37" t="e">
        <f t="shared" si="44"/>
        <v>#DIV/0!</v>
      </c>
      <c r="N217" s="41" t="e">
        <f>'jan-juli'!M217</f>
        <v>#DIV/0!</v>
      </c>
      <c r="O217" s="41" t="e">
        <f t="shared" si="45"/>
        <v>#DIV/0!</v>
      </c>
      <c r="Q217" s="63"/>
      <c r="R217" s="64"/>
      <c r="S217" s="64"/>
      <c r="T217" s="64"/>
    </row>
    <row r="218" spans="1:20" s="34" customFormat="1" x14ac:dyDescent="0.2">
      <c r="A218" s="33">
        <v>1235</v>
      </c>
      <c r="B218" s="34" t="s">
        <v>271</v>
      </c>
      <c r="C218" s="36"/>
      <c r="D218" s="36"/>
      <c r="E218" s="37" t="e">
        <f t="shared" si="36"/>
        <v>#DIV/0!</v>
      </c>
      <c r="F218" s="38" t="str">
        <f t="shared" si="37"/>
        <v/>
      </c>
      <c r="G218" s="39" t="e">
        <f t="shared" si="38"/>
        <v>#DIV/0!</v>
      </c>
      <c r="H218" s="39" t="e">
        <f t="shared" si="39"/>
        <v>#DIV/0!</v>
      </c>
      <c r="I218" s="37" t="e">
        <f t="shared" si="40"/>
        <v>#DIV/0!</v>
      </c>
      <c r="J218" s="40" t="e">
        <f t="shared" si="41"/>
        <v>#DIV/0!</v>
      </c>
      <c r="K218" s="37" t="e">
        <f t="shared" si="42"/>
        <v>#DIV/0!</v>
      </c>
      <c r="L218" s="37" t="e">
        <f t="shared" si="43"/>
        <v>#DIV/0!</v>
      </c>
      <c r="M218" s="37" t="e">
        <f t="shared" si="44"/>
        <v>#DIV/0!</v>
      </c>
      <c r="N218" s="41" t="e">
        <f>'jan-juli'!M218</f>
        <v>#DIV/0!</v>
      </c>
      <c r="O218" s="41" t="e">
        <f t="shared" si="45"/>
        <v>#DIV/0!</v>
      </c>
      <c r="Q218" s="63"/>
      <c r="R218" s="64"/>
      <c r="S218" s="64"/>
      <c r="T218" s="64"/>
    </row>
    <row r="219" spans="1:20" s="34" customFormat="1" x14ac:dyDescent="0.2">
      <c r="A219" s="33">
        <v>1238</v>
      </c>
      <c r="B219" s="34" t="s">
        <v>272</v>
      </c>
      <c r="C219" s="36"/>
      <c r="D219" s="36"/>
      <c r="E219" s="37" t="e">
        <f t="shared" si="36"/>
        <v>#DIV/0!</v>
      </c>
      <c r="F219" s="38" t="str">
        <f t="shared" si="37"/>
        <v/>
      </c>
      <c r="G219" s="39" t="e">
        <f t="shared" si="38"/>
        <v>#DIV/0!</v>
      </c>
      <c r="H219" s="39" t="e">
        <f t="shared" si="39"/>
        <v>#DIV/0!</v>
      </c>
      <c r="I219" s="37" t="e">
        <f t="shared" si="40"/>
        <v>#DIV/0!</v>
      </c>
      <c r="J219" s="40" t="e">
        <f t="shared" si="41"/>
        <v>#DIV/0!</v>
      </c>
      <c r="K219" s="37" t="e">
        <f t="shared" si="42"/>
        <v>#DIV/0!</v>
      </c>
      <c r="L219" s="37" t="e">
        <f t="shared" si="43"/>
        <v>#DIV/0!</v>
      </c>
      <c r="M219" s="37" t="e">
        <f t="shared" si="44"/>
        <v>#DIV/0!</v>
      </c>
      <c r="N219" s="41" t="e">
        <f>'jan-juli'!M219</f>
        <v>#DIV/0!</v>
      </c>
      <c r="O219" s="41" t="e">
        <f t="shared" si="45"/>
        <v>#DIV/0!</v>
      </c>
      <c r="Q219" s="63"/>
      <c r="R219" s="64"/>
      <c r="S219" s="64"/>
      <c r="T219" s="64"/>
    </row>
    <row r="220" spans="1:20" s="34" customFormat="1" x14ac:dyDescent="0.2">
      <c r="A220" s="33">
        <v>1241</v>
      </c>
      <c r="B220" s="34" t="s">
        <v>273</v>
      </c>
      <c r="C220" s="36"/>
      <c r="D220" s="36"/>
      <c r="E220" s="37" t="e">
        <f t="shared" si="36"/>
        <v>#DIV/0!</v>
      </c>
      <c r="F220" s="38" t="str">
        <f t="shared" si="37"/>
        <v/>
      </c>
      <c r="G220" s="39" t="e">
        <f t="shared" si="38"/>
        <v>#DIV/0!</v>
      </c>
      <c r="H220" s="39" t="e">
        <f t="shared" si="39"/>
        <v>#DIV/0!</v>
      </c>
      <c r="I220" s="37" t="e">
        <f t="shared" si="40"/>
        <v>#DIV/0!</v>
      </c>
      <c r="J220" s="40" t="e">
        <f t="shared" si="41"/>
        <v>#DIV/0!</v>
      </c>
      <c r="K220" s="37" t="e">
        <f t="shared" si="42"/>
        <v>#DIV/0!</v>
      </c>
      <c r="L220" s="37" t="e">
        <f t="shared" si="43"/>
        <v>#DIV/0!</v>
      </c>
      <c r="M220" s="37" t="e">
        <f t="shared" si="44"/>
        <v>#DIV/0!</v>
      </c>
      <c r="N220" s="41" t="e">
        <f>'jan-juli'!M220</f>
        <v>#DIV/0!</v>
      </c>
      <c r="O220" s="41" t="e">
        <f t="shared" si="45"/>
        <v>#DIV/0!</v>
      </c>
      <c r="Q220" s="63"/>
      <c r="R220" s="64"/>
      <c r="S220" s="64"/>
      <c r="T220" s="64"/>
    </row>
    <row r="221" spans="1:20" s="34" customFormat="1" x14ac:dyDescent="0.2">
      <c r="A221" s="33">
        <v>1242</v>
      </c>
      <c r="B221" s="34" t="s">
        <v>274</v>
      </c>
      <c r="C221" s="36"/>
      <c r="D221" s="36"/>
      <c r="E221" s="37" t="e">
        <f t="shared" si="36"/>
        <v>#DIV/0!</v>
      </c>
      <c r="F221" s="38" t="str">
        <f t="shared" si="37"/>
        <v/>
      </c>
      <c r="G221" s="39" t="e">
        <f t="shared" si="38"/>
        <v>#DIV/0!</v>
      </c>
      <c r="H221" s="39" t="e">
        <f t="shared" si="39"/>
        <v>#DIV/0!</v>
      </c>
      <c r="I221" s="37" t="e">
        <f t="shared" si="40"/>
        <v>#DIV/0!</v>
      </c>
      <c r="J221" s="40" t="e">
        <f t="shared" si="41"/>
        <v>#DIV/0!</v>
      </c>
      <c r="K221" s="37" t="e">
        <f t="shared" si="42"/>
        <v>#DIV/0!</v>
      </c>
      <c r="L221" s="37" t="e">
        <f t="shared" si="43"/>
        <v>#DIV/0!</v>
      </c>
      <c r="M221" s="37" t="e">
        <f t="shared" si="44"/>
        <v>#DIV/0!</v>
      </c>
      <c r="N221" s="41" t="e">
        <f>'jan-juli'!M221</f>
        <v>#DIV/0!</v>
      </c>
      <c r="O221" s="41" t="e">
        <f t="shared" si="45"/>
        <v>#DIV/0!</v>
      </c>
      <c r="Q221" s="63"/>
      <c r="R221" s="64"/>
      <c r="S221" s="64"/>
      <c r="T221" s="64"/>
    </row>
    <row r="222" spans="1:20" s="34" customFormat="1" x14ac:dyDescent="0.2">
      <c r="A222" s="33">
        <v>1243</v>
      </c>
      <c r="B222" s="34" t="s">
        <v>124</v>
      </c>
      <c r="C222" s="36"/>
      <c r="D222" s="36"/>
      <c r="E222" s="37" t="e">
        <f t="shared" si="36"/>
        <v>#DIV/0!</v>
      </c>
      <c r="F222" s="38" t="str">
        <f t="shared" si="37"/>
        <v/>
      </c>
      <c r="G222" s="39" t="e">
        <f t="shared" si="38"/>
        <v>#DIV/0!</v>
      </c>
      <c r="H222" s="39" t="e">
        <f t="shared" si="39"/>
        <v>#DIV/0!</v>
      </c>
      <c r="I222" s="37" t="e">
        <f t="shared" si="40"/>
        <v>#DIV/0!</v>
      </c>
      <c r="J222" s="40" t="e">
        <f t="shared" si="41"/>
        <v>#DIV/0!</v>
      </c>
      <c r="K222" s="37" t="e">
        <f t="shared" si="42"/>
        <v>#DIV/0!</v>
      </c>
      <c r="L222" s="37" t="e">
        <f t="shared" si="43"/>
        <v>#DIV/0!</v>
      </c>
      <c r="M222" s="37" t="e">
        <f t="shared" si="44"/>
        <v>#DIV/0!</v>
      </c>
      <c r="N222" s="41" t="e">
        <f>'jan-juli'!M222</f>
        <v>#DIV/0!</v>
      </c>
      <c r="O222" s="41" t="e">
        <f t="shared" si="45"/>
        <v>#DIV/0!</v>
      </c>
      <c r="Q222" s="63"/>
      <c r="R222" s="64"/>
      <c r="S222" s="64"/>
      <c r="T222" s="64"/>
    </row>
    <row r="223" spans="1:20" s="34" customFormat="1" x14ac:dyDescent="0.2">
      <c r="A223" s="33">
        <v>1244</v>
      </c>
      <c r="B223" s="34" t="s">
        <v>275</v>
      </c>
      <c r="C223" s="36"/>
      <c r="D223" s="36"/>
      <c r="E223" s="37" t="e">
        <f t="shared" si="36"/>
        <v>#DIV/0!</v>
      </c>
      <c r="F223" s="38" t="str">
        <f t="shared" si="37"/>
        <v/>
      </c>
      <c r="G223" s="39" t="e">
        <f t="shared" si="38"/>
        <v>#DIV/0!</v>
      </c>
      <c r="H223" s="39" t="e">
        <f t="shared" si="39"/>
        <v>#DIV/0!</v>
      </c>
      <c r="I223" s="37" t="e">
        <f t="shared" si="40"/>
        <v>#DIV/0!</v>
      </c>
      <c r="J223" s="40" t="e">
        <f t="shared" si="41"/>
        <v>#DIV/0!</v>
      </c>
      <c r="K223" s="37" t="e">
        <f t="shared" si="42"/>
        <v>#DIV/0!</v>
      </c>
      <c r="L223" s="37" t="e">
        <f t="shared" si="43"/>
        <v>#DIV/0!</v>
      </c>
      <c r="M223" s="37" t="e">
        <f t="shared" si="44"/>
        <v>#DIV/0!</v>
      </c>
      <c r="N223" s="41" t="e">
        <f>'jan-juli'!M223</f>
        <v>#DIV/0!</v>
      </c>
      <c r="O223" s="41" t="e">
        <f t="shared" si="45"/>
        <v>#DIV/0!</v>
      </c>
      <c r="Q223" s="63"/>
      <c r="R223" s="64"/>
      <c r="S223" s="64"/>
      <c r="T223" s="64"/>
    </row>
    <row r="224" spans="1:20" s="34" customFormat="1" x14ac:dyDescent="0.2">
      <c r="A224" s="33">
        <v>1245</v>
      </c>
      <c r="B224" s="34" t="s">
        <v>276</v>
      </c>
      <c r="C224" s="36"/>
      <c r="D224" s="36"/>
      <c r="E224" s="37" t="e">
        <f t="shared" si="36"/>
        <v>#DIV/0!</v>
      </c>
      <c r="F224" s="38" t="str">
        <f t="shared" si="37"/>
        <v/>
      </c>
      <c r="G224" s="39" t="e">
        <f t="shared" si="38"/>
        <v>#DIV/0!</v>
      </c>
      <c r="H224" s="39" t="e">
        <f t="shared" si="39"/>
        <v>#DIV/0!</v>
      </c>
      <c r="I224" s="37" t="e">
        <f t="shared" si="40"/>
        <v>#DIV/0!</v>
      </c>
      <c r="J224" s="40" t="e">
        <f t="shared" si="41"/>
        <v>#DIV/0!</v>
      </c>
      <c r="K224" s="37" t="e">
        <f t="shared" si="42"/>
        <v>#DIV/0!</v>
      </c>
      <c r="L224" s="37" t="e">
        <f t="shared" si="43"/>
        <v>#DIV/0!</v>
      </c>
      <c r="M224" s="37" t="e">
        <f t="shared" si="44"/>
        <v>#DIV/0!</v>
      </c>
      <c r="N224" s="41" t="e">
        <f>'jan-juli'!M224</f>
        <v>#DIV/0!</v>
      </c>
      <c r="O224" s="41" t="e">
        <f t="shared" si="45"/>
        <v>#DIV/0!</v>
      </c>
      <c r="Q224" s="63"/>
      <c r="R224" s="64"/>
      <c r="S224" s="64"/>
      <c r="T224" s="64"/>
    </row>
    <row r="225" spans="1:20" s="34" customFormat="1" x14ac:dyDescent="0.2">
      <c r="A225" s="33">
        <v>1246</v>
      </c>
      <c r="B225" s="34" t="s">
        <v>277</v>
      </c>
      <c r="C225" s="36"/>
      <c r="D225" s="36"/>
      <c r="E225" s="37" t="e">
        <f t="shared" si="36"/>
        <v>#DIV/0!</v>
      </c>
      <c r="F225" s="38" t="str">
        <f t="shared" si="37"/>
        <v/>
      </c>
      <c r="G225" s="39" t="e">
        <f t="shared" si="38"/>
        <v>#DIV/0!</v>
      </c>
      <c r="H225" s="39" t="e">
        <f t="shared" si="39"/>
        <v>#DIV/0!</v>
      </c>
      <c r="I225" s="37" t="e">
        <f t="shared" si="40"/>
        <v>#DIV/0!</v>
      </c>
      <c r="J225" s="40" t="e">
        <f t="shared" si="41"/>
        <v>#DIV/0!</v>
      </c>
      <c r="K225" s="37" t="e">
        <f t="shared" si="42"/>
        <v>#DIV/0!</v>
      </c>
      <c r="L225" s="37" t="e">
        <f t="shared" si="43"/>
        <v>#DIV/0!</v>
      </c>
      <c r="M225" s="37" t="e">
        <f t="shared" si="44"/>
        <v>#DIV/0!</v>
      </c>
      <c r="N225" s="41" t="e">
        <f>'jan-juli'!M225</f>
        <v>#DIV/0!</v>
      </c>
      <c r="O225" s="41" t="e">
        <f t="shared" si="45"/>
        <v>#DIV/0!</v>
      </c>
      <c r="Q225" s="63"/>
      <c r="R225" s="64"/>
      <c r="S225" s="64"/>
      <c r="T225" s="64"/>
    </row>
    <row r="226" spans="1:20" s="34" customFormat="1" x14ac:dyDescent="0.2">
      <c r="A226" s="33">
        <v>1247</v>
      </c>
      <c r="B226" s="34" t="s">
        <v>278</v>
      </c>
      <c r="C226" s="36"/>
      <c r="D226" s="36"/>
      <c r="E226" s="37" t="e">
        <f t="shared" si="36"/>
        <v>#DIV/0!</v>
      </c>
      <c r="F226" s="38" t="str">
        <f t="shared" si="37"/>
        <v/>
      </c>
      <c r="G226" s="39" t="e">
        <f t="shared" si="38"/>
        <v>#DIV/0!</v>
      </c>
      <c r="H226" s="39" t="e">
        <f t="shared" si="39"/>
        <v>#DIV/0!</v>
      </c>
      <c r="I226" s="37" t="e">
        <f t="shared" si="40"/>
        <v>#DIV/0!</v>
      </c>
      <c r="J226" s="40" t="e">
        <f t="shared" si="41"/>
        <v>#DIV/0!</v>
      </c>
      <c r="K226" s="37" t="e">
        <f t="shared" si="42"/>
        <v>#DIV/0!</v>
      </c>
      <c r="L226" s="37" t="e">
        <f t="shared" si="43"/>
        <v>#DIV/0!</v>
      </c>
      <c r="M226" s="37" t="e">
        <f t="shared" si="44"/>
        <v>#DIV/0!</v>
      </c>
      <c r="N226" s="41" t="e">
        <f>'jan-juli'!M226</f>
        <v>#DIV/0!</v>
      </c>
      <c r="O226" s="41" t="e">
        <f t="shared" si="45"/>
        <v>#DIV/0!</v>
      </c>
      <c r="Q226" s="63"/>
      <c r="R226" s="64"/>
      <c r="S226" s="64"/>
      <c r="T226" s="64"/>
    </row>
    <row r="227" spans="1:20" s="34" customFormat="1" x14ac:dyDescent="0.2">
      <c r="A227" s="33">
        <v>1251</v>
      </c>
      <c r="B227" s="34" t="s">
        <v>279</v>
      </c>
      <c r="C227" s="36"/>
      <c r="D227" s="36"/>
      <c r="E227" s="37" t="e">
        <f t="shared" si="36"/>
        <v>#DIV/0!</v>
      </c>
      <c r="F227" s="38" t="str">
        <f t="shared" si="37"/>
        <v/>
      </c>
      <c r="G227" s="39" t="e">
        <f t="shared" si="38"/>
        <v>#DIV/0!</v>
      </c>
      <c r="H227" s="39" t="e">
        <f t="shared" si="39"/>
        <v>#DIV/0!</v>
      </c>
      <c r="I227" s="37" t="e">
        <f t="shared" si="40"/>
        <v>#DIV/0!</v>
      </c>
      <c r="J227" s="40" t="e">
        <f t="shared" si="41"/>
        <v>#DIV/0!</v>
      </c>
      <c r="K227" s="37" t="e">
        <f t="shared" si="42"/>
        <v>#DIV/0!</v>
      </c>
      <c r="L227" s="37" t="e">
        <f t="shared" si="43"/>
        <v>#DIV/0!</v>
      </c>
      <c r="M227" s="37" t="e">
        <f t="shared" si="44"/>
        <v>#DIV/0!</v>
      </c>
      <c r="N227" s="41" t="e">
        <f>'jan-juli'!M227</f>
        <v>#DIV/0!</v>
      </c>
      <c r="O227" s="41" t="e">
        <f t="shared" si="45"/>
        <v>#DIV/0!</v>
      </c>
      <c r="Q227" s="63"/>
      <c r="R227" s="64"/>
      <c r="S227" s="64"/>
      <c r="T227" s="64"/>
    </row>
    <row r="228" spans="1:20" s="34" customFormat="1" x14ac:dyDescent="0.2">
      <c r="A228" s="33">
        <v>1252</v>
      </c>
      <c r="B228" s="34" t="s">
        <v>280</v>
      </c>
      <c r="C228" s="36"/>
      <c r="D228" s="36"/>
      <c r="E228" s="37" t="e">
        <f t="shared" si="36"/>
        <v>#DIV/0!</v>
      </c>
      <c r="F228" s="38" t="str">
        <f t="shared" si="37"/>
        <v/>
      </c>
      <c r="G228" s="39" t="e">
        <f t="shared" si="38"/>
        <v>#DIV/0!</v>
      </c>
      <c r="H228" s="39" t="e">
        <f t="shared" si="39"/>
        <v>#DIV/0!</v>
      </c>
      <c r="I228" s="37" t="e">
        <f t="shared" si="40"/>
        <v>#DIV/0!</v>
      </c>
      <c r="J228" s="40" t="e">
        <f t="shared" si="41"/>
        <v>#DIV/0!</v>
      </c>
      <c r="K228" s="37" t="e">
        <f t="shared" si="42"/>
        <v>#DIV/0!</v>
      </c>
      <c r="L228" s="37" t="e">
        <f t="shared" si="43"/>
        <v>#DIV/0!</v>
      </c>
      <c r="M228" s="37" t="e">
        <f t="shared" si="44"/>
        <v>#DIV/0!</v>
      </c>
      <c r="N228" s="41" t="e">
        <f>'jan-juli'!M228</f>
        <v>#DIV/0!</v>
      </c>
      <c r="O228" s="41" t="e">
        <f t="shared" si="45"/>
        <v>#DIV/0!</v>
      </c>
      <c r="Q228" s="63"/>
      <c r="R228" s="64"/>
      <c r="S228" s="64"/>
      <c r="T228" s="64"/>
    </row>
    <row r="229" spans="1:20" s="34" customFormat="1" x14ac:dyDescent="0.2">
      <c r="A229" s="33">
        <v>1253</v>
      </c>
      <c r="B229" s="34" t="s">
        <v>281</v>
      </c>
      <c r="C229" s="36"/>
      <c r="D229" s="36"/>
      <c r="E229" s="37" t="e">
        <f t="shared" si="36"/>
        <v>#DIV/0!</v>
      </c>
      <c r="F229" s="38" t="str">
        <f t="shared" si="37"/>
        <v/>
      </c>
      <c r="G229" s="39" t="e">
        <f t="shared" si="38"/>
        <v>#DIV/0!</v>
      </c>
      <c r="H229" s="39" t="e">
        <f t="shared" si="39"/>
        <v>#DIV/0!</v>
      </c>
      <c r="I229" s="37" t="e">
        <f t="shared" si="40"/>
        <v>#DIV/0!</v>
      </c>
      <c r="J229" s="40" t="e">
        <f t="shared" si="41"/>
        <v>#DIV/0!</v>
      </c>
      <c r="K229" s="37" t="e">
        <f t="shared" si="42"/>
        <v>#DIV/0!</v>
      </c>
      <c r="L229" s="37" t="e">
        <f t="shared" si="43"/>
        <v>#DIV/0!</v>
      </c>
      <c r="M229" s="37" t="e">
        <f t="shared" si="44"/>
        <v>#DIV/0!</v>
      </c>
      <c r="N229" s="41" t="e">
        <f>'jan-juli'!M229</f>
        <v>#DIV/0!</v>
      </c>
      <c r="O229" s="41" t="e">
        <f t="shared" si="45"/>
        <v>#DIV/0!</v>
      </c>
      <c r="Q229" s="63"/>
      <c r="R229" s="64"/>
      <c r="S229" s="64"/>
      <c r="T229" s="64"/>
    </row>
    <row r="230" spans="1:20" s="34" customFormat="1" x14ac:dyDescent="0.2">
      <c r="A230" s="33">
        <v>1256</v>
      </c>
      <c r="B230" s="34" t="s">
        <v>282</v>
      </c>
      <c r="C230" s="36"/>
      <c r="D230" s="36"/>
      <c r="E230" s="37" t="e">
        <f t="shared" si="36"/>
        <v>#DIV/0!</v>
      </c>
      <c r="F230" s="38" t="str">
        <f t="shared" si="37"/>
        <v/>
      </c>
      <c r="G230" s="39" t="e">
        <f t="shared" si="38"/>
        <v>#DIV/0!</v>
      </c>
      <c r="H230" s="39" t="e">
        <f t="shared" si="39"/>
        <v>#DIV/0!</v>
      </c>
      <c r="I230" s="37" t="e">
        <f t="shared" si="40"/>
        <v>#DIV/0!</v>
      </c>
      <c r="J230" s="40" t="e">
        <f t="shared" si="41"/>
        <v>#DIV/0!</v>
      </c>
      <c r="K230" s="37" t="e">
        <f t="shared" si="42"/>
        <v>#DIV/0!</v>
      </c>
      <c r="L230" s="37" t="e">
        <f t="shared" si="43"/>
        <v>#DIV/0!</v>
      </c>
      <c r="M230" s="37" t="e">
        <f t="shared" si="44"/>
        <v>#DIV/0!</v>
      </c>
      <c r="N230" s="41" t="e">
        <f>'jan-juli'!M230</f>
        <v>#DIV/0!</v>
      </c>
      <c r="O230" s="41" t="e">
        <f t="shared" si="45"/>
        <v>#DIV/0!</v>
      </c>
      <c r="Q230" s="63"/>
      <c r="R230" s="64"/>
      <c r="S230" s="64"/>
      <c r="T230" s="64"/>
    </row>
    <row r="231" spans="1:20" s="34" customFormat="1" x14ac:dyDescent="0.2">
      <c r="A231" s="33">
        <v>1259</v>
      </c>
      <c r="B231" s="34" t="s">
        <v>283</v>
      </c>
      <c r="C231" s="36"/>
      <c r="D231" s="36"/>
      <c r="E231" s="37" t="e">
        <f t="shared" si="36"/>
        <v>#DIV/0!</v>
      </c>
      <c r="F231" s="38" t="str">
        <f t="shared" si="37"/>
        <v/>
      </c>
      <c r="G231" s="39" t="e">
        <f t="shared" si="38"/>
        <v>#DIV/0!</v>
      </c>
      <c r="H231" s="39" t="e">
        <f t="shared" si="39"/>
        <v>#DIV/0!</v>
      </c>
      <c r="I231" s="37" t="e">
        <f t="shared" si="40"/>
        <v>#DIV/0!</v>
      </c>
      <c r="J231" s="40" t="e">
        <f t="shared" si="41"/>
        <v>#DIV/0!</v>
      </c>
      <c r="K231" s="37" t="e">
        <f t="shared" si="42"/>
        <v>#DIV/0!</v>
      </c>
      <c r="L231" s="37" t="e">
        <f t="shared" si="43"/>
        <v>#DIV/0!</v>
      </c>
      <c r="M231" s="37" t="e">
        <f t="shared" si="44"/>
        <v>#DIV/0!</v>
      </c>
      <c r="N231" s="41" t="e">
        <f>'jan-juli'!M231</f>
        <v>#DIV/0!</v>
      </c>
      <c r="O231" s="41" t="e">
        <f t="shared" si="45"/>
        <v>#DIV/0!</v>
      </c>
      <c r="Q231" s="63"/>
      <c r="R231" s="64"/>
      <c r="S231" s="64"/>
      <c r="T231" s="64"/>
    </row>
    <row r="232" spans="1:20" s="34" customFormat="1" x14ac:dyDescent="0.2">
      <c r="A232" s="33">
        <v>1260</v>
      </c>
      <c r="B232" s="34" t="s">
        <v>284</v>
      </c>
      <c r="C232" s="36"/>
      <c r="D232" s="36"/>
      <c r="E232" s="37" t="e">
        <f t="shared" si="36"/>
        <v>#DIV/0!</v>
      </c>
      <c r="F232" s="38" t="str">
        <f t="shared" si="37"/>
        <v/>
      </c>
      <c r="G232" s="39" t="e">
        <f t="shared" si="38"/>
        <v>#DIV/0!</v>
      </c>
      <c r="H232" s="39" t="e">
        <f t="shared" si="39"/>
        <v>#DIV/0!</v>
      </c>
      <c r="I232" s="37" t="e">
        <f t="shared" si="40"/>
        <v>#DIV/0!</v>
      </c>
      <c r="J232" s="40" t="e">
        <f t="shared" si="41"/>
        <v>#DIV/0!</v>
      </c>
      <c r="K232" s="37" t="e">
        <f t="shared" si="42"/>
        <v>#DIV/0!</v>
      </c>
      <c r="L232" s="37" t="e">
        <f t="shared" si="43"/>
        <v>#DIV/0!</v>
      </c>
      <c r="M232" s="37" t="e">
        <f t="shared" si="44"/>
        <v>#DIV/0!</v>
      </c>
      <c r="N232" s="41" t="e">
        <f>'jan-juli'!M232</f>
        <v>#DIV/0!</v>
      </c>
      <c r="O232" s="41" t="e">
        <f t="shared" si="45"/>
        <v>#DIV/0!</v>
      </c>
      <c r="Q232" s="63"/>
      <c r="R232" s="64"/>
      <c r="S232" s="64"/>
      <c r="T232" s="64"/>
    </row>
    <row r="233" spans="1:20" s="34" customFormat="1" x14ac:dyDescent="0.2">
      <c r="A233" s="33">
        <v>1263</v>
      </c>
      <c r="B233" s="34" t="s">
        <v>285</v>
      </c>
      <c r="C233" s="36"/>
      <c r="D233" s="36"/>
      <c r="E233" s="37" t="e">
        <f t="shared" si="36"/>
        <v>#DIV/0!</v>
      </c>
      <c r="F233" s="38" t="str">
        <f t="shared" si="37"/>
        <v/>
      </c>
      <c r="G233" s="39" t="e">
        <f t="shared" si="38"/>
        <v>#DIV/0!</v>
      </c>
      <c r="H233" s="39" t="e">
        <f t="shared" si="39"/>
        <v>#DIV/0!</v>
      </c>
      <c r="I233" s="37" t="e">
        <f t="shared" si="40"/>
        <v>#DIV/0!</v>
      </c>
      <c r="J233" s="40" t="e">
        <f t="shared" si="41"/>
        <v>#DIV/0!</v>
      </c>
      <c r="K233" s="37" t="e">
        <f t="shared" si="42"/>
        <v>#DIV/0!</v>
      </c>
      <c r="L233" s="37" t="e">
        <f t="shared" si="43"/>
        <v>#DIV/0!</v>
      </c>
      <c r="M233" s="37" t="e">
        <f t="shared" si="44"/>
        <v>#DIV/0!</v>
      </c>
      <c r="N233" s="41" t="e">
        <f>'jan-juli'!M233</f>
        <v>#DIV/0!</v>
      </c>
      <c r="O233" s="41" t="e">
        <f t="shared" si="45"/>
        <v>#DIV/0!</v>
      </c>
      <c r="Q233" s="63"/>
      <c r="R233" s="64"/>
      <c r="S233" s="64"/>
      <c r="T233" s="64"/>
    </row>
    <row r="234" spans="1:20" s="34" customFormat="1" x14ac:dyDescent="0.2">
      <c r="A234" s="33">
        <v>1264</v>
      </c>
      <c r="B234" s="34" t="s">
        <v>286</v>
      </c>
      <c r="C234" s="36"/>
      <c r="D234" s="36"/>
      <c r="E234" s="37" t="e">
        <f t="shared" si="36"/>
        <v>#DIV/0!</v>
      </c>
      <c r="F234" s="38" t="str">
        <f t="shared" si="37"/>
        <v/>
      </c>
      <c r="G234" s="39" t="e">
        <f t="shared" si="38"/>
        <v>#DIV/0!</v>
      </c>
      <c r="H234" s="39" t="e">
        <f t="shared" si="39"/>
        <v>#DIV/0!</v>
      </c>
      <c r="I234" s="37" t="e">
        <f t="shared" si="40"/>
        <v>#DIV/0!</v>
      </c>
      <c r="J234" s="40" t="e">
        <f t="shared" si="41"/>
        <v>#DIV/0!</v>
      </c>
      <c r="K234" s="37" t="e">
        <f t="shared" si="42"/>
        <v>#DIV/0!</v>
      </c>
      <c r="L234" s="37" t="e">
        <f t="shared" si="43"/>
        <v>#DIV/0!</v>
      </c>
      <c r="M234" s="37" t="e">
        <f t="shared" si="44"/>
        <v>#DIV/0!</v>
      </c>
      <c r="N234" s="41" t="e">
        <f>'jan-juli'!M234</f>
        <v>#DIV/0!</v>
      </c>
      <c r="O234" s="41" t="e">
        <f t="shared" si="45"/>
        <v>#DIV/0!</v>
      </c>
      <c r="Q234" s="63"/>
      <c r="R234" s="64"/>
      <c r="S234" s="64"/>
      <c r="T234" s="64"/>
    </row>
    <row r="235" spans="1:20" s="34" customFormat="1" x14ac:dyDescent="0.2">
      <c r="A235" s="33">
        <v>1265</v>
      </c>
      <c r="B235" s="34" t="s">
        <v>287</v>
      </c>
      <c r="C235" s="36"/>
      <c r="D235" s="36"/>
      <c r="E235" s="37" t="e">
        <f t="shared" si="36"/>
        <v>#DIV/0!</v>
      </c>
      <c r="F235" s="38" t="str">
        <f t="shared" si="37"/>
        <v/>
      </c>
      <c r="G235" s="39" t="e">
        <f t="shared" si="38"/>
        <v>#DIV/0!</v>
      </c>
      <c r="H235" s="39" t="e">
        <f t="shared" si="39"/>
        <v>#DIV/0!</v>
      </c>
      <c r="I235" s="37" t="e">
        <f t="shared" si="40"/>
        <v>#DIV/0!</v>
      </c>
      <c r="J235" s="40" t="e">
        <f t="shared" si="41"/>
        <v>#DIV/0!</v>
      </c>
      <c r="K235" s="37" t="e">
        <f t="shared" si="42"/>
        <v>#DIV/0!</v>
      </c>
      <c r="L235" s="37" t="e">
        <f t="shared" si="43"/>
        <v>#DIV/0!</v>
      </c>
      <c r="M235" s="37" t="e">
        <f t="shared" si="44"/>
        <v>#DIV/0!</v>
      </c>
      <c r="N235" s="41" t="e">
        <f>'jan-juli'!M235</f>
        <v>#DIV/0!</v>
      </c>
      <c r="O235" s="41" t="e">
        <f t="shared" si="45"/>
        <v>#DIV/0!</v>
      </c>
      <c r="Q235" s="63"/>
      <c r="R235" s="64"/>
      <c r="S235" s="64"/>
      <c r="T235" s="64"/>
    </row>
    <row r="236" spans="1:20" s="34" customFormat="1" x14ac:dyDescent="0.2">
      <c r="A236" s="33">
        <v>1266</v>
      </c>
      <c r="B236" s="34" t="s">
        <v>288</v>
      </c>
      <c r="C236" s="36"/>
      <c r="D236" s="36"/>
      <c r="E236" s="37" t="e">
        <f t="shared" si="36"/>
        <v>#DIV/0!</v>
      </c>
      <c r="F236" s="38" t="str">
        <f t="shared" si="37"/>
        <v/>
      </c>
      <c r="G236" s="39" t="e">
        <f t="shared" si="38"/>
        <v>#DIV/0!</v>
      </c>
      <c r="H236" s="39" t="e">
        <f t="shared" si="39"/>
        <v>#DIV/0!</v>
      </c>
      <c r="I236" s="37" t="e">
        <f t="shared" si="40"/>
        <v>#DIV/0!</v>
      </c>
      <c r="J236" s="40" t="e">
        <f t="shared" si="41"/>
        <v>#DIV/0!</v>
      </c>
      <c r="K236" s="37" t="e">
        <f t="shared" si="42"/>
        <v>#DIV/0!</v>
      </c>
      <c r="L236" s="37" t="e">
        <f t="shared" si="43"/>
        <v>#DIV/0!</v>
      </c>
      <c r="M236" s="37" t="e">
        <f t="shared" si="44"/>
        <v>#DIV/0!</v>
      </c>
      <c r="N236" s="41" t="e">
        <f>'jan-juli'!M236</f>
        <v>#DIV/0!</v>
      </c>
      <c r="O236" s="41" t="e">
        <f t="shared" si="45"/>
        <v>#DIV/0!</v>
      </c>
      <c r="Q236" s="63"/>
      <c r="R236" s="64"/>
      <c r="S236" s="64"/>
      <c r="T236" s="64"/>
    </row>
    <row r="237" spans="1:20" s="34" customFormat="1" x14ac:dyDescent="0.2">
      <c r="A237" s="33">
        <v>1401</v>
      </c>
      <c r="B237" s="34" t="s">
        <v>289</v>
      </c>
      <c r="C237" s="36"/>
      <c r="D237" s="36"/>
      <c r="E237" s="37" t="e">
        <f t="shared" si="36"/>
        <v>#DIV/0!</v>
      </c>
      <c r="F237" s="38" t="str">
        <f t="shared" si="37"/>
        <v/>
      </c>
      <c r="G237" s="39" t="e">
        <f t="shared" si="38"/>
        <v>#DIV/0!</v>
      </c>
      <c r="H237" s="39" t="e">
        <f t="shared" si="39"/>
        <v>#DIV/0!</v>
      </c>
      <c r="I237" s="37" t="e">
        <f t="shared" si="40"/>
        <v>#DIV/0!</v>
      </c>
      <c r="J237" s="40" t="e">
        <f t="shared" si="41"/>
        <v>#DIV/0!</v>
      </c>
      <c r="K237" s="37" t="e">
        <f t="shared" si="42"/>
        <v>#DIV/0!</v>
      </c>
      <c r="L237" s="37" t="e">
        <f t="shared" si="43"/>
        <v>#DIV/0!</v>
      </c>
      <c r="M237" s="37" t="e">
        <f t="shared" si="44"/>
        <v>#DIV/0!</v>
      </c>
      <c r="N237" s="41" t="e">
        <f>'jan-juli'!M237</f>
        <v>#DIV/0!</v>
      </c>
      <c r="O237" s="41" t="e">
        <f t="shared" si="45"/>
        <v>#DIV/0!</v>
      </c>
      <c r="Q237" s="63"/>
      <c r="R237" s="64"/>
      <c r="S237" s="64"/>
      <c r="T237" s="64"/>
    </row>
    <row r="238" spans="1:20" s="34" customFormat="1" x14ac:dyDescent="0.2">
      <c r="A238" s="33">
        <v>1411</v>
      </c>
      <c r="B238" s="34" t="s">
        <v>290</v>
      </c>
      <c r="C238" s="36"/>
      <c r="D238" s="36"/>
      <c r="E238" s="37" t="e">
        <f t="shared" si="36"/>
        <v>#DIV/0!</v>
      </c>
      <c r="F238" s="38" t="str">
        <f t="shared" si="37"/>
        <v/>
      </c>
      <c r="G238" s="39" t="e">
        <f t="shared" si="38"/>
        <v>#DIV/0!</v>
      </c>
      <c r="H238" s="39" t="e">
        <f t="shared" si="39"/>
        <v>#DIV/0!</v>
      </c>
      <c r="I238" s="37" t="e">
        <f t="shared" si="40"/>
        <v>#DIV/0!</v>
      </c>
      <c r="J238" s="40" t="e">
        <f t="shared" si="41"/>
        <v>#DIV/0!</v>
      </c>
      <c r="K238" s="37" t="e">
        <f t="shared" si="42"/>
        <v>#DIV/0!</v>
      </c>
      <c r="L238" s="37" t="e">
        <f t="shared" si="43"/>
        <v>#DIV/0!</v>
      </c>
      <c r="M238" s="37" t="e">
        <f t="shared" si="44"/>
        <v>#DIV/0!</v>
      </c>
      <c r="N238" s="41" t="e">
        <f>'jan-juli'!M238</f>
        <v>#DIV/0!</v>
      </c>
      <c r="O238" s="41" t="e">
        <f t="shared" si="45"/>
        <v>#DIV/0!</v>
      </c>
      <c r="Q238" s="63"/>
      <c r="R238" s="64"/>
      <c r="S238" s="64"/>
      <c r="T238" s="64"/>
    </row>
    <row r="239" spans="1:20" s="34" customFormat="1" x14ac:dyDescent="0.2">
      <c r="A239" s="33">
        <v>1412</v>
      </c>
      <c r="B239" s="34" t="s">
        <v>291</v>
      </c>
      <c r="C239" s="36"/>
      <c r="D239" s="36"/>
      <c r="E239" s="37" t="e">
        <f t="shared" si="36"/>
        <v>#DIV/0!</v>
      </c>
      <c r="F239" s="38" t="str">
        <f t="shared" si="37"/>
        <v/>
      </c>
      <c r="G239" s="39" t="e">
        <f t="shared" si="38"/>
        <v>#DIV/0!</v>
      </c>
      <c r="H239" s="39" t="e">
        <f t="shared" si="39"/>
        <v>#DIV/0!</v>
      </c>
      <c r="I239" s="37" t="e">
        <f t="shared" si="40"/>
        <v>#DIV/0!</v>
      </c>
      <c r="J239" s="40" t="e">
        <f t="shared" si="41"/>
        <v>#DIV/0!</v>
      </c>
      <c r="K239" s="37" t="e">
        <f t="shared" si="42"/>
        <v>#DIV/0!</v>
      </c>
      <c r="L239" s="37" t="e">
        <f t="shared" si="43"/>
        <v>#DIV/0!</v>
      </c>
      <c r="M239" s="37" t="e">
        <f t="shared" si="44"/>
        <v>#DIV/0!</v>
      </c>
      <c r="N239" s="41" t="e">
        <f>'jan-juli'!M239</f>
        <v>#DIV/0!</v>
      </c>
      <c r="O239" s="41" t="e">
        <f t="shared" si="45"/>
        <v>#DIV/0!</v>
      </c>
      <c r="Q239" s="63"/>
      <c r="R239" s="64"/>
      <c r="S239" s="64"/>
      <c r="T239" s="64"/>
    </row>
    <row r="240" spans="1:20" s="34" customFormat="1" x14ac:dyDescent="0.2">
      <c r="A240" s="33">
        <v>1413</v>
      </c>
      <c r="B240" s="34" t="s">
        <v>292</v>
      </c>
      <c r="C240" s="36"/>
      <c r="D240" s="36"/>
      <c r="E240" s="37" t="e">
        <f t="shared" si="36"/>
        <v>#DIV/0!</v>
      </c>
      <c r="F240" s="38" t="str">
        <f t="shared" si="37"/>
        <v/>
      </c>
      <c r="G240" s="39" t="e">
        <f t="shared" si="38"/>
        <v>#DIV/0!</v>
      </c>
      <c r="H240" s="39" t="e">
        <f t="shared" si="39"/>
        <v>#DIV/0!</v>
      </c>
      <c r="I240" s="37" t="e">
        <f t="shared" si="40"/>
        <v>#DIV/0!</v>
      </c>
      <c r="J240" s="40" t="e">
        <f t="shared" si="41"/>
        <v>#DIV/0!</v>
      </c>
      <c r="K240" s="37" t="e">
        <f t="shared" si="42"/>
        <v>#DIV/0!</v>
      </c>
      <c r="L240" s="37" t="e">
        <f t="shared" si="43"/>
        <v>#DIV/0!</v>
      </c>
      <c r="M240" s="37" t="e">
        <f t="shared" si="44"/>
        <v>#DIV/0!</v>
      </c>
      <c r="N240" s="41" t="e">
        <f>'jan-juli'!M240</f>
        <v>#DIV/0!</v>
      </c>
      <c r="O240" s="41" t="e">
        <f t="shared" si="45"/>
        <v>#DIV/0!</v>
      </c>
      <c r="Q240" s="63"/>
      <c r="R240" s="64"/>
      <c r="S240" s="64"/>
      <c r="T240" s="64"/>
    </row>
    <row r="241" spans="1:20" s="34" customFormat="1" x14ac:dyDescent="0.2">
      <c r="A241" s="33">
        <v>1416</v>
      </c>
      <c r="B241" s="34" t="s">
        <v>293</v>
      </c>
      <c r="C241" s="36"/>
      <c r="D241" s="36"/>
      <c r="E241" s="37" t="e">
        <f t="shared" si="36"/>
        <v>#DIV/0!</v>
      </c>
      <c r="F241" s="38" t="str">
        <f t="shared" si="37"/>
        <v/>
      </c>
      <c r="G241" s="39" t="e">
        <f t="shared" si="38"/>
        <v>#DIV/0!</v>
      </c>
      <c r="H241" s="39" t="e">
        <f t="shared" si="39"/>
        <v>#DIV/0!</v>
      </c>
      <c r="I241" s="37" t="e">
        <f t="shared" si="40"/>
        <v>#DIV/0!</v>
      </c>
      <c r="J241" s="40" t="e">
        <f t="shared" si="41"/>
        <v>#DIV/0!</v>
      </c>
      <c r="K241" s="37" t="e">
        <f t="shared" si="42"/>
        <v>#DIV/0!</v>
      </c>
      <c r="L241" s="37" t="e">
        <f t="shared" si="43"/>
        <v>#DIV/0!</v>
      </c>
      <c r="M241" s="37" t="e">
        <f t="shared" si="44"/>
        <v>#DIV/0!</v>
      </c>
      <c r="N241" s="41" t="e">
        <f>'jan-juli'!M241</f>
        <v>#DIV/0!</v>
      </c>
      <c r="O241" s="41" t="e">
        <f t="shared" si="45"/>
        <v>#DIV/0!</v>
      </c>
      <c r="Q241" s="63"/>
      <c r="R241" s="64"/>
      <c r="S241" s="64"/>
      <c r="T241" s="64"/>
    </row>
    <row r="242" spans="1:20" s="34" customFormat="1" x14ac:dyDescent="0.2">
      <c r="A242" s="33">
        <v>1417</v>
      </c>
      <c r="B242" s="34" t="s">
        <v>294</v>
      </c>
      <c r="C242" s="36"/>
      <c r="D242" s="36"/>
      <c r="E242" s="37" t="e">
        <f t="shared" si="36"/>
        <v>#DIV/0!</v>
      </c>
      <c r="F242" s="38" t="str">
        <f t="shared" si="37"/>
        <v/>
      </c>
      <c r="G242" s="39" t="e">
        <f t="shared" si="38"/>
        <v>#DIV/0!</v>
      </c>
      <c r="H242" s="39" t="e">
        <f t="shared" si="39"/>
        <v>#DIV/0!</v>
      </c>
      <c r="I242" s="37" t="e">
        <f t="shared" si="40"/>
        <v>#DIV/0!</v>
      </c>
      <c r="J242" s="40" t="e">
        <f t="shared" si="41"/>
        <v>#DIV/0!</v>
      </c>
      <c r="K242" s="37" t="e">
        <f t="shared" si="42"/>
        <v>#DIV/0!</v>
      </c>
      <c r="L242" s="37" t="e">
        <f t="shared" si="43"/>
        <v>#DIV/0!</v>
      </c>
      <c r="M242" s="37" t="e">
        <f t="shared" si="44"/>
        <v>#DIV/0!</v>
      </c>
      <c r="N242" s="41" t="e">
        <f>'jan-juli'!M242</f>
        <v>#DIV/0!</v>
      </c>
      <c r="O242" s="41" t="e">
        <f t="shared" si="45"/>
        <v>#DIV/0!</v>
      </c>
      <c r="Q242" s="63"/>
      <c r="R242" s="64"/>
      <c r="S242" s="64"/>
      <c r="T242" s="64"/>
    </row>
    <row r="243" spans="1:20" s="34" customFormat="1" x14ac:dyDescent="0.2">
      <c r="A243" s="33">
        <v>1418</v>
      </c>
      <c r="B243" s="34" t="s">
        <v>295</v>
      </c>
      <c r="C243" s="36"/>
      <c r="D243" s="36"/>
      <c r="E243" s="37" t="e">
        <f t="shared" si="36"/>
        <v>#DIV/0!</v>
      </c>
      <c r="F243" s="38" t="str">
        <f t="shared" si="37"/>
        <v/>
      </c>
      <c r="G243" s="39" t="e">
        <f t="shared" si="38"/>
        <v>#DIV/0!</v>
      </c>
      <c r="H243" s="39" t="e">
        <f t="shared" si="39"/>
        <v>#DIV/0!</v>
      </c>
      <c r="I243" s="37" t="e">
        <f t="shared" si="40"/>
        <v>#DIV/0!</v>
      </c>
      <c r="J243" s="40" t="e">
        <f t="shared" si="41"/>
        <v>#DIV/0!</v>
      </c>
      <c r="K243" s="37" t="e">
        <f t="shared" si="42"/>
        <v>#DIV/0!</v>
      </c>
      <c r="L243" s="37" t="e">
        <f t="shared" si="43"/>
        <v>#DIV/0!</v>
      </c>
      <c r="M243" s="37" t="e">
        <f t="shared" si="44"/>
        <v>#DIV/0!</v>
      </c>
      <c r="N243" s="41" t="e">
        <f>'jan-juli'!M243</f>
        <v>#DIV/0!</v>
      </c>
      <c r="O243" s="41" t="e">
        <f t="shared" si="45"/>
        <v>#DIV/0!</v>
      </c>
      <c r="Q243" s="63"/>
      <c r="R243" s="64"/>
      <c r="S243" s="64"/>
      <c r="T243" s="64"/>
    </row>
    <row r="244" spans="1:20" s="34" customFormat="1" x14ac:dyDescent="0.2">
      <c r="A244" s="33">
        <v>1419</v>
      </c>
      <c r="B244" s="34" t="s">
        <v>296</v>
      </c>
      <c r="C244" s="36"/>
      <c r="D244" s="36"/>
      <c r="E244" s="37" t="e">
        <f t="shared" si="36"/>
        <v>#DIV/0!</v>
      </c>
      <c r="F244" s="38" t="str">
        <f t="shared" si="37"/>
        <v/>
      </c>
      <c r="G244" s="39" t="e">
        <f t="shared" si="38"/>
        <v>#DIV/0!</v>
      </c>
      <c r="H244" s="39" t="e">
        <f t="shared" si="39"/>
        <v>#DIV/0!</v>
      </c>
      <c r="I244" s="37" t="e">
        <f t="shared" si="40"/>
        <v>#DIV/0!</v>
      </c>
      <c r="J244" s="40" t="e">
        <f t="shared" si="41"/>
        <v>#DIV/0!</v>
      </c>
      <c r="K244" s="37" t="e">
        <f t="shared" si="42"/>
        <v>#DIV/0!</v>
      </c>
      <c r="L244" s="37" t="e">
        <f t="shared" si="43"/>
        <v>#DIV/0!</v>
      </c>
      <c r="M244" s="37" t="e">
        <f t="shared" si="44"/>
        <v>#DIV/0!</v>
      </c>
      <c r="N244" s="41" t="e">
        <f>'jan-juli'!M244</f>
        <v>#DIV/0!</v>
      </c>
      <c r="O244" s="41" t="e">
        <f t="shared" si="45"/>
        <v>#DIV/0!</v>
      </c>
      <c r="Q244" s="63"/>
      <c r="R244" s="64"/>
      <c r="S244" s="64"/>
      <c r="T244" s="64"/>
    </row>
    <row r="245" spans="1:20" s="34" customFormat="1" x14ac:dyDescent="0.2">
      <c r="A245" s="33">
        <v>1420</v>
      </c>
      <c r="B245" s="34" t="s">
        <v>297</v>
      </c>
      <c r="C245" s="36"/>
      <c r="D245" s="36"/>
      <c r="E245" s="37" t="e">
        <f t="shared" si="36"/>
        <v>#DIV/0!</v>
      </c>
      <c r="F245" s="38" t="str">
        <f t="shared" si="37"/>
        <v/>
      </c>
      <c r="G245" s="39" t="e">
        <f t="shared" si="38"/>
        <v>#DIV/0!</v>
      </c>
      <c r="H245" s="39" t="e">
        <f t="shared" si="39"/>
        <v>#DIV/0!</v>
      </c>
      <c r="I245" s="37" t="e">
        <f t="shared" si="40"/>
        <v>#DIV/0!</v>
      </c>
      <c r="J245" s="40" t="e">
        <f t="shared" si="41"/>
        <v>#DIV/0!</v>
      </c>
      <c r="K245" s="37" t="e">
        <f t="shared" si="42"/>
        <v>#DIV/0!</v>
      </c>
      <c r="L245" s="37" t="e">
        <f t="shared" si="43"/>
        <v>#DIV/0!</v>
      </c>
      <c r="M245" s="37" t="e">
        <f t="shared" si="44"/>
        <v>#DIV/0!</v>
      </c>
      <c r="N245" s="41" t="e">
        <f>'jan-juli'!M245</f>
        <v>#DIV/0!</v>
      </c>
      <c r="O245" s="41" t="e">
        <f t="shared" si="45"/>
        <v>#DIV/0!</v>
      </c>
      <c r="Q245" s="63"/>
      <c r="R245" s="64"/>
      <c r="S245" s="64"/>
      <c r="T245" s="64"/>
    </row>
    <row r="246" spans="1:20" s="34" customFormat="1" x14ac:dyDescent="0.2">
      <c r="A246" s="33">
        <v>1421</v>
      </c>
      <c r="B246" s="34" t="s">
        <v>298</v>
      </c>
      <c r="C246" s="36"/>
      <c r="D246" s="36"/>
      <c r="E246" s="37" t="e">
        <f t="shared" si="36"/>
        <v>#DIV/0!</v>
      </c>
      <c r="F246" s="38" t="str">
        <f t="shared" si="37"/>
        <v/>
      </c>
      <c r="G246" s="39" t="e">
        <f t="shared" si="38"/>
        <v>#DIV/0!</v>
      </c>
      <c r="H246" s="39" t="e">
        <f t="shared" si="39"/>
        <v>#DIV/0!</v>
      </c>
      <c r="I246" s="37" t="e">
        <f t="shared" si="40"/>
        <v>#DIV/0!</v>
      </c>
      <c r="J246" s="40" t="e">
        <f t="shared" si="41"/>
        <v>#DIV/0!</v>
      </c>
      <c r="K246" s="37" t="e">
        <f t="shared" si="42"/>
        <v>#DIV/0!</v>
      </c>
      <c r="L246" s="37" t="e">
        <f t="shared" si="43"/>
        <v>#DIV/0!</v>
      </c>
      <c r="M246" s="37" t="e">
        <f t="shared" si="44"/>
        <v>#DIV/0!</v>
      </c>
      <c r="N246" s="41" t="e">
        <f>'jan-juli'!M246</f>
        <v>#DIV/0!</v>
      </c>
      <c r="O246" s="41" t="e">
        <f t="shared" si="45"/>
        <v>#DIV/0!</v>
      </c>
      <c r="Q246" s="63"/>
      <c r="R246" s="64"/>
      <c r="S246" s="64"/>
      <c r="T246" s="64"/>
    </row>
    <row r="247" spans="1:20" s="34" customFormat="1" x14ac:dyDescent="0.2">
      <c r="A247" s="33">
        <v>1422</v>
      </c>
      <c r="B247" s="34" t="s">
        <v>299</v>
      </c>
      <c r="C247" s="36"/>
      <c r="D247" s="36"/>
      <c r="E247" s="37" t="e">
        <f t="shared" si="36"/>
        <v>#DIV/0!</v>
      </c>
      <c r="F247" s="38" t="str">
        <f t="shared" si="37"/>
        <v/>
      </c>
      <c r="G247" s="39" t="e">
        <f t="shared" si="38"/>
        <v>#DIV/0!</v>
      </c>
      <c r="H247" s="39" t="e">
        <f t="shared" si="39"/>
        <v>#DIV/0!</v>
      </c>
      <c r="I247" s="37" t="e">
        <f t="shared" si="40"/>
        <v>#DIV/0!</v>
      </c>
      <c r="J247" s="40" t="e">
        <f t="shared" si="41"/>
        <v>#DIV/0!</v>
      </c>
      <c r="K247" s="37" t="e">
        <f t="shared" si="42"/>
        <v>#DIV/0!</v>
      </c>
      <c r="L247" s="37" t="e">
        <f t="shared" si="43"/>
        <v>#DIV/0!</v>
      </c>
      <c r="M247" s="37" t="e">
        <f t="shared" si="44"/>
        <v>#DIV/0!</v>
      </c>
      <c r="N247" s="41" t="e">
        <f>'jan-juli'!M247</f>
        <v>#DIV/0!</v>
      </c>
      <c r="O247" s="41" t="e">
        <f t="shared" si="45"/>
        <v>#DIV/0!</v>
      </c>
      <c r="Q247" s="63"/>
      <c r="R247" s="64"/>
      <c r="S247" s="64"/>
      <c r="T247" s="64"/>
    </row>
    <row r="248" spans="1:20" s="34" customFormat="1" x14ac:dyDescent="0.2">
      <c r="A248" s="33">
        <v>1424</v>
      </c>
      <c r="B248" s="34" t="s">
        <v>300</v>
      </c>
      <c r="C248" s="36"/>
      <c r="D248" s="36"/>
      <c r="E248" s="37" t="e">
        <f t="shared" si="36"/>
        <v>#DIV/0!</v>
      </c>
      <c r="F248" s="38" t="str">
        <f t="shared" si="37"/>
        <v/>
      </c>
      <c r="G248" s="39" t="e">
        <f t="shared" si="38"/>
        <v>#DIV/0!</v>
      </c>
      <c r="H248" s="39" t="e">
        <f t="shared" si="39"/>
        <v>#DIV/0!</v>
      </c>
      <c r="I248" s="37" t="e">
        <f t="shared" si="40"/>
        <v>#DIV/0!</v>
      </c>
      <c r="J248" s="40" t="e">
        <f t="shared" si="41"/>
        <v>#DIV/0!</v>
      </c>
      <c r="K248" s="37" t="e">
        <f t="shared" si="42"/>
        <v>#DIV/0!</v>
      </c>
      <c r="L248" s="37" t="e">
        <f t="shared" si="43"/>
        <v>#DIV/0!</v>
      </c>
      <c r="M248" s="37" t="e">
        <f t="shared" si="44"/>
        <v>#DIV/0!</v>
      </c>
      <c r="N248" s="41" t="e">
        <f>'jan-juli'!M248</f>
        <v>#DIV/0!</v>
      </c>
      <c r="O248" s="41" t="e">
        <f t="shared" si="45"/>
        <v>#DIV/0!</v>
      </c>
      <c r="Q248" s="63"/>
      <c r="R248" s="64"/>
      <c r="S248" s="64"/>
      <c r="T248" s="64"/>
    </row>
    <row r="249" spans="1:20" s="34" customFormat="1" x14ac:dyDescent="0.2">
      <c r="A249" s="33">
        <v>1426</v>
      </c>
      <c r="B249" s="34" t="s">
        <v>301</v>
      </c>
      <c r="C249" s="36"/>
      <c r="D249" s="36"/>
      <c r="E249" s="37" t="e">
        <f t="shared" si="36"/>
        <v>#DIV/0!</v>
      </c>
      <c r="F249" s="38" t="str">
        <f t="shared" si="37"/>
        <v/>
      </c>
      <c r="G249" s="39" t="e">
        <f t="shared" si="38"/>
        <v>#DIV/0!</v>
      </c>
      <c r="H249" s="39" t="e">
        <f t="shared" si="39"/>
        <v>#DIV/0!</v>
      </c>
      <c r="I249" s="37" t="e">
        <f t="shared" si="40"/>
        <v>#DIV/0!</v>
      </c>
      <c r="J249" s="40" t="e">
        <f t="shared" si="41"/>
        <v>#DIV/0!</v>
      </c>
      <c r="K249" s="37" t="e">
        <f t="shared" si="42"/>
        <v>#DIV/0!</v>
      </c>
      <c r="L249" s="37" t="e">
        <f t="shared" si="43"/>
        <v>#DIV/0!</v>
      </c>
      <c r="M249" s="37" t="e">
        <f t="shared" si="44"/>
        <v>#DIV/0!</v>
      </c>
      <c r="N249" s="41" t="e">
        <f>'jan-juli'!M249</f>
        <v>#DIV/0!</v>
      </c>
      <c r="O249" s="41" t="e">
        <f t="shared" si="45"/>
        <v>#DIV/0!</v>
      </c>
      <c r="Q249" s="63"/>
      <c r="R249" s="64"/>
      <c r="S249" s="64"/>
      <c r="T249" s="64"/>
    </row>
    <row r="250" spans="1:20" s="34" customFormat="1" x14ac:dyDescent="0.2">
      <c r="A250" s="33">
        <v>1428</v>
      </c>
      <c r="B250" s="34" t="s">
        <v>302</v>
      </c>
      <c r="C250" s="36"/>
      <c r="D250" s="36"/>
      <c r="E250" s="37" t="e">
        <f t="shared" si="36"/>
        <v>#DIV/0!</v>
      </c>
      <c r="F250" s="38" t="str">
        <f t="shared" si="37"/>
        <v/>
      </c>
      <c r="G250" s="39" t="e">
        <f t="shared" si="38"/>
        <v>#DIV/0!</v>
      </c>
      <c r="H250" s="39" t="e">
        <f t="shared" si="39"/>
        <v>#DIV/0!</v>
      </c>
      <c r="I250" s="37" t="e">
        <f t="shared" si="40"/>
        <v>#DIV/0!</v>
      </c>
      <c r="J250" s="40" t="e">
        <f t="shared" si="41"/>
        <v>#DIV/0!</v>
      </c>
      <c r="K250" s="37" t="e">
        <f t="shared" si="42"/>
        <v>#DIV/0!</v>
      </c>
      <c r="L250" s="37" t="e">
        <f t="shared" si="43"/>
        <v>#DIV/0!</v>
      </c>
      <c r="M250" s="37" t="e">
        <f t="shared" si="44"/>
        <v>#DIV/0!</v>
      </c>
      <c r="N250" s="41" t="e">
        <f>'jan-juli'!M250</f>
        <v>#DIV/0!</v>
      </c>
      <c r="O250" s="41" t="e">
        <f t="shared" si="45"/>
        <v>#DIV/0!</v>
      </c>
      <c r="Q250" s="63"/>
      <c r="R250" s="64"/>
      <c r="S250" s="64"/>
      <c r="T250" s="64"/>
    </row>
    <row r="251" spans="1:20" s="34" customFormat="1" x14ac:dyDescent="0.2">
      <c r="A251" s="33">
        <v>1429</v>
      </c>
      <c r="B251" s="34" t="s">
        <v>303</v>
      </c>
      <c r="C251" s="36"/>
      <c r="D251" s="36"/>
      <c r="E251" s="37" t="e">
        <f t="shared" si="36"/>
        <v>#DIV/0!</v>
      </c>
      <c r="F251" s="38" t="str">
        <f t="shared" si="37"/>
        <v/>
      </c>
      <c r="G251" s="39" t="e">
        <f t="shared" si="38"/>
        <v>#DIV/0!</v>
      </c>
      <c r="H251" s="39" t="e">
        <f t="shared" si="39"/>
        <v>#DIV/0!</v>
      </c>
      <c r="I251" s="37" t="e">
        <f t="shared" si="40"/>
        <v>#DIV/0!</v>
      </c>
      <c r="J251" s="40" t="e">
        <f t="shared" si="41"/>
        <v>#DIV/0!</v>
      </c>
      <c r="K251" s="37" t="e">
        <f t="shared" si="42"/>
        <v>#DIV/0!</v>
      </c>
      <c r="L251" s="37" t="e">
        <f t="shared" si="43"/>
        <v>#DIV/0!</v>
      </c>
      <c r="M251" s="37" t="e">
        <f t="shared" si="44"/>
        <v>#DIV/0!</v>
      </c>
      <c r="N251" s="41" t="e">
        <f>'jan-juli'!M251</f>
        <v>#DIV/0!</v>
      </c>
      <c r="O251" s="41" t="e">
        <f t="shared" si="45"/>
        <v>#DIV/0!</v>
      </c>
      <c r="Q251" s="63"/>
      <c r="R251" s="64"/>
      <c r="S251" s="64"/>
      <c r="T251" s="64"/>
    </row>
    <row r="252" spans="1:20" s="34" customFormat="1" x14ac:dyDescent="0.2">
      <c r="A252" s="33">
        <v>1430</v>
      </c>
      <c r="B252" s="34" t="s">
        <v>304</v>
      </c>
      <c r="C252" s="36"/>
      <c r="D252" s="36"/>
      <c r="E252" s="37" t="e">
        <f t="shared" si="36"/>
        <v>#DIV/0!</v>
      </c>
      <c r="F252" s="38" t="str">
        <f t="shared" si="37"/>
        <v/>
      </c>
      <c r="G252" s="39" t="e">
        <f t="shared" si="38"/>
        <v>#DIV/0!</v>
      </c>
      <c r="H252" s="39" t="e">
        <f t="shared" si="39"/>
        <v>#DIV/0!</v>
      </c>
      <c r="I252" s="37" t="e">
        <f t="shared" si="40"/>
        <v>#DIV/0!</v>
      </c>
      <c r="J252" s="40" t="e">
        <f t="shared" si="41"/>
        <v>#DIV/0!</v>
      </c>
      <c r="K252" s="37" t="e">
        <f t="shared" si="42"/>
        <v>#DIV/0!</v>
      </c>
      <c r="L252" s="37" t="e">
        <f t="shared" si="43"/>
        <v>#DIV/0!</v>
      </c>
      <c r="M252" s="37" t="e">
        <f t="shared" si="44"/>
        <v>#DIV/0!</v>
      </c>
      <c r="N252" s="41" t="e">
        <f>'jan-juli'!M252</f>
        <v>#DIV/0!</v>
      </c>
      <c r="O252" s="41" t="e">
        <f t="shared" si="45"/>
        <v>#DIV/0!</v>
      </c>
      <c r="Q252" s="63"/>
      <c r="R252" s="64"/>
      <c r="S252" s="64"/>
      <c r="T252" s="64"/>
    </row>
    <row r="253" spans="1:20" s="34" customFormat="1" x14ac:dyDescent="0.2">
      <c r="A253" s="33">
        <v>1431</v>
      </c>
      <c r="B253" s="34" t="s">
        <v>305</v>
      </c>
      <c r="C253" s="36"/>
      <c r="D253" s="36"/>
      <c r="E253" s="37" t="e">
        <f t="shared" si="36"/>
        <v>#DIV/0!</v>
      </c>
      <c r="F253" s="38" t="str">
        <f t="shared" si="37"/>
        <v/>
      </c>
      <c r="G253" s="39" t="e">
        <f t="shared" si="38"/>
        <v>#DIV/0!</v>
      </c>
      <c r="H253" s="39" t="e">
        <f t="shared" si="39"/>
        <v>#DIV/0!</v>
      </c>
      <c r="I253" s="37" t="e">
        <f t="shared" si="40"/>
        <v>#DIV/0!</v>
      </c>
      <c r="J253" s="40" t="e">
        <f t="shared" si="41"/>
        <v>#DIV/0!</v>
      </c>
      <c r="K253" s="37" t="e">
        <f t="shared" si="42"/>
        <v>#DIV/0!</v>
      </c>
      <c r="L253" s="37" t="e">
        <f t="shared" si="43"/>
        <v>#DIV/0!</v>
      </c>
      <c r="M253" s="37" t="e">
        <f t="shared" si="44"/>
        <v>#DIV/0!</v>
      </c>
      <c r="N253" s="41" t="e">
        <f>'jan-juli'!M253</f>
        <v>#DIV/0!</v>
      </c>
      <c r="O253" s="41" t="e">
        <f t="shared" si="45"/>
        <v>#DIV/0!</v>
      </c>
      <c r="Q253" s="63"/>
      <c r="R253" s="64"/>
      <c r="S253" s="64"/>
      <c r="T253" s="64"/>
    </row>
    <row r="254" spans="1:20" s="34" customFormat="1" x14ac:dyDescent="0.2">
      <c r="A254" s="33">
        <v>1432</v>
      </c>
      <c r="B254" s="34" t="s">
        <v>306</v>
      </c>
      <c r="C254" s="36"/>
      <c r="D254" s="36"/>
      <c r="E254" s="37" t="e">
        <f t="shared" si="36"/>
        <v>#DIV/0!</v>
      </c>
      <c r="F254" s="38" t="str">
        <f t="shared" si="37"/>
        <v/>
      </c>
      <c r="G254" s="39" t="e">
        <f t="shared" si="38"/>
        <v>#DIV/0!</v>
      </c>
      <c r="H254" s="39" t="e">
        <f t="shared" si="39"/>
        <v>#DIV/0!</v>
      </c>
      <c r="I254" s="37" t="e">
        <f t="shared" si="40"/>
        <v>#DIV/0!</v>
      </c>
      <c r="J254" s="40" t="e">
        <f t="shared" si="41"/>
        <v>#DIV/0!</v>
      </c>
      <c r="K254" s="37" t="e">
        <f t="shared" si="42"/>
        <v>#DIV/0!</v>
      </c>
      <c r="L254" s="37" t="e">
        <f t="shared" si="43"/>
        <v>#DIV/0!</v>
      </c>
      <c r="M254" s="37" t="e">
        <f t="shared" si="44"/>
        <v>#DIV/0!</v>
      </c>
      <c r="N254" s="41" t="e">
        <f>'jan-juli'!M254</f>
        <v>#DIV/0!</v>
      </c>
      <c r="O254" s="41" t="e">
        <f t="shared" si="45"/>
        <v>#DIV/0!</v>
      </c>
      <c r="Q254" s="63"/>
      <c r="R254" s="64"/>
      <c r="S254" s="64"/>
      <c r="T254" s="64"/>
    </row>
    <row r="255" spans="1:20" s="34" customFormat="1" x14ac:dyDescent="0.2">
      <c r="A255" s="33">
        <v>1433</v>
      </c>
      <c r="B255" s="34" t="s">
        <v>307</v>
      </c>
      <c r="C255" s="36"/>
      <c r="D255" s="36"/>
      <c r="E255" s="37" t="e">
        <f t="shared" si="36"/>
        <v>#DIV/0!</v>
      </c>
      <c r="F255" s="38" t="str">
        <f t="shared" si="37"/>
        <v/>
      </c>
      <c r="G255" s="39" t="e">
        <f t="shared" si="38"/>
        <v>#DIV/0!</v>
      </c>
      <c r="H255" s="39" t="e">
        <f t="shared" si="39"/>
        <v>#DIV/0!</v>
      </c>
      <c r="I255" s="37" t="e">
        <f t="shared" si="40"/>
        <v>#DIV/0!</v>
      </c>
      <c r="J255" s="40" t="e">
        <f t="shared" si="41"/>
        <v>#DIV/0!</v>
      </c>
      <c r="K255" s="37" t="e">
        <f t="shared" si="42"/>
        <v>#DIV/0!</v>
      </c>
      <c r="L255" s="37" t="e">
        <f t="shared" si="43"/>
        <v>#DIV/0!</v>
      </c>
      <c r="M255" s="37" t="e">
        <f t="shared" si="44"/>
        <v>#DIV/0!</v>
      </c>
      <c r="N255" s="41" t="e">
        <f>'jan-juli'!M255</f>
        <v>#DIV/0!</v>
      </c>
      <c r="O255" s="41" t="e">
        <f t="shared" si="45"/>
        <v>#DIV/0!</v>
      </c>
      <c r="Q255" s="63"/>
      <c r="R255" s="64"/>
      <c r="S255" s="64"/>
      <c r="T255" s="64"/>
    </row>
    <row r="256" spans="1:20" s="34" customFormat="1" x14ac:dyDescent="0.2">
      <c r="A256" s="33">
        <v>1438</v>
      </c>
      <c r="B256" s="34" t="s">
        <v>308</v>
      </c>
      <c r="C256" s="36"/>
      <c r="D256" s="36"/>
      <c r="E256" s="37" t="e">
        <f t="shared" si="36"/>
        <v>#DIV/0!</v>
      </c>
      <c r="F256" s="38" t="str">
        <f t="shared" si="37"/>
        <v/>
      </c>
      <c r="G256" s="39" t="e">
        <f t="shared" si="38"/>
        <v>#DIV/0!</v>
      </c>
      <c r="H256" s="39" t="e">
        <f t="shared" si="39"/>
        <v>#DIV/0!</v>
      </c>
      <c r="I256" s="37" t="e">
        <f t="shared" si="40"/>
        <v>#DIV/0!</v>
      </c>
      <c r="J256" s="40" t="e">
        <f t="shared" si="41"/>
        <v>#DIV/0!</v>
      </c>
      <c r="K256" s="37" t="e">
        <f t="shared" si="42"/>
        <v>#DIV/0!</v>
      </c>
      <c r="L256" s="37" t="e">
        <f t="shared" si="43"/>
        <v>#DIV/0!</v>
      </c>
      <c r="M256" s="37" t="e">
        <f t="shared" si="44"/>
        <v>#DIV/0!</v>
      </c>
      <c r="N256" s="41" t="e">
        <f>'jan-juli'!M256</f>
        <v>#DIV/0!</v>
      </c>
      <c r="O256" s="41" t="e">
        <f t="shared" si="45"/>
        <v>#DIV/0!</v>
      </c>
      <c r="Q256" s="63"/>
      <c r="R256" s="64"/>
      <c r="S256" s="64"/>
      <c r="T256" s="64"/>
    </row>
    <row r="257" spans="1:20" s="34" customFormat="1" x14ac:dyDescent="0.2">
      <c r="A257" s="33">
        <v>1439</v>
      </c>
      <c r="B257" s="34" t="s">
        <v>309</v>
      </c>
      <c r="C257" s="36"/>
      <c r="D257" s="36"/>
      <c r="E257" s="37" t="e">
        <f t="shared" si="36"/>
        <v>#DIV/0!</v>
      </c>
      <c r="F257" s="38" t="str">
        <f t="shared" si="37"/>
        <v/>
      </c>
      <c r="G257" s="39" t="e">
        <f t="shared" si="38"/>
        <v>#DIV/0!</v>
      </c>
      <c r="H257" s="39" t="e">
        <f t="shared" si="39"/>
        <v>#DIV/0!</v>
      </c>
      <c r="I257" s="37" t="e">
        <f t="shared" si="40"/>
        <v>#DIV/0!</v>
      </c>
      <c r="J257" s="40" t="e">
        <f t="shared" si="41"/>
        <v>#DIV/0!</v>
      </c>
      <c r="K257" s="37" t="e">
        <f t="shared" si="42"/>
        <v>#DIV/0!</v>
      </c>
      <c r="L257" s="37" t="e">
        <f t="shared" si="43"/>
        <v>#DIV/0!</v>
      </c>
      <c r="M257" s="37" t="e">
        <f t="shared" si="44"/>
        <v>#DIV/0!</v>
      </c>
      <c r="N257" s="41" t="e">
        <f>'jan-juli'!M257</f>
        <v>#DIV/0!</v>
      </c>
      <c r="O257" s="41" t="e">
        <f t="shared" si="45"/>
        <v>#DIV/0!</v>
      </c>
      <c r="Q257" s="63"/>
      <c r="R257" s="64"/>
      <c r="S257" s="64"/>
      <c r="T257" s="64"/>
    </row>
    <row r="258" spans="1:20" s="34" customFormat="1" x14ac:dyDescent="0.2">
      <c r="A258" s="33">
        <v>1441</v>
      </c>
      <c r="B258" s="34" t="s">
        <v>310</v>
      </c>
      <c r="C258" s="36"/>
      <c r="D258" s="36"/>
      <c r="E258" s="37" t="e">
        <f t="shared" si="36"/>
        <v>#DIV/0!</v>
      </c>
      <c r="F258" s="38" t="str">
        <f t="shared" si="37"/>
        <v/>
      </c>
      <c r="G258" s="39" t="e">
        <f t="shared" si="38"/>
        <v>#DIV/0!</v>
      </c>
      <c r="H258" s="39" t="e">
        <f t="shared" si="39"/>
        <v>#DIV/0!</v>
      </c>
      <c r="I258" s="37" t="e">
        <f t="shared" si="40"/>
        <v>#DIV/0!</v>
      </c>
      <c r="J258" s="40" t="e">
        <f t="shared" si="41"/>
        <v>#DIV/0!</v>
      </c>
      <c r="K258" s="37" t="e">
        <f t="shared" si="42"/>
        <v>#DIV/0!</v>
      </c>
      <c r="L258" s="37" t="e">
        <f t="shared" si="43"/>
        <v>#DIV/0!</v>
      </c>
      <c r="M258" s="37" t="e">
        <f t="shared" si="44"/>
        <v>#DIV/0!</v>
      </c>
      <c r="N258" s="41" t="e">
        <f>'jan-juli'!M258</f>
        <v>#DIV/0!</v>
      </c>
      <c r="O258" s="41" t="e">
        <f t="shared" si="45"/>
        <v>#DIV/0!</v>
      </c>
      <c r="Q258" s="63"/>
      <c r="R258" s="64"/>
      <c r="S258" s="64"/>
      <c r="T258" s="64"/>
    </row>
    <row r="259" spans="1:20" s="34" customFormat="1" x14ac:dyDescent="0.2">
      <c r="A259" s="33">
        <v>1443</v>
      </c>
      <c r="B259" s="34" t="s">
        <v>311</v>
      </c>
      <c r="C259" s="36"/>
      <c r="D259" s="36"/>
      <c r="E259" s="37" t="e">
        <f t="shared" si="36"/>
        <v>#DIV/0!</v>
      </c>
      <c r="F259" s="38" t="str">
        <f t="shared" si="37"/>
        <v/>
      </c>
      <c r="G259" s="39" t="e">
        <f t="shared" si="38"/>
        <v>#DIV/0!</v>
      </c>
      <c r="H259" s="39" t="e">
        <f t="shared" si="39"/>
        <v>#DIV/0!</v>
      </c>
      <c r="I259" s="37" t="e">
        <f t="shared" si="40"/>
        <v>#DIV/0!</v>
      </c>
      <c r="J259" s="40" t="e">
        <f t="shared" si="41"/>
        <v>#DIV/0!</v>
      </c>
      <c r="K259" s="37" t="e">
        <f t="shared" si="42"/>
        <v>#DIV/0!</v>
      </c>
      <c r="L259" s="37" t="e">
        <f t="shared" si="43"/>
        <v>#DIV/0!</v>
      </c>
      <c r="M259" s="37" t="e">
        <f t="shared" si="44"/>
        <v>#DIV/0!</v>
      </c>
      <c r="N259" s="41" t="e">
        <f>'jan-juli'!M259</f>
        <v>#DIV/0!</v>
      </c>
      <c r="O259" s="41" t="e">
        <f t="shared" si="45"/>
        <v>#DIV/0!</v>
      </c>
      <c r="Q259" s="63"/>
      <c r="R259" s="64"/>
      <c r="S259" s="64"/>
      <c r="T259" s="64"/>
    </row>
    <row r="260" spans="1:20" s="34" customFormat="1" x14ac:dyDescent="0.2">
      <c r="A260" s="33">
        <v>1444</v>
      </c>
      <c r="B260" s="34" t="s">
        <v>312</v>
      </c>
      <c r="C260" s="36"/>
      <c r="D260" s="36"/>
      <c r="E260" s="37" t="e">
        <f t="shared" si="36"/>
        <v>#DIV/0!</v>
      </c>
      <c r="F260" s="38" t="str">
        <f t="shared" si="37"/>
        <v/>
      </c>
      <c r="G260" s="39" t="e">
        <f t="shared" si="38"/>
        <v>#DIV/0!</v>
      </c>
      <c r="H260" s="39" t="e">
        <f t="shared" si="39"/>
        <v>#DIV/0!</v>
      </c>
      <c r="I260" s="37" t="e">
        <f t="shared" si="40"/>
        <v>#DIV/0!</v>
      </c>
      <c r="J260" s="40" t="e">
        <f t="shared" si="41"/>
        <v>#DIV/0!</v>
      </c>
      <c r="K260" s="37" t="e">
        <f t="shared" si="42"/>
        <v>#DIV/0!</v>
      </c>
      <c r="L260" s="37" t="e">
        <f t="shared" si="43"/>
        <v>#DIV/0!</v>
      </c>
      <c r="M260" s="37" t="e">
        <f t="shared" si="44"/>
        <v>#DIV/0!</v>
      </c>
      <c r="N260" s="41" t="e">
        <f>'jan-juli'!M260</f>
        <v>#DIV/0!</v>
      </c>
      <c r="O260" s="41" t="e">
        <f t="shared" si="45"/>
        <v>#DIV/0!</v>
      </c>
      <c r="Q260" s="63"/>
      <c r="R260" s="64"/>
      <c r="S260" s="64"/>
      <c r="T260" s="64"/>
    </row>
    <row r="261" spans="1:20" s="34" customFormat="1" x14ac:dyDescent="0.2">
      <c r="A261" s="33">
        <v>1445</v>
      </c>
      <c r="B261" s="34" t="s">
        <v>313</v>
      </c>
      <c r="C261" s="36"/>
      <c r="D261" s="36"/>
      <c r="E261" s="37" t="e">
        <f t="shared" si="36"/>
        <v>#DIV/0!</v>
      </c>
      <c r="F261" s="38" t="str">
        <f t="shared" si="37"/>
        <v/>
      </c>
      <c r="G261" s="39" t="e">
        <f t="shared" si="38"/>
        <v>#DIV/0!</v>
      </c>
      <c r="H261" s="39" t="e">
        <f t="shared" si="39"/>
        <v>#DIV/0!</v>
      </c>
      <c r="I261" s="37" t="e">
        <f t="shared" si="40"/>
        <v>#DIV/0!</v>
      </c>
      <c r="J261" s="40" t="e">
        <f t="shared" si="41"/>
        <v>#DIV/0!</v>
      </c>
      <c r="K261" s="37" t="e">
        <f t="shared" si="42"/>
        <v>#DIV/0!</v>
      </c>
      <c r="L261" s="37" t="e">
        <f t="shared" si="43"/>
        <v>#DIV/0!</v>
      </c>
      <c r="M261" s="37" t="e">
        <f t="shared" si="44"/>
        <v>#DIV/0!</v>
      </c>
      <c r="N261" s="41" t="e">
        <f>'jan-juli'!M261</f>
        <v>#DIV/0!</v>
      </c>
      <c r="O261" s="41" t="e">
        <f t="shared" si="45"/>
        <v>#DIV/0!</v>
      </c>
      <c r="Q261" s="63"/>
      <c r="R261" s="64"/>
      <c r="S261" s="64"/>
      <c r="T261" s="64"/>
    </row>
    <row r="262" spans="1:20" s="34" customFormat="1" x14ac:dyDescent="0.2">
      <c r="A262" s="33">
        <v>1449</v>
      </c>
      <c r="B262" s="34" t="s">
        <v>314</v>
      </c>
      <c r="C262" s="36"/>
      <c r="D262" s="36"/>
      <c r="E262" s="37" t="e">
        <f t="shared" si="36"/>
        <v>#DIV/0!</v>
      </c>
      <c r="F262" s="38" t="str">
        <f t="shared" si="37"/>
        <v/>
      </c>
      <c r="G262" s="39" t="e">
        <f t="shared" si="38"/>
        <v>#DIV/0!</v>
      </c>
      <c r="H262" s="39" t="e">
        <f t="shared" si="39"/>
        <v>#DIV/0!</v>
      </c>
      <c r="I262" s="37" t="e">
        <f t="shared" si="40"/>
        <v>#DIV/0!</v>
      </c>
      <c r="J262" s="40" t="e">
        <f t="shared" si="41"/>
        <v>#DIV/0!</v>
      </c>
      <c r="K262" s="37" t="e">
        <f t="shared" si="42"/>
        <v>#DIV/0!</v>
      </c>
      <c r="L262" s="37" t="e">
        <f t="shared" si="43"/>
        <v>#DIV/0!</v>
      </c>
      <c r="M262" s="37" t="e">
        <f t="shared" si="44"/>
        <v>#DIV/0!</v>
      </c>
      <c r="N262" s="41" t="e">
        <f>'jan-juli'!M262</f>
        <v>#DIV/0!</v>
      </c>
      <c r="O262" s="41" t="e">
        <f t="shared" si="45"/>
        <v>#DIV/0!</v>
      </c>
      <c r="Q262" s="63"/>
      <c r="R262" s="64"/>
      <c r="S262" s="64"/>
      <c r="T262" s="64"/>
    </row>
    <row r="263" spans="1:20" s="34" customFormat="1" x14ac:dyDescent="0.2">
      <c r="A263" s="33">
        <v>1502</v>
      </c>
      <c r="B263" s="34" t="s">
        <v>315</v>
      </c>
      <c r="C263" s="36"/>
      <c r="D263" s="36"/>
      <c r="E263" s="37" t="e">
        <f t="shared" si="36"/>
        <v>#DIV/0!</v>
      </c>
      <c r="F263" s="38" t="str">
        <f t="shared" si="37"/>
        <v/>
      </c>
      <c r="G263" s="39" t="e">
        <f t="shared" si="38"/>
        <v>#DIV/0!</v>
      </c>
      <c r="H263" s="39" t="e">
        <f t="shared" si="39"/>
        <v>#DIV/0!</v>
      </c>
      <c r="I263" s="37" t="e">
        <f t="shared" si="40"/>
        <v>#DIV/0!</v>
      </c>
      <c r="J263" s="40" t="e">
        <f t="shared" si="41"/>
        <v>#DIV/0!</v>
      </c>
      <c r="K263" s="37" t="e">
        <f t="shared" si="42"/>
        <v>#DIV/0!</v>
      </c>
      <c r="L263" s="37" t="e">
        <f t="shared" si="43"/>
        <v>#DIV/0!</v>
      </c>
      <c r="M263" s="37" t="e">
        <f t="shared" si="44"/>
        <v>#DIV/0!</v>
      </c>
      <c r="N263" s="41" t="e">
        <f>'jan-juli'!M263</f>
        <v>#DIV/0!</v>
      </c>
      <c r="O263" s="41" t="e">
        <f t="shared" si="45"/>
        <v>#DIV/0!</v>
      </c>
      <c r="Q263" s="63"/>
      <c r="R263" s="64"/>
      <c r="S263" s="64"/>
      <c r="T263" s="64"/>
    </row>
    <row r="264" spans="1:20" s="34" customFormat="1" x14ac:dyDescent="0.2">
      <c r="A264" s="33">
        <v>1504</v>
      </c>
      <c r="B264" s="34" t="s">
        <v>316</v>
      </c>
      <c r="C264" s="36"/>
      <c r="D264" s="36"/>
      <c r="E264" s="37" t="e">
        <f t="shared" si="36"/>
        <v>#DIV/0!</v>
      </c>
      <c r="F264" s="38" t="str">
        <f t="shared" si="37"/>
        <v/>
      </c>
      <c r="G264" s="39" t="e">
        <f t="shared" si="38"/>
        <v>#DIV/0!</v>
      </c>
      <c r="H264" s="39" t="e">
        <f t="shared" si="39"/>
        <v>#DIV/0!</v>
      </c>
      <c r="I264" s="37" t="e">
        <f t="shared" si="40"/>
        <v>#DIV/0!</v>
      </c>
      <c r="J264" s="40" t="e">
        <f t="shared" si="41"/>
        <v>#DIV/0!</v>
      </c>
      <c r="K264" s="37" t="e">
        <f t="shared" si="42"/>
        <v>#DIV/0!</v>
      </c>
      <c r="L264" s="37" t="e">
        <f t="shared" si="43"/>
        <v>#DIV/0!</v>
      </c>
      <c r="M264" s="37" t="e">
        <f t="shared" si="44"/>
        <v>#DIV/0!</v>
      </c>
      <c r="N264" s="41" t="e">
        <f>'jan-juli'!M264</f>
        <v>#DIV/0!</v>
      </c>
      <c r="O264" s="41" t="e">
        <f t="shared" si="45"/>
        <v>#DIV/0!</v>
      </c>
      <c r="Q264" s="63"/>
      <c r="R264" s="64"/>
      <c r="S264" s="64"/>
      <c r="T264" s="64"/>
    </row>
    <row r="265" spans="1:20" s="34" customFormat="1" x14ac:dyDescent="0.2">
      <c r="A265" s="33">
        <v>1505</v>
      </c>
      <c r="B265" s="34" t="s">
        <v>317</v>
      </c>
      <c r="C265" s="36"/>
      <c r="D265" s="36"/>
      <c r="E265" s="37" t="e">
        <f t="shared" ref="E265:E328" si="46">(C265*1000)/D265</f>
        <v>#DIV/0!</v>
      </c>
      <c r="F265" s="38" t="str">
        <f t="shared" ref="F265:F328" si="47">IF(ISNUMBER(C265),E265/E$435,"")</f>
        <v/>
      </c>
      <c r="G265" s="39" t="e">
        <f t="shared" ref="G265:G328" si="48">(E$435-E265)*0.6</f>
        <v>#DIV/0!</v>
      </c>
      <c r="H265" s="39" t="e">
        <f t="shared" ref="H265:H328" si="49">IF(E265&gt;=E$435*0.9,0,IF(E265&lt;0.9*E$435,(E$435*0.9-E265)*0.35))</f>
        <v>#DIV/0!</v>
      </c>
      <c r="I265" s="37" t="e">
        <f t="shared" ref="I265:I328" si="50">G265+H265</f>
        <v>#DIV/0!</v>
      </c>
      <c r="J265" s="40" t="e">
        <f t="shared" ref="J265:J328" si="51">I$437</f>
        <v>#DIV/0!</v>
      </c>
      <c r="K265" s="37" t="e">
        <f t="shared" ref="K265:K328" si="52">I265+J265</f>
        <v>#DIV/0!</v>
      </c>
      <c r="L265" s="37" t="e">
        <f t="shared" ref="L265:L328" si="53">(I265*D265)</f>
        <v>#DIV/0!</v>
      </c>
      <c r="M265" s="37" t="e">
        <f t="shared" ref="M265:M328" si="54">(K265*D265)</f>
        <v>#DIV/0!</v>
      </c>
      <c r="N265" s="41" t="e">
        <f>'jan-juli'!M265</f>
        <v>#DIV/0!</v>
      </c>
      <c r="O265" s="41" t="e">
        <f t="shared" ref="O265:O328" si="55">M265-N265</f>
        <v>#DIV/0!</v>
      </c>
      <c r="Q265" s="63"/>
      <c r="R265" s="64"/>
      <c r="S265" s="64"/>
      <c r="T265" s="64"/>
    </row>
    <row r="266" spans="1:20" s="34" customFormat="1" x14ac:dyDescent="0.2">
      <c r="A266" s="33">
        <v>1511</v>
      </c>
      <c r="B266" s="34" t="s">
        <v>318</v>
      </c>
      <c r="C266" s="36"/>
      <c r="D266" s="36"/>
      <c r="E266" s="37" t="e">
        <f t="shared" si="46"/>
        <v>#DIV/0!</v>
      </c>
      <c r="F266" s="38" t="str">
        <f t="shared" si="47"/>
        <v/>
      </c>
      <c r="G266" s="39" t="e">
        <f t="shared" si="48"/>
        <v>#DIV/0!</v>
      </c>
      <c r="H266" s="39" t="e">
        <f t="shared" si="49"/>
        <v>#DIV/0!</v>
      </c>
      <c r="I266" s="37" t="e">
        <f t="shared" si="50"/>
        <v>#DIV/0!</v>
      </c>
      <c r="J266" s="40" t="e">
        <f t="shared" si="51"/>
        <v>#DIV/0!</v>
      </c>
      <c r="K266" s="37" t="e">
        <f t="shared" si="52"/>
        <v>#DIV/0!</v>
      </c>
      <c r="L266" s="37" t="e">
        <f t="shared" si="53"/>
        <v>#DIV/0!</v>
      </c>
      <c r="M266" s="37" t="e">
        <f t="shared" si="54"/>
        <v>#DIV/0!</v>
      </c>
      <c r="N266" s="41" t="e">
        <f>'jan-juli'!M266</f>
        <v>#DIV/0!</v>
      </c>
      <c r="O266" s="41" t="e">
        <f t="shared" si="55"/>
        <v>#DIV/0!</v>
      </c>
      <c r="Q266" s="63"/>
      <c r="R266" s="64"/>
      <c r="S266" s="64"/>
      <c r="T266" s="64"/>
    </row>
    <row r="267" spans="1:20" s="34" customFormat="1" x14ac:dyDescent="0.2">
      <c r="A267" s="33">
        <v>1514</v>
      </c>
      <c r="B267" s="34" t="s">
        <v>177</v>
      </c>
      <c r="C267" s="36"/>
      <c r="D267" s="36"/>
      <c r="E267" s="37" t="e">
        <f t="shared" si="46"/>
        <v>#DIV/0!</v>
      </c>
      <c r="F267" s="38" t="str">
        <f t="shared" si="47"/>
        <v/>
      </c>
      <c r="G267" s="39" t="e">
        <f t="shared" si="48"/>
        <v>#DIV/0!</v>
      </c>
      <c r="H267" s="39" t="e">
        <f t="shared" si="49"/>
        <v>#DIV/0!</v>
      </c>
      <c r="I267" s="37" t="e">
        <f t="shared" si="50"/>
        <v>#DIV/0!</v>
      </c>
      <c r="J267" s="40" t="e">
        <f t="shared" si="51"/>
        <v>#DIV/0!</v>
      </c>
      <c r="K267" s="37" t="e">
        <f t="shared" si="52"/>
        <v>#DIV/0!</v>
      </c>
      <c r="L267" s="37" t="e">
        <f t="shared" si="53"/>
        <v>#DIV/0!</v>
      </c>
      <c r="M267" s="37" t="e">
        <f t="shared" si="54"/>
        <v>#DIV/0!</v>
      </c>
      <c r="N267" s="41" t="e">
        <f>'jan-juli'!M267</f>
        <v>#DIV/0!</v>
      </c>
      <c r="O267" s="41" t="e">
        <f t="shared" si="55"/>
        <v>#DIV/0!</v>
      </c>
      <c r="Q267" s="63"/>
      <c r="R267" s="64"/>
      <c r="S267" s="64"/>
      <c r="T267" s="64"/>
    </row>
    <row r="268" spans="1:20" s="34" customFormat="1" x14ac:dyDescent="0.2">
      <c r="A268" s="33">
        <v>1515</v>
      </c>
      <c r="B268" s="34" t="s">
        <v>319</v>
      </c>
      <c r="C268" s="36"/>
      <c r="D268" s="36"/>
      <c r="E268" s="37" t="e">
        <f t="shared" si="46"/>
        <v>#DIV/0!</v>
      </c>
      <c r="F268" s="38" t="str">
        <f t="shared" si="47"/>
        <v/>
      </c>
      <c r="G268" s="39" t="e">
        <f t="shared" si="48"/>
        <v>#DIV/0!</v>
      </c>
      <c r="H268" s="39" t="e">
        <f t="shared" si="49"/>
        <v>#DIV/0!</v>
      </c>
      <c r="I268" s="37" t="e">
        <f t="shared" si="50"/>
        <v>#DIV/0!</v>
      </c>
      <c r="J268" s="40" t="e">
        <f t="shared" si="51"/>
        <v>#DIV/0!</v>
      </c>
      <c r="K268" s="37" t="e">
        <f t="shared" si="52"/>
        <v>#DIV/0!</v>
      </c>
      <c r="L268" s="37" t="e">
        <f t="shared" si="53"/>
        <v>#DIV/0!</v>
      </c>
      <c r="M268" s="37" t="e">
        <f t="shared" si="54"/>
        <v>#DIV/0!</v>
      </c>
      <c r="N268" s="41" t="e">
        <f>'jan-juli'!M268</f>
        <v>#DIV/0!</v>
      </c>
      <c r="O268" s="41" t="e">
        <f t="shared" si="55"/>
        <v>#DIV/0!</v>
      </c>
      <c r="Q268" s="63"/>
      <c r="R268" s="64"/>
      <c r="S268" s="64"/>
      <c r="T268" s="64"/>
    </row>
    <row r="269" spans="1:20" s="34" customFormat="1" x14ac:dyDescent="0.2">
      <c r="A269" s="33">
        <v>1516</v>
      </c>
      <c r="B269" s="34" t="s">
        <v>320</v>
      </c>
      <c r="C269" s="36"/>
      <c r="D269" s="36"/>
      <c r="E269" s="37" t="e">
        <f t="shared" si="46"/>
        <v>#DIV/0!</v>
      </c>
      <c r="F269" s="38" t="str">
        <f t="shared" si="47"/>
        <v/>
      </c>
      <c r="G269" s="39" t="e">
        <f t="shared" si="48"/>
        <v>#DIV/0!</v>
      </c>
      <c r="H269" s="39" t="e">
        <f t="shared" si="49"/>
        <v>#DIV/0!</v>
      </c>
      <c r="I269" s="37" t="e">
        <f t="shared" si="50"/>
        <v>#DIV/0!</v>
      </c>
      <c r="J269" s="40" t="e">
        <f t="shared" si="51"/>
        <v>#DIV/0!</v>
      </c>
      <c r="K269" s="37" t="e">
        <f t="shared" si="52"/>
        <v>#DIV/0!</v>
      </c>
      <c r="L269" s="37" t="e">
        <f t="shared" si="53"/>
        <v>#DIV/0!</v>
      </c>
      <c r="M269" s="37" t="e">
        <f t="shared" si="54"/>
        <v>#DIV/0!</v>
      </c>
      <c r="N269" s="41" t="e">
        <f>'jan-juli'!M269</f>
        <v>#DIV/0!</v>
      </c>
      <c r="O269" s="41" t="e">
        <f t="shared" si="55"/>
        <v>#DIV/0!</v>
      </c>
      <c r="Q269" s="63"/>
      <c r="R269" s="64"/>
      <c r="S269" s="64"/>
      <c r="T269" s="64"/>
    </row>
    <row r="270" spans="1:20" s="34" customFormat="1" x14ac:dyDescent="0.2">
      <c r="A270" s="33">
        <v>1517</v>
      </c>
      <c r="B270" s="34" t="s">
        <v>321</v>
      </c>
      <c r="C270" s="36"/>
      <c r="D270" s="36"/>
      <c r="E270" s="37" t="e">
        <f t="shared" si="46"/>
        <v>#DIV/0!</v>
      </c>
      <c r="F270" s="38" t="str">
        <f t="shared" si="47"/>
        <v/>
      </c>
      <c r="G270" s="39" t="e">
        <f t="shared" si="48"/>
        <v>#DIV/0!</v>
      </c>
      <c r="H270" s="39" t="e">
        <f t="shared" si="49"/>
        <v>#DIV/0!</v>
      </c>
      <c r="I270" s="37" t="e">
        <f t="shared" si="50"/>
        <v>#DIV/0!</v>
      </c>
      <c r="J270" s="40" t="e">
        <f t="shared" si="51"/>
        <v>#DIV/0!</v>
      </c>
      <c r="K270" s="37" t="e">
        <f t="shared" si="52"/>
        <v>#DIV/0!</v>
      </c>
      <c r="L270" s="37" t="e">
        <f t="shared" si="53"/>
        <v>#DIV/0!</v>
      </c>
      <c r="M270" s="37" t="e">
        <f t="shared" si="54"/>
        <v>#DIV/0!</v>
      </c>
      <c r="N270" s="41" t="e">
        <f>'jan-juli'!M270</f>
        <v>#DIV/0!</v>
      </c>
      <c r="O270" s="41" t="e">
        <f t="shared" si="55"/>
        <v>#DIV/0!</v>
      </c>
      <c r="Q270" s="63"/>
      <c r="R270" s="64"/>
      <c r="S270" s="64"/>
      <c r="T270" s="64"/>
    </row>
    <row r="271" spans="1:20" s="34" customFormat="1" x14ac:dyDescent="0.2">
      <c r="A271" s="33">
        <v>1519</v>
      </c>
      <c r="B271" s="34" t="s">
        <v>322</v>
      </c>
      <c r="C271" s="36"/>
      <c r="D271" s="36"/>
      <c r="E271" s="37" t="e">
        <f t="shared" si="46"/>
        <v>#DIV/0!</v>
      </c>
      <c r="F271" s="38" t="str">
        <f t="shared" si="47"/>
        <v/>
      </c>
      <c r="G271" s="39" t="e">
        <f t="shared" si="48"/>
        <v>#DIV/0!</v>
      </c>
      <c r="H271" s="39" t="e">
        <f t="shared" si="49"/>
        <v>#DIV/0!</v>
      </c>
      <c r="I271" s="37" t="e">
        <f t="shared" si="50"/>
        <v>#DIV/0!</v>
      </c>
      <c r="J271" s="40" t="e">
        <f t="shared" si="51"/>
        <v>#DIV/0!</v>
      </c>
      <c r="K271" s="37" t="e">
        <f t="shared" si="52"/>
        <v>#DIV/0!</v>
      </c>
      <c r="L271" s="37" t="e">
        <f t="shared" si="53"/>
        <v>#DIV/0!</v>
      </c>
      <c r="M271" s="37" t="e">
        <f t="shared" si="54"/>
        <v>#DIV/0!</v>
      </c>
      <c r="N271" s="41" t="e">
        <f>'jan-juli'!M271</f>
        <v>#DIV/0!</v>
      </c>
      <c r="O271" s="41" t="e">
        <f t="shared" si="55"/>
        <v>#DIV/0!</v>
      </c>
      <c r="Q271" s="63"/>
      <c r="R271" s="64"/>
      <c r="S271" s="64"/>
      <c r="T271" s="64"/>
    </row>
    <row r="272" spans="1:20" s="34" customFormat="1" x14ac:dyDescent="0.2">
      <c r="A272" s="33">
        <v>1520</v>
      </c>
      <c r="B272" s="34" t="s">
        <v>323</v>
      </c>
      <c r="C272" s="36"/>
      <c r="D272" s="36"/>
      <c r="E272" s="37" t="e">
        <f t="shared" si="46"/>
        <v>#DIV/0!</v>
      </c>
      <c r="F272" s="38" t="str">
        <f t="shared" si="47"/>
        <v/>
      </c>
      <c r="G272" s="39" t="e">
        <f t="shared" si="48"/>
        <v>#DIV/0!</v>
      </c>
      <c r="H272" s="39" t="e">
        <f t="shared" si="49"/>
        <v>#DIV/0!</v>
      </c>
      <c r="I272" s="37" t="e">
        <f t="shared" si="50"/>
        <v>#DIV/0!</v>
      </c>
      <c r="J272" s="40" t="e">
        <f t="shared" si="51"/>
        <v>#DIV/0!</v>
      </c>
      <c r="K272" s="37" t="e">
        <f t="shared" si="52"/>
        <v>#DIV/0!</v>
      </c>
      <c r="L272" s="37" t="e">
        <f t="shared" si="53"/>
        <v>#DIV/0!</v>
      </c>
      <c r="M272" s="37" t="e">
        <f t="shared" si="54"/>
        <v>#DIV/0!</v>
      </c>
      <c r="N272" s="41" t="e">
        <f>'jan-juli'!M272</f>
        <v>#DIV/0!</v>
      </c>
      <c r="O272" s="41" t="e">
        <f t="shared" si="55"/>
        <v>#DIV/0!</v>
      </c>
      <c r="Q272" s="63"/>
      <c r="R272" s="64"/>
      <c r="S272" s="64"/>
      <c r="T272" s="64"/>
    </row>
    <row r="273" spans="1:20" s="34" customFormat="1" x14ac:dyDescent="0.2">
      <c r="A273" s="33">
        <v>1523</v>
      </c>
      <c r="B273" s="34" t="s">
        <v>324</v>
      </c>
      <c r="C273" s="36"/>
      <c r="D273" s="36"/>
      <c r="E273" s="37" t="e">
        <f t="shared" si="46"/>
        <v>#DIV/0!</v>
      </c>
      <c r="F273" s="38" t="str">
        <f t="shared" si="47"/>
        <v/>
      </c>
      <c r="G273" s="39" t="e">
        <f t="shared" si="48"/>
        <v>#DIV/0!</v>
      </c>
      <c r="H273" s="39" t="e">
        <f t="shared" si="49"/>
        <v>#DIV/0!</v>
      </c>
      <c r="I273" s="37" t="e">
        <f t="shared" si="50"/>
        <v>#DIV/0!</v>
      </c>
      <c r="J273" s="40" t="e">
        <f t="shared" si="51"/>
        <v>#DIV/0!</v>
      </c>
      <c r="K273" s="37" t="e">
        <f t="shared" si="52"/>
        <v>#DIV/0!</v>
      </c>
      <c r="L273" s="37" t="e">
        <f t="shared" si="53"/>
        <v>#DIV/0!</v>
      </c>
      <c r="M273" s="37" t="e">
        <f t="shared" si="54"/>
        <v>#DIV/0!</v>
      </c>
      <c r="N273" s="41" t="e">
        <f>'jan-juli'!M273</f>
        <v>#DIV/0!</v>
      </c>
      <c r="O273" s="41" t="e">
        <f t="shared" si="55"/>
        <v>#DIV/0!</v>
      </c>
      <c r="Q273" s="63"/>
      <c r="R273" s="64"/>
      <c r="S273" s="64"/>
      <c r="T273" s="64"/>
    </row>
    <row r="274" spans="1:20" s="34" customFormat="1" x14ac:dyDescent="0.2">
      <c r="A274" s="33">
        <v>1524</v>
      </c>
      <c r="B274" s="34" t="s">
        <v>325</v>
      </c>
      <c r="C274" s="36"/>
      <c r="D274" s="36"/>
      <c r="E274" s="37" t="e">
        <f t="shared" si="46"/>
        <v>#DIV/0!</v>
      </c>
      <c r="F274" s="38" t="str">
        <f t="shared" si="47"/>
        <v/>
      </c>
      <c r="G274" s="39" t="e">
        <f t="shared" si="48"/>
        <v>#DIV/0!</v>
      </c>
      <c r="H274" s="39" t="e">
        <f t="shared" si="49"/>
        <v>#DIV/0!</v>
      </c>
      <c r="I274" s="37" t="e">
        <f t="shared" si="50"/>
        <v>#DIV/0!</v>
      </c>
      <c r="J274" s="40" t="e">
        <f t="shared" si="51"/>
        <v>#DIV/0!</v>
      </c>
      <c r="K274" s="37" t="e">
        <f t="shared" si="52"/>
        <v>#DIV/0!</v>
      </c>
      <c r="L274" s="37" t="e">
        <f t="shared" si="53"/>
        <v>#DIV/0!</v>
      </c>
      <c r="M274" s="37" t="e">
        <f t="shared" si="54"/>
        <v>#DIV/0!</v>
      </c>
      <c r="N274" s="41" t="e">
        <f>'jan-juli'!M274</f>
        <v>#DIV/0!</v>
      </c>
      <c r="O274" s="41" t="e">
        <f t="shared" si="55"/>
        <v>#DIV/0!</v>
      </c>
      <c r="Q274" s="63"/>
      <c r="R274" s="64"/>
      <c r="S274" s="64"/>
      <c r="T274" s="64"/>
    </row>
    <row r="275" spans="1:20" s="34" customFormat="1" x14ac:dyDescent="0.2">
      <c r="A275" s="33">
        <v>1525</v>
      </c>
      <c r="B275" s="34" t="s">
        <v>326</v>
      </c>
      <c r="C275" s="36"/>
      <c r="D275" s="36"/>
      <c r="E275" s="37" t="e">
        <f t="shared" si="46"/>
        <v>#DIV/0!</v>
      </c>
      <c r="F275" s="38" t="str">
        <f t="shared" si="47"/>
        <v/>
      </c>
      <c r="G275" s="39" t="e">
        <f t="shared" si="48"/>
        <v>#DIV/0!</v>
      </c>
      <c r="H275" s="39" t="e">
        <f t="shared" si="49"/>
        <v>#DIV/0!</v>
      </c>
      <c r="I275" s="37" t="e">
        <f t="shared" si="50"/>
        <v>#DIV/0!</v>
      </c>
      <c r="J275" s="40" t="e">
        <f t="shared" si="51"/>
        <v>#DIV/0!</v>
      </c>
      <c r="K275" s="37" t="e">
        <f t="shared" si="52"/>
        <v>#DIV/0!</v>
      </c>
      <c r="L275" s="37" t="e">
        <f t="shared" si="53"/>
        <v>#DIV/0!</v>
      </c>
      <c r="M275" s="37" t="e">
        <f t="shared" si="54"/>
        <v>#DIV/0!</v>
      </c>
      <c r="N275" s="41" t="e">
        <f>'jan-juli'!M275</f>
        <v>#DIV/0!</v>
      </c>
      <c r="O275" s="41" t="e">
        <f t="shared" si="55"/>
        <v>#DIV/0!</v>
      </c>
      <c r="Q275" s="63"/>
      <c r="R275" s="64"/>
      <c r="S275" s="64"/>
      <c r="T275" s="64"/>
    </row>
    <row r="276" spans="1:20" s="34" customFormat="1" x14ac:dyDescent="0.2">
      <c r="A276" s="33">
        <v>1526</v>
      </c>
      <c r="B276" s="34" t="s">
        <v>327</v>
      </c>
      <c r="C276" s="36"/>
      <c r="D276" s="36"/>
      <c r="E276" s="37" t="e">
        <f t="shared" si="46"/>
        <v>#DIV/0!</v>
      </c>
      <c r="F276" s="38" t="str">
        <f t="shared" si="47"/>
        <v/>
      </c>
      <c r="G276" s="39" t="e">
        <f t="shared" si="48"/>
        <v>#DIV/0!</v>
      </c>
      <c r="H276" s="39" t="e">
        <f t="shared" si="49"/>
        <v>#DIV/0!</v>
      </c>
      <c r="I276" s="37" t="e">
        <f t="shared" si="50"/>
        <v>#DIV/0!</v>
      </c>
      <c r="J276" s="40" t="e">
        <f t="shared" si="51"/>
        <v>#DIV/0!</v>
      </c>
      <c r="K276" s="37" t="e">
        <f t="shared" si="52"/>
        <v>#DIV/0!</v>
      </c>
      <c r="L276" s="37" t="e">
        <f t="shared" si="53"/>
        <v>#DIV/0!</v>
      </c>
      <c r="M276" s="37" t="e">
        <f t="shared" si="54"/>
        <v>#DIV/0!</v>
      </c>
      <c r="N276" s="41" t="e">
        <f>'jan-juli'!M276</f>
        <v>#DIV/0!</v>
      </c>
      <c r="O276" s="41" t="e">
        <f t="shared" si="55"/>
        <v>#DIV/0!</v>
      </c>
      <c r="Q276" s="63"/>
      <c r="R276" s="64"/>
      <c r="S276" s="64"/>
      <c r="T276" s="64"/>
    </row>
    <row r="277" spans="1:20" s="34" customFormat="1" x14ac:dyDescent="0.2">
      <c r="A277" s="33">
        <v>1528</v>
      </c>
      <c r="B277" s="34" t="s">
        <v>328</v>
      </c>
      <c r="C277" s="36"/>
      <c r="D277" s="36"/>
      <c r="E277" s="37" t="e">
        <f t="shared" si="46"/>
        <v>#DIV/0!</v>
      </c>
      <c r="F277" s="38" t="str">
        <f t="shared" si="47"/>
        <v/>
      </c>
      <c r="G277" s="39" t="e">
        <f t="shared" si="48"/>
        <v>#DIV/0!</v>
      </c>
      <c r="H277" s="39" t="e">
        <f t="shared" si="49"/>
        <v>#DIV/0!</v>
      </c>
      <c r="I277" s="37" t="e">
        <f t="shared" si="50"/>
        <v>#DIV/0!</v>
      </c>
      <c r="J277" s="40" t="e">
        <f t="shared" si="51"/>
        <v>#DIV/0!</v>
      </c>
      <c r="K277" s="37" t="e">
        <f t="shared" si="52"/>
        <v>#DIV/0!</v>
      </c>
      <c r="L277" s="37" t="e">
        <f t="shared" si="53"/>
        <v>#DIV/0!</v>
      </c>
      <c r="M277" s="37" t="e">
        <f t="shared" si="54"/>
        <v>#DIV/0!</v>
      </c>
      <c r="N277" s="41" t="e">
        <f>'jan-juli'!M277</f>
        <v>#DIV/0!</v>
      </c>
      <c r="O277" s="41" t="e">
        <f t="shared" si="55"/>
        <v>#DIV/0!</v>
      </c>
      <c r="Q277" s="63"/>
      <c r="R277" s="64"/>
      <c r="S277" s="64"/>
      <c r="T277" s="64"/>
    </row>
    <row r="278" spans="1:20" s="34" customFormat="1" x14ac:dyDescent="0.2">
      <c r="A278" s="33">
        <v>1529</v>
      </c>
      <c r="B278" s="34" t="s">
        <v>329</v>
      </c>
      <c r="C278" s="36"/>
      <c r="D278" s="36"/>
      <c r="E278" s="37" t="e">
        <f t="shared" si="46"/>
        <v>#DIV/0!</v>
      </c>
      <c r="F278" s="38" t="str">
        <f t="shared" si="47"/>
        <v/>
      </c>
      <c r="G278" s="39" t="e">
        <f t="shared" si="48"/>
        <v>#DIV/0!</v>
      </c>
      <c r="H278" s="39" t="e">
        <f t="shared" si="49"/>
        <v>#DIV/0!</v>
      </c>
      <c r="I278" s="37" t="e">
        <f t="shared" si="50"/>
        <v>#DIV/0!</v>
      </c>
      <c r="J278" s="40" t="e">
        <f t="shared" si="51"/>
        <v>#DIV/0!</v>
      </c>
      <c r="K278" s="37" t="e">
        <f t="shared" si="52"/>
        <v>#DIV/0!</v>
      </c>
      <c r="L278" s="37" t="e">
        <f t="shared" si="53"/>
        <v>#DIV/0!</v>
      </c>
      <c r="M278" s="37" t="e">
        <f t="shared" si="54"/>
        <v>#DIV/0!</v>
      </c>
      <c r="N278" s="41" t="e">
        <f>'jan-juli'!M278</f>
        <v>#DIV/0!</v>
      </c>
      <c r="O278" s="41" t="e">
        <f t="shared" si="55"/>
        <v>#DIV/0!</v>
      </c>
      <c r="Q278" s="63"/>
      <c r="R278" s="64"/>
      <c r="S278" s="64"/>
      <c r="T278" s="64"/>
    </row>
    <row r="279" spans="1:20" s="34" customFormat="1" x14ac:dyDescent="0.2">
      <c r="A279" s="33">
        <v>1531</v>
      </c>
      <c r="B279" s="34" t="s">
        <v>330</v>
      </c>
      <c r="C279" s="36"/>
      <c r="D279" s="36"/>
      <c r="E279" s="37" t="e">
        <f t="shared" si="46"/>
        <v>#DIV/0!</v>
      </c>
      <c r="F279" s="38" t="str">
        <f t="shared" si="47"/>
        <v/>
      </c>
      <c r="G279" s="39" t="e">
        <f t="shared" si="48"/>
        <v>#DIV/0!</v>
      </c>
      <c r="H279" s="39" t="e">
        <f t="shared" si="49"/>
        <v>#DIV/0!</v>
      </c>
      <c r="I279" s="37" t="e">
        <f t="shared" si="50"/>
        <v>#DIV/0!</v>
      </c>
      <c r="J279" s="40" t="e">
        <f t="shared" si="51"/>
        <v>#DIV/0!</v>
      </c>
      <c r="K279" s="37" t="e">
        <f t="shared" si="52"/>
        <v>#DIV/0!</v>
      </c>
      <c r="L279" s="37" t="e">
        <f t="shared" si="53"/>
        <v>#DIV/0!</v>
      </c>
      <c r="M279" s="37" t="e">
        <f t="shared" si="54"/>
        <v>#DIV/0!</v>
      </c>
      <c r="N279" s="41" t="e">
        <f>'jan-juli'!M279</f>
        <v>#DIV/0!</v>
      </c>
      <c r="O279" s="41" t="e">
        <f t="shared" si="55"/>
        <v>#DIV/0!</v>
      </c>
      <c r="Q279" s="63"/>
      <c r="R279" s="64"/>
      <c r="S279" s="64"/>
      <c r="T279" s="64"/>
    </row>
    <row r="280" spans="1:20" s="34" customFormat="1" x14ac:dyDescent="0.2">
      <c r="A280" s="33">
        <v>1532</v>
      </c>
      <c r="B280" s="34" t="s">
        <v>331</v>
      </c>
      <c r="C280" s="36"/>
      <c r="D280" s="36"/>
      <c r="E280" s="37" t="e">
        <f t="shared" si="46"/>
        <v>#DIV/0!</v>
      </c>
      <c r="F280" s="38" t="str">
        <f t="shared" si="47"/>
        <v/>
      </c>
      <c r="G280" s="39" t="e">
        <f t="shared" si="48"/>
        <v>#DIV/0!</v>
      </c>
      <c r="H280" s="39" t="e">
        <f t="shared" si="49"/>
        <v>#DIV/0!</v>
      </c>
      <c r="I280" s="37" t="e">
        <f t="shared" si="50"/>
        <v>#DIV/0!</v>
      </c>
      <c r="J280" s="40" t="e">
        <f t="shared" si="51"/>
        <v>#DIV/0!</v>
      </c>
      <c r="K280" s="37" t="e">
        <f t="shared" si="52"/>
        <v>#DIV/0!</v>
      </c>
      <c r="L280" s="37" t="e">
        <f t="shared" si="53"/>
        <v>#DIV/0!</v>
      </c>
      <c r="M280" s="37" t="e">
        <f t="shared" si="54"/>
        <v>#DIV/0!</v>
      </c>
      <c r="N280" s="41" t="e">
        <f>'jan-juli'!M280</f>
        <v>#DIV/0!</v>
      </c>
      <c r="O280" s="41" t="e">
        <f t="shared" si="55"/>
        <v>#DIV/0!</v>
      </c>
      <c r="Q280" s="63"/>
      <c r="R280" s="64"/>
      <c r="S280" s="64"/>
      <c r="T280" s="64"/>
    </row>
    <row r="281" spans="1:20" s="34" customFormat="1" x14ac:dyDescent="0.2">
      <c r="A281" s="33">
        <v>1534</v>
      </c>
      <c r="B281" s="34" t="s">
        <v>332</v>
      </c>
      <c r="C281" s="36"/>
      <c r="D281" s="36"/>
      <c r="E281" s="37" t="e">
        <f t="shared" si="46"/>
        <v>#DIV/0!</v>
      </c>
      <c r="F281" s="38" t="str">
        <f t="shared" si="47"/>
        <v/>
      </c>
      <c r="G281" s="39" t="e">
        <f t="shared" si="48"/>
        <v>#DIV/0!</v>
      </c>
      <c r="H281" s="39" t="e">
        <f t="shared" si="49"/>
        <v>#DIV/0!</v>
      </c>
      <c r="I281" s="37" t="e">
        <f t="shared" si="50"/>
        <v>#DIV/0!</v>
      </c>
      <c r="J281" s="40" t="e">
        <f t="shared" si="51"/>
        <v>#DIV/0!</v>
      </c>
      <c r="K281" s="37" t="e">
        <f t="shared" si="52"/>
        <v>#DIV/0!</v>
      </c>
      <c r="L281" s="37" t="e">
        <f t="shared" si="53"/>
        <v>#DIV/0!</v>
      </c>
      <c r="M281" s="37" t="e">
        <f t="shared" si="54"/>
        <v>#DIV/0!</v>
      </c>
      <c r="N281" s="41" t="e">
        <f>'jan-juli'!M281</f>
        <v>#DIV/0!</v>
      </c>
      <c r="O281" s="41" t="e">
        <f t="shared" si="55"/>
        <v>#DIV/0!</v>
      </c>
      <c r="Q281" s="63"/>
      <c r="R281" s="64"/>
      <c r="S281" s="64"/>
      <c r="T281" s="64"/>
    </row>
    <row r="282" spans="1:20" s="34" customFormat="1" x14ac:dyDescent="0.2">
      <c r="A282" s="33">
        <v>1535</v>
      </c>
      <c r="B282" s="34" t="s">
        <v>333</v>
      </c>
      <c r="C282" s="36"/>
      <c r="D282" s="36"/>
      <c r="E282" s="37" t="e">
        <f t="shared" si="46"/>
        <v>#DIV/0!</v>
      </c>
      <c r="F282" s="38" t="str">
        <f t="shared" si="47"/>
        <v/>
      </c>
      <c r="G282" s="39" t="e">
        <f t="shared" si="48"/>
        <v>#DIV/0!</v>
      </c>
      <c r="H282" s="39" t="e">
        <f t="shared" si="49"/>
        <v>#DIV/0!</v>
      </c>
      <c r="I282" s="37" t="e">
        <f t="shared" si="50"/>
        <v>#DIV/0!</v>
      </c>
      <c r="J282" s="40" t="e">
        <f t="shared" si="51"/>
        <v>#DIV/0!</v>
      </c>
      <c r="K282" s="37" t="e">
        <f t="shared" si="52"/>
        <v>#DIV/0!</v>
      </c>
      <c r="L282" s="37" t="e">
        <f t="shared" si="53"/>
        <v>#DIV/0!</v>
      </c>
      <c r="M282" s="37" t="e">
        <f t="shared" si="54"/>
        <v>#DIV/0!</v>
      </c>
      <c r="N282" s="41" t="e">
        <f>'jan-juli'!M282</f>
        <v>#DIV/0!</v>
      </c>
      <c r="O282" s="41" t="e">
        <f t="shared" si="55"/>
        <v>#DIV/0!</v>
      </c>
      <c r="Q282" s="63"/>
      <c r="R282" s="64"/>
      <c r="S282" s="64"/>
      <c r="T282" s="64"/>
    </row>
    <row r="283" spans="1:20" s="34" customFormat="1" x14ac:dyDescent="0.2">
      <c r="A283" s="33">
        <v>1539</v>
      </c>
      <c r="B283" s="34" t="s">
        <v>334</v>
      </c>
      <c r="C283" s="36"/>
      <c r="D283" s="36"/>
      <c r="E283" s="37" t="e">
        <f t="shared" si="46"/>
        <v>#DIV/0!</v>
      </c>
      <c r="F283" s="38" t="str">
        <f t="shared" si="47"/>
        <v/>
      </c>
      <c r="G283" s="39" t="e">
        <f t="shared" si="48"/>
        <v>#DIV/0!</v>
      </c>
      <c r="H283" s="39" t="e">
        <f t="shared" si="49"/>
        <v>#DIV/0!</v>
      </c>
      <c r="I283" s="37" t="e">
        <f t="shared" si="50"/>
        <v>#DIV/0!</v>
      </c>
      <c r="J283" s="40" t="e">
        <f t="shared" si="51"/>
        <v>#DIV/0!</v>
      </c>
      <c r="K283" s="37" t="e">
        <f t="shared" si="52"/>
        <v>#DIV/0!</v>
      </c>
      <c r="L283" s="37" t="e">
        <f t="shared" si="53"/>
        <v>#DIV/0!</v>
      </c>
      <c r="M283" s="37" t="e">
        <f t="shared" si="54"/>
        <v>#DIV/0!</v>
      </c>
      <c r="N283" s="41" t="e">
        <f>'jan-juli'!M283</f>
        <v>#DIV/0!</v>
      </c>
      <c r="O283" s="41" t="e">
        <f t="shared" si="55"/>
        <v>#DIV/0!</v>
      </c>
      <c r="Q283" s="63"/>
      <c r="R283" s="64"/>
      <c r="S283" s="64"/>
      <c r="T283" s="64"/>
    </row>
    <row r="284" spans="1:20" s="34" customFormat="1" x14ac:dyDescent="0.2">
      <c r="A284" s="33">
        <v>1543</v>
      </c>
      <c r="B284" s="34" t="s">
        <v>335</v>
      </c>
      <c r="C284" s="36"/>
      <c r="D284" s="36"/>
      <c r="E284" s="37" t="e">
        <f t="shared" si="46"/>
        <v>#DIV/0!</v>
      </c>
      <c r="F284" s="38" t="str">
        <f t="shared" si="47"/>
        <v/>
      </c>
      <c r="G284" s="39" t="e">
        <f t="shared" si="48"/>
        <v>#DIV/0!</v>
      </c>
      <c r="H284" s="39" t="e">
        <f t="shared" si="49"/>
        <v>#DIV/0!</v>
      </c>
      <c r="I284" s="37" t="e">
        <f t="shared" si="50"/>
        <v>#DIV/0!</v>
      </c>
      <c r="J284" s="40" t="e">
        <f t="shared" si="51"/>
        <v>#DIV/0!</v>
      </c>
      <c r="K284" s="37" t="e">
        <f t="shared" si="52"/>
        <v>#DIV/0!</v>
      </c>
      <c r="L284" s="37" t="e">
        <f t="shared" si="53"/>
        <v>#DIV/0!</v>
      </c>
      <c r="M284" s="37" t="e">
        <f t="shared" si="54"/>
        <v>#DIV/0!</v>
      </c>
      <c r="N284" s="41" t="e">
        <f>'jan-juli'!M284</f>
        <v>#DIV/0!</v>
      </c>
      <c r="O284" s="41" t="e">
        <f t="shared" si="55"/>
        <v>#DIV/0!</v>
      </c>
      <c r="Q284" s="63"/>
      <c r="R284" s="64"/>
      <c r="S284" s="64"/>
      <c r="T284" s="64"/>
    </row>
    <row r="285" spans="1:20" s="34" customFormat="1" x14ac:dyDescent="0.2">
      <c r="A285" s="33">
        <v>1545</v>
      </c>
      <c r="B285" s="34" t="s">
        <v>336</v>
      </c>
      <c r="C285" s="36"/>
      <c r="D285" s="36"/>
      <c r="E285" s="37" t="e">
        <f t="shared" si="46"/>
        <v>#DIV/0!</v>
      </c>
      <c r="F285" s="38" t="str">
        <f t="shared" si="47"/>
        <v/>
      </c>
      <c r="G285" s="39" t="e">
        <f t="shared" si="48"/>
        <v>#DIV/0!</v>
      </c>
      <c r="H285" s="39" t="e">
        <f t="shared" si="49"/>
        <v>#DIV/0!</v>
      </c>
      <c r="I285" s="37" t="e">
        <f t="shared" si="50"/>
        <v>#DIV/0!</v>
      </c>
      <c r="J285" s="40" t="e">
        <f t="shared" si="51"/>
        <v>#DIV/0!</v>
      </c>
      <c r="K285" s="37" t="e">
        <f t="shared" si="52"/>
        <v>#DIV/0!</v>
      </c>
      <c r="L285" s="37" t="e">
        <f t="shared" si="53"/>
        <v>#DIV/0!</v>
      </c>
      <c r="M285" s="37" t="e">
        <f t="shared" si="54"/>
        <v>#DIV/0!</v>
      </c>
      <c r="N285" s="41" t="e">
        <f>'jan-juli'!M285</f>
        <v>#DIV/0!</v>
      </c>
      <c r="O285" s="41" t="e">
        <f t="shared" si="55"/>
        <v>#DIV/0!</v>
      </c>
      <c r="Q285" s="63"/>
      <c r="R285" s="64"/>
      <c r="S285" s="64"/>
      <c r="T285" s="64"/>
    </row>
    <row r="286" spans="1:20" s="34" customFormat="1" x14ac:dyDescent="0.2">
      <c r="A286" s="33">
        <v>1546</v>
      </c>
      <c r="B286" s="34" t="s">
        <v>337</v>
      </c>
      <c r="C286" s="36"/>
      <c r="D286" s="36"/>
      <c r="E286" s="37" t="e">
        <f t="shared" si="46"/>
        <v>#DIV/0!</v>
      </c>
      <c r="F286" s="38" t="str">
        <f t="shared" si="47"/>
        <v/>
      </c>
      <c r="G286" s="39" t="e">
        <f t="shared" si="48"/>
        <v>#DIV/0!</v>
      </c>
      <c r="H286" s="39" t="e">
        <f t="shared" si="49"/>
        <v>#DIV/0!</v>
      </c>
      <c r="I286" s="37" t="e">
        <f t="shared" si="50"/>
        <v>#DIV/0!</v>
      </c>
      <c r="J286" s="40" t="e">
        <f t="shared" si="51"/>
        <v>#DIV/0!</v>
      </c>
      <c r="K286" s="37" t="e">
        <f t="shared" si="52"/>
        <v>#DIV/0!</v>
      </c>
      <c r="L286" s="37" t="e">
        <f t="shared" si="53"/>
        <v>#DIV/0!</v>
      </c>
      <c r="M286" s="37" t="e">
        <f t="shared" si="54"/>
        <v>#DIV/0!</v>
      </c>
      <c r="N286" s="41" t="e">
        <f>'jan-juli'!M286</f>
        <v>#DIV/0!</v>
      </c>
      <c r="O286" s="41" t="e">
        <f t="shared" si="55"/>
        <v>#DIV/0!</v>
      </c>
      <c r="Q286" s="63"/>
      <c r="R286" s="64"/>
      <c r="S286" s="64"/>
      <c r="T286" s="64"/>
    </row>
    <row r="287" spans="1:20" s="34" customFormat="1" x14ac:dyDescent="0.2">
      <c r="A287" s="33">
        <v>1547</v>
      </c>
      <c r="B287" s="34" t="s">
        <v>338</v>
      </c>
      <c r="C287" s="36"/>
      <c r="D287" s="36"/>
      <c r="E287" s="37" t="e">
        <f t="shared" si="46"/>
        <v>#DIV/0!</v>
      </c>
      <c r="F287" s="38" t="str">
        <f t="shared" si="47"/>
        <v/>
      </c>
      <c r="G287" s="39" t="e">
        <f t="shared" si="48"/>
        <v>#DIV/0!</v>
      </c>
      <c r="H287" s="39" t="e">
        <f t="shared" si="49"/>
        <v>#DIV/0!</v>
      </c>
      <c r="I287" s="37" t="e">
        <f t="shared" si="50"/>
        <v>#DIV/0!</v>
      </c>
      <c r="J287" s="40" t="e">
        <f t="shared" si="51"/>
        <v>#DIV/0!</v>
      </c>
      <c r="K287" s="37" t="e">
        <f t="shared" si="52"/>
        <v>#DIV/0!</v>
      </c>
      <c r="L287" s="37" t="e">
        <f t="shared" si="53"/>
        <v>#DIV/0!</v>
      </c>
      <c r="M287" s="37" t="e">
        <f t="shared" si="54"/>
        <v>#DIV/0!</v>
      </c>
      <c r="N287" s="41" t="e">
        <f>'jan-juli'!M287</f>
        <v>#DIV/0!</v>
      </c>
      <c r="O287" s="41" t="e">
        <f t="shared" si="55"/>
        <v>#DIV/0!</v>
      </c>
      <c r="Q287" s="63"/>
      <c r="R287" s="64"/>
      <c r="S287" s="64"/>
      <c r="T287" s="64"/>
    </row>
    <row r="288" spans="1:20" s="34" customFormat="1" x14ac:dyDescent="0.2">
      <c r="A288" s="33">
        <v>1548</v>
      </c>
      <c r="B288" s="34" t="s">
        <v>339</v>
      </c>
      <c r="C288" s="36"/>
      <c r="D288" s="36"/>
      <c r="E288" s="37" t="e">
        <f t="shared" si="46"/>
        <v>#DIV/0!</v>
      </c>
      <c r="F288" s="38" t="str">
        <f t="shared" si="47"/>
        <v/>
      </c>
      <c r="G288" s="39" t="e">
        <f t="shared" si="48"/>
        <v>#DIV/0!</v>
      </c>
      <c r="H288" s="39" t="e">
        <f t="shared" si="49"/>
        <v>#DIV/0!</v>
      </c>
      <c r="I288" s="37" t="e">
        <f t="shared" si="50"/>
        <v>#DIV/0!</v>
      </c>
      <c r="J288" s="40" t="e">
        <f t="shared" si="51"/>
        <v>#DIV/0!</v>
      </c>
      <c r="K288" s="37" t="e">
        <f t="shared" si="52"/>
        <v>#DIV/0!</v>
      </c>
      <c r="L288" s="37" t="e">
        <f t="shared" si="53"/>
        <v>#DIV/0!</v>
      </c>
      <c r="M288" s="37" t="e">
        <f t="shared" si="54"/>
        <v>#DIV/0!</v>
      </c>
      <c r="N288" s="41" t="e">
        <f>'jan-juli'!M288</f>
        <v>#DIV/0!</v>
      </c>
      <c r="O288" s="41" t="e">
        <f t="shared" si="55"/>
        <v>#DIV/0!</v>
      </c>
      <c r="Q288" s="63"/>
      <c r="R288" s="64"/>
      <c r="S288" s="64"/>
      <c r="T288" s="64"/>
    </row>
    <row r="289" spans="1:20" s="34" customFormat="1" x14ac:dyDescent="0.2">
      <c r="A289" s="33">
        <v>1551</v>
      </c>
      <c r="B289" s="34" t="s">
        <v>340</v>
      </c>
      <c r="C289" s="36"/>
      <c r="D289" s="36"/>
      <c r="E289" s="37" t="e">
        <f t="shared" si="46"/>
        <v>#DIV/0!</v>
      </c>
      <c r="F289" s="38" t="str">
        <f t="shared" si="47"/>
        <v/>
      </c>
      <c r="G289" s="39" t="e">
        <f t="shared" si="48"/>
        <v>#DIV/0!</v>
      </c>
      <c r="H289" s="39" t="e">
        <f t="shared" si="49"/>
        <v>#DIV/0!</v>
      </c>
      <c r="I289" s="37" t="e">
        <f t="shared" si="50"/>
        <v>#DIV/0!</v>
      </c>
      <c r="J289" s="40" t="e">
        <f t="shared" si="51"/>
        <v>#DIV/0!</v>
      </c>
      <c r="K289" s="37" t="e">
        <f t="shared" si="52"/>
        <v>#DIV/0!</v>
      </c>
      <c r="L289" s="37" t="e">
        <f t="shared" si="53"/>
        <v>#DIV/0!</v>
      </c>
      <c r="M289" s="37" t="e">
        <f t="shared" si="54"/>
        <v>#DIV/0!</v>
      </c>
      <c r="N289" s="41" t="e">
        <f>'jan-juli'!M289</f>
        <v>#DIV/0!</v>
      </c>
      <c r="O289" s="41" t="e">
        <f t="shared" si="55"/>
        <v>#DIV/0!</v>
      </c>
      <c r="Q289" s="63"/>
      <c r="R289" s="64"/>
      <c r="S289" s="64"/>
      <c r="T289" s="64"/>
    </row>
    <row r="290" spans="1:20" s="34" customFormat="1" x14ac:dyDescent="0.2">
      <c r="A290" s="33">
        <v>1554</v>
      </c>
      <c r="B290" s="34" t="s">
        <v>341</v>
      </c>
      <c r="C290" s="36"/>
      <c r="D290" s="36"/>
      <c r="E290" s="37" t="e">
        <f t="shared" si="46"/>
        <v>#DIV/0!</v>
      </c>
      <c r="F290" s="38" t="str">
        <f t="shared" si="47"/>
        <v/>
      </c>
      <c r="G290" s="39" t="e">
        <f t="shared" si="48"/>
        <v>#DIV/0!</v>
      </c>
      <c r="H290" s="39" t="e">
        <f t="shared" si="49"/>
        <v>#DIV/0!</v>
      </c>
      <c r="I290" s="37" t="e">
        <f t="shared" si="50"/>
        <v>#DIV/0!</v>
      </c>
      <c r="J290" s="40" t="e">
        <f t="shared" si="51"/>
        <v>#DIV/0!</v>
      </c>
      <c r="K290" s="37" t="e">
        <f t="shared" si="52"/>
        <v>#DIV/0!</v>
      </c>
      <c r="L290" s="37" t="e">
        <f t="shared" si="53"/>
        <v>#DIV/0!</v>
      </c>
      <c r="M290" s="37" t="e">
        <f t="shared" si="54"/>
        <v>#DIV/0!</v>
      </c>
      <c r="N290" s="41" t="e">
        <f>'jan-juli'!M290</f>
        <v>#DIV/0!</v>
      </c>
      <c r="O290" s="41" t="e">
        <f t="shared" si="55"/>
        <v>#DIV/0!</v>
      </c>
      <c r="Q290" s="63"/>
      <c r="R290" s="64"/>
      <c r="S290" s="64"/>
      <c r="T290" s="64"/>
    </row>
    <row r="291" spans="1:20" s="34" customFormat="1" x14ac:dyDescent="0.2">
      <c r="A291" s="33">
        <v>1557</v>
      </c>
      <c r="B291" s="34" t="s">
        <v>342</v>
      </c>
      <c r="C291" s="36"/>
      <c r="D291" s="36"/>
      <c r="E291" s="37" t="e">
        <f t="shared" si="46"/>
        <v>#DIV/0!</v>
      </c>
      <c r="F291" s="38" t="str">
        <f t="shared" si="47"/>
        <v/>
      </c>
      <c r="G291" s="39" t="e">
        <f t="shared" si="48"/>
        <v>#DIV/0!</v>
      </c>
      <c r="H291" s="39" t="e">
        <f t="shared" si="49"/>
        <v>#DIV/0!</v>
      </c>
      <c r="I291" s="37" t="e">
        <f t="shared" si="50"/>
        <v>#DIV/0!</v>
      </c>
      <c r="J291" s="40" t="e">
        <f t="shared" si="51"/>
        <v>#DIV/0!</v>
      </c>
      <c r="K291" s="37" t="e">
        <f t="shared" si="52"/>
        <v>#DIV/0!</v>
      </c>
      <c r="L291" s="37" t="e">
        <f t="shared" si="53"/>
        <v>#DIV/0!</v>
      </c>
      <c r="M291" s="37" t="e">
        <f t="shared" si="54"/>
        <v>#DIV/0!</v>
      </c>
      <c r="N291" s="41" t="e">
        <f>'jan-juli'!M291</f>
        <v>#DIV/0!</v>
      </c>
      <c r="O291" s="41" t="e">
        <f t="shared" si="55"/>
        <v>#DIV/0!</v>
      </c>
      <c r="Q291" s="63"/>
      <c r="R291" s="64"/>
      <c r="S291" s="64"/>
      <c r="T291" s="64"/>
    </row>
    <row r="292" spans="1:20" s="34" customFormat="1" x14ac:dyDescent="0.2">
      <c r="A292" s="33">
        <v>1560</v>
      </c>
      <c r="B292" s="34" t="s">
        <v>343</v>
      </c>
      <c r="C292" s="36"/>
      <c r="D292" s="36"/>
      <c r="E292" s="37" t="e">
        <f t="shared" si="46"/>
        <v>#DIV/0!</v>
      </c>
      <c r="F292" s="38" t="str">
        <f t="shared" si="47"/>
        <v/>
      </c>
      <c r="G292" s="39" t="e">
        <f t="shared" si="48"/>
        <v>#DIV/0!</v>
      </c>
      <c r="H292" s="39" t="e">
        <f t="shared" si="49"/>
        <v>#DIV/0!</v>
      </c>
      <c r="I292" s="37" t="e">
        <f t="shared" si="50"/>
        <v>#DIV/0!</v>
      </c>
      <c r="J292" s="40" t="e">
        <f t="shared" si="51"/>
        <v>#DIV/0!</v>
      </c>
      <c r="K292" s="37" t="e">
        <f t="shared" si="52"/>
        <v>#DIV/0!</v>
      </c>
      <c r="L292" s="37" t="e">
        <f t="shared" si="53"/>
        <v>#DIV/0!</v>
      </c>
      <c r="M292" s="37" t="e">
        <f t="shared" si="54"/>
        <v>#DIV/0!</v>
      </c>
      <c r="N292" s="41" t="e">
        <f>'jan-juli'!M292</f>
        <v>#DIV/0!</v>
      </c>
      <c r="O292" s="41" t="e">
        <f t="shared" si="55"/>
        <v>#DIV/0!</v>
      </c>
      <c r="Q292" s="63"/>
      <c r="R292" s="64"/>
      <c r="S292" s="64"/>
      <c r="T292" s="64"/>
    </row>
    <row r="293" spans="1:20" s="34" customFormat="1" x14ac:dyDescent="0.2">
      <c r="A293" s="33">
        <v>1563</v>
      </c>
      <c r="B293" s="34" t="s">
        <v>344</v>
      </c>
      <c r="C293" s="36"/>
      <c r="D293" s="36"/>
      <c r="E293" s="37" t="e">
        <f t="shared" si="46"/>
        <v>#DIV/0!</v>
      </c>
      <c r="F293" s="38" t="str">
        <f t="shared" si="47"/>
        <v/>
      </c>
      <c r="G293" s="39" t="e">
        <f t="shared" si="48"/>
        <v>#DIV/0!</v>
      </c>
      <c r="H293" s="39" t="e">
        <f t="shared" si="49"/>
        <v>#DIV/0!</v>
      </c>
      <c r="I293" s="37" t="e">
        <f t="shared" si="50"/>
        <v>#DIV/0!</v>
      </c>
      <c r="J293" s="40" t="e">
        <f t="shared" si="51"/>
        <v>#DIV/0!</v>
      </c>
      <c r="K293" s="37" t="e">
        <f t="shared" si="52"/>
        <v>#DIV/0!</v>
      </c>
      <c r="L293" s="37" t="e">
        <f t="shared" si="53"/>
        <v>#DIV/0!</v>
      </c>
      <c r="M293" s="37" t="e">
        <f t="shared" si="54"/>
        <v>#DIV/0!</v>
      </c>
      <c r="N293" s="41" t="e">
        <f>'jan-juli'!M293</f>
        <v>#DIV/0!</v>
      </c>
      <c r="O293" s="41" t="e">
        <f t="shared" si="55"/>
        <v>#DIV/0!</v>
      </c>
      <c r="Q293" s="63"/>
      <c r="R293" s="64"/>
      <c r="S293" s="64"/>
      <c r="T293" s="64"/>
    </row>
    <row r="294" spans="1:20" s="34" customFormat="1" x14ac:dyDescent="0.2">
      <c r="A294" s="33">
        <v>1566</v>
      </c>
      <c r="B294" s="34" t="s">
        <v>345</v>
      </c>
      <c r="C294" s="36"/>
      <c r="D294" s="36"/>
      <c r="E294" s="37" t="e">
        <f t="shared" si="46"/>
        <v>#DIV/0!</v>
      </c>
      <c r="F294" s="38" t="str">
        <f t="shared" si="47"/>
        <v/>
      </c>
      <c r="G294" s="39" t="e">
        <f t="shared" si="48"/>
        <v>#DIV/0!</v>
      </c>
      <c r="H294" s="39" t="e">
        <f t="shared" si="49"/>
        <v>#DIV/0!</v>
      </c>
      <c r="I294" s="37" t="e">
        <f t="shared" si="50"/>
        <v>#DIV/0!</v>
      </c>
      <c r="J294" s="40" t="e">
        <f t="shared" si="51"/>
        <v>#DIV/0!</v>
      </c>
      <c r="K294" s="37" t="e">
        <f t="shared" si="52"/>
        <v>#DIV/0!</v>
      </c>
      <c r="L294" s="37" t="e">
        <f t="shared" si="53"/>
        <v>#DIV/0!</v>
      </c>
      <c r="M294" s="37" t="e">
        <f t="shared" si="54"/>
        <v>#DIV/0!</v>
      </c>
      <c r="N294" s="41" t="e">
        <f>'jan-juli'!M294</f>
        <v>#DIV/0!</v>
      </c>
      <c r="O294" s="41" t="e">
        <f t="shared" si="55"/>
        <v>#DIV/0!</v>
      </c>
      <c r="Q294" s="63"/>
      <c r="R294" s="64"/>
      <c r="S294" s="64"/>
      <c r="T294" s="64"/>
    </row>
    <row r="295" spans="1:20" s="34" customFormat="1" x14ac:dyDescent="0.2">
      <c r="A295" s="33">
        <v>1567</v>
      </c>
      <c r="B295" s="34" t="s">
        <v>346</v>
      </c>
      <c r="C295" s="36"/>
      <c r="D295" s="36"/>
      <c r="E295" s="37" t="e">
        <f t="shared" si="46"/>
        <v>#DIV/0!</v>
      </c>
      <c r="F295" s="38" t="str">
        <f t="shared" si="47"/>
        <v/>
      </c>
      <c r="G295" s="39" t="e">
        <f t="shared" si="48"/>
        <v>#DIV/0!</v>
      </c>
      <c r="H295" s="39" t="e">
        <f t="shared" si="49"/>
        <v>#DIV/0!</v>
      </c>
      <c r="I295" s="37" t="e">
        <f t="shared" si="50"/>
        <v>#DIV/0!</v>
      </c>
      <c r="J295" s="40" t="e">
        <f t="shared" si="51"/>
        <v>#DIV/0!</v>
      </c>
      <c r="K295" s="37" t="e">
        <f t="shared" si="52"/>
        <v>#DIV/0!</v>
      </c>
      <c r="L295" s="37" t="e">
        <f t="shared" si="53"/>
        <v>#DIV/0!</v>
      </c>
      <c r="M295" s="37" t="e">
        <f t="shared" si="54"/>
        <v>#DIV/0!</v>
      </c>
      <c r="N295" s="41" t="e">
        <f>'jan-juli'!M295</f>
        <v>#DIV/0!</v>
      </c>
      <c r="O295" s="41" t="e">
        <f t="shared" si="55"/>
        <v>#DIV/0!</v>
      </c>
      <c r="Q295" s="63"/>
      <c r="R295" s="64"/>
      <c r="S295" s="64"/>
      <c r="T295" s="64"/>
    </row>
    <row r="296" spans="1:20" s="34" customFormat="1" x14ac:dyDescent="0.2">
      <c r="A296" s="33">
        <v>1571</v>
      </c>
      <c r="B296" s="34" t="s">
        <v>347</v>
      </c>
      <c r="C296" s="36"/>
      <c r="D296" s="36"/>
      <c r="E296" s="37" t="e">
        <f t="shared" si="46"/>
        <v>#DIV/0!</v>
      </c>
      <c r="F296" s="38" t="str">
        <f t="shared" si="47"/>
        <v/>
      </c>
      <c r="G296" s="39" t="e">
        <f t="shared" si="48"/>
        <v>#DIV/0!</v>
      </c>
      <c r="H296" s="39" t="e">
        <f t="shared" si="49"/>
        <v>#DIV/0!</v>
      </c>
      <c r="I296" s="37" t="e">
        <f t="shared" si="50"/>
        <v>#DIV/0!</v>
      </c>
      <c r="J296" s="40" t="e">
        <f t="shared" si="51"/>
        <v>#DIV/0!</v>
      </c>
      <c r="K296" s="37" t="e">
        <f t="shared" si="52"/>
        <v>#DIV/0!</v>
      </c>
      <c r="L296" s="37" t="e">
        <f t="shared" si="53"/>
        <v>#DIV/0!</v>
      </c>
      <c r="M296" s="37" t="e">
        <f t="shared" si="54"/>
        <v>#DIV/0!</v>
      </c>
      <c r="N296" s="41" t="e">
        <f>'jan-juli'!M296</f>
        <v>#DIV/0!</v>
      </c>
      <c r="O296" s="41" t="e">
        <f t="shared" si="55"/>
        <v>#DIV/0!</v>
      </c>
      <c r="Q296" s="63"/>
      <c r="R296" s="64"/>
      <c r="S296" s="64"/>
      <c r="T296" s="64"/>
    </row>
    <row r="297" spans="1:20" s="34" customFormat="1" x14ac:dyDescent="0.2">
      <c r="A297" s="33">
        <v>1573</v>
      </c>
      <c r="B297" s="34" t="s">
        <v>348</v>
      </c>
      <c r="C297" s="36"/>
      <c r="D297" s="36"/>
      <c r="E297" s="37" t="e">
        <f t="shared" si="46"/>
        <v>#DIV/0!</v>
      </c>
      <c r="F297" s="38" t="str">
        <f t="shared" si="47"/>
        <v/>
      </c>
      <c r="G297" s="39" t="e">
        <f t="shared" si="48"/>
        <v>#DIV/0!</v>
      </c>
      <c r="H297" s="39" t="e">
        <f t="shared" si="49"/>
        <v>#DIV/0!</v>
      </c>
      <c r="I297" s="37" t="e">
        <f t="shared" si="50"/>
        <v>#DIV/0!</v>
      </c>
      <c r="J297" s="40" t="e">
        <f t="shared" si="51"/>
        <v>#DIV/0!</v>
      </c>
      <c r="K297" s="37" t="e">
        <f t="shared" si="52"/>
        <v>#DIV/0!</v>
      </c>
      <c r="L297" s="37" t="e">
        <f t="shared" si="53"/>
        <v>#DIV/0!</v>
      </c>
      <c r="M297" s="37" t="e">
        <f t="shared" si="54"/>
        <v>#DIV/0!</v>
      </c>
      <c r="N297" s="41" t="e">
        <f>'jan-juli'!M297</f>
        <v>#DIV/0!</v>
      </c>
      <c r="O297" s="41" t="e">
        <f t="shared" si="55"/>
        <v>#DIV/0!</v>
      </c>
      <c r="Q297" s="63"/>
      <c r="R297" s="64"/>
      <c r="S297" s="64"/>
      <c r="T297" s="64"/>
    </row>
    <row r="298" spans="1:20" s="34" customFormat="1" x14ac:dyDescent="0.2">
      <c r="A298" s="33">
        <v>1576</v>
      </c>
      <c r="B298" s="34" t="s">
        <v>349</v>
      </c>
      <c r="C298" s="36"/>
      <c r="D298" s="36"/>
      <c r="E298" s="37" t="e">
        <f t="shared" si="46"/>
        <v>#DIV/0!</v>
      </c>
      <c r="F298" s="38" t="str">
        <f t="shared" si="47"/>
        <v/>
      </c>
      <c r="G298" s="39" t="e">
        <f t="shared" si="48"/>
        <v>#DIV/0!</v>
      </c>
      <c r="H298" s="39" t="e">
        <f t="shared" si="49"/>
        <v>#DIV/0!</v>
      </c>
      <c r="I298" s="37" t="e">
        <f t="shared" si="50"/>
        <v>#DIV/0!</v>
      </c>
      <c r="J298" s="40" t="e">
        <f t="shared" si="51"/>
        <v>#DIV/0!</v>
      </c>
      <c r="K298" s="37" t="e">
        <f t="shared" si="52"/>
        <v>#DIV/0!</v>
      </c>
      <c r="L298" s="37" t="e">
        <f t="shared" si="53"/>
        <v>#DIV/0!</v>
      </c>
      <c r="M298" s="37" t="e">
        <f t="shared" si="54"/>
        <v>#DIV/0!</v>
      </c>
      <c r="N298" s="41" t="e">
        <f>'jan-juli'!M298</f>
        <v>#DIV/0!</v>
      </c>
      <c r="O298" s="41" t="e">
        <f t="shared" si="55"/>
        <v>#DIV/0!</v>
      </c>
      <c r="Q298" s="63"/>
      <c r="R298" s="64"/>
      <c r="S298" s="64"/>
      <c r="T298" s="64"/>
    </row>
    <row r="299" spans="1:20" s="34" customFormat="1" x14ac:dyDescent="0.2">
      <c r="A299" s="33">
        <v>1601</v>
      </c>
      <c r="B299" s="34" t="s">
        <v>350</v>
      </c>
      <c r="C299" s="36"/>
      <c r="D299" s="36"/>
      <c r="E299" s="37" t="e">
        <f t="shared" si="46"/>
        <v>#DIV/0!</v>
      </c>
      <c r="F299" s="38" t="str">
        <f t="shared" si="47"/>
        <v/>
      </c>
      <c r="G299" s="39" t="e">
        <f t="shared" si="48"/>
        <v>#DIV/0!</v>
      </c>
      <c r="H299" s="39" t="e">
        <f t="shared" si="49"/>
        <v>#DIV/0!</v>
      </c>
      <c r="I299" s="37" t="e">
        <f t="shared" si="50"/>
        <v>#DIV/0!</v>
      </c>
      <c r="J299" s="40" t="e">
        <f t="shared" si="51"/>
        <v>#DIV/0!</v>
      </c>
      <c r="K299" s="37" t="e">
        <f t="shared" si="52"/>
        <v>#DIV/0!</v>
      </c>
      <c r="L299" s="37" t="e">
        <f t="shared" si="53"/>
        <v>#DIV/0!</v>
      </c>
      <c r="M299" s="37" t="e">
        <f t="shared" si="54"/>
        <v>#DIV/0!</v>
      </c>
      <c r="N299" s="41" t="e">
        <f>'jan-juli'!M299</f>
        <v>#DIV/0!</v>
      </c>
      <c r="O299" s="41" t="e">
        <f t="shared" si="55"/>
        <v>#DIV/0!</v>
      </c>
      <c r="Q299" s="63"/>
      <c r="R299" s="64"/>
      <c r="S299" s="64"/>
      <c r="T299" s="64"/>
    </row>
    <row r="300" spans="1:20" s="34" customFormat="1" x14ac:dyDescent="0.2">
      <c r="A300" s="33">
        <v>1612</v>
      </c>
      <c r="B300" s="34" t="s">
        <v>351</v>
      </c>
      <c r="C300" s="36"/>
      <c r="D300" s="36"/>
      <c r="E300" s="37" t="e">
        <f t="shared" si="46"/>
        <v>#DIV/0!</v>
      </c>
      <c r="F300" s="38" t="str">
        <f t="shared" si="47"/>
        <v/>
      </c>
      <c r="G300" s="39" t="e">
        <f t="shared" si="48"/>
        <v>#DIV/0!</v>
      </c>
      <c r="H300" s="39" t="e">
        <f t="shared" si="49"/>
        <v>#DIV/0!</v>
      </c>
      <c r="I300" s="37" t="e">
        <f t="shared" si="50"/>
        <v>#DIV/0!</v>
      </c>
      <c r="J300" s="40" t="e">
        <f t="shared" si="51"/>
        <v>#DIV/0!</v>
      </c>
      <c r="K300" s="37" t="e">
        <f t="shared" si="52"/>
        <v>#DIV/0!</v>
      </c>
      <c r="L300" s="37" t="e">
        <f t="shared" si="53"/>
        <v>#DIV/0!</v>
      </c>
      <c r="M300" s="37" t="e">
        <f t="shared" si="54"/>
        <v>#DIV/0!</v>
      </c>
      <c r="N300" s="41" t="e">
        <f>'jan-juli'!M300</f>
        <v>#DIV/0!</v>
      </c>
      <c r="O300" s="41" t="e">
        <f t="shared" si="55"/>
        <v>#DIV/0!</v>
      </c>
      <c r="Q300" s="63"/>
      <c r="R300" s="64"/>
      <c r="S300" s="64"/>
      <c r="T300" s="64"/>
    </row>
    <row r="301" spans="1:20" s="34" customFormat="1" x14ac:dyDescent="0.2">
      <c r="A301" s="33">
        <v>1613</v>
      </c>
      <c r="B301" s="34" t="s">
        <v>352</v>
      </c>
      <c r="C301" s="36"/>
      <c r="D301" s="36"/>
      <c r="E301" s="37" t="e">
        <f t="shared" si="46"/>
        <v>#DIV/0!</v>
      </c>
      <c r="F301" s="38" t="str">
        <f t="shared" si="47"/>
        <v/>
      </c>
      <c r="G301" s="39" t="e">
        <f t="shared" si="48"/>
        <v>#DIV/0!</v>
      </c>
      <c r="H301" s="39" t="e">
        <f t="shared" si="49"/>
        <v>#DIV/0!</v>
      </c>
      <c r="I301" s="37" t="e">
        <f t="shared" si="50"/>
        <v>#DIV/0!</v>
      </c>
      <c r="J301" s="40" t="e">
        <f t="shared" si="51"/>
        <v>#DIV/0!</v>
      </c>
      <c r="K301" s="37" t="e">
        <f t="shared" si="52"/>
        <v>#DIV/0!</v>
      </c>
      <c r="L301" s="37" t="e">
        <f t="shared" si="53"/>
        <v>#DIV/0!</v>
      </c>
      <c r="M301" s="37" t="e">
        <f t="shared" si="54"/>
        <v>#DIV/0!</v>
      </c>
      <c r="N301" s="41" t="e">
        <f>'jan-juli'!M301</f>
        <v>#DIV/0!</v>
      </c>
      <c r="O301" s="41" t="e">
        <f t="shared" si="55"/>
        <v>#DIV/0!</v>
      </c>
      <c r="Q301" s="63"/>
      <c r="R301" s="64"/>
      <c r="S301" s="64"/>
      <c r="T301" s="64"/>
    </row>
    <row r="302" spans="1:20" s="34" customFormat="1" x14ac:dyDescent="0.2">
      <c r="A302" s="33">
        <v>1617</v>
      </c>
      <c r="B302" s="34" t="s">
        <v>353</v>
      </c>
      <c r="C302" s="36"/>
      <c r="D302" s="36"/>
      <c r="E302" s="37" t="e">
        <f t="shared" si="46"/>
        <v>#DIV/0!</v>
      </c>
      <c r="F302" s="38" t="str">
        <f t="shared" si="47"/>
        <v/>
      </c>
      <c r="G302" s="39" t="e">
        <f t="shared" si="48"/>
        <v>#DIV/0!</v>
      </c>
      <c r="H302" s="39" t="e">
        <f t="shared" si="49"/>
        <v>#DIV/0!</v>
      </c>
      <c r="I302" s="37" t="e">
        <f t="shared" si="50"/>
        <v>#DIV/0!</v>
      </c>
      <c r="J302" s="40" t="e">
        <f t="shared" si="51"/>
        <v>#DIV/0!</v>
      </c>
      <c r="K302" s="37" t="e">
        <f t="shared" si="52"/>
        <v>#DIV/0!</v>
      </c>
      <c r="L302" s="37" t="e">
        <f t="shared" si="53"/>
        <v>#DIV/0!</v>
      </c>
      <c r="M302" s="37" t="e">
        <f t="shared" si="54"/>
        <v>#DIV/0!</v>
      </c>
      <c r="N302" s="41" t="e">
        <f>'jan-juli'!M302</f>
        <v>#DIV/0!</v>
      </c>
      <c r="O302" s="41" t="e">
        <f t="shared" si="55"/>
        <v>#DIV/0!</v>
      </c>
      <c r="Q302" s="63"/>
      <c r="R302" s="64"/>
      <c r="S302" s="64"/>
      <c r="T302" s="64"/>
    </row>
    <row r="303" spans="1:20" s="34" customFormat="1" x14ac:dyDescent="0.2">
      <c r="A303" s="33">
        <v>1620</v>
      </c>
      <c r="B303" s="34" t="s">
        <v>354</v>
      </c>
      <c r="C303" s="36"/>
      <c r="D303" s="36"/>
      <c r="E303" s="37" t="e">
        <f t="shared" si="46"/>
        <v>#DIV/0!</v>
      </c>
      <c r="F303" s="38" t="str">
        <f t="shared" si="47"/>
        <v/>
      </c>
      <c r="G303" s="39" t="e">
        <f t="shared" si="48"/>
        <v>#DIV/0!</v>
      </c>
      <c r="H303" s="39" t="e">
        <f t="shared" si="49"/>
        <v>#DIV/0!</v>
      </c>
      <c r="I303" s="37" t="e">
        <f t="shared" si="50"/>
        <v>#DIV/0!</v>
      </c>
      <c r="J303" s="40" t="e">
        <f t="shared" si="51"/>
        <v>#DIV/0!</v>
      </c>
      <c r="K303" s="37" t="e">
        <f t="shared" si="52"/>
        <v>#DIV/0!</v>
      </c>
      <c r="L303" s="37" t="e">
        <f t="shared" si="53"/>
        <v>#DIV/0!</v>
      </c>
      <c r="M303" s="37" t="e">
        <f t="shared" si="54"/>
        <v>#DIV/0!</v>
      </c>
      <c r="N303" s="41" t="e">
        <f>'jan-juli'!M303</f>
        <v>#DIV/0!</v>
      </c>
      <c r="O303" s="41" t="e">
        <f t="shared" si="55"/>
        <v>#DIV/0!</v>
      </c>
      <c r="Q303" s="63"/>
      <c r="R303" s="64"/>
      <c r="S303" s="64"/>
      <c r="T303" s="64"/>
    </row>
    <row r="304" spans="1:20" s="34" customFormat="1" x14ac:dyDescent="0.2">
      <c r="A304" s="33">
        <v>1621</v>
      </c>
      <c r="B304" s="34" t="s">
        <v>355</v>
      </c>
      <c r="C304" s="36"/>
      <c r="D304" s="36"/>
      <c r="E304" s="37" t="e">
        <f t="shared" si="46"/>
        <v>#DIV/0!</v>
      </c>
      <c r="F304" s="38" t="str">
        <f t="shared" si="47"/>
        <v/>
      </c>
      <c r="G304" s="39" t="e">
        <f t="shared" si="48"/>
        <v>#DIV/0!</v>
      </c>
      <c r="H304" s="39" t="e">
        <f t="shared" si="49"/>
        <v>#DIV/0!</v>
      </c>
      <c r="I304" s="37" t="e">
        <f t="shared" si="50"/>
        <v>#DIV/0!</v>
      </c>
      <c r="J304" s="40" t="e">
        <f t="shared" si="51"/>
        <v>#DIV/0!</v>
      </c>
      <c r="K304" s="37" t="e">
        <f t="shared" si="52"/>
        <v>#DIV/0!</v>
      </c>
      <c r="L304" s="37" t="e">
        <f t="shared" si="53"/>
        <v>#DIV/0!</v>
      </c>
      <c r="M304" s="37" t="e">
        <f t="shared" si="54"/>
        <v>#DIV/0!</v>
      </c>
      <c r="N304" s="41" t="e">
        <f>'jan-juli'!M304</f>
        <v>#DIV/0!</v>
      </c>
      <c r="O304" s="41" t="e">
        <f t="shared" si="55"/>
        <v>#DIV/0!</v>
      </c>
      <c r="Q304" s="63"/>
      <c r="R304" s="64"/>
      <c r="S304" s="64"/>
      <c r="T304" s="64"/>
    </row>
    <row r="305" spans="1:20" s="34" customFormat="1" x14ac:dyDescent="0.2">
      <c r="A305" s="33">
        <v>1622</v>
      </c>
      <c r="B305" s="34" t="s">
        <v>356</v>
      </c>
      <c r="C305" s="36"/>
      <c r="D305" s="36"/>
      <c r="E305" s="37" t="e">
        <f t="shared" si="46"/>
        <v>#DIV/0!</v>
      </c>
      <c r="F305" s="38" t="str">
        <f t="shared" si="47"/>
        <v/>
      </c>
      <c r="G305" s="39" t="e">
        <f t="shared" si="48"/>
        <v>#DIV/0!</v>
      </c>
      <c r="H305" s="39" t="e">
        <f t="shared" si="49"/>
        <v>#DIV/0!</v>
      </c>
      <c r="I305" s="37" t="e">
        <f t="shared" si="50"/>
        <v>#DIV/0!</v>
      </c>
      <c r="J305" s="40" t="e">
        <f t="shared" si="51"/>
        <v>#DIV/0!</v>
      </c>
      <c r="K305" s="37" t="e">
        <f t="shared" si="52"/>
        <v>#DIV/0!</v>
      </c>
      <c r="L305" s="37" t="e">
        <f t="shared" si="53"/>
        <v>#DIV/0!</v>
      </c>
      <c r="M305" s="37" t="e">
        <f t="shared" si="54"/>
        <v>#DIV/0!</v>
      </c>
      <c r="N305" s="41" t="e">
        <f>'jan-juli'!M305</f>
        <v>#DIV/0!</v>
      </c>
      <c r="O305" s="41" t="e">
        <f t="shared" si="55"/>
        <v>#DIV/0!</v>
      </c>
      <c r="Q305" s="63"/>
      <c r="R305" s="64"/>
      <c r="S305" s="64"/>
      <c r="T305" s="64"/>
    </row>
    <row r="306" spans="1:20" s="34" customFormat="1" x14ac:dyDescent="0.2">
      <c r="A306" s="33">
        <v>1624</v>
      </c>
      <c r="B306" s="34" t="s">
        <v>357</v>
      </c>
      <c r="C306" s="36"/>
      <c r="D306" s="36"/>
      <c r="E306" s="37" t="e">
        <f t="shared" si="46"/>
        <v>#DIV/0!</v>
      </c>
      <c r="F306" s="38" t="str">
        <f t="shared" si="47"/>
        <v/>
      </c>
      <c r="G306" s="39" t="e">
        <f t="shared" si="48"/>
        <v>#DIV/0!</v>
      </c>
      <c r="H306" s="39" t="e">
        <f t="shared" si="49"/>
        <v>#DIV/0!</v>
      </c>
      <c r="I306" s="37" t="e">
        <f t="shared" si="50"/>
        <v>#DIV/0!</v>
      </c>
      <c r="J306" s="40" t="e">
        <f t="shared" si="51"/>
        <v>#DIV/0!</v>
      </c>
      <c r="K306" s="37" t="e">
        <f t="shared" si="52"/>
        <v>#DIV/0!</v>
      </c>
      <c r="L306" s="37" t="e">
        <f t="shared" si="53"/>
        <v>#DIV/0!</v>
      </c>
      <c r="M306" s="37" t="e">
        <f t="shared" si="54"/>
        <v>#DIV/0!</v>
      </c>
      <c r="N306" s="41" t="e">
        <f>'jan-juli'!M306</f>
        <v>#DIV/0!</v>
      </c>
      <c r="O306" s="41" t="e">
        <f t="shared" si="55"/>
        <v>#DIV/0!</v>
      </c>
      <c r="Q306" s="63"/>
      <c r="R306" s="64"/>
      <c r="S306" s="64"/>
      <c r="T306" s="64"/>
    </row>
    <row r="307" spans="1:20" s="34" customFormat="1" x14ac:dyDescent="0.2">
      <c r="A307" s="33">
        <v>1627</v>
      </c>
      <c r="B307" s="34" t="s">
        <v>358</v>
      </c>
      <c r="C307" s="36"/>
      <c r="D307" s="36"/>
      <c r="E307" s="37" t="e">
        <f t="shared" si="46"/>
        <v>#DIV/0!</v>
      </c>
      <c r="F307" s="38" t="str">
        <f t="shared" si="47"/>
        <v/>
      </c>
      <c r="G307" s="39" t="e">
        <f t="shared" si="48"/>
        <v>#DIV/0!</v>
      </c>
      <c r="H307" s="39" t="e">
        <f t="shared" si="49"/>
        <v>#DIV/0!</v>
      </c>
      <c r="I307" s="37" t="e">
        <f t="shared" si="50"/>
        <v>#DIV/0!</v>
      </c>
      <c r="J307" s="40" t="e">
        <f t="shared" si="51"/>
        <v>#DIV/0!</v>
      </c>
      <c r="K307" s="37" t="e">
        <f t="shared" si="52"/>
        <v>#DIV/0!</v>
      </c>
      <c r="L307" s="37" t="e">
        <f t="shared" si="53"/>
        <v>#DIV/0!</v>
      </c>
      <c r="M307" s="37" t="e">
        <f t="shared" si="54"/>
        <v>#DIV/0!</v>
      </c>
      <c r="N307" s="41" t="e">
        <f>'jan-juli'!M307</f>
        <v>#DIV/0!</v>
      </c>
      <c r="O307" s="41" t="e">
        <f t="shared" si="55"/>
        <v>#DIV/0!</v>
      </c>
      <c r="Q307" s="63"/>
      <c r="R307" s="64"/>
      <c r="S307" s="64"/>
      <c r="T307" s="64"/>
    </row>
    <row r="308" spans="1:20" s="34" customFormat="1" x14ac:dyDescent="0.2">
      <c r="A308" s="33">
        <v>1630</v>
      </c>
      <c r="B308" s="34" t="s">
        <v>359</v>
      </c>
      <c r="C308" s="36"/>
      <c r="D308" s="36"/>
      <c r="E308" s="37" t="e">
        <f t="shared" si="46"/>
        <v>#DIV/0!</v>
      </c>
      <c r="F308" s="38" t="str">
        <f t="shared" si="47"/>
        <v/>
      </c>
      <c r="G308" s="39" t="e">
        <f t="shared" si="48"/>
        <v>#DIV/0!</v>
      </c>
      <c r="H308" s="39" t="e">
        <f t="shared" si="49"/>
        <v>#DIV/0!</v>
      </c>
      <c r="I308" s="37" t="e">
        <f t="shared" si="50"/>
        <v>#DIV/0!</v>
      </c>
      <c r="J308" s="40" t="e">
        <f t="shared" si="51"/>
        <v>#DIV/0!</v>
      </c>
      <c r="K308" s="37" t="e">
        <f t="shared" si="52"/>
        <v>#DIV/0!</v>
      </c>
      <c r="L308" s="37" t="e">
        <f t="shared" si="53"/>
        <v>#DIV/0!</v>
      </c>
      <c r="M308" s="37" t="e">
        <f t="shared" si="54"/>
        <v>#DIV/0!</v>
      </c>
      <c r="N308" s="41" t="e">
        <f>'jan-juli'!M308</f>
        <v>#DIV/0!</v>
      </c>
      <c r="O308" s="41" t="e">
        <f t="shared" si="55"/>
        <v>#DIV/0!</v>
      </c>
      <c r="Q308" s="63"/>
      <c r="R308" s="64"/>
      <c r="S308" s="64"/>
      <c r="T308" s="64"/>
    </row>
    <row r="309" spans="1:20" s="34" customFormat="1" x14ac:dyDescent="0.2">
      <c r="A309" s="33">
        <v>1632</v>
      </c>
      <c r="B309" s="34" t="s">
        <v>360</v>
      </c>
      <c r="C309" s="36"/>
      <c r="D309" s="36"/>
      <c r="E309" s="37" t="e">
        <f t="shared" si="46"/>
        <v>#DIV/0!</v>
      </c>
      <c r="F309" s="38" t="str">
        <f t="shared" si="47"/>
        <v/>
      </c>
      <c r="G309" s="39" t="e">
        <f t="shared" si="48"/>
        <v>#DIV/0!</v>
      </c>
      <c r="H309" s="39" t="e">
        <f t="shared" si="49"/>
        <v>#DIV/0!</v>
      </c>
      <c r="I309" s="37" t="e">
        <f t="shared" si="50"/>
        <v>#DIV/0!</v>
      </c>
      <c r="J309" s="40" t="e">
        <f t="shared" si="51"/>
        <v>#DIV/0!</v>
      </c>
      <c r="K309" s="37" t="e">
        <f t="shared" si="52"/>
        <v>#DIV/0!</v>
      </c>
      <c r="L309" s="37" t="e">
        <f t="shared" si="53"/>
        <v>#DIV/0!</v>
      </c>
      <c r="M309" s="37" t="e">
        <f t="shared" si="54"/>
        <v>#DIV/0!</v>
      </c>
      <c r="N309" s="41" t="e">
        <f>'jan-juli'!M309</f>
        <v>#DIV/0!</v>
      </c>
      <c r="O309" s="41" t="e">
        <f t="shared" si="55"/>
        <v>#DIV/0!</v>
      </c>
      <c r="Q309" s="63"/>
      <c r="R309" s="64"/>
      <c r="S309" s="64"/>
      <c r="T309" s="64"/>
    </row>
    <row r="310" spans="1:20" s="34" customFormat="1" x14ac:dyDescent="0.2">
      <c r="A310" s="33">
        <v>1633</v>
      </c>
      <c r="B310" s="34" t="s">
        <v>361</v>
      </c>
      <c r="C310" s="36"/>
      <c r="D310" s="36"/>
      <c r="E310" s="37" t="e">
        <f t="shared" si="46"/>
        <v>#DIV/0!</v>
      </c>
      <c r="F310" s="38" t="str">
        <f t="shared" si="47"/>
        <v/>
      </c>
      <c r="G310" s="39" t="e">
        <f t="shared" si="48"/>
        <v>#DIV/0!</v>
      </c>
      <c r="H310" s="39" t="e">
        <f t="shared" si="49"/>
        <v>#DIV/0!</v>
      </c>
      <c r="I310" s="37" t="e">
        <f t="shared" si="50"/>
        <v>#DIV/0!</v>
      </c>
      <c r="J310" s="40" t="e">
        <f t="shared" si="51"/>
        <v>#DIV/0!</v>
      </c>
      <c r="K310" s="37" t="e">
        <f t="shared" si="52"/>
        <v>#DIV/0!</v>
      </c>
      <c r="L310" s="37" t="e">
        <f t="shared" si="53"/>
        <v>#DIV/0!</v>
      </c>
      <c r="M310" s="37" t="e">
        <f t="shared" si="54"/>
        <v>#DIV/0!</v>
      </c>
      <c r="N310" s="41" t="e">
        <f>'jan-juli'!M310</f>
        <v>#DIV/0!</v>
      </c>
      <c r="O310" s="41" t="e">
        <f t="shared" si="55"/>
        <v>#DIV/0!</v>
      </c>
      <c r="Q310" s="63"/>
      <c r="R310" s="64"/>
      <c r="S310" s="64"/>
      <c r="T310" s="64"/>
    </row>
    <row r="311" spans="1:20" s="34" customFormat="1" x14ac:dyDescent="0.2">
      <c r="A311" s="33">
        <v>1634</v>
      </c>
      <c r="B311" s="34" t="s">
        <v>362</v>
      </c>
      <c r="C311" s="36"/>
      <c r="D311" s="36"/>
      <c r="E311" s="37" t="e">
        <f t="shared" si="46"/>
        <v>#DIV/0!</v>
      </c>
      <c r="F311" s="38" t="str">
        <f t="shared" si="47"/>
        <v/>
      </c>
      <c r="G311" s="39" t="e">
        <f t="shared" si="48"/>
        <v>#DIV/0!</v>
      </c>
      <c r="H311" s="39" t="e">
        <f t="shared" si="49"/>
        <v>#DIV/0!</v>
      </c>
      <c r="I311" s="37" t="e">
        <f t="shared" si="50"/>
        <v>#DIV/0!</v>
      </c>
      <c r="J311" s="40" t="e">
        <f t="shared" si="51"/>
        <v>#DIV/0!</v>
      </c>
      <c r="K311" s="37" t="e">
        <f t="shared" si="52"/>
        <v>#DIV/0!</v>
      </c>
      <c r="L311" s="37" t="e">
        <f t="shared" si="53"/>
        <v>#DIV/0!</v>
      </c>
      <c r="M311" s="37" t="e">
        <f t="shared" si="54"/>
        <v>#DIV/0!</v>
      </c>
      <c r="N311" s="41" t="e">
        <f>'jan-juli'!M311</f>
        <v>#DIV/0!</v>
      </c>
      <c r="O311" s="41" t="e">
        <f t="shared" si="55"/>
        <v>#DIV/0!</v>
      </c>
      <c r="Q311" s="63"/>
      <c r="R311" s="64"/>
      <c r="S311" s="64"/>
      <c r="T311" s="64"/>
    </row>
    <row r="312" spans="1:20" s="34" customFormat="1" x14ac:dyDescent="0.2">
      <c r="A312" s="33">
        <v>1635</v>
      </c>
      <c r="B312" s="34" t="s">
        <v>363</v>
      </c>
      <c r="C312" s="36"/>
      <c r="D312" s="36"/>
      <c r="E312" s="37" t="e">
        <f t="shared" si="46"/>
        <v>#DIV/0!</v>
      </c>
      <c r="F312" s="38" t="str">
        <f t="shared" si="47"/>
        <v/>
      </c>
      <c r="G312" s="39" t="e">
        <f t="shared" si="48"/>
        <v>#DIV/0!</v>
      </c>
      <c r="H312" s="39" t="e">
        <f t="shared" si="49"/>
        <v>#DIV/0!</v>
      </c>
      <c r="I312" s="37" t="e">
        <f t="shared" si="50"/>
        <v>#DIV/0!</v>
      </c>
      <c r="J312" s="40" t="e">
        <f t="shared" si="51"/>
        <v>#DIV/0!</v>
      </c>
      <c r="K312" s="37" t="e">
        <f t="shared" si="52"/>
        <v>#DIV/0!</v>
      </c>
      <c r="L312" s="37" t="e">
        <f t="shared" si="53"/>
        <v>#DIV/0!</v>
      </c>
      <c r="M312" s="37" t="e">
        <f t="shared" si="54"/>
        <v>#DIV/0!</v>
      </c>
      <c r="N312" s="41" t="e">
        <f>'jan-juli'!M312</f>
        <v>#DIV/0!</v>
      </c>
      <c r="O312" s="41" t="e">
        <f t="shared" si="55"/>
        <v>#DIV/0!</v>
      </c>
      <c r="Q312" s="63"/>
      <c r="R312" s="64"/>
      <c r="S312" s="64"/>
      <c r="T312" s="64"/>
    </row>
    <row r="313" spans="1:20" s="34" customFormat="1" x14ac:dyDescent="0.2">
      <c r="A313" s="33">
        <v>1636</v>
      </c>
      <c r="B313" s="34" t="s">
        <v>364</v>
      </c>
      <c r="C313" s="36"/>
      <c r="D313" s="36"/>
      <c r="E313" s="37" t="e">
        <f t="shared" si="46"/>
        <v>#DIV/0!</v>
      </c>
      <c r="F313" s="38" t="str">
        <f t="shared" si="47"/>
        <v/>
      </c>
      <c r="G313" s="39" t="e">
        <f t="shared" si="48"/>
        <v>#DIV/0!</v>
      </c>
      <c r="H313" s="39" t="e">
        <f t="shared" si="49"/>
        <v>#DIV/0!</v>
      </c>
      <c r="I313" s="37" t="e">
        <f t="shared" si="50"/>
        <v>#DIV/0!</v>
      </c>
      <c r="J313" s="40" t="e">
        <f t="shared" si="51"/>
        <v>#DIV/0!</v>
      </c>
      <c r="K313" s="37" t="e">
        <f t="shared" si="52"/>
        <v>#DIV/0!</v>
      </c>
      <c r="L313" s="37" t="e">
        <f t="shared" si="53"/>
        <v>#DIV/0!</v>
      </c>
      <c r="M313" s="37" t="e">
        <f t="shared" si="54"/>
        <v>#DIV/0!</v>
      </c>
      <c r="N313" s="41" t="e">
        <f>'jan-juli'!M313</f>
        <v>#DIV/0!</v>
      </c>
      <c r="O313" s="41" t="e">
        <f t="shared" si="55"/>
        <v>#DIV/0!</v>
      </c>
      <c r="Q313" s="63"/>
      <c r="R313" s="64"/>
      <c r="S313" s="64"/>
      <c r="T313" s="64"/>
    </row>
    <row r="314" spans="1:20" s="34" customFormat="1" x14ac:dyDescent="0.2">
      <c r="A314" s="33">
        <v>1638</v>
      </c>
      <c r="B314" s="34" t="s">
        <v>365</v>
      </c>
      <c r="C314" s="36"/>
      <c r="D314" s="36"/>
      <c r="E314" s="37" t="e">
        <f t="shared" si="46"/>
        <v>#DIV/0!</v>
      </c>
      <c r="F314" s="38" t="str">
        <f t="shared" si="47"/>
        <v/>
      </c>
      <c r="G314" s="39" t="e">
        <f t="shared" si="48"/>
        <v>#DIV/0!</v>
      </c>
      <c r="H314" s="39" t="e">
        <f t="shared" si="49"/>
        <v>#DIV/0!</v>
      </c>
      <c r="I314" s="37" t="e">
        <f t="shared" si="50"/>
        <v>#DIV/0!</v>
      </c>
      <c r="J314" s="40" t="e">
        <f t="shared" si="51"/>
        <v>#DIV/0!</v>
      </c>
      <c r="K314" s="37" t="e">
        <f t="shared" si="52"/>
        <v>#DIV/0!</v>
      </c>
      <c r="L314" s="37" t="e">
        <f t="shared" si="53"/>
        <v>#DIV/0!</v>
      </c>
      <c r="M314" s="37" t="e">
        <f t="shared" si="54"/>
        <v>#DIV/0!</v>
      </c>
      <c r="N314" s="41" t="e">
        <f>'jan-juli'!M314</f>
        <v>#DIV/0!</v>
      </c>
      <c r="O314" s="41" t="e">
        <f t="shared" si="55"/>
        <v>#DIV/0!</v>
      </c>
      <c r="Q314" s="63"/>
      <c r="R314" s="64"/>
      <c r="S314" s="64"/>
      <c r="T314" s="64"/>
    </row>
    <row r="315" spans="1:20" s="34" customFormat="1" x14ac:dyDescent="0.2">
      <c r="A315" s="33">
        <v>1640</v>
      </c>
      <c r="B315" s="34" t="s">
        <v>366</v>
      </c>
      <c r="C315" s="36"/>
      <c r="D315" s="36"/>
      <c r="E315" s="37" t="e">
        <f t="shared" si="46"/>
        <v>#DIV/0!</v>
      </c>
      <c r="F315" s="38" t="str">
        <f t="shared" si="47"/>
        <v/>
      </c>
      <c r="G315" s="39" t="e">
        <f t="shared" si="48"/>
        <v>#DIV/0!</v>
      </c>
      <c r="H315" s="39" t="e">
        <f t="shared" si="49"/>
        <v>#DIV/0!</v>
      </c>
      <c r="I315" s="37" t="e">
        <f t="shared" si="50"/>
        <v>#DIV/0!</v>
      </c>
      <c r="J315" s="40" t="e">
        <f t="shared" si="51"/>
        <v>#DIV/0!</v>
      </c>
      <c r="K315" s="37" t="e">
        <f t="shared" si="52"/>
        <v>#DIV/0!</v>
      </c>
      <c r="L315" s="37" t="e">
        <f t="shared" si="53"/>
        <v>#DIV/0!</v>
      </c>
      <c r="M315" s="37" t="e">
        <f t="shared" si="54"/>
        <v>#DIV/0!</v>
      </c>
      <c r="N315" s="41" t="e">
        <f>'jan-juli'!M315</f>
        <v>#DIV/0!</v>
      </c>
      <c r="O315" s="41" t="e">
        <f t="shared" si="55"/>
        <v>#DIV/0!</v>
      </c>
      <c r="Q315" s="63"/>
      <c r="R315" s="64"/>
      <c r="S315" s="64"/>
      <c r="T315" s="64"/>
    </row>
    <row r="316" spans="1:20" s="34" customFormat="1" x14ac:dyDescent="0.2">
      <c r="A316" s="33">
        <v>1644</v>
      </c>
      <c r="B316" s="34" t="s">
        <v>367</v>
      </c>
      <c r="C316" s="36"/>
      <c r="D316" s="36"/>
      <c r="E316" s="37" t="e">
        <f t="shared" si="46"/>
        <v>#DIV/0!</v>
      </c>
      <c r="F316" s="38" t="str">
        <f t="shared" si="47"/>
        <v/>
      </c>
      <c r="G316" s="39" t="e">
        <f t="shared" si="48"/>
        <v>#DIV/0!</v>
      </c>
      <c r="H316" s="39" t="e">
        <f t="shared" si="49"/>
        <v>#DIV/0!</v>
      </c>
      <c r="I316" s="37" t="e">
        <f t="shared" si="50"/>
        <v>#DIV/0!</v>
      </c>
      <c r="J316" s="40" t="e">
        <f t="shared" si="51"/>
        <v>#DIV/0!</v>
      </c>
      <c r="K316" s="37" t="e">
        <f t="shared" si="52"/>
        <v>#DIV/0!</v>
      </c>
      <c r="L316" s="37" t="e">
        <f t="shared" si="53"/>
        <v>#DIV/0!</v>
      </c>
      <c r="M316" s="37" t="e">
        <f t="shared" si="54"/>
        <v>#DIV/0!</v>
      </c>
      <c r="N316" s="41" t="e">
        <f>'jan-juli'!M316</f>
        <v>#DIV/0!</v>
      </c>
      <c r="O316" s="41" t="e">
        <f t="shared" si="55"/>
        <v>#DIV/0!</v>
      </c>
      <c r="Q316" s="63"/>
      <c r="R316" s="64"/>
      <c r="S316" s="64"/>
      <c r="T316" s="64"/>
    </row>
    <row r="317" spans="1:20" s="34" customFormat="1" x14ac:dyDescent="0.2">
      <c r="A317" s="33">
        <v>1648</v>
      </c>
      <c r="B317" s="34" t="s">
        <v>368</v>
      </c>
      <c r="C317" s="36"/>
      <c r="D317" s="36"/>
      <c r="E317" s="37" t="e">
        <f t="shared" si="46"/>
        <v>#DIV/0!</v>
      </c>
      <c r="F317" s="38" t="str">
        <f t="shared" si="47"/>
        <v/>
      </c>
      <c r="G317" s="39" t="e">
        <f t="shared" si="48"/>
        <v>#DIV/0!</v>
      </c>
      <c r="H317" s="39" t="e">
        <f t="shared" si="49"/>
        <v>#DIV/0!</v>
      </c>
      <c r="I317" s="37" t="e">
        <f t="shared" si="50"/>
        <v>#DIV/0!</v>
      </c>
      <c r="J317" s="40" t="e">
        <f t="shared" si="51"/>
        <v>#DIV/0!</v>
      </c>
      <c r="K317" s="37" t="e">
        <f t="shared" si="52"/>
        <v>#DIV/0!</v>
      </c>
      <c r="L317" s="37" t="e">
        <f t="shared" si="53"/>
        <v>#DIV/0!</v>
      </c>
      <c r="M317" s="37" t="e">
        <f t="shared" si="54"/>
        <v>#DIV/0!</v>
      </c>
      <c r="N317" s="41" t="e">
        <f>'jan-juli'!M317</f>
        <v>#DIV/0!</v>
      </c>
      <c r="O317" s="41" t="e">
        <f t="shared" si="55"/>
        <v>#DIV/0!</v>
      </c>
      <c r="Q317" s="63"/>
      <c r="R317" s="64"/>
      <c r="S317" s="64"/>
      <c r="T317" s="64"/>
    </row>
    <row r="318" spans="1:20" s="34" customFormat="1" x14ac:dyDescent="0.2">
      <c r="A318" s="33">
        <v>1653</v>
      </c>
      <c r="B318" s="34" t="s">
        <v>369</v>
      </c>
      <c r="C318" s="36"/>
      <c r="D318" s="36"/>
      <c r="E318" s="37" t="e">
        <f t="shared" si="46"/>
        <v>#DIV/0!</v>
      </c>
      <c r="F318" s="38" t="str">
        <f t="shared" si="47"/>
        <v/>
      </c>
      <c r="G318" s="39" t="e">
        <f t="shared" si="48"/>
        <v>#DIV/0!</v>
      </c>
      <c r="H318" s="39" t="e">
        <f t="shared" si="49"/>
        <v>#DIV/0!</v>
      </c>
      <c r="I318" s="37" t="e">
        <f t="shared" si="50"/>
        <v>#DIV/0!</v>
      </c>
      <c r="J318" s="40" t="e">
        <f t="shared" si="51"/>
        <v>#DIV/0!</v>
      </c>
      <c r="K318" s="37" t="e">
        <f t="shared" si="52"/>
        <v>#DIV/0!</v>
      </c>
      <c r="L318" s="37" t="e">
        <f t="shared" si="53"/>
        <v>#DIV/0!</v>
      </c>
      <c r="M318" s="37" t="e">
        <f t="shared" si="54"/>
        <v>#DIV/0!</v>
      </c>
      <c r="N318" s="41" t="e">
        <f>'jan-juli'!M318</f>
        <v>#DIV/0!</v>
      </c>
      <c r="O318" s="41" t="e">
        <f t="shared" si="55"/>
        <v>#DIV/0!</v>
      </c>
      <c r="Q318" s="63"/>
      <c r="R318" s="64"/>
      <c r="S318" s="64"/>
      <c r="T318" s="64"/>
    </row>
    <row r="319" spans="1:20" s="34" customFormat="1" x14ac:dyDescent="0.2">
      <c r="A319" s="33">
        <v>1657</v>
      </c>
      <c r="B319" s="34" t="s">
        <v>370</v>
      </c>
      <c r="C319" s="36"/>
      <c r="D319" s="36"/>
      <c r="E319" s="37" t="e">
        <f t="shared" si="46"/>
        <v>#DIV/0!</v>
      </c>
      <c r="F319" s="38" t="str">
        <f t="shared" si="47"/>
        <v/>
      </c>
      <c r="G319" s="39" t="e">
        <f t="shared" si="48"/>
        <v>#DIV/0!</v>
      </c>
      <c r="H319" s="39" t="e">
        <f t="shared" si="49"/>
        <v>#DIV/0!</v>
      </c>
      <c r="I319" s="37" t="e">
        <f t="shared" si="50"/>
        <v>#DIV/0!</v>
      </c>
      <c r="J319" s="40" t="e">
        <f t="shared" si="51"/>
        <v>#DIV/0!</v>
      </c>
      <c r="K319" s="37" t="e">
        <f t="shared" si="52"/>
        <v>#DIV/0!</v>
      </c>
      <c r="L319" s="37" t="e">
        <f t="shared" si="53"/>
        <v>#DIV/0!</v>
      </c>
      <c r="M319" s="37" t="e">
        <f t="shared" si="54"/>
        <v>#DIV/0!</v>
      </c>
      <c r="N319" s="41" t="e">
        <f>'jan-juli'!M319</f>
        <v>#DIV/0!</v>
      </c>
      <c r="O319" s="41" t="e">
        <f t="shared" si="55"/>
        <v>#DIV/0!</v>
      </c>
      <c r="Q319" s="63"/>
      <c r="R319" s="64"/>
      <c r="S319" s="64"/>
      <c r="T319" s="64"/>
    </row>
    <row r="320" spans="1:20" s="34" customFormat="1" x14ac:dyDescent="0.2">
      <c r="A320" s="33">
        <v>1662</v>
      </c>
      <c r="B320" s="34" t="s">
        <v>371</v>
      </c>
      <c r="C320" s="36"/>
      <c r="D320" s="36"/>
      <c r="E320" s="37" t="e">
        <f t="shared" si="46"/>
        <v>#DIV/0!</v>
      </c>
      <c r="F320" s="38" t="str">
        <f t="shared" si="47"/>
        <v/>
      </c>
      <c r="G320" s="39" t="e">
        <f t="shared" si="48"/>
        <v>#DIV/0!</v>
      </c>
      <c r="H320" s="39" t="e">
        <f t="shared" si="49"/>
        <v>#DIV/0!</v>
      </c>
      <c r="I320" s="37" t="e">
        <f t="shared" si="50"/>
        <v>#DIV/0!</v>
      </c>
      <c r="J320" s="40" t="e">
        <f t="shared" si="51"/>
        <v>#DIV/0!</v>
      </c>
      <c r="K320" s="37" t="e">
        <f t="shared" si="52"/>
        <v>#DIV/0!</v>
      </c>
      <c r="L320" s="37" t="e">
        <f t="shared" si="53"/>
        <v>#DIV/0!</v>
      </c>
      <c r="M320" s="37" t="e">
        <f t="shared" si="54"/>
        <v>#DIV/0!</v>
      </c>
      <c r="N320" s="41" t="e">
        <f>'jan-juli'!M320</f>
        <v>#DIV/0!</v>
      </c>
      <c r="O320" s="41" t="e">
        <f t="shared" si="55"/>
        <v>#DIV/0!</v>
      </c>
      <c r="Q320" s="63"/>
      <c r="R320" s="64"/>
      <c r="S320" s="64"/>
      <c r="T320" s="64"/>
    </row>
    <row r="321" spans="1:20" s="34" customFormat="1" x14ac:dyDescent="0.2">
      <c r="A321" s="33">
        <v>1663</v>
      </c>
      <c r="B321" s="34" t="s">
        <v>372</v>
      </c>
      <c r="C321" s="36"/>
      <c r="D321" s="36"/>
      <c r="E321" s="37" t="e">
        <f t="shared" si="46"/>
        <v>#DIV/0!</v>
      </c>
      <c r="F321" s="38" t="str">
        <f t="shared" si="47"/>
        <v/>
      </c>
      <c r="G321" s="39" t="e">
        <f t="shared" si="48"/>
        <v>#DIV/0!</v>
      </c>
      <c r="H321" s="39" t="e">
        <f t="shared" si="49"/>
        <v>#DIV/0!</v>
      </c>
      <c r="I321" s="37" t="e">
        <f t="shared" si="50"/>
        <v>#DIV/0!</v>
      </c>
      <c r="J321" s="40" t="e">
        <f t="shared" si="51"/>
        <v>#DIV/0!</v>
      </c>
      <c r="K321" s="37" t="e">
        <f t="shared" si="52"/>
        <v>#DIV/0!</v>
      </c>
      <c r="L321" s="37" t="e">
        <f t="shared" si="53"/>
        <v>#DIV/0!</v>
      </c>
      <c r="M321" s="37" t="e">
        <f t="shared" si="54"/>
        <v>#DIV/0!</v>
      </c>
      <c r="N321" s="41" t="e">
        <f>'jan-juli'!M321</f>
        <v>#DIV/0!</v>
      </c>
      <c r="O321" s="41" t="e">
        <f t="shared" si="55"/>
        <v>#DIV/0!</v>
      </c>
      <c r="Q321" s="63"/>
      <c r="R321" s="64"/>
      <c r="S321" s="64"/>
      <c r="T321" s="64"/>
    </row>
    <row r="322" spans="1:20" s="34" customFormat="1" x14ac:dyDescent="0.2">
      <c r="A322" s="33">
        <v>1664</v>
      </c>
      <c r="B322" s="34" t="s">
        <v>373</v>
      </c>
      <c r="C322" s="36"/>
      <c r="D322" s="36"/>
      <c r="E322" s="37" t="e">
        <f t="shared" si="46"/>
        <v>#DIV/0!</v>
      </c>
      <c r="F322" s="38" t="str">
        <f t="shared" si="47"/>
        <v/>
      </c>
      <c r="G322" s="39" t="e">
        <f t="shared" si="48"/>
        <v>#DIV/0!</v>
      </c>
      <c r="H322" s="39" t="e">
        <f t="shared" si="49"/>
        <v>#DIV/0!</v>
      </c>
      <c r="I322" s="37" t="e">
        <f t="shared" si="50"/>
        <v>#DIV/0!</v>
      </c>
      <c r="J322" s="40" t="e">
        <f t="shared" si="51"/>
        <v>#DIV/0!</v>
      </c>
      <c r="K322" s="37" t="e">
        <f t="shared" si="52"/>
        <v>#DIV/0!</v>
      </c>
      <c r="L322" s="37" t="e">
        <f t="shared" si="53"/>
        <v>#DIV/0!</v>
      </c>
      <c r="M322" s="37" t="e">
        <f t="shared" si="54"/>
        <v>#DIV/0!</v>
      </c>
      <c r="N322" s="41" t="e">
        <f>'jan-juli'!M322</f>
        <v>#DIV/0!</v>
      </c>
      <c r="O322" s="41" t="e">
        <f t="shared" si="55"/>
        <v>#DIV/0!</v>
      </c>
      <c r="Q322" s="63"/>
      <c r="R322" s="64"/>
      <c r="S322" s="64"/>
      <c r="T322" s="64"/>
    </row>
    <row r="323" spans="1:20" s="34" customFormat="1" x14ac:dyDescent="0.2">
      <c r="A323" s="33">
        <v>1665</v>
      </c>
      <c r="B323" s="34" t="s">
        <v>374</v>
      </c>
      <c r="C323" s="36"/>
      <c r="D323" s="36"/>
      <c r="E323" s="37" t="e">
        <f t="shared" si="46"/>
        <v>#DIV/0!</v>
      </c>
      <c r="F323" s="38" t="str">
        <f t="shared" si="47"/>
        <v/>
      </c>
      <c r="G323" s="39" t="e">
        <f t="shared" si="48"/>
        <v>#DIV/0!</v>
      </c>
      <c r="H323" s="39" t="e">
        <f t="shared" si="49"/>
        <v>#DIV/0!</v>
      </c>
      <c r="I323" s="37" t="e">
        <f t="shared" si="50"/>
        <v>#DIV/0!</v>
      </c>
      <c r="J323" s="40" t="e">
        <f t="shared" si="51"/>
        <v>#DIV/0!</v>
      </c>
      <c r="K323" s="37" t="e">
        <f t="shared" si="52"/>
        <v>#DIV/0!</v>
      </c>
      <c r="L323" s="37" t="e">
        <f t="shared" si="53"/>
        <v>#DIV/0!</v>
      </c>
      <c r="M323" s="37" t="e">
        <f t="shared" si="54"/>
        <v>#DIV/0!</v>
      </c>
      <c r="N323" s="41" t="e">
        <f>'jan-juli'!M323</f>
        <v>#DIV/0!</v>
      </c>
      <c r="O323" s="41" t="e">
        <f t="shared" si="55"/>
        <v>#DIV/0!</v>
      </c>
      <c r="Q323" s="63"/>
      <c r="R323" s="64"/>
      <c r="S323" s="64"/>
      <c r="T323" s="64"/>
    </row>
    <row r="324" spans="1:20" s="34" customFormat="1" x14ac:dyDescent="0.2">
      <c r="A324" s="33">
        <v>1702</v>
      </c>
      <c r="B324" s="34" t="s">
        <v>375</v>
      </c>
      <c r="C324" s="36"/>
      <c r="D324" s="36"/>
      <c r="E324" s="37" t="e">
        <f t="shared" si="46"/>
        <v>#DIV/0!</v>
      </c>
      <c r="F324" s="38" t="str">
        <f t="shared" si="47"/>
        <v/>
      </c>
      <c r="G324" s="39" t="e">
        <f t="shared" si="48"/>
        <v>#DIV/0!</v>
      </c>
      <c r="H324" s="39" t="e">
        <f t="shared" si="49"/>
        <v>#DIV/0!</v>
      </c>
      <c r="I324" s="37" t="e">
        <f t="shared" si="50"/>
        <v>#DIV/0!</v>
      </c>
      <c r="J324" s="40" t="e">
        <f t="shared" si="51"/>
        <v>#DIV/0!</v>
      </c>
      <c r="K324" s="37" t="e">
        <f t="shared" si="52"/>
        <v>#DIV/0!</v>
      </c>
      <c r="L324" s="37" t="e">
        <f t="shared" si="53"/>
        <v>#DIV/0!</v>
      </c>
      <c r="M324" s="37" t="e">
        <f t="shared" si="54"/>
        <v>#DIV/0!</v>
      </c>
      <c r="N324" s="41" t="e">
        <f>'jan-juli'!M324</f>
        <v>#DIV/0!</v>
      </c>
      <c r="O324" s="41" t="e">
        <f t="shared" si="55"/>
        <v>#DIV/0!</v>
      </c>
      <c r="Q324" s="63"/>
      <c r="R324" s="64"/>
      <c r="S324" s="64"/>
      <c r="T324" s="64"/>
    </row>
    <row r="325" spans="1:20" s="34" customFormat="1" x14ac:dyDescent="0.2">
      <c r="A325" s="33">
        <v>1703</v>
      </c>
      <c r="B325" s="34" t="s">
        <v>376</v>
      </c>
      <c r="C325" s="36"/>
      <c r="D325" s="36"/>
      <c r="E325" s="37" t="e">
        <f t="shared" si="46"/>
        <v>#DIV/0!</v>
      </c>
      <c r="F325" s="38" t="str">
        <f t="shared" si="47"/>
        <v/>
      </c>
      <c r="G325" s="39" t="e">
        <f t="shared" si="48"/>
        <v>#DIV/0!</v>
      </c>
      <c r="H325" s="39" t="e">
        <f t="shared" si="49"/>
        <v>#DIV/0!</v>
      </c>
      <c r="I325" s="37" t="e">
        <f t="shared" si="50"/>
        <v>#DIV/0!</v>
      </c>
      <c r="J325" s="40" t="e">
        <f t="shared" si="51"/>
        <v>#DIV/0!</v>
      </c>
      <c r="K325" s="37" t="e">
        <f t="shared" si="52"/>
        <v>#DIV/0!</v>
      </c>
      <c r="L325" s="37" t="e">
        <f t="shared" si="53"/>
        <v>#DIV/0!</v>
      </c>
      <c r="M325" s="37" t="e">
        <f t="shared" si="54"/>
        <v>#DIV/0!</v>
      </c>
      <c r="N325" s="41" t="e">
        <f>'jan-juli'!M325</f>
        <v>#DIV/0!</v>
      </c>
      <c r="O325" s="41" t="e">
        <f t="shared" si="55"/>
        <v>#DIV/0!</v>
      </c>
      <c r="Q325" s="63"/>
      <c r="R325" s="64"/>
      <c r="S325" s="64"/>
      <c r="T325" s="64"/>
    </row>
    <row r="326" spans="1:20" s="34" customFormat="1" x14ac:dyDescent="0.2">
      <c r="A326" s="33">
        <v>1711</v>
      </c>
      <c r="B326" s="34" t="s">
        <v>377</v>
      </c>
      <c r="C326" s="36"/>
      <c r="D326" s="36"/>
      <c r="E326" s="37" t="e">
        <f t="shared" si="46"/>
        <v>#DIV/0!</v>
      </c>
      <c r="F326" s="38" t="str">
        <f t="shared" si="47"/>
        <v/>
      </c>
      <c r="G326" s="39" t="e">
        <f t="shared" si="48"/>
        <v>#DIV/0!</v>
      </c>
      <c r="H326" s="39" t="e">
        <f t="shared" si="49"/>
        <v>#DIV/0!</v>
      </c>
      <c r="I326" s="37" t="e">
        <f t="shared" si="50"/>
        <v>#DIV/0!</v>
      </c>
      <c r="J326" s="40" t="e">
        <f t="shared" si="51"/>
        <v>#DIV/0!</v>
      </c>
      <c r="K326" s="37" t="e">
        <f t="shared" si="52"/>
        <v>#DIV/0!</v>
      </c>
      <c r="L326" s="37" t="e">
        <f t="shared" si="53"/>
        <v>#DIV/0!</v>
      </c>
      <c r="M326" s="37" t="e">
        <f t="shared" si="54"/>
        <v>#DIV/0!</v>
      </c>
      <c r="N326" s="41" t="e">
        <f>'jan-juli'!M326</f>
        <v>#DIV/0!</v>
      </c>
      <c r="O326" s="41" t="e">
        <f t="shared" si="55"/>
        <v>#DIV/0!</v>
      </c>
      <c r="Q326" s="63"/>
      <c r="R326" s="64"/>
      <c r="S326" s="64"/>
      <c r="T326" s="64"/>
    </row>
    <row r="327" spans="1:20" s="34" customFormat="1" x14ac:dyDescent="0.2">
      <c r="A327" s="33">
        <v>1714</v>
      </c>
      <c r="B327" s="34" t="s">
        <v>378</v>
      </c>
      <c r="C327" s="36"/>
      <c r="D327" s="36"/>
      <c r="E327" s="37" t="e">
        <f t="shared" si="46"/>
        <v>#DIV/0!</v>
      </c>
      <c r="F327" s="38" t="str">
        <f t="shared" si="47"/>
        <v/>
      </c>
      <c r="G327" s="39" t="e">
        <f t="shared" si="48"/>
        <v>#DIV/0!</v>
      </c>
      <c r="H327" s="39" t="e">
        <f t="shared" si="49"/>
        <v>#DIV/0!</v>
      </c>
      <c r="I327" s="37" t="e">
        <f t="shared" si="50"/>
        <v>#DIV/0!</v>
      </c>
      <c r="J327" s="40" t="e">
        <f t="shared" si="51"/>
        <v>#DIV/0!</v>
      </c>
      <c r="K327" s="37" t="e">
        <f t="shared" si="52"/>
        <v>#DIV/0!</v>
      </c>
      <c r="L327" s="37" t="e">
        <f t="shared" si="53"/>
        <v>#DIV/0!</v>
      </c>
      <c r="M327" s="37" t="e">
        <f t="shared" si="54"/>
        <v>#DIV/0!</v>
      </c>
      <c r="N327" s="41" t="e">
        <f>'jan-juli'!M327</f>
        <v>#DIV/0!</v>
      </c>
      <c r="O327" s="41" t="e">
        <f t="shared" si="55"/>
        <v>#DIV/0!</v>
      </c>
      <c r="Q327" s="63"/>
      <c r="R327" s="64"/>
      <c r="S327" s="64"/>
      <c r="T327" s="64"/>
    </row>
    <row r="328" spans="1:20" s="34" customFormat="1" x14ac:dyDescent="0.2">
      <c r="A328" s="33">
        <v>1717</v>
      </c>
      <c r="B328" s="34" t="s">
        <v>379</v>
      </c>
      <c r="C328" s="36"/>
      <c r="D328" s="36"/>
      <c r="E328" s="37" t="e">
        <f t="shared" si="46"/>
        <v>#DIV/0!</v>
      </c>
      <c r="F328" s="38" t="str">
        <f t="shared" si="47"/>
        <v/>
      </c>
      <c r="G328" s="39" t="e">
        <f t="shared" si="48"/>
        <v>#DIV/0!</v>
      </c>
      <c r="H328" s="39" t="e">
        <f t="shared" si="49"/>
        <v>#DIV/0!</v>
      </c>
      <c r="I328" s="37" t="e">
        <f t="shared" si="50"/>
        <v>#DIV/0!</v>
      </c>
      <c r="J328" s="40" t="e">
        <f t="shared" si="51"/>
        <v>#DIV/0!</v>
      </c>
      <c r="K328" s="37" t="e">
        <f t="shared" si="52"/>
        <v>#DIV/0!</v>
      </c>
      <c r="L328" s="37" t="e">
        <f t="shared" si="53"/>
        <v>#DIV/0!</v>
      </c>
      <c r="M328" s="37" t="e">
        <f t="shared" si="54"/>
        <v>#DIV/0!</v>
      </c>
      <c r="N328" s="41" t="e">
        <f>'jan-juli'!M328</f>
        <v>#DIV/0!</v>
      </c>
      <c r="O328" s="41" t="e">
        <f t="shared" si="55"/>
        <v>#DIV/0!</v>
      </c>
      <c r="Q328" s="63"/>
      <c r="R328" s="64"/>
      <c r="S328" s="64"/>
      <c r="T328" s="64"/>
    </row>
    <row r="329" spans="1:20" s="34" customFormat="1" x14ac:dyDescent="0.2">
      <c r="A329" s="33">
        <v>1718</v>
      </c>
      <c r="B329" s="34" t="s">
        <v>380</v>
      </c>
      <c r="C329" s="36"/>
      <c r="D329" s="36"/>
      <c r="E329" s="37" t="e">
        <f t="shared" ref="E329:E392" si="56">(C329*1000)/D329</f>
        <v>#DIV/0!</v>
      </c>
      <c r="F329" s="38" t="str">
        <f t="shared" ref="F329:F392" si="57">IF(ISNUMBER(C329),E329/E$435,"")</f>
        <v/>
      </c>
      <c r="G329" s="39" t="e">
        <f t="shared" ref="G329:G392" si="58">(E$435-E329)*0.6</f>
        <v>#DIV/0!</v>
      </c>
      <c r="H329" s="39" t="e">
        <f t="shared" ref="H329:H392" si="59">IF(E329&gt;=E$435*0.9,0,IF(E329&lt;0.9*E$435,(E$435*0.9-E329)*0.35))</f>
        <v>#DIV/0!</v>
      </c>
      <c r="I329" s="37" t="e">
        <f t="shared" ref="I329:I392" si="60">G329+H329</f>
        <v>#DIV/0!</v>
      </c>
      <c r="J329" s="40" t="e">
        <f t="shared" ref="J329:J392" si="61">I$437</f>
        <v>#DIV/0!</v>
      </c>
      <c r="K329" s="37" t="e">
        <f t="shared" ref="K329:K392" si="62">I329+J329</f>
        <v>#DIV/0!</v>
      </c>
      <c r="L329" s="37" t="e">
        <f t="shared" ref="L329:L392" si="63">(I329*D329)</f>
        <v>#DIV/0!</v>
      </c>
      <c r="M329" s="37" t="e">
        <f t="shared" ref="M329:M392" si="64">(K329*D329)</f>
        <v>#DIV/0!</v>
      </c>
      <c r="N329" s="41" t="e">
        <f>'jan-juli'!M329</f>
        <v>#DIV/0!</v>
      </c>
      <c r="O329" s="41" t="e">
        <f t="shared" ref="O329:O392" si="65">M329-N329</f>
        <v>#DIV/0!</v>
      </c>
      <c r="Q329" s="63"/>
      <c r="R329" s="64"/>
      <c r="S329" s="64"/>
      <c r="T329" s="64"/>
    </row>
    <row r="330" spans="1:20" s="34" customFormat="1" x14ac:dyDescent="0.2">
      <c r="A330" s="33">
        <v>1719</v>
      </c>
      <c r="B330" s="34" t="s">
        <v>381</v>
      </c>
      <c r="C330" s="36"/>
      <c r="D330" s="36"/>
      <c r="E330" s="37" t="e">
        <f t="shared" si="56"/>
        <v>#DIV/0!</v>
      </c>
      <c r="F330" s="38" t="str">
        <f t="shared" si="57"/>
        <v/>
      </c>
      <c r="G330" s="39" t="e">
        <f t="shared" si="58"/>
        <v>#DIV/0!</v>
      </c>
      <c r="H330" s="39" t="e">
        <f t="shared" si="59"/>
        <v>#DIV/0!</v>
      </c>
      <c r="I330" s="37" t="e">
        <f t="shared" si="60"/>
        <v>#DIV/0!</v>
      </c>
      <c r="J330" s="40" t="e">
        <f t="shared" si="61"/>
        <v>#DIV/0!</v>
      </c>
      <c r="K330" s="37" t="e">
        <f t="shared" si="62"/>
        <v>#DIV/0!</v>
      </c>
      <c r="L330" s="37" t="e">
        <f t="shared" si="63"/>
        <v>#DIV/0!</v>
      </c>
      <c r="M330" s="37" t="e">
        <f t="shared" si="64"/>
        <v>#DIV/0!</v>
      </c>
      <c r="N330" s="41" t="e">
        <f>'jan-juli'!M330</f>
        <v>#DIV/0!</v>
      </c>
      <c r="O330" s="41" t="e">
        <f t="shared" si="65"/>
        <v>#DIV/0!</v>
      </c>
      <c r="Q330" s="63"/>
      <c r="R330" s="64"/>
      <c r="S330" s="64"/>
      <c r="T330" s="64"/>
    </row>
    <row r="331" spans="1:20" s="34" customFormat="1" x14ac:dyDescent="0.2">
      <c r="A331" s="33">
        <v>1721</v>
      </c>
      <c r="B331" s="34" t="s">
        <v>382</v>
      </c>
      <c r="C331" s="36"/>
      <c r="D331" s="36"/>
      <c r="E331" s="37" t="e">
        <f t="shared" si="56"/>
        <v>#DIV/0!</v>
      </c>
      <c r="F331" s="38" t="str">
        <f t="shared" si="57"/>
        <v/>
      </c>
      <c r="G331" s="39" t="e">
        <f t="shared" si="58"/>
        <v>#DIV/0!</v>
      </c>
      <c r="H331" s="39" t="e">
        <f t="shared" si="59"/>
        <v>#DIV/0!</v>
      </c>
      <c r="I331" s="37" t="e">
        <f t="shared" si="60"/>
        <v>#DIV/0!</v>
      </c>
      <c r="J331" s="40" t="e">
        <f t="shared" si="61"/>
        <v>#DIV/0!</v>
      </c>
      <c r="K331" s="37" t="e">
        <f t="shared" si="62"/>
        <v>#DIV/0!</v>
      </c>
      <c r="L331" s="37" t="e">
        <f t="shared" si="63"/>
        <v>#DIV/0!</v>
      </c>
      <c r="M331" s="37" t="e">
        <f t="shared" si="64"/>
        <v>#DIV/0!</v>
      </c>
      <c r="N331" s="41" t="e">
        <f>'jan-juli'!M331</f>
        <v>#DIV/0!</v>
      </c>
      <c r="O331" s="41" t="e">
        <f t="shared" si="65"/>
        <v>#DIV/0!</v>
      </c>
      <c r="Q331" s="63"/>
      <c r="R331" s="64"/>
      <c r="S331" s="64"/>
      <c r="T331" s="64"/>
    </row>
    <row r="332" spans="1:20" s="34" customFormat="1" x14ac:dyDescent="0.2">
      <c r="A332" s="33">
        <v>1724</v>
      </c>
      <c r="B332" s="34" t="s">
        <v>383</v>
      </c>
      <c r="C332" s="36"/>
      <c r="D332" s="36"/>
      <c r="E332" s="37" t="e">
        <f t="shared" si="56"/>
        <v>#DIV/0!</v>
      </c>
      <c r="F332" s="38" t="str">
        <f t="shared" si="57"/>
        <v/>
      </c>
      <c r="G332" s="39" t="e">
        <f t="shared" si="58"/>
        <v>#DIV/0!</v>
      </c>
      <c r="H332" s="39" t="e">
        <f t="shared" si="59"/>
        <v>#DIV/0!</v>
      </c>
      <c r="I332" s="37" t="e">
        <f t="shared" si="60"/>
        <v>#DIV/0!</v>
      </c>
      <c r="J332" s="40" t="e">
        <f t="shared" si="61"/>
        <v>#DIV/0!</v>
      </c>
      <c r="K332" s="37" t="e">
        <f t="shared" si="62"/>
        <v>#DIV/0!</v>
      </c>
      <c r="L332" s="37" t="e">
        <f t="shared" si="63"/>
        <v>#DIV/0!</v>
      </c>
      <c r="M332" s="37" t="e">
        <f t="shared" si="64"/>
        <v>#DIV/0!</v>
      </c>
      <c r="N332" s="41" t="e">
        <f>'jan-juli'!M332</f>
        <v>#DIV/0!</v>
      </c>
      <c r="O332" s="41" t="e">
        <f t="shared" si="65"/>
        <v>#DIV/0!</v>
      </c>
      <c r="Q332" s="63"/>
      <c r="R332" s="64"/>
      <c r="S332" s="64"/>
      <c r="T332" s="64"/>
    </row>
    <row r="333" spans="1:20" s="34" customFormat="1" x14ac:dyDescent="0.2">
      <c r="A333" s="33">
        <v>1725</v>
      </c>
      <c r="B333" s="34" t="s">
        <v>384</v>
      </c>
      <c r="C333" s="36"/>
      <c r="D333" s="36"/>
      <c r="E333" s="37" t="e">
        <f t="shared" si="56"/>
        <v>#DIV/0!</v>
      </c>
      <c r="F333" s="38" t="str">
        <f t="shared" si="57"/>
        <v/>
      </c>
      <c r="G333" s="39" t="e">
        <f t="shared" si="58"/>
        <v>#DIV/0!</v>
      </c>
      <c r="H333" s="39" t="e">
        <f t="shared" si="59"/>
        <v>#DIV/0!</v>
      </c>
      <c r="I333" s="37" t="e">
        <f t="shared" si="60"/>
        <v>#DIV/0!</v>
      </c>
      <c r="J333" s="40" t="e">
        <f t="shared" si="61"/>
        <v>#DIV/0!</v>
      </c>
      <c r="K333" s="37" t="e">
        <f t="shared" si="62"/>
        <v>#DIV/0!</v>
      </c>
      <c r="L333" s="37" t="e">
        <f t="shared" si="63"/>
        <v>#DIV/0!</v>
      </c>
      <c r="M333" s="37" t="e">
        <f t="shared" si="64"/>
        <v>#DIV/0!</v>
      </c>
      <c r="N333" s="41" t="e">
        <f>'jan-juli'!M333</f>
        <v>#DIV/0!</v>
      </c>
      <c r="O333" s="41" t="e">
        <f t="shared" si="65"/>
        <v>#DIV/0!</v>
      </c>
      <c r="Q333" s="63"/>
      <c r="R333" s="64"/>
      <c r="S333" s="64"/>
      <c r="T333" s="64"/>
    </row>
    <row r="334" spans="1:20" s="34" customFormat="1" x14ac:dyDescent="0.2">
      <c r="A334" s="33">
        <v>1736</v>
      </c>
      <c r="B334" s="34" t="s">
        <v>385</v>
      </c>
      <c r="C334" s="36"/>
      <c r="D334" s="36"/>
      <c r="E334" s="37" t="e">
        <f t="shared" si="56"/>
        <v>#DIV/0!</v>
      </c>
      <c r="F334" s="38" t="str">
        <f t="shared" si="57"/>
        <v/>
      </c>
      <c r="G334" s="39" t="e">
        <f t="shared" si="58"/>
        <v>#DIV/0!</v>
      </c>
      <c r="H334" s="39" t="e">
        <f t="shared" si="59"/>
        <v>#DIV/0!</v>
      </c>
      <c r="I334" s="37" t="e">
        <f t="shared" si="60"/>
        <v>#DIV/0!</v>
      </c>
      <c r="J334" s="40" t="e">
        <f t="shared" si="61"/>
        <v>#DIV/0!</v>
      </c>
      <c r="K334" s="37" t="e">
        <f t="shared" si="62"/>
        <v>#DIV/0!</v>
      </c>
      <c r="L334" s="37" t="e">
        <f t="shared" si="63"/>
        <v>#DIV/0!</v>
      </c>
      <c r="M334" s="37" t="e">
        <f t="shared" si="64"/>
        <v>#DIV/0!</v>
      </c>
      <c r="N334" s="41" t="e">
        <f>'jan-juli'!M334</f>
        <v>#DIV/0!</v>
      </c>
      <c r="O334" s="41" t="e">
        <f t="shared" si="65"/>
        <v>#DIV/0!</v>
      </c>
      <c r="Q334" s="63"/>
      <c r="R334" s="64"/>
      <c r="S334" s="64"/>
      <c r="T334" s="64"/>
    </row>
    <row r="335" spans="1:20" s="34" customFormat="1" x14ac:dyDescent="0.2">
      <c r="A335" s="33">
        <v>1738</v>
      </c>
      <c r="B335" s="34" t="s">
        <v>386</v>
      </c>
      <c r="C335" s="36"/>
      <c r="D335" s="36"/>
      <c r="E335" s="37" t="e">
        <f t="shared" si="56"/>
        <v>#DIV/0!</v>
      </c>
      <c r="F335" s="38" t="str">
        <f t="shared" si="57"/>
        <v/>
      </c>
      <c r="G335" s="39" t="e">
        <f t="shared" si="58"/>
        <v>#DIV/0!</v>
      </c>
      <c r="H335" s="39" t="e">
        <f t="shared" si="59"/>
        <v>#DIV/0!</v>
      </c>
      <c r="I335" s="37" t="e">
        <f t="shared" si="60"/>
        <v>#DIV/0!</v>
      </c>
      <c r="J335" s="40" t="e">
        <f t="shared" si="61"/>
        <v>#DIV/0!</v>
      </c>
      <c r="K335" s="37" t="e">
        <f t="shared" si="62"/>
        <v>#DIV/0!</v>
      </c>
      <c r="L335" s="37" t="e">
        <f t="shared" si="63"/>
        <v>#DIV/0!</v>
      </c>
      <c r="M335" s="37" t="e">
        <f t="shared" si="64"/>
        <v>#DIV/0!</v>
      </c>
      <c r="N335" s="41" t="e">
        <f>'jan-juli'!M335</f>
        <v>#DIV/0!</v>
      </c>
      <c r="O335" s="41" t="e">
        <f t="shared" si="65"/>
        <v>#DIV/0!</v>
      </c>
      <c r="Q335" s="63"/>
      <c r="R335" s="64"/>
      <c r="S335" s="64"/>
      <c r="T335" s="64"/>
    </row>
    <row r="336" spans="1:20" s="34" customFormat="1" x14ac:dyDescent="0.2">
      <c r="A336" s="33">
        <v>1739</v>
      </c>
      <c r="B336" s="34" t="s">
        <v>387</v>
      </c>
      <c r="C336" s="36"/>
      <c r="D336" s="36"/>
      <c r="E336" s="37" t="e">
        <f t="shared" si="56"/>
        <v>#DIV/0!</v>
      </c>
      <c r="F336" s="38" t="str">
        <f t="shared" si="57"/>
        <v/>
      </c>
      <c r="G336" s="39" t="e">
        <f t="shared" si="58"/>
        <v>#DIV/0!</v>
      </c>
      <c r="H336" s="39" t="e">
        <f t="shared" si="59"/>
        <v>#DIV/0!</v>
      </c>
      <c r="I336" s="37" t="e">
        <f t="shared" si="60"/>
        <v>#DIV/0!</v>
      </c>
      <c r="J336" s="40" t="e">
        <f t="shared" si="61"/>
        <v>#DIV/0!</v>
      </c>
      <c r="K336" s="37" t="e">
        <f t="shared" si="62"/>
        <v>#DIV/0!</v>
      </c>
      <c r="L336" s="37" t="e">
        <f t="shared" si="63"/>
        <v>#DIV/0!</v>
      </c>
      <c r="M336" s="37" t="e">
        <f t="shared" si="64"/>
        <v>#DIV/0!</v>
      </c>
      <c r="N336" s="41" t="e">
        <f>'jan-juli'!M336</f>
        <v>#DIV/0!</v>
      </c>
      <c r="O336" s="41" t="e">
        <f t="shared" si="65"/>
        <v>#DIV/0!</v>
      </c>
      <c r="Q336" s="63"/>
      <c r="R336" s="64"/>
      <c r="S336" s="64"/>
      <c r="T336" s="64"/>
    </row>
    <row r="337" spans="1:20" s="34" customFormat="1" x14ac:dyDescent="0.2">
      <c r="A337" s="33">
        <v>1740</v>
      </c>
      <c r="B337" s="34" t="s">
        <v>388</v>
      </c>
      <c r="C337" s="36"/>
      <c r="D337" s="36"/>
      <c r="E337" s="37" t="e">
        <f t="shared" si="56"/>
        <v>#DIV/0!</v>
      </c>
      <c r="F337" s="38" t="str">
        <f t="shared" si="57"/>
        <v/>
      </c>
      <c r="G337" s="39" t="e">
        <f t="shared" si="58"/>
        <v>#DIV/0!</v>
      </c>
      <c r="H337" s="39" t="e">
        <f t="shared" si="59"/>
        <v>#DIV/0!</v>
      </c>
      <c r="I337" s="37" t="e">
        <f t="shared" si="60"/>
        <v>#DIV/0!</v>
      </c>
      <c r="J337" s="40" t="e">
        <f t="shared" si="61"/>
        <v>#DIV/0!</v>
      </c>
      <c r="K337" s="37" t="e">
        <f t="shared" si="62"/>
        <v>#DIV/0!</v>
      </c>
      <c r="L337" s="37" t="e">
        <f t="shared" si="63"/>
        <v>#DIV/0!</v>
      </c>
      <c r="M337" s="37" t="e">
        <f t="shared" si="64"/>
        <v>#DIV/0!</v>
      </c>
      <c r="N337" s="41" t="e">
        <f>'jan-juli'!M337</f>
        <v>#DIV/0!</v>
      </c>
      <c r="O337" s="41" t="e">
        <f t="shared" si="65"/>
        <v>#DIV/0!</v>
      </c>
      <c r="Q337" s="63"/>
      <c r="R337" s="64"/>
      <c r="S337" s="64"/>
      <c r="T337" s="64"/>
    </row>
    <row r="338" spans="1:20" s="34" customFormat="1" x14ac:dyDescent="0.2">
      <c r="A338" s="33">
        <v>1742</v>
      </c>
      <c r="B338" s="34" t="s">
        <v>389</v>
      </c>
      <c r="C338" s="36"/>
      <c r="D338" s="36"/>
      <c r="E338" s="37" t="e">
        <f t="shared" si="56"/>
        <v>#DIV/0!</v>
      </c>
      <c r="F338" s="38" t="str">
        <f t="shared" si="57"/>
        <v/>
      </c>
      <c r="G338" s="39" t="e">
        <f t="shared" si="58"/>
        <v>#DIV/0!</v>
      </c>
      <c r="H338" s="39" t="e">
        <f t="shared" si="59"/>
        <v>#DIV/0!</v>
      </c>
      <c r="I338" s="37" t="e">
        <f t="shared" si="60"/>
        <v>#DIV/0!</v>
      </c>
      <c r="J338" s="40" t="e">
        <f t="shared" si="61"/>
        <v>#DIV/0!</v>
      </c>
      <c r="K338" s="37" t="e">
        <f t="shared" si="62"/>
        <v>#DIV/0!</v>
      </c>
      <c r="L338" s="37" t="e">
        <f t="shared" si="63"/>
        <v>#DIV/0!</v>
      </c>
      <c r="M338" s="37" t="e">
        <f t="shared" si="64"/>
        <v>#DIV/0!</v>
      </c>
      <c r="N338" s="41" t="e">
        <f>'jan-juli'!M338</f>
        <v>#DIV/0!</v>
      </c>
      <c r="O338" s="41" t="e">
        <f t="shared" si="65"/>
        <v>#DIV/0!</v>
      </c>
      <c r="Q338" s="63"/>
      <c r="R338" s="64"/>
      <c r="S338" s="64"/>
      <c r="T338" s="64"/>
    </row>
    <row r="339" spans="1:20" s="34" customFormat="1" x14ac:dyDescent="0.2">
      <c r="A339" s="33">
        <v>1743</v>
      </c>
      <c r="B339" s="34" t="s">
        <v>390</v>
      </c>
      <c r="C339" s="36"/>
      <c r="D339" s="36"/>
      <c r="E339" s="37" t="e">
        <f t="shared" si="56"/>
        <v>#DIV/0!</v>
      </c>
      <c r="F339" s="38" t="str">
        <f t="shared" si="57"/>
        <v/>
      </c>
      <c r="G339" s="39" t="e">
        <f t="shared" si="58"/>
        <v>#DIV/0!</v>
      </c>
      <c r="H339" s="39" t="e">
        <f t="shared" si="59"/>
        <v>#DIV/0!</v>
      </c>
      <c r="I339" s="37" t="e">
        <f t="shared" si="60"/>
        <v>#DIV/0!</v>
      </c>
      <c r="J339" s="40" t="e">
        <f t="shared" si="61"/>
        <v>#DIV/0!</v>
      </c>
      <c r="K339" s="37" t="e">
        <f t="shared" si="62"/>
        <v>#DIV/0!</v>
      </c>
      <c r="L339" s="37" t="e">
        <f t="shared" si="63"/>
        <v>#DIV/0!</v>
      </c>
      <c r="M339" s="37" t="e">
        <f t="shared" si="64"/>
        <v>#DIV/0!</v>
      </c>
      <c r="N339" s="41" t="e">
        <f>'jan-juli'!M339</f>
        <v>#DIV/0!</v>
      </c>
      <c r="O339" s="41" t="e">
        <f t="shared" si="65"/>
        <v>#DIV/0!</v>
      </c>
      <c r="Q339" s="63"/>
      <c r="R339" s="64"/>
      <c r="S339" s="64"/>
      <c r="T339" s="64"/>
    </row>
    <row r="340" spans="1:20" s="34" customFormat="1" x14ac:dyDescent="0.2">
      <c r="A340" s="33">
        <v>1744</v>
      </c>
      <c r="B340" s="34" t="s">
        <v>391</v>
      </c>
      <c r="C340" s="36"/>
      <c r="D340" s="36"/>
      <c r="E340" s="37" t="e">
        <f t="shared" si="56"/>
        <v>#DIV/0!</v>
      </c>
      <c r="F340" s="38" t="str">
        <f t="shared" si="57"/>
        <v/>
      </c>
      <c r="G340" s="39" t="e">
        <f t="shared" si="58"/>
        <v>#DIV/0!</v>
      </c>
      <c r="H340" s="39" t="e">
        <f t="shared" si="59"/>
        <v>#DIV/0!</v>
      </c>
      <c r="I340" s="37" t="e">
        <f t="shared" si="60"/>
        <v>#DIV/0!</v>
      </c>
      <c r="J340" s="40" t="e">
        <f t="shared" si="61"/>
        <v>#DIV/0!</v>
      </c>
      <c r="K340" s="37" t="e">
        <f t="shared" si="62"/>
        <v>#DIV/0!</v>
      </c>
      <c r="L340" s="37" t="e">
        <f t="shared" si="63"/>
        <v>#DIV/0!</v>
      </c>
      <c r="M340" s="37" t="e">
        <f t="shared" si="64"/>
        <v>#DIV/0!</v>
      </c>
      <c r="N340" s="41" t="e">
        <f>'jan-juli'!M340</f>
        <v>#DIV/0!</v>
      </c>
      <c r="O340" s="41" t="e">
        <f t="shared" si="65"/>
        <v>#DIV/0!</v>
      </c>
      <c r="Q340" s="63"/>
      <c r="R340" s="64"/>
      <c r="S340" s="64"/>
      <c r="T340" s="64"/>
    </row>
    <row r="341" spans="1:20" s="34" customFormat="1" x14ac:dyDescent="0.2">
      <c r="A341" s="33">
        <v>1748</v>
      </c>
      <c r="B341" s="34" t="s">
        <v>392</v>
      </c>
      <c r="C341" s="36"/>
      <c r="D341" s="36"/>
      <c r="E341" s="37" t="e">
        <f t="shared" si="56"/>
        <v>#DIV/0!</v>
      </c>
      <c r="F341" s="38" t="str">
        <f t="shared" si="57"/>
        <v/>
      </c>
      <c r="G341" s="39" t="e">
        <f t="shared" si="58"/>
        <v>#DIV/0!</v>
      </c>
      <c r="H341" s="39" t="e">
        <f t="shared" si="59"/>
        <v>#DIV/0!</v>
      </c>
      <c r="I341" s="37" t="e">
        <f t="shared" si="60"/>
        <v>#DIV/0!</v>
      </c>
      <c r="J341" s="40" t="e">
        <f t="shared" si="61"/>
        <v>#DIV/0!</v>
      </c>
      <c r="K341" s="37" t="e">
        <f t="shared" si="62"/>
        <v>#DIV/0!</v>
      </c>
      <c r="L341" s="37" t="e">
        <f t="shared" si="63"/>
        <v>#DIV/0!</v>
      </c>
      <c r="M341" s="37" t="e">
        <f t="shared" si="64"/>
        <v>#DIV/0!</v>
      </c>
      <c r="N341" s="41" t="e">
        <f>'jan-juli'!M341</f>
        <v>#DIV/0!</v>
      </c>
      <c r="O341" s="41" t="e">
        <f t="shared" si="65"/>
        <v>#DIV/0!</v>
      </c>
      <c r="Q341" s="63"/>
      <c r="R341" s="64"/>
      <c r="S341" s="64"/>
      <c r="T341" s="64"/>
    </row>
    <row r="342" spans="1:20" s="34" customFormat="1" x14ac:dyDescent="0.2">
      <c r="A342" s="33">
        <v>1749</v>
      </c>
      <c r="B342" s="34" t="s">
        <v>393</v>
      </c>
      <c r="C342" s="36"/>
      <c r="D342" s="36"/>
      <c r="E342" s="37" t="e">
        <f t="shared" si="56"/>
        <v>#DIV/0!</v>
      </c>
      <c r="F342" s="38" t="str">
        <f t="shared" si="57"/>
        <v/>
      </c>
      <c r="G342" s="39" t="e">
        <f t="shared" si="58"/>
        <v>#DIV/0!</v>
      </c>
      <c r="H342" s="39" t="e">
        <f t="shared" si="59"/>
        <v>#DIV/0!</v>
      </c>
      <c r="I342" s="37" t="e">
        <f t="shared" si="60"/>
        <v>#DIV/0!</v>
      </c>
      <c r="J342" s="40" t="e">
        <f t="shared" si="61"/>
        <v>#DIV/0!</v>
      </c>
      <c r="K342" s="37" t="e">
        <f t="shared" si="62"/>
        <v>#DIV/0!</v>
      </c>
      <c r="L342" s="37" t="e">
        <f t="shared" si="63"/>
        <v>#DIV/0!</v>
      </c>
      <c r="M342" s="37" t="e">
        <f t="shared" si="64"/>
        <v>#DIV/0!</v>
      </c>
      <c r="N342" s="41" t="e">
        <f>'jan-juli'!M342</f>
        <v>#DIV/0!</v>
      </c>
      <c r="O342" s="41" t="e">
        <f t="shared" si="65"/>
        <v>#DIV/0!</v>
      </c>
      <c r="Q342" s="63"/>
      <c r="R342" s="64"/>
      <c r="S342" s="64"/>
      <c r="T342" s="64"/>
    </row>
    <row r="343" spans="1:20" s="34" customFormat="1" x14ac:dyDescent="0.2">
      <c r="A343" s="33">
        <v>1750</v>
      </c>
      <c r="B343" s="34" t="s">
        <v>394</v>
      </c>
      <c r="C343" s="36"/>
      <c r="D343" s="36"/>
      <c r="E343" s="37" t="e">
        <f t="shared" si="56"/>
        <v>#DIV/0!</v>
      </c>
      <c r="F343" s="38" t="str">
        <f t="shared" si="57"/>
        <v/>
      </c>
      <c r="G343" s="39" t="e">
        <f t="shared" si="58"/>
        <v>#DIV/0!</v>
      </c>
      <c r="H343" s="39" t="e">
        <f t="shared" si="59"/>
        <v>#DIV/0!</v>
      </c>
      <c r="I343" s="37" t="e">
        <f t="shared" si="60"/>
        <v>#DIV/0!</v>
      </c>
      <c r="J343" s="40" t="e">
        <f t="shared" si="61"/>
        <v>#DIV/0!</v>
      </c>
      <c r="K343" s="37" t="e">
        <f t="shared" si="62"/>
        <v>#DIV/0!</v>
      </c>
      <c r="L343" s="37" t="e">
        <f t="shared" si="63"/>
        <v>#DIV/0!</v>
      </c>
      <c r="M343" s="37" t="e">
        <f t="shared" si="64"/>
        <v>#DIV/0!</v>
      </c>
      <c r="N343" s="41" t="e">
        <f>'jan-juli'!M343</f>
        <v>#DIV/0!</v>
      </c>
      <c r="O343" s="41" t="e">
        <f t="shared" si="65"/>
        <v>#DIV/0!</v>
      </c>
      <c r="Q343" s="63"/>
      <c r="R343" s="64"/>
      <c r="S343" s="64"/>
      <c r="T343" s="64"/>
    </row>
    <row r="344" spans="1:20" s="34" customFormat="1" x14ac:dyDescent="0.2">
      <c r="A344" s="33">
        <v>1751</v>
      </c>
      <c r="B344" s="34" t="s">
        <v>395</v>
      </c>
      <c r="C344" s="36"/>
      <c r="D344" s="36"/>
      <c r="E344" s="37" t="e">
        <f t="shared" si="56"/>
        <v>#DIV/0!</v>
      </c>
      <c r="F344" s="38" t="str">
        <f t="shared" si="57"/>
        <v/>
      </c>
      <c r="G344" s="39" t="e">
        <f t="shared" si="58"/>
        <v>#DIV/0!</v>
      </c>
      <c r="H344" s="39" t="e">
        <f t="shared" si="59"/>
        <v>#DIV/0!</v>
      </c>
      <c r="I344" s="37" t="e">
        <f t="shared" si="60"/>
        <v>#DIV/0!</v>
      </c>
      <c r="J344" s="40" t="e">
        <f t="shared" si="61"/>
        <v>#DIV/0!</v>
      </c>
      <c r="K344" s="37" t="e">
        <f t="shared" si="62"/>
        <v>#DIV/0!</v>
      </c>
      <c r="L344" s="37" t="e">
        <f t="shared" si="63"/>
        <v>#DIV/0!</v>
      </c>
      <c r="M344" s="37" t="e">
        <f t="shared" si="64"/>
        <v>#DIV/0!</v>
      </c>
      <c r="N344" s="41" t="e">
        <f>'jan-juli'!M344</f>
        <v>#DIV/0!</v>
      </c>
      <c r="O344" s="41" t="e">
        <f t="shared" si="65"/>
        <v>#DIV/0!</v>
      </c>
      <c r="Q344" s="63"/>
      <c r="R344" s="64"/>
      <c r="S344" s="64"/>
      <c r="T344" s="64"/>
    </row>
    <row r="345" spans="1:20" s="34" customFormat="1" x14ac:dyDescent="0.2">
      <c r="A345" s="33">
        <v>1755</v>
      </c>
      <c r="B345" s="34" t="s">
        <v>396</v>
      </c>
      <c r="C345" s="36"/>
      <c r="D345" s="36"/>
      <c r="E345" s="37" t="e">
        <f t="shared" si="56"/>
        <v>#DIV/0!</v>
      </c>
      <c r="F345" s="38" t="str">
        <f t="shared" si="57"/>
        <v/>
      </c>
      <c r="G345" s="39" t="e">
        <f t="shared" si="58"/>
        <v>#DIV/0!</v>
      </c>
      <c r="H345" s="39" t="e">
        <f t="shared" si="59"/>
        <v>#DIV/0!</v>
      </c>
      <c r="I345" s="37" t="e">
        <f t="shared" si="60"/>
        <v>#DIV/0!</v>
      </c>
      <c r="J345" s="40" t="e">
        <f t="shared" si="61"/>
        <v>#DIV/0!</v>
      </c>
      <c r="K345" s="37" t="e">
        <f t="shared" si="62"/>
        <v>#DIV/0!</v>
      </c>
      <c r="L345" s="37" t="e">
        <f t="shared" si="63"/>
        <v>#DIV/0!</v>
      </c>
      <c r="M345" s="37" t="e">
        <f t="shared" si="64"/>
        <v>#DIV/0!</v>
      </c>
      <c r="N345" s="41" t="e">
        <f>'jan-juli'!M345</f>
        <v>#DIV/0!</v>
      </c>
      <c r="O345" s="41" t="e">
        <f t="shared" si="65"/>
        <v>#DIV/0!</v>
      </c>
      <c r="Q345" s="63"/>
      <c r="R345" s="64"/>
      <c r="S345" s="64"/>
      <c r="T345" s="64"/>
    </row>
    <row r="346" spans="1:20" s="34" customFormat="1" x14ac:dyDescent="0.2">
      <c r="A346" s="33">
        <v>1756</v>
      </c>
      <c r="B346" s="34" t="s">
        <v>397</v>
      </c>
      <c r="C346" s="36"/>
      <c r="D346" s="36"/>
      <c r="E346" s="37" t="e">
        <f t="shared" si="56"/>
        <v>#DIV/0!</v>
      </c>
      <c r="F346" s="38" t="str">
        <f t="shared" si="57"/>
        <v/>
      </c>
      <c r="G346" s="39" t="e">
        <f t="shared" si="58"/>
        <v>#DIV/0!</v>
      </c>
      <c r="H346" s="39" t="e">
        <f t="shared" si="59"/>
        <v>#DIV/0!</v>
      </c>
      <c r="I346" s="37" t="e">
        <f t="shared" si="60"/>
        <v>#DIV/0!</v>
      </c>
      <c r="J346" s="40" t="e">
        <f t="shared" si="61"/>
        <v>#DIV/0!</v>
      </c>
      <c r="K346" s="37" t="e">
        <f t="shared" si="62"/>
        <v>#DIV/0!</v>
      </c>
      <c r="L346" s="37" t="e">
        <f t="shared" si="63"/>
        <v>#DIV/0!</v>
      </c>
      <c r="M346" s="37" t="e">
        <f t="shared" si="64"/>
        <v>#DIV/0!</v>
      </c>
      <c r="N346" s="41" t="e">
        <f>'jan-juli'!M346</f>
        <v>#DIV/0!</v>
      </c>
      <c r="O346" s="41" t="e">
        <f t="shared" si="65"/>
        <v>#DIV/0!</v>
      </c>
      <c r="Q346" s="63"/>
      <c r="R346" s="64"/>
      <c r="S346" s="64"/>
      <c r="T346" s="64"/>
    </row>
    <row r="347" spans="1:20" s="34" customFormat="1" x14ac:dyDescent="0.2">
      <c r="A347" s="33">
        <v>1804</v>
      </c>
      <c r="B347" s="34" t="s">
        <v>398</v>
      </c>
      <c r="C347" s="36"/>
      <c r="D347" s="36"/>
      <c r="E347" s="37" t="e">
        <f t="shared" si="56"/>
        <v>#DIV/0!</v>
      </c>
      <c r="F347" s="38" t="str">
        <f t="shared" si="57"/>
        <v/>
      </c>
      <c r="G347" s="39" t="e">
        <f t="shared" si="58"/>
        <v>#DIV/0!</v>
      </c>
      <c r="H347" s="39" t="e">
        <f t="shared" si="59"/>
        <v>#DIV/0!</v>
      </c>
      <c r="I347" s="37" t="e">
        <f t="shared" si="60"/>
        <v>#DIV/0!</v>
      </c>
      <c r="J347" s="40" t="e">
        <f t="shared" si="61"/>
        <v>#DIV/0!</v>
      </c>
      <c r="K347" s="37" t="e">
        <f t="shared" si="62"/>
        <v>#DIV/0!</v>
      </c>
      <c r="L347" s="37" t="e">
        <f t="shared" si="63"/>
        <v>#DIV/0!</v>
      </c>
      <c r="M347" s="37" t="e">
        <f t="shared" si="64"/>
        <v>#DIV/0!</v>
      </c>
      <c r="N347" s="41" t="e">
        <f>'jan-juli'!M347</f>
        <v>#DIV/0!</v>
      </c>
      <c r="O347" s="41" t="e">
        <f t="shared" si="65"/>
        <v>#DIV/0!</v>
      </c>
      <c r="Q347" s="63"/>
      <c r="R347" s="64"/>
      <c r="S347" s="64"/>
      <c r="T347" s="64"/>
    </row>
    <row r="348" spans="1:20" s="34" customFormat="1" x14ac:dyDescent="0.2">
      <c r="A348" s="33">
        <v>1805</v>
      </c>
      <c r="B348" s="34" t="s">
        <v>399</v>
      </c>
      <c r="C348" s="36"/>
      <c r="D348" s="36"/>
      <c r="E348" s="37" t="e">
        <f t="shared" si="56"/>
        <v>#DIV/0!</v>
      </c>
      <c r="F348" s="38" t="str">
        <f t="shared" si="57"/>
        <v/>
      </c>
      <c r="G348" s="39" t="e">
        <f t="shared" si="58"/>
        <v>#DIV/0!</v>
      </c>
      <c r="H348" s="39" t="e">
        <f t="shared" si="59"/>
        <v>#DIV/0!</v>
      </c>
      <c r="I348" s="37" t="e">
        <f t="shared" si="60"/>
        <v>#DIV/0!</v>
      </c>
      <c r="J348" s="40" t="e">
        <f t="shared" si="61"/>
        <v>#DIV/0!</v>
      </c>
      <c r="K348" s="37" t="e">
        <f t="shared" si="62"/>
        <v>#DIV/0!</v>
      </c>
      <c r="L348" s="37" t="e">
        <f t="shared" si="63"/>
        <v>#DIV/0!</v>
      </c>
      <c r="M348" s="37" t="e">
        <f t="shared" si="64"/>
        <v>#DIV/0!</v>
      </c>
      <c r="N348" s="41" t="e">
        <f>'jan-juli'!M348</f>
        <v>#DIV/0!</v>
      </c>
      <c r="O348" s="41" t="e">
        <f t="shared" si="65"/>
        <v>#DIV/0!</v>
      </c>
      <c r="Q348" s="63"/>
      <c r="R348" s="64"/>
      <c r="S348" s="64"/>
      <c r="T348" s="64"/>
    </row>
    <row r="349" spans="1:20" s="34" customFormat="1" x14ac:dyDescent="0.2">
      <c r="A349" s="33">
        <v>1811</v>
      </c>
      <c r="B349" s="34" t="s">
        <v>400</v>
      </c>
      <c r="C349" s="36"/>
      <c r="D349" s="36"/>
      <c r="E349" s="37" t="e">
        <f t="shared" si="56"/>
        <v>#DIV/0!</v>
      </c>
      <c r="F349" s="38" t="str">
        <f t="shared" si="57"/>
        <v/>
      </c>
      <c r="G349" s="39" t="e">
        <f t="shared" si="58"/>
        <v>#DIV/0!</v>
      </c>
      <c r="H349" s="39" t="e">
        <f t="shared" si="59"/>
        <v>#DIV/0!</v>
      </c>
      <c r="I349" s="37" t="e">
        <f t="shared" si="60"/>
        <v>#DIV/0!</v>
      </c>
      <c r="J349" s="40" t="e">
        <f t="shared" si="61"/>
        <v>#DIV/0!</v>
      </c>
      <c r="K349" s="37" t="e">
        <f t="shared" si="62"/>
        <v>#DIV/0!</v>
      </c>
      <c r="L349" s="37" t="e">
        <f t="shared" si="63"/>
        <v>#DIV/0!</v>
      </c>
      <c r="M349" s="37" t="e">
        <f t="shared" si="64"/>
        <v>#DIV/0!</v>
      </c>
      <c r="N349" s="41" t="e">
        <f>'jan-juli'!M349</f>
        <v>#DIV/0!</v>
      </c>
      <c r="O349" s="41" t="e">
        <f t="shared" si="65"/>
        <v>#DIV/0!</v>
      </c>
      <c r="Q349" s="63"/>
      <c r="R349" s="64"/>
      <c r="S349" s="64"/>
      <c r="T349" s="64"/>
    </row>
    <row r="350" spans="1:20" s="34" customFormat="1" x14ac:dyDescent="0.2">
      <c r="A350" s="33">
        <v>1812</v>
      </c>
      <c r="B350" s="34" t="s">
        <v>401</v>
      </c>
      <c r="C350" s="36"/>
      <c r="D350" s="36"/>
      <c r="E350" s="37" t="e">
        <f t="shared" si="56"/>
        <v>#DIV/0!</v>
      </c>
      <c r="F350" s="38" t="str">
        <f t="shared" si="57"/>
        <v/>
      </c>
      <c r="G350" s="39" t="e">
        <f t="shared" si="58"/>
        <v>#DIV/0!</v>
      </c>
      <c r="H350" s="39" t="e">
        <f t="shared" si="59"/>
        <v>#DIV/0!</v>
      </c>
      <c r="I350" s="37" t="e">
        <f t="shared" si="60"/>
        <v>#DIV/0!</v>
      </c>
      <c r="J350" s="40" t="e">
        <f t="shared" si="61"/>
        <v>#DIV/0!</v>
      </c>
      <c r="K350" s="37" t="e">
        <f t="shared" si="62"/>
        <v>#DIV/0!</v>
      </c>
      <c r="L350" s="37" t="e">
        <f t="shared" si="63"/>
        <v>#DIV/0!</v>
      </c>
      <c r="M350" s="37" t="e">
        <f t="shared" si="64"/>
        <v>#DIV/0!</v>
      </c>
      <c r="N350" s="41" t="e">
        <f>'jan-juli'!M350</f>
        <v>#DIV/0!</v>
      </c>
      <c r="O350" s="41" t="e">
        <f t="shared" si="65"/>
        <v>#DIV/0!</v>
      </c>
      <c r="Q350" s="63"/>
      <c r="R350" s="64"/>
      <c r="S350" s="64"/>
      <c r="T350" s="64"/>
    </row>
    <row r="351" spans="1:20" s="34" customFormat="1" x14ac:dyDescent="0.2">
      <c r="A351" s="33">
        <v>1813</v>
      </c>
      <c r="B351" s="34" t="s">
        <v>402</v>
      </c>
      <c r="C351" s="36"/>
      <c r="D351" s="36"/>
      <c r="E351" s="37" t="e">
        <f t="shared" si="56"/>
        <v>#DIV/0!</v>
      </c>
      <c r="F351" s="38" t="str">
        <f t="shared" si="57"/>
        <v/>
      </c>
      <c r="G351" s="39" t="e">
        <f t="shared" si="58"/>
        <v>#DIV/0!</v>
      </c>
      <c r="H351" s="39" t="e">
        <f t="shared" si="59"/>
        <v>#DIV/0!</v>
      </c>
      <c r="I351" s="37" t="e">
        <f t="shared" si="60"/>
        <v>#DIV/0!</v>
      </c>
      <c r="J351" s="40" t="e">
        <f t="shared" si="61"/>
        <v>#DIV/0!</v>
      </c>
      <c r="K351" s="37" t="e">
        <f t="shared" si="62"/>
        <v>#DIV/0!</v>
      </c>
      <c r="L351" s="37" t="e">
        <f t="shared" si="63"/>
        <v>#DIV/0!</v>
      </c>
      <c r="M351" s="37" t="e">
        <f t="shared" si="64"/>
        <v>#DIV/0!</v>
      </c>
      <c r="N351" s="41" t="e">
        <f>'jan-juli'!M351</f>
        <v>#DIV/0!</v>
      </c>
      <c r="O351" s="41" t="e">
        <f t="shared" si="65"/>
        <v>#DIV/0!</v>
      </c>
      <c r="Q351" s="63"/>
      <c r="R351" s="64"/>
      <c r="S351" s="64"/>
      <c r="T351" s="64"/>
    </row>
    <row r="352" spans="1:20" s="34" customFormat="1" x14ac:dyDescent="0.2">
      <c r="A352" s="33">
        <v>1815</v>
      </c>
      <c r="B352" s="34" t="s">
        <v>403</v>
      </c>
      <c r="C352" s="36"/>
      <c r="D352" s="36"/>
      <c r="E352" s="37" t="e">
        <f t="shared" si="56"/>
        <v>#DIV/0!</v>
      </c>
      <c r="F352" s="38" t="str">
        <f t="shared" si="57"/>
        <v/>
      </c>
      <c r="G352" s="39" t="e">
        <f t="shared" si="58"/>
        <v>#DIV/0!</v>
      </c>
      <c r="H352" s="39" t="e">
        <f t="shared" si="59"/>
        <v>#DIV/0!</v>
      </c>
      <c r="I352" s="37" t="e">
        <f t="shared" si="60"/>
        <v>#DIV/0!</v>
      </c>
      <c r="J352" s="40" t="e">
        <f t="shared" si="61"/>
        <v>#DIV/0!</v>
      </c>
      <c r="K352" s="37" t="e">
        <f t="shared" si="62"/>
        <v>#DIV/0!</v>
      </c>
      <c r="L352" s="37" t="e">
        <f t="shared" si="63"/>
        <v>#DIV/0!</v>
      </c>
      <c r="M352" s="37" t="e">
        <f t="shared" si="64"/>
        <v>#DIV/0!</v>
      </c>
      <c r="N352" s="41" t="e">
        <f>'jan-juli'!M352</f>
        <v>#DIV/0!</v>
      </c>
      <c r="O352" s="41" t="e">
        <f t="shared" si="65"/>
        <v>#DIV/0!</v>
      </c>
      <c r="Q352" s="63"/>
      <c r="R352" s="64"/>
      <c r="S352" s="64"/>
      <c r="T352" s="64"/>
    </row>
    <row r="353" spans="1:20" s="34" customFormat="1" x14ac:dyDescent="0.2">
      <c r="A353" s="33">
        <v>1816</v>
      </c>
      <c r="B353" s="34" t="s">
        <v>404</v>
      </c>
      <c r="C353" s="36"/>
      <c r="D353" s="36"/>
      <c r="E353" s="37" t="e">
        <f t="shared" si="56"/>
        <v>#DIV/0!</v>
      </c>
      <c r="F353" s="38" t="str">
        <f t="shared" si="57"/>
        <v/>
      </c>
      <c r="G353" s="39" t="e">
        <f t="shared" si="58"/>
        <v>#DIV/0!</v>
      </c>
      <c r="H353" s="39" t="e">
        <f t="shared" si="59"/>
        <v>#DIV/0!</v>
      </c>
      <c r="I353" s="37" t="e">
        <f t="shared" si="60"/>
        <v>#DIV/0!</v>
      </c>
      <c r="J353" s="40" t="e">
        <f t="shared" si="61"/>
        <v>#DIV/0!</v>
      </c>
      <c r="K353" s="37" t="e">
        <f t="shared" si="62"/>
        <v>#DIV/0!</v>
      </c>
      <c r="L353" s="37" t="e">
        <f t="shared" si="63"/>
        <v>#DIV/0!</v>
      </c>
      <c r="M353" s="37" t="e">
        <f t="shared" si="64"/>
        <v>#DIV/0!</v>
      </c>
      <c r="N353" s="41" t="e">
        <f>'jan-juli'!M353</f>
        <v>#DIV/0!</v>
      </c>
      <c r="O353" s="41" t="e">
        <f t="shared" si="65"/>
        <v>#DIV/0!</v>
      </c>
      <c r="Q353" s="63"/>
      <c r="R353" s="64"/>
      <c r="S353" s="64"/>
      <c r="T353" s="64"/>
    </row>
    <row r="354" spans="1:20" s="34" customFormat="1" x14ac:dyDescent="0.2">
      <c r="A354" s="33">
        <v>1818</v>
      </c>
      <c r="B354" s="34" t="s">
        <v>319</v>
      </c>
      <c r="C354" s="36"/>
      <c r="D354" s="36"/>
      <c r="E354" s="37" t="e">
        <f t="shared" si="56"/>
        <v>#DIV/0!</v>
      </c>
      <c r="F354" s="38" t="str">
        <f t="shared" si="57"/>
        <v/>
      </c>
      <c r="G354" s="39" t="e">
        <f t="shared" si="58"/>
        <v>#DIV/0!</v>
      </c>
      <c r="H354" s="39" t="e">
        <f t="shared" si="59"/>
        <v>#DIV/0!</v>
      </c>
      <c r="I354" s="37" t="e">
        <f t="shared" si="60"/>
        <v>#DIV/0!</v>
      </c>
      <c r="J354" s="40" t="e">
        <f t="shared" si="61"/>
        <v>#DIV/0!</v>
      </c>
      <c r="K354" s="37" t="e">
        <f t="shared" si="62"/>
        <v>#DIV/0!</v>
      </c>
      <c r="L354" s="37" t="e">
        <f t="shared" si="63"/>
        <v>#DIV/0!</v>
      </c>
      <c r="M354" s="37" t="e">
        <f t="shared" si="64"/>
        <v>#DIV/0!</v>
      </c>
      <c r="N354" s="41" t="e">
        <f>'jan-juli'!M354</f>
        <v>#DIV/0!</v>
      </c>
      <c r="O354" s="41" t="e">
        <f t="shared" si="65"/>
        <v>#DIV/0!</v>
      </c>
      <c r="Q354" s="63"/>
      <c r="R354" s="64"/>
      <c r="S354" s="64"/>
      <c r="T354" s="64"/>
    </row>
    <row r="355" spans="1:20" s="34" customFormat="1" x14ac:dyDescent="0.2">
      <c r="A355" s="33">
        <v>1820</v>
      </c>
      <c r="B355" s="34" t="s">
        <v>405</v>
      </c>
      <c r="C355" s="36"/>
      <c r="D355" s="36"/>
      <c r="E355" s="37" t="e">
        <f t="shared" si="56"/>
        <v>#DIV/0!</v>
      </c>
      <c r="F355" s="38" t="str">
        <f t="shared" si="57"/>
        <v/>
      </c>
      <c r="G355" s="39" t="e">
        <f t="shared" si="58"/>
        <v>#DIV/0!</v>
      </c>
      <c r="H355" s="39" t="e">
        <f t="shared" si="59"/>
        <v>#DIV/0!</v>
      </c>
      <c r="I355" s="37" t="e">
        <f t="shared" si="60"/>
        <v>#DIV/0!</v>
      </c>
      <c r="J355" s="40" t="e">
        <f t="shared" si="61"/>
        <v>#DIV/0!</v>
      </c>
      <c r="K355" s="37" t="e">
        <f t="shared" si="62"/>
        <v>#DIV/0!</v>
      </c>
      <c r="L355" s="37" t="e">
        <f t="shared" si="63"/>
        <v>#DIV/0!</v>
      </c>
      <c r="M355" s="37" t="e">
        <f t="shared" si="64"/>
        <v>#DIV/0!</v>
      </c>
      <c r="N355" s="41" t="e">
        <f>'jan-juli'!M355</f>
        <v>#DIV/0!</v>
      </c>
      <c r="O355" s="41" t="e">
        <f t="shared" si="65"/>
        <v>#DIV/0!</v>
      </c>
      <c r="Q355" s="63"/>
      <c r="R355" s="64"/>
      <c r="S355" s="64"/>
      <c r="T355" s="64"/>
    </row>
    <row r="356" spans="1:20" s="34" customFormat="1" x14ac:dyDescent="0.2">
      <c r="A356" s="33">
        <v>1822</v>
      </c>
      <c r="B356" s="34" t="s">
        <v>406</v>
      </c>
      <c r="C356" s="36"/>
      <c r="D356" s="36"/>
      <c r="E356" s="37" t="e">
        <f t="shared" si="56"/>
        <v>#DIV/0!</v>
      </c>
      <c r="F356" s="38" t="str">
        <f t="shared" si="57"/>
        <v/>
      </c>
      <c r="G356" s="39" t="e">
        <f t="shared" si="58"/>
        <v>#DIV/0!</v>
      </c>
      <c r="H356" s="39" t="e">
        <f t="shared" si="59"/>
        <v>#DIV/0!</v>
      </c>
      <c r="I356" s="37" t="e">
        <f t="shared" si="60"/>
        <v>#DIV/0!</v>
      </c>
      <c r="J356" s="40" t="e">
        <f t="shared" si="61"/>
        <v>#DIV/0!</v>
      </c>
      <c r="K356" s="37" t="e">
        <f t="shared" si="62"/>
        <v>#DIV/0!</v>
      </c>
      <c r="L356" s="37" t="e">
        <f t="shared" si="63"/>
        <v>#DIV/0!</v>
      </c>
      <c r="M356" s="37" t="e">
        <f t="shared" si="64"/>
        <v>#DIV/0!</v>
      </c>
      <c r="N356" s="41" t="e">
        <f>'jan-juli'!M356</f>
        <v>#DIV/0!</v>
      </c>
      <c r="O356" s="41" t="e">
        <f t="shared" si="65"/>
        <v>#DIV/0!</v>
      </c>
      <c r="Q356" s="63"/>
      <c r="R356" s="64"/>
      <c r="S356" s="64"/>
      <c r="T356" s="64"/>
    </row>
    <row r="357" spans="1:20" s="34" customFormat="1" x14ac:dyDescent="0.2">
      <c r="A357" s="33">
        <v>1824</v>
      </c>
      <c r="B357" s="34" t="s">
        <v>407</v>
      </c>
      <c r="C357" s="36"/>
      <c r="D357" s="36"/>
      <c r="E357" s="37" t="e">
        <f t="shared" si="56"/>
        <v>#DIV/0!</v>
      </c>
      <c r="F357" s="38" t="str">
        <f t="shared" si="57"/>
        <v/>
      </c>
      <c r="G357" s="39" t="e">
        <f t="shared" si="58"/>
        <v>#DIV/0!</v>
      </c>
      <c r="H357" s="39" t="e">
        <f t="shared" si="59"/>
        <v>#DIV/0!</v>
      </c>
      <c r="I357" s="37" t="e">
        <f t="shared" si="60"/>
        <v>#DIV/0!</v>
      </c>
      <c r="J357" s="40" t="e">
        <f t="shared" si="61"/>
        <v>#DIV/0!</v>
      </c>
      <c r="K357" s="37" t="e">
        <f t="shared" si="62"/>
        <v>#DIV/0!</v>
      </c>
      <c r="L357" s="37" t="e">
        <f t="shared" si="63"/>
        <v>#DIV/0!</v>
      </c>
      <c r="M357" s="37" t="e">
        <f t="shared" si="64"/>
        <v>#DIV/0!</v>
      </c>
      <c r="N357" s="41" t="e">
        <f>'jan-juli'!M357</f>
        <v>#DIV/0!</v>
      </c>
      <c r="O357" s="41" t="e">
        <f t="shared" si="65"/>
        <v>#DIV/0!</v>
      </c>
      <c r="Q357" s="63"/>
      <c r="R357" s="64"/>
      <c r="S357" s="64"/>
      <c r="T357" s="64"/>
    </row>
    <row r="358" spans="1:20" s="34" customFormat="1" x14ac:dyDescent="0.2">
      <c r="A358" s="33">
        <v>1825</v>
      </c>
      <c r="B358" s="34" t="s">
        <v>408</v>
      </c>
      <c r="C358" s="36"/>
      <c r="D358" s="36"/>
      <c r="E358" s="37" t="e">
        <f t="shared" si="56"/>
        <v>#DIV/0!</v>
      </c>
      <c r="F358" s="38" t="str">
        <f t="shared" si="57"/>
        <v/>
      </c>
      <c r="G358" s="39" t="e">
        <f t="shared" si="58"/>
        <v>#DIV/0!</v>
      </c>
      <c r="H358" s="39" t="e">
        <f t="shared" si="59"/>
        <v>#DIV/0!</v>
      </c>
      <c r="I358" s="37" t="e">
        <f t="shared" si="60"/>
        <v>#DIV/0!</v>
      </c>
      <c r="J358" s="40" t="e">
        <f t="shared" si="61"/>
        <v>#DIV/0!</v>
      </c>
      <c r="K358" s="37" t="e">
        <f t="shared" si="62"/>
        <v>#DIV/0!</v>
      </c>
      <c r="L358" s="37" t="e">
        <f t="shared" si="63"/>
        <v>#DIV/0!</v>
      </c>
      <c r="M358" s="37" t="e">
        <f t="shared" si="64"/>
        <v>#DIV/0!</v>
      </c>
      <c r="N358" s="41" t="e">
        <f>'jan-juli'!M358</f>
        <v>#DIV/0!</v>
      </c>
      <c r="O358" s="41" t="e">
        <f t="shared" si="65"/>
        <v>#DIV/0!</v>
      </c>
      <c r="Q358" s="63"/>
      <c r="R358" s="64"/>
      <c r="S358" s="64"/>
      <c r="T358" s="64"/>
    </row>
    <row r="359" spans="1:20" s="34" customFormat="1" x14ac:dyDescent="0.2">
      <c r="A359" s="33">
        <v>1826</v>
      </c>
      <c r="B359" s="34" t="s">
        <v>409</v>
      </c>
      <c r="C359" s="36"/>
      <c r="D359" s="36"/>
      <c r="E359" s="37" t="e">
        <f t="shared" si="56"/>
        <v>#DIV/0!</v>
      </c>
      <c r="F359" s="38" t="str">
        <f t="shared" si="57"/>
        <v/>
      </c>
      <c r="G359" s="39" t="e">
        <f t="shared" si="58"/>
        <v>#DIV/0!</v>
      </c>
      <c r="H359" s="39" t="e">
        <f t="shared" si="59"/>
        <v>#DIV/0!</v>
      </c>
      <c r="I359" s="37" t="e">
        <f t="shared" si="60"/>
        <v>#DIV/0!</v>
      </c>
      <c r="J359" s="40" t="e">
        <f t="shared" si="61"/>
        <v>#DIV/0!</v>
      </c>
      <c r="K359" s="37" t="e">
        <f t="shared" si="62"/>
        <v>#DIV/0!</v>
      </c>
      <c r="L359" s="37" t="e">
        <f t="shared" si="63"/>
        <v>#DIV/0!</v>
      </c>
      <c r="M359" s="37" t="e">
        <f t="shared" si="64"/>
        <v>#DIV/0!</v>
      </c>
      <c r="N359" s="41" t="e">
        <f>'jan-juli'!M359</f>
        <v>#DIV/0!</v>
      </c>
      <c r="O359" s="41" t="e">
        <f t="shared" si="65"/>
        <v>#DIV/0!</v>
      </c>
      <c r="Q359" s="63"/>
      <c r="R359" s="64"/>
      <c r="S359" s="64"/>
      <c r="T359" s="64"/>
    </row>
    <row r="360" spans="1:20" s="34" customFormat="1" x14ac:dyDescent="0.2">
      <c r="A360" s="33">
        <v>1827</v>
      </c>
      <c r="B360" s="34" t="s">
        <v>410</v>
      </c>
      <c r="C360" s="36"/>
      <c r="D360" s="36"/>
      <c r="E360" s="37" t="e">
        <f t="shared" si="56"/>
        <v>#DIV/0!</v>
      </c>
      <c r="F360" s="38" t="str">
        <f t="shared" si="57"/>
        <v/>
      </c>
      <c r="G360" s="39" t="e">
        <f t="shared" si="58"/>
        <v>#DIV/0!</v>
      </c>
      <c r="H360" s="39" t="e">
        <f t="shared" si="59"/>
        <v>#DIV/0!</v>
      </c>
      <c r="I360" s="37" t="e">
        <f t="shared" si="60"/>
        <v>#DIV/0!</v>
      </c>
      <c r="J360" s="40" t="e">
        <f t="shared" si="61"/>
        <v>#DIV/0!</v>
      </c>
      <c r="K360" s="37" t="e">
        <f t="shared" si="62"/>
        <v>#DIV/0!</v>
      </c>
      <c r="L360" s="37" t="e">
        <f t="shared" si="63"/>
        <v>#DIV/0!</v>
      </c>
      <c r="M360" s="37" t="e">
        <f t="shared" si="64"/>
        <v>#DIV/0!</v>
      </c>
      <c r="N360" s="41" t="e">
        <f>'jan-juli'!M360</f>
        <v>#DIV/0!</v>
      </c>
      <c r="O360" s="41" t="e">
        <f t="shared" si="65"/>
        <v>#DIV/0!</v>
      </c>
      <c r="Q360" s="63"/>
      <c r="R360" s="64"/>
      <c r="S360" s="64"/>
      <c r="T360" s="64"/>
    </row>
    <row r="361" spans="1:20" s="34" customFormat="1" x14ac:dyDescent="0.2">
      <c r="A361" s="33">
        <v>1828</v>
      </c>
      <c r="B361" s="34" t="s">
        <v>411</v>
      </c>
      <c r="C361" s="36"/>
      <c r="D361" s="36"/>
      <c r="E361" s="37" t="e">
        <f t="shared" si="56"/>
        <v>#DIV/0!</v>
      </c>
      <c r="F361" s="38" t="str">
        <f t="shared" si="57"/>
        <v/>
      </c>
      <c r="G361" s="39" t="e">
        <f t="shared" si="58"/>
        <v>#DIV/0!</v>
      </c>
      <c r="H361" s="39" t="e">
        <f t="shared" si="59"/>
        <v>#DIV/0!</v>
      </c>
      <c r="I361" s="37" t="e">
        <f t="shared" si="60"/>
        <v>#DIV/0!</v>
      </c>
      <c r="J361" s="40" t="e">
        <f t="shared" si="61"/>
        <v>#DIV/0!</v>
      </c>
      <c r="K361" s="37" t="e">
        <f t="shared" si="62"/>
        <v>#DIV/0!</v>
      </c>
      <c r="L361" s="37" t="e">
        <f t="shared" si="63"/>
        <v>#DIV/0!</v>
      </c>
      <c r="M361" s="37" t="e">
        <f t="shared" si="64"/>
        <v>#DIV/0!</v>
      </c>
      <c r="N361" s="41" t="e">
        <f>'jan-juli'!M361</f>
        <v>#DIV/0!</v>
      </c>
      <c r="O361" s="41" t="e">
        <f t="shared" si="65"/>
        <v>#DIV/0!</v>
      </c>
      <c r="Q361" s="63"/>
      <c r="R361" s="64"/>
      <c r="S361" s="64"/>
      <c r="T361" s="64"/>
    </row>
    <row r="362" spans="1:20" s="34" customFormat="1" x14ac:dyDescent="0.2">
      <c r="A362" s="33">
        <v>1832</v>
      </c>
      <c r="B362" s="34" t="s">
        <v>412</v>
      </c>
      <c r="C362" s="36"/>
      <c r="D362" s="36"/>
      <c r="E362" s="37" t="e">
        <f t="shared" si="56"/>
        <v>#DIV/0!</v>
      </c>
      <c r="F362" s="38" t="str">
        <f t="shared" si="57"/>
        <v/>
      </c>
      <c r="G362" s="39" t="e">
        <f t="shared" si="58"/>
        <v>#DIV/0!</v>
      </c>
      <c r="H362" s="39" t="e">
        <f t="shared" si="59"/>
        <v>#DIV/0!</v>
      </c>
      <c r="I362" s="37" t="e">
        <f t="shared" si="60"/>
        <v>#DIV/0!</v>
      </c>
      <c r="J362" s="40" t="e">
        <f t="shared" si="61"/>
        <v>#DIV/0!</v>
      </c>
      <c r="K362" s="37" t="e">
        <f t="shared" si="62"/>
        <v>#DIV/0!</v>
      </c>
      <c r="L362" s="37" t="e">
        <f t="shared" si="63"/>
        <v>#DIV/0!</v>
      </c>
      <c r="M362" s="37" t="e">
        <f t="shared" si="64"/>
        <v>#DIV/0!</v>
      </c>
      <c r="N362" s="41" t="e">
        <f>'jan-juli'!M362</f>
        <v>#DIV/0!</v>
      </c>
      <c r="O362" s="41" t="e">
        <f t="shared" si="65"/>
        <v>#DIV/0!</v>
      </c>
      <c r="Q362" s="63"/>
      <c r="R362" s="64"/>
      <c r="S362" s="64"/>
      <c r="T362" s="64"/>
    </row>
    <row r="363" spans="1:20" s="34" customFormat="1" x14ac:dyDescent="0.2">
      <c r="A363" s="33">
        <v>1833</v>
      </c>
      <c r="B363" s="34" t="s">
        <v>413</v>
      </c>
      <c r="C363" s="36"/>
      <c r="D363" s="36"/>
      <c r="E363" s="37" t="e">
        <f t="shared" si="56"/>
        <v>#DIV/0!</v>
      </c>
      <c r="F363" s="38" t="str">
        <f t="shared" si="57"/>
        <v/>
      </c>
      <c r="G363" s="39" t="e">
        <f t="shared" si="58"/>
        <v>#DIV/0!</v>
      </c>
      <c r="H363" s="39" t="e">
        <f t="shared" si="59"/>
        <v>#DIV/0!</v>
      </c>
      <c r="I363" s="37" t="e">
        <f t="shared" si="60"/>
        <v>#DIV/0!</v>
      </c>
      <c r="J363" s="40" t="e">
        <f t="shared" si="61"/>
        <v>#DIV/0!</v>
      </c>
      <c r="K363" s="37" t="e">
        <f t="shared" si="62"/>
        <v>#DIV/0!</v>
      </c>
      <c r="L363" s="37" t="e">
        <f t="shared" si="63"/>
        <v>#DIV/0!</v>
      </c>
      <c r="M363" s="37" t="e">
        <f t="shared" si="64"/>
        <v>#DIV/0!</v>
      </c>
      <c r="N363" s="41" t="e">
        <f>'jan-juli'!M363</f>
        <v>#DIV/0!</v>
      </c>
      <c r="O363" s="41" t="e">
        <f t="shared" si="65"/>
        <v>#DIV/0!</v>
      </c>
      <c r="Q363" s="63"/>
      <c r="R363" s="64"/>
      <c r="S363" s="64"/>
      <c r="T363" s="64"/>
    </row>
    <row r="364" spans="1:20" s="34" customFormat="1" x14ac:dyDescent="0.2">
      <c r="A364" s="33">
        <v>1834</v>
      </c>
      <c r="B364" s="34" t="s">
        <v>414</v>
      </c>
      <c r="C364" s="36"/>
      <c r="D364" s="36"/>
      <c r="E364" s="37" t="e">
        <f t="shared" si="56"/>
        <v>#DIV/0!</v>
      </c>
      <c r="F364" s="38" t="str">
        <f t="shared" si="57"/>
        <v/>
      </c>
      <c r="G364" s="39" t="e">
        <f t="shared" si="58"/>
        <v>#DIV/0!</v>
      </c>
      <c r="H364" s="39" t="e">
        <f t="shared" si="59"/>
        <v>#DIV/0!</v>
      </c>
      <c r="I364" s="37" t="e">
        <f t="shared" si="60"/>
        <v>#DIV/0!</v>
      </c>
      <c r="J364" s="40" t="e">
        <f t="shared" si="61"/>
        <v>#DIV/0!</v>
      </c>
      <c r="K364" s="37" t="e">
        <f t="shared" si="62"/>
        <v>#DIV/0!</v>
      </c>
      <c r="L364" s="37" t="e">
        <f t="shared" si="63"/>
        <v>#DIV/0!</v>
      </c>
      <c r="M364" s="37" t="e">
        <f t="shared" si="64"/>
        <v>#DIV/0!</v>
      </c>
      <c r="N364" s="41" t="e">
        <f>'jan-juli'!M364</f>
        <v>#DIV/0!</v>
      </c>
      <c r="O364" s="41" t="e">
        <f t="shared" si="65"/>
        <v>#DIV/0!</v>
      </c>
      <c r="Q364" s="63"/>
      <c r="R364" s="64"/>
      <c r="S364" s="64"/>
      <c r="T364" s="64"/>
    </row>
    <row r="365" spans="1:20" s="34" customFormat="1" x14ac:dyDescent="0.2">
      <c r="A365" s="33">
        <v>1835</v>
      </c>
      <c r="B365" s="34" t="s">
        <v>415</v>
      </c>
      <c r="C365" s="36"/>
      <c r="D365" s="36"/>
      <c r="E365" s="37" t="e">
        <f t="shared" si="56"/>
        <v>#DIV/0!</v>
      </c>
      <c r="F365" s="38" t="str">
        <f t="shared" si="57"/>
        <v/>
      </c>
      <c r="G365" s="39" t="e">
        <f t="shared" si="58"/>
        <v>#DIV/0!</v>
      </c>
      <c r="H365" s="39" t="e">
        <f t="shared" si="59"/>
        <v>#DIV/0!</v>
      </c>
      <c r="I365" s="37" t="e">
        <f t="shared" si="60"/>
        <v>#DIV/0!</v>
      </c>
      <c r="J365" s="40" t="e">
        <f t="shared" si="61"/>
        <v>#DIV/0!</v>
      </c>
      <c r="K365" s="37" t="e">
        <f t="shared" si="62"/>
        <v>#DIV/0!</v>
      </c>
      <c r="L365" s="37" t="e">
        <f t="shared" si="63"/>
        <v>#DIV/0!</v>
      </c>
      <c r="M365" s="37" t="e">
        <f t="shared" si="64"/>
        <v>#DIV/0!</v>
      </c>
      <c r="N365" s="41" t="e">
        <f>'jan-juli'!M365</f>
        <v>#DIV/0!</v>
      </c>
      <c r="O365" s="41" t="e">
        <f t="shared" si="65"/>
        <v>#DIV/0!</v>
      </c>
      <c r="Q365" s="63"/>
      <c r="R365" s="64"/>
      <c r="S365" s="64"/>
      <c r="T365" s="64"/>
    </row>
    <row r="366" spans="1:20" s="34" customFormat="1" x14ac:dyDescent="0.2">
      <c r="A366" s="33">
        <v>1836</v>
      </c>
      <c r="B366" s="34" t="s">
        <v>416</v>
      </c>
      <c r="C366" s="36"/>
      <c r="D366" s="36"/>
      <c r="E366" s="37" t="e">
        <f t="shared" si="56"/>
        <v>#DIV/0!</v>
      </c>
      <c r="F366" s="38" t="str">
        <f t="shared" si="57"/>
        <v/>
      </c>
      <c r="G366" s="39" t="e">
        <f t="shared" si="58"/>
        <v>#DIV/0!</v>
      </c>
      <c r="H366" s="39" t="e">
        <f t="shared" si="59"/>
        <v>#DIV/0!</v>
      </c>
      <c r="I366" s="37" t="e">
        <f t="shared" si="60"/>
        <v>#DIV/0!</v>
      </c>
      <c r="J366" s="40" t="e">
        <f t="shared" si="61"/>
        <v>#DIV/0!</v>
      </c>
      <c r="K366" s="37" t="e">
        <f t="shared" si="62"/>
        <v>#DIV/0!</v>
      </c>
      <c r="L366" s="37" t="e">
        <f t="shared" si="63"/>
        <v>#DIV/0!</v>
      </c>
      <c r="M366" s="37" t="e">
        <f t="shared" si="64"/>
        <v>#DIV/0!</v>
      </c>
      <c r="N366" s="41" t="e">
        <f>'jan-juli'!M366</f>
        <v>#DIV/0!</v>
      </c>
      <c r="O366" s="41" t="e">
        <f t="shared" si="65"/>
        <v>#DIV/0!</v>
      </c>
      <c r="Q366" s="63"/>
      <c r="R366" s="64"/>
      <c r="S366" s="64"/>
      <c r="T366" s="64"/>
    </row>
    <row r="367" spans="1:20" s="34" customFormat="1" x14ac:dyDescent="0.2">
      <c r="A367" s="33">
        <v>1837</v>
      </c>
      <c r="B367" s="34" t="s">
        <v>417</v>
      </c>
      <c r="C367" s="36"/>
      <c r="D367" s="36"/>
      <c r="E367" s="37" t="e">
        <f t="shared" si="56"/>
        <v>#DIV/0!</v>
      </c>
      <c r="F367" s="38" t="str">
        <f t="shared" si="57"/>
        <v/>
      </c>
      <c r="G367" s="39" t="e">
        <f t="shared" si="58"/>
        <v>#DIV/0!</v>
      </c>
      <c r="H367" s="39" t="e">
        <f t="shared" si="59"/>
        <v>#DIV/0!</v>
      </c>
      <c r="I367" s="37" t="e">
        <f t="shared" si="60"/>
        <v>#DIV/0!</v>
      </c>
      <c r="J367" s="40" t="e">
        <f t="shared" si="61"/>
        <v>#DIV/0!</v>
      </c>
      <c r="K367" s="37" t="e">
        <f t="shared" si="62"/>
        <v>#DIV/0!</v>
      </c>
      <c r="L367" s="37" t="e">
        <f t="shared" si="63"/>
        <v>#DIV/0!</v>
      </c>
      <c r="M367" s="37" t="e">
        <f t="shared" si="64"/>
        <v>#DIV/0!</v>
      </c>
      <c r="N367" s="41" t="e">
        <f>'jan-juli'!M367</f>
        <v>#DIV/0!</v>
      </c>
      <c r="O367" s="41" t="e">
        <f t="shared" si="65"/>
        <v>#DIV/0!</v>
      </c>
      <c r="Q367" s="63"/>
      <c r="R367" s="64"/>
      <c r="S367" s="64"/>
      <c r="T367" s="64"/>
    </row>
    <row r="368" spans="1:20" s="34" customFormat="1" x14ac:dyDescent="0.2">
      <c r="A368" s="33">
        <v>1838</v>
      </c>
      <c r="B368" s="34" t="s">
        <v>418</v>
      </c>
      <c r="C368" s="36"/>
      <c r="D368" s="36"/>
      <c r="E368" s="37" t="e">
        <f t="shared" si="56"/>
        <v>#DIV/0!</v>
      </c>
      <c r="F368" s="38" t="str">
        <f t="shared" si="57"/>
        <v/>
      </c>
      <c r="G368" s="39" t="e">
        <f t="shared" si="58"/>
        <v>#DIV/0!</v>
      </c>
      <c r="H368" s="39" t="e">
        <f t="shared" si="59"/>
        <v>#DIV/0!</v>
      </c>
      <c r="I368" s="37" t="e">
        <f t="shared" si="60"/>
        <v>#DIV/0!</v>
      </c>
      <c r="J368" s="40" t="e">
        <f t="shared" si="61"/>
        <v>#DIV/0!</v>
      </c>
      <c r="K368" s="37" t="e">
        <f t="shared" si="62"/>
        <v>#DIV/0!</v>
      </c>
      <c r="L368" s="37" t="e">
        <f t="shared" si="63"/>
        <v>#DIV/0!</v>
      </c>
      <c r="M368" s="37" t="e">
        <f t="shared" si="64"/>
        <v>#DIV/0!</v>
      </c>
      <c r="N368" s="41" t="e">
        <f>'jan-juli'!M368</f>
        <v>#DIV/0!</v>
      </c>
      <c r="O368" s="41" t="e">
        <f t="shared" si="65"/>
        <v>#DIV/0!</v>
      </c>
      <c r="Q368" s="63"/>
      <c r="R368" s="64"/>
      <c r="S368" s="64"/>
      <c r="T368" s="64"/>
    </row>
    <row r="369" spans="1:20" s="34" customFormat="1" x14ac:dyDescent="0.2">
      <c r="A369" s="33">
        <v>1839</v>
      </c>
      <c r="B369" s="34" t="s">
        <v>419</v>
      </c>
      <c r="C369" s="36"/>
      <c r="D369" s="36"/>
      <c r="E369" s="37" t="e">
        <f t="shared" si="56"/>
        <v>#DIV/0!</v>
      </c>
      <c r="F369" s="38" t="str">
        <f t="shared" si="57"/>
        <v/>
      </c>
      <c r="G369" s="39" t="e">
        <f t="shared" si="58"/>
        <v>#DIV/0!</v>
      </c>
      <c r="H369" s="39" t="e">
        <f t="shared" si="59"/>
        <v>#DIV/0!</v>
      </c>
      <c r="I369" s="37" t="e">
        <f t="shared" si="60"/>
        <v>#DIV/0!</v>
      </c>
      <c r="J369" s="40" t="e">
        <f t="shared" si="61"/>
        <v>#DIV/0!</v>
      </c>
      <c r="K369" s="37" t="e">
        <f t="shared" si="62"/>
        <v>#DIV/0!</v>
      </c>
      <c r="L369" s="37" t="e">
        <f t="shared" si="63"/>
        <v>#DIV/0!</v>
      </c>
      <c r="M369" s="37" t="e">
        <f t="shared" si="64"/>
        <v>#DIV/0!</v>
      </c>
      <c r="N369" s="41" t="e">
        <f>'jan-juli'!M369</f>
        <v>#DIV/0!</v>
      </c>
      <c r="O369" s="41" t="e">
        <f t="shared" si="65"/>
        <v>#DIV/0!</v>
      </c>
      <c r="Q369" s="63"/>
      <c r="R369" s="64"/>
      <c r="S369" s="64"/>
      <c r="T369" s="64"/>
    </row>
    <row r="370" spans="1:20" s="34" customFormat="1" x14ac:dyDescent="0.2">
      <c r="A370" s="33">
        <v>1840</v>
      </c>
      <c r="B370" s="34" t="s">
        <v>420</v>
      </c>
      <c r="C370" s="36"/>
      <c r="D370" s="36"/>
      <c r="E370" s="37" t="e">
        <f t="shared" si="56"/>
        <v>#DIV/0!</v>
      </c>
      <c r="F370" s="38" t="str">
        <f t="shared" si="57"/>
        <v/>
      </c>
      <c r="G370" s="39" t="e">
        <f t="shared" si="58"/>
        <v>#DIV/0!</v>
      </c>
      <c r="H370" s="39" t="e">
        <f t="shared" si="59"/>
        <v>#DIV/0!</v>
      </c>
      <c r="I370" s="37" t="e">
        <f t="shared" si="60"/>
        <v>#DIV/0!</v>
      </c>
      <c r="J370" s="40" t="e">
        <f t="shared" si="61"/>
        <v>#DIV/0!</v>
      </c>
      <c r="K370" s="37" t="e">
        <f t="shared" si="62"/>
        <v>#DIV/0!</v>
      </c>
      <c r="L370" s="37" t="e">
        <f t="shared" si="63"/>
        <v>#DIV/0!</v>
      </c>
      <c r="M370" s="37" t="e">
        <f t="shared" si="64"/>
        <v>#DIV/0!</v>
      </c>
      <c r="N370" s="41" t="e">
        <f>'jan-juli'!M370</f>
        <v>#DIV/0!</v>
      </c>
      <c r="O370" s="41" t="e">
        <f t="shared" si="65"/>
        <v>#DIV/0!</v>
      </c>
      <c r="Q370" s="63"/>
      <c r="R370" s="64"/>
      <c r="S370" s="64"/>
      <c r="T370" s="64"/>
    </row>
    <row r="371" spans="1:20" s="34" customFormat="1" x14ac:dyDescent="0.2">
      <c r="A371" s="33">
        <v>1841</v>
      </c>
      <c r="B371" s="34" t="s">
        <v>421</v>
      </c>
      <c r="C371" s="36"/>
      <c r="D371" s="36"/>
      <c r="E371" s="37" t="e">
        <f t="shared" si="56"/>
        <v>#DIV/0!</v>
      </c>
      <c r="F371" s="38" t="str">
        <f t="shared" si="57"/>
        <v/>
      </c>
      <c r="G371" s="39" t="e">
        <f t="shared" si="58"/>
        <v>#DIV/0!</v>
      </c>
      <c r="H371" s="39" t="e">
        <f t="shared" si="59"/>
        <v>#DIV/0!</v>
      </c>
      <c r="I371" s="37" t="e">
        <f t="shared" si="60"/>
        <v>#DIV/0!</v>
      </c>
      <c r="J371" s="40" t="e">
        <f t="shared" si="61"/>
        <v>#DIV/0!</v>
      </c>
      <c r="K371" s="37" t="e">
        <f t="shared" si="62"/>
        <v>#DIV/0!</v>
      </c>
      <c r="L371" s="37" t="e">
        <f t="shared" si="63"/>
        <v>#DIV/0!</v>
      </c>
      <c r="M371" s="37" t="e">
        <f t="shared" si="64"/>
        <v>#DIV/0!</v>
      </c>
      <c r="N371" s="41" t="e">
        <f>'jan-juli'!M371</f>
        <v>#DIV/0!</v>
      </c>
      <c r="O371" s="41" t="e">
        <f t="shared" si="65"/>
        <v>#DIV/0!</v>
      </c>
      <c r="Q371" s="63"/>
      <c r="R371" s="64"/>
      <c r="S371" s="64"/>
      <c r="T371" s="64"/>
    </row>
    <row r="372" spans="1:20" s="34" customFormat="1" x14ac:dyDescent="0.2">
      <c r="A372" s="33">
        <v>1845</v>
      </c>
      <c r="B372" s="34" t="s">
        <v>422</v>
      </c>
      <c r="C372" s="36"/>
      <c r="D372" s="36"/>
      <c r="E372" s="37" t="e">
        <f t="shared" si="56"/>
        <v>#DIV/0!</v>
      </c>
      <c r="F372" s="38" t="str">
        <f t="shared" si="57"/>
        <v/>
      </c>
      <c r="G372" s="39" t="e">
        <f t="shared" si="58"/>
        <v>#DIV/0!</v>
      </c>
      <c r="H372" s="39" t="e">
        <f t="shared" si="59"/>
        <v>#DIV/0!</v>
      </c>
      <c r="I372" s="37" t="e">
        <f t="shared" si="60"/>
        <v>#DIV/0!</v>
      </c>
      <c r="J372" s="40" t="e">
        <f t="shared" si="61"/>
        <v>#DIV/0!</v>
      </c>
      <c r="K372" s="37" t="e">
        <f t="shared" si="62"/>
        <v>#DIV/0!</v>
      </c>
      <c r="L372" s="37" t="e">
        <f t="shared" si="63"/>
        <v>#DIV/0!</v>
      </c>
      <c r="M372" s="37" t="e">
        <f t="shared" si="64"/>
        <v>#DIV/0!</v>
      </c>
      <c r="N372" s="41" t="e">
        <f>'jan-juli'!M372</f>
        <v>#DIV/0!</v>
      </c>
      <c r="O372" s="41" t="e">
        <f t="shared" si="65"/>
        <v>#DIV/0!</v>
      </c>
      <c r="Q372" s="63"/>
      <c r="R372" s="64"/>
      <c r="S372" s="64"/>
      <c r="T372" s="64"/>
    </row>
    <row r="373" spans="1:20" s="34" customFormat="1" x14ac:dyDescent="0.2">
      <c r="A373" s="33">
        <v>1848</v>
      </c>
      <c r="B373" s="34" t="s">
        <v>423</v>
      </c>
      <c r="C373" s="36"/>
      <c r="D373" s="36"/>
      <c r="E373" s="37" t="e">
        <f t="shared" si="56"/>
        <v>#DIV/0!</v>
      </c>
      <c r="F373" s="38" t="str">
        <f t="shared" si="57"/>
        <v/>
      </c>
      <c r="G373" s="39" t="e">
        <f t="shared" si="58"/>
        <v>#DIV/0!</v>
      </c>
      <c r="H373" s="39" t="e">
        <f t="shared" si="59"/>
        <v>#DIV/0!</v>
      </c>
      <c r="I373" s="37" t="e">
        <f t="shared" si="60"/>
        <v>#DIV/0!</v>
      </c>
      <c r="J373" s="40" t="e">
        <f t="shared" si="61"/>
        <v>#DIV/0!</v>
      </c>
      <c r="K373" s="37" t="e">
        <f t="shared" si="62"/>
        <v>#DIV/0!</v>
      </c>
      <c r="L373" s="37" t="e">
        <f t="shared" si="63"/>
        <v>#DIV/0!</v>
      </c>
      <c r="M373" s="37" t="e">
        <f t="shared" si="64"/>
        <v>#DIV/0!</v>
      </c>
      <c r="N373" s="41" t="e">
        <f>'jan-juli'!M373</f>
        <v>#DIV/0!</v>
      </c>
      <c r="O373" s="41" t="e">
        <f t="shared" si="65"/>
        <v>#DIV/0!</v>
      </c>
      <c r="Q373" s="63"/>
      <c r="R373" s="64"/>
      <c r="S373" s="64"/>
      <c r="T373" s="64"/>
    </row>
    <row r="374" spans="1:20" s="34" customFormat="1" x14ac:dyDescent="0.2">
      <c r="A374" s="33">
        <v>1849</v>
      </c>
      <c r="B374" s="34" t="s">
        <v>424</v>
      </c>
      <c r="C374" s="36"/>
      <c r="D374" s="36"/>
      <c r="E374" s="37" t="e">
        <f t="shared" si="56"/>
        <v>#DIV/0!</v>
      </c>
      <c r="F374" s="38" t="str">
        <f t="shared" si="57"/>
        <v/>
      </c>
      <c r="G374" s="39" t="e">
        <f t="shared" si="58"/>
        <v>#DIV/0!</v>
      </c>
      <c r="H374" s="39" t="e">
        <f t="shared" si="59"/>
        <v>#DIV/0!</v>
      </c>
      <c r="I374" s="37" t="e">
        <f t="shared" si="60"/>
        <v>#DIV/0!</v>
      </c>
      <c r="J374" s="40" t="e">
        <f t="shared" si="61"/>
        <v>#DIV/0!</v>
      </c>
      <c r="K374" s="37" t="e">
        <f t="shared" si="62"/>
        <v>#DIV/0!</v>
      </c>
      <c r="L374" s="37" t="e">
        <f t="shared" si="63"/>
        <v>#DIV/0!</v>
      </c>
      <c r="M374" s="37" t="e">
        <f t="shared" si="64"/>
        <v>#DIV/0!</v>
      </c>
      <c r="N374" s="41" t="e">
        <f>'jan-juli'!M374</f>
        <v>#DIV/0!</v>
      </c>
      <c r="O374" s="41" t="e">
        <f t="shared" si="65"/>
        <v>#DIV/0!</v>
      </c>
      <c r="Q374" s="63"/>
      <c r="R374" s="64"/>
      <c r="S374" s="64"/>
      <c r="T374" s="64"/>
    </row>
    <row r="375" spans="1:20" s="34" customFormat="1" x14ac:dyDescent="0.2">
      <c r="A375" s="33">
        <v>1850</v>
      </c>
      <c r="B375" s="34" t="s">
        <v>425</v>
      </c>
      <c r="C375" s="36"/>
      <c r="D375" s="36"/>
      <c r="E375" s="37" t="e">
        <f t="shared" si="56"/>
        <v>#DIV/0!</v>
      </c>
      <c r="F375" s="38" t="str">
        <f t="shared" si="57"/>
        <v/>
      </c>
      <c r="G375" s="39" t="e">
        <f t="shared" si="58"/>
        <v>#DIV/0!</v>
      </c>
      <c r="H375" s="39" t="e">
        <f t="shared" si="59"/>
        <v>#DIV/0!</v>
      </c>
      <c r="I375" s="37" t="e">
        <f t="shared" si="60"/>
        <v>#DIV/0!</v>
      </c>
      <c r="J375" s="40" t="e">
        <f t="shared" si="61"/>
        <v>#DIV/0!</v>
      </c>
      <c r="K375" s="37" t="e">
        <f t="shared" si="62"/>
        <v>#DIV/0!</v>
      </c>
      <c r="L375" s="37" t="e">
        <f t="shared" si="63"/>
        <v>#DIV/0!</v>
      </c>
      <c r="M375" s="37" t="e">
        <f t="shared" si="64"/>
        <v>#DIV/0!</v>
      </c>
      <c r="N375" s="41" t="e">
        <f>'jan-juli'!M375</f>
        <v>#DIV/0!</v>
      </c>
      <c r="O375" s="41" t="e">
        <f t="shared" si="65"/>
        <v>#DIV/0!</v>
      </c>
      <c r="Q375" s="63"/>
      <c r="R375" s="64"/>
      <c r="S375" s="64"/>
      <c r="T375" s="64"/>
    </row>
    <row r="376" spans="1:20" s="34" customFormat="1" x14ac:dyDescent="0.2">
      <c r="A376" s="33">
        <v>1851</v>
      </c>
      <c r="B376" s="34" t="s">
        <v>426</v>
      </c>
      <c r="C376" s="36"/>
      <c r="D376" s="36"/>
      <c r="E376" s="37" t="e">
        <f t="shared" si="56"/>
        <v>#DIV/0!</v>
      </c>
      <c r="F376" s="38" t="str">
        <f t="shared" si="57"/>
        <v/>
      </c>
      <c r="G376" s="39" t="e">
        <f t="shared" si="58"/>
        <v>#DIV/0!</v>
      </c>
      <c r="H376" s="39" t="e">
        <f t="shared" si="59"/>
        <v>#DIV/0!</v>
      </c>
      <c r="I376" s="37" t="e">
        <f t="shared" si="60"/>
        <v>#DIV/0!</v>
      </c>
      <c r="J376" s="40" t="e">
        <f t="shared" si="61"/>
        <v>#DIV/0!</v>
      </c>
      <c r="K376" s="37" t="e">
        <f t="shared" si="62"/>
        <v>#DIV/0!</v>
      </c>
      <c r="L376" s="37" t="e">
        <f t="shared" si="63"/>
        <v>#DIV/0!</v>
      </c>
      <c r="M376" s="37" t="e">
        <f t="shared" si="64"/>
        <v>#DIV/0!</v>
      </c>
      <c r="N376" s="41" t="e">
        <f>'jan-juli'!M376</f>
        <v>#DIV/0!</v>
      </c>
      <c r="O376" s="41" t="e">
        <f t="shared" si="65"/>
        <v>#DIV/0!</v>
      </c>
      <c r="Q376" s="63"/>
      <c r="R376" s="64"/>
      <c r="S376" s="64"/>
      <c r="T376" s="64"/>
    </row>
    <row r="377" spans="1:20" s="34" customFormat="1" x14ac:dyDescent="0.2">
      <c r="A377" s="33">
        <v>1852</v>
      </c>
      <c r="B377" s="34" t="s">
        <v>427</v>
      </c>
      <c r="C377" s="36"/>
      <c r="D377" s="36"/>
      <c r="E377" s="37" t="e">
        <f t="shared" si="56"/>
        <v>#DIV/0!</v>
      </c>
      <c r="F377" s="38" t="str">
        <f t="shared" si="57"/>
        <v/>
      </c>
      <c r="G377" s="39" t="e">
        <f t="shared" si="58"/>
        <v>#DIV/0!</v>
      </c>
      <c r="H377" s="39" t="e">
        <f t="shared" si="59"/>
        <v>#DIV/0!</v>
      </c>
      <c r="I377" s="37" t="e">
        <f t="shared" si="60"/>
        <v>#DIV/0!</v>
      </c>
      <c r="J377" s="40" t="e">
        <f t="shared" si="61"/>
        <v>#DIV/0!</v>
      </c>
      <c r="K377" s="37" t="e">
        <f t="shared" si="62"/>
        <v>#DIV/0!</v>
      </c>
      <c r="L377" s="37" t="e">
        <f t="shared" si="63"/>
        <v>#DIV/0!</v>
      </c>
      <c r="M377" s="37" t="e">
        <f t="shared" si="64"/>
        <v>#DIV/0!</v>
      </c>
      <c r="N377" s="41" t="e">
        <f>'jan-juli'!M377</f>
        <v>#DIV/0!</v>
      </c>
      <c r="O377" s="41" t="e">
        <f t="shared" si="65"/>
        <v>#DIV/0!</v>
      </c>
      <c r="Q377" s="63"/>
      <c r="R377" s="64"/>
      <c r="S377" s="64"/>
      <c r="T377" s="64"/>
    </row>
    <row r="378" spans="1:20" s="34" customFormat="1" x14ac:dyDescent="0.2">
      <c r="A378" s="33">
        <v>1853</v>
      </c>
      <c r="B378" s="34" t="s">
        <v>428</v>
      </c>
      <c r="C378" s="36"/>
      <c r="D378" s="36"/>
      <c r="E378" s="37" t="e">
        <f t="shared" si="56"/>
        <v>#DIV/0!</v>
      </c>
      <c r="F378" s="38" t="str">
        <f t="shared" si="57"/>
        <v/>
      </c>
      <c r="G378" s="39" t="e">
        <f t="shared" si="58"/>
        <v>#DIV/0!</v>
      </c>
      <c r="H378" s="39" t="e">
        <f t="shared" si="59"/>
        <v>#DIV/0!</v>
      </c>
      <c r="I378" s="37" t="e">
        <f t="shared" si="60"/>
        <v>#DIV/0!</v>
      </c>
      <c r="J378" s="40" t="e">
        <f t="shared" si="61"/>
        <v>#DIV/0!</v>
      </c>
      <c r="K378" s="37" t="e">
        <f t="shared" si="62"/>
        <v>#DIV/0!</v>
      </c>
      <c r="L378" s="37" t="e">
        <f t="shared" si="63"/>
        <v>#DIV/0!</v>
      </c>
      <c r="M378" s="37" t="e">
        <f t="shared" si="64"/>
        <v>#DIV/0!</v>
      </c>
      <c r="N378" s="41" t="e">
        <f>'jan-juli'!M378</f>
        <v>#DIV/0!</v>
      </c>
      <c r="O378" s="41" t="e">
        <f t="shared" si="65"/>
        <v>#DIV/0!</v>
      </c>
      <c r="Q378" s="63"/>
      <c r="R378" s="64"/>
      <c r="S378" s="64"/>
      <c r="T378" s="64"/>
    </row>
    <row r="379" spans="1:20" s="34" customFormat="1" x14ac:dyDescent="0.2">
      <c r="A379" s="33">
        <v>1854</v>
      </c>
      <c r="B379" s="34" t="s">
        <v>429</v>
      </c>
      <c r="C379" s="36"/>
      <c r="D379" s="36"/>
      <c r="E379" s="37" t="e">
        <f t="shared" si="56"/>
        <v>#DIV/0!</v>
      </c>
      <c r="F379" s="38" t="str">
        <f t="shared" si="57"/>
        <v/>
      </c>
      <c r="G379" s="39" t="e">
        <f t="shared" si="58"/>
        <v>#DIV/0!</v>
      </c>
      <c r="H379" s="39" t="e">
        <f t="shared" si="59"/>
        <v>#DIV/0!</v>
      </c>
      <c r="I379" s="37" t="e">
        <f t="shared" si="60"/>
        <v>#DIV/0!</v>
      </c>
      <c r="J379" s="40" t="e">
        <f t="shared" si="61"/>
        <v>#DIV/0!</v>
      </c>
      <c r="K379" s="37" t="e">
        <f t="shared" si="62"/>
        <v>#DIV/0!</v>
      </c>
      <c r="L379" s="37" t="e">
        <f t="shared" si="63"/>
        <v>#DIV/0!</v>
      </c>
      <c r="M379" s="37" t="e">
        <f t="shared" si="64"/>
        <v>#DIV/0!</v>
      </c>
      <c r="N379" s="41" t="e">
        <f>'jan-juli'!M379</f>
        <v>#DIV/0!</v>
      </c>
      <c r="O379" s="41" t="e">
        <f t="shared" si="65"/>
        <v>#DIV/0!</v>
      </c>
      <c r="Q379" s="63"/>
      <c r="R379" s="64"/>
      <c r="S379" s="64"/>
      <c r="T379" s="64"/>
    </row>
    <row r="380" spans="1:20" s="34" customFormat="1" x14ac:dyDescent="0.2">
      <c r="A380" s="33">
        <v>1856</v>
      </c>
      <c r="B380" s="34" t="s">
        <v>430</v>
      </c>
      <c r="C380" s="36"/>
      <c r="D380" s="36"/>
      <c r="E380" s="37" t="e">
        <f t="shared" si="56"/>
        <v>#DIV/0!</v>
      </c>
      <c r="F380" s="38" t="str">
        <f t="shared" si="57"/>
        <v/>
      </c>
      <c r="G380" s="39" t="e">
        <f t="shared" si="58"/>
        <v>#DIV/0!</v>
      </c>
      <c r="H380" s="39" t="e">
        <f t="shared" si="59"/>
        <v>#DIV/0!</v>
      </c>
      <c r="I380" s="37" t="e">
        <f t="shared" si="60"/>
        <v>#DIV/0!</v>
      </c>
      <c r="J380" s="40" t="e">
        <f t="shared" si="61"/>
        <v>#DIV/0!</v>
      </c>
      <c r="K380" s="37" t="e">
        <f t="shared" si="62"/>
        <v>#DIV/0!</v>
      </c>
      <c r="L380" s="37" t="e">
        <f t="shared" si="63"/>
        <v>#DIV/0!</v>
      </c>
      <c r="M380" s="37" t="e">
        <f t="shared" si="64"/>
        <v>#DIV/0!</v>
      </c>
      <c r="N380" s="41" t="e">
        <f>'jan-juli'!M380</f>
        <v>#DIV/0!</v>
      </c>
      <c r="O380" s="41" t="e">
        <f t="shared" si="65"/>
        <v>#DIV/0!</v>
      </c>
      <c r="Q380" s="63"/>
      <c r="R380" s="64"/>
      <c r="S380" s="64"/>
      <c r="T380" s="64"/>
    </row>
    <row r="381" spans="1:20" s="34" customFormat="1" x14ac:dyDescent="0.2">
      <c r="A381" s="33">
        <v>1857</v>
      </c>
      <c r="B381" s="34" t="s">
        <v>431</v>
      </c>
      <c r="C381" s="36"/>
      <c r="D381" s="36"/>
      <c r="E381" s="37" t="e">
        <f t="shared" si="56"/>
        <v>#DIV/0!</v>
      </c>
      <c r="F381" s="38" t="str">
        <f t="shared" si="57"/>
        <v/>
      </c>
      <c r="G381" s="39" t="e">
        <f t="shared" si="58"/>
        <v>#DIV/0!</v>
      </c>
      <c r="H381" s="39" t="e">
        <f t="shared" si="59"/>
        <v>#DIV/0!</v>
      </c>
      <c r="I381" s="37" t="e">
        <f t="shared" si="60"/>
        <v>#DIV/0!</v>
      </c>
      <c r="J381" s="40" t="e">
        <f t="shared" si="61"/>
        <v>#DIV/0!</v>
      </c>
      <c r="K381" s="37" t="e">
        <f t="shared" si="62"/>
        <v>#DIV/0!</v>
      </c>
      <c r="L381" s="37" t="e">
        <f t="shared" si="63"/>
        <v>#DIV/0!</v>
      </c>
      <c r="M381" s="37" t="e">
        <f t="shared" si="64"/>
        <v>#DIV/0!</v>
      </c>
      <c r="N381" s="41" t="e">
        <f>'jan-juli'!M381</f>
        <v>#DIV/0!</v>
      </c>
      <c r="O381" s="41" t="e">
        <f t="shared" si="65"/>
        <v>#DIV/0!</v>
      </c>
      <c r="Q381" s="63"/>
      <c r="R381" s="64"/>
      <c r="S381" s="64"/>
      <c r="T381" s="64"/>
    </row>
    <row r="382" spans="1:20" s="34" customFormat="1" x14ac:dyDescent="0.2">
      <c r="A382" s="33">
        <v>1859</v>
      </c>
      <c r="B382" s="34" t="s">
        <v>432</v>
      </c>
      <c r="C382" s="36"/>
      <c r="D382" s="36"/>
      <c r="E382" s="37" t="e">
        <f t="shared" si="56"/>
        <v>#DIV/0!</v>
      </c>
      <c r="F382" s="38" t="str">
        <f t="shared" si="57"/>
        <v/>
      </c>
      <c r="G382" s="39" t="e">
        <f t="shared" si="58"/>
        <v>#DIV/0!</v>
      </c>
      <c r="H382" s="39" t="e">
        <f t="shared" si="59"/>
        <v>#DIV/0!</v>
      </c>
      <c r="I382" s="37" t="e">
        <f t="shared" si="60"/>
        <v>#DIV/0!</v>
      </c>
      <c r="J382" s="40" t="e">
        <f t="shared" si="61"/>
        <v>#DIV/0!</v>
      </c>
      <c r="K382" s="37" t="e">
        <f t="shared" si="62"/>
        <v>#DIV/0!</v>
      </c>
      <c r="L382" s="37" t="e">
        <f t="shared" si="63"/>
        <v>#DIV/0!</v>
      </c>
      <c r="M382" s="37" t="e">
        <f t="shared" si="64"/>
        <v>#DIV/0!</v>
      </c>
      <c r="N382" s="41" t="e">
        <f>'jan-juli'!M382</f>
        <v>#DIV/0!</v>
      </c>
      <c r="O382" s="41" t="e">
        <f t="shared" si="65"/>
        <v>#DIV/0!</v>
      </c>
      <c r="Q382" s="63"/>
      <c r="R382" s="64"/>
      <c r="S382" s="64"/>
      <c r="T382" s="64"/>
    </row>
    <row r="383" spans="1:20" s="34" customFormat="1" x14ac:dyDescent="0.2">
      <c r="A383" s="33">
        <v>1860</v>
      </c>
      <c r="B383" s="34" t="s">
        <v>433</v>
      </c>
      <c r="C383" s="36"/>
      <c r="D383" s="36"/>
      <c r="E383" s="37" t="e">
        <f t="shared" si="56"/>
        <v>#DIV/0!</v>
      </c>
      <c r="F383" s="38" t="str">
        <f t="shared" si="57"/>
        <v/>
      </c>
      <c r="G383" s="39" t="e">
        <f t="shared" si="58"/>
        <v>#DIV/0!</v>
      </c>
      <c r="H383" s="39" t="e">
        <f t="shared" si="59"/>
        <v>#DIV/0!</v>
      </c>
      <c r="I383" s="37" t="e">
        <f t="shared" si="60"/>
        <v>#DIV/0!</v>
      </c>
      <c r="J383" s="40" t="e">
        <f t="shared" si="61"/>
        <v>#DIV/0!</v>
      </c>
      <c r="K383" s="37" t="e">
        <f t="shared" si="62"/>
        <v>#DIV/0!</v>
      </c>
      <c r="L383" s="37" t="e">
        <f t="shared" si="63"/>
        <v>#DIV/0!</v>
      </c>
      <c r="M383" s="37" t="e">
        <f t="shared" si="64"/>
        <v>#DIV/0!</v>
      </c>
      <c r="N383" s="41" t="e">
        <f>'jan-juli'!M383</f>
        <v>#DIV/0!</v>
      </c>
      <c r="O383" s="41" t="e">
        <f t="shared" si="65"/>
        <v>#DIV/0!</v>
      </c>
      <c r="Q383" s="63"/>
      <c r="R383" s="64"/>
      <c r="S383" s="64"/>
      <c r="T383" s="64"/>
    </row>
    <row r="384" spans="1:20" s="34" customFormat="1" x14ac:dyDescent="0.2">
      <c r="A384" s="33">
        <v>1865</v>
      </c>
      <c r="B384" s="34" t="s">
        <v>434</v>
      </c>
      <c r="C384" s="36"/>
      <c r="D384" s="36"/>
      <c r="E384" s="37" t="e">
        <f t="shared" si="56"/>
        <v>#DIV/0!</v>
      </c>
      <c r="F384" s="38" t="str">
        <f t="shared" si="57"/>
        <v/>
      </c>
      <c r="G384" s="39" t="e">
        <f t="shared" si="58"/>
        <v>#DIV/0!</v>
      </c>
      <c r="H384" s="39" t="e">
        <f t="shared" si="59"/>
        <v>#DIV/0!</v>
      </c>
      <c r="I384" s="37" t="e">
        <f t="shared" si="60"/>
        <v>#DIV/0!</v>
      </c>
      <c r="J384" s="40" t="e">
        <f t="shared" si="61"/>
        <v>#DIV/0!</v>
      </c>
      <c r="K384" s="37" t="e">
        <f t="shared" si="62"/>
        <v>#DIV/0!</v>
      </c>
      <c r="L384" s="37" t="e">
        <f t="shared" si="63"/>
        <v>#DIV/0!</v>
      </c>
      <c r="M384" s="37" t="e">
        <f t="shared" si="64"/>
        <v>#DIV/0!</v>
      </c>
      <c r="N384" s="41" t="e">
        <f>'jan-juli'!M384</f>
        <v>#DIV/0!</v>
      </c>
      <c r="O384" s="41" t="e">
        <f t="shared" si="65"/>
        <v>#DIV/0!</v>
      </c>
      <c r="Q384" s="63"/>
      <c r="R384" s="64"/>
      <c r="S384" s="64"/>
      <c r="T384" s="64"/>
    </row>
    <row r="385" spans="1:20" s="34" customFormat="1" x14ac:dyDescent="0.2">
      <c r="A385" s="33">
        <v>1866</v>
      </c>
      <c r="B385" s="34" t="s">
        <v>435</v>
      </c>
      <c r="C385" s="36"/>
      <c r="D385" s="36"/>
      <c r="E385" s="37" t="e">
        <f t="shared" si="56"/>
        <v>#DIV/0!</v>
      </c>
      <c r="F385" s="38" t="str">
        <f t="shared" si="57"/>
        <v/>
      </c>
      <c r="G385" s="39" t="e">
        <f t="shared" si="58"/>
        <v>#DIV/0!</v>
      </c>
      <c r="H385" s="39" t="e">
        <f t="shared" si="59"/>
        <v>#DIV/0!</v>
      </c>
      <c r="I385" s="37" t="e">
        <f t="shared" si="60"/>
        <v>#DIV/0!</v>
      </c>
      <c r="J385" s="40" t="e">
        <f t="shared" si="61"/>
        <v>#DIV/0!</v>
      </c>
      <c r="K385" s="37" t="e">
        <f t="shared" si="62"/>
        <v>#DIV/0!</v>
      </c>
      <c r="L385" s="37" t="e">
        <f t="shared" si="63"/>
        <v>#DIV/0!</v>
      </c>
      <c r="M385" s="37" t="e">
        <f t="shared" si="64"/>
        <v>#DIV/0!</v>
      </c>
      <c r="N385" s="41" t="e">
        <f>'jan-juli'!M385</f>
        <v>#DIV/0!</v>
      </c>
      <c r="O385" s="41" t="e">
        <f t="shared" si="65"/>
        <v>#DIV/0!</v>
      </c>
      <c r="Q385" s="63"/>
      <c r="R385" s="64"/>
      <c r="S385" s="64"/>
      <c r="T385" s="64"/>
    </row>
    <row r="386" spans="1:20" s="34" customFormat="1" x14ac:dyDescent="0.2">
      <c r="A386" s="33">
        <v>1867</v>
      </c>
      <c r="B386" s="34" t="s">
        <v>191</v>
      </c>
      <c r="C386" s="36"/>
      <c r="D386" s="36"/>
      <c r="E386" s="37" t="e">
        <f t="shared" si="56"/>
        <v>#DIV/0!</v>
      </c>
      <c r="F386" s="38" t="str">
        <f t="shared" si="57"/>
        <v/>
      </c>
      <c r="G386" s="39" t="e">
        <f t="shared" si="58"/>
        <v>#DIV/0!</v>
      </c>
      <c r="H386" s="39" t="e">
        <f t="shared" si="59"/>
        <v>#DIV/0!</v>
      </c>
      <c r="I386" s="37" t="e">
        <f t="shared" si="60"/>
        <v>#DIV/0!</v>
      </c>
      <c r="J386" s="40" t="e">
        <f t="shared" si="61"/>
        <v>#DIV/0!</v>
      </c>
      <c r="K386" s="37" t="e">
        <f t="shared" si="62"/>
        <v>#DIV/0!</v>
      </c>
      <c r="L386" s="37" t="e">
        <f t="shared" si="63"/>
        <v>#DIV/0!</v>
      </c>
      <c r="M386" s="37" t="e">
        <f t="shared" si="64"/>
        <v>#DIV/0!</v>
      </c>
      <c r="N386" s="41" t="e">
        <f>'jan-juli'!M386</f>
        <v>#DIV/0!</v>
      </c>
      <c r="O386" s="41" t="e">
        <f t="shared" si="65"/>
        <v>#DIV/0!</v>
      </c>
      <c r="Q386" s="63"/>
      <c r="R386" s="64"/>
      <c r="S386" s="64"/>
      <c r="T386" s="64"/>
    </row>
    <row r="387" spans="1:20" s="34" customFormat="1" x14ac:dyDescent="0.2">
      <c r="A387" s="33">
        <v>1868</v>
      </c>
      <c r="B387" s="34" t="s">
        <v>436</v>
      </c>
      <c r="C387" s="36"/>
      <c r="D387" s="36"/>
      <c r="E387" s="37" t="e">
        <f t="shared" si="56"/>
        <v>#DIV/0!</v>
      </c>
      <c r="F387" s="38" t="str">
        <f t="shared" si="57"/>
        <v/>
      </c>
      <c r="G387" s="39" t="e">
        <f t="shared" si="58"/>
        <v>#DIV/0!</v>
      </c>
      <c r="H387" s="39" t="e">
        <f t="shared" si="59"/>
        <v>#DIV/0!</v>
      </c>
      <c r="I387" s="37" t="e">
        <f t="shared" si="60"/>
        <v>#DIV/0!</v>
      </c>
      <c r="J387" s="40" t="e">
        <f t="shared" si="61"/>
        <v>#DIV/0!</v>
      </c>
      <c r="K387" s="37" t="e">
        <f t="shared" si="62"/>
        <v>#DIV/0!</v>
      </c>
      <c r="L387" s="37" t="e">
        <f t="shared" si="63"/>
        <v>#DIV/0!</v>
      </c>
      <c r="M387" s="37" t="e">
        <f t="shared" si="64"/>
        <v>#DIV/0!</v>
      </c>
      <c r="N387" s="41" t="e">
        <f>'jan-juli'!M387</f>
        <v>#DIV/0!</v>
      </c>
      <c r="O387" s="41" t="e">
        <f t="shared" si="65"/>
        <v>#DIV/0!</v>
      </c>
      <c r="Q387" s="63"/>
      <c r="R387" s="64"/>
      <c r="S387" s="64"/>
      <c r="T387" s="64"/>
    </row>
    <row r="388" spans="1:20" s="34" customFormat="1" x14ac:dyDescent="0.2">
      <c r="A388" s="33">
        <v>1870</v>
      </c>
      <c r="B388" s="34" t="s">
        <v>437</v>
      </c>
      <c r="C388" s="36"/>
      <c r="D388" s="36"/>
      <c r="E388" s="37" t="e">
        <f t="shared" si="56"/>
        <v>#DIV/0!</v>
      </c>
      <c r="F388" s="38" t="str">
        <f t="shared" si="57"/>
        <v/>
      </c>
      <c r="G388" s="39" t="e">
        <f t="shared" si="58"/>
        <v>#DIV/0!</v>
      </c>
      <c r="H388" s="39" t="e">
        <f t="shared" si="59"/>
        <v>#DIV/0!</v>
      </c>
      <c r="I388" s="37" t="e">
        <f t="shared" si="60"/>
        <v>#DIV/0!</v>
      </c>
      <c r="J388" s="40" t="e">
        <f t="shared" si="61"/>
        <v>#DIV/0!</v>
      </c>
      <c r="K388" s="37" t="e">
        <f t="shared" si="62"/>
        <v>#DIV/0!</v>
      </c>
      <c r="L388" s="37" t="e">
        <f t="shared" si="63"/>
        <v>#DIV/0!</v>
      </c>
      <c r="M388" s="37" t="e">
        <f t="shared" si="64"/>
        <v>#DIV/0!</v>
      </c>
      <c r="N388" s="41" t="e">
        <f>'jan-juli'!M388</f>
        <v>#DIV/0!</v>
      </c>
      <c r="O388" s="41" t="e">
        <f t="shared" si="65"/>
        <v>#DIV/0!</v>
      </c>
      <c r="Q388" s="63"/>
      <c r="R388" s="64"/>
      <c r="S388" s="64"/>
      <c r="T388" s="64"/>
    </row>
    <row r="389" spans="1:20" s="34" customFormat="1" x14ac:dyDescent="0.2">
      <c r="A389" s="33">
        <v>1871</v>
      </c>
      <c r="B389" s="34" t="s">
        <v>438</v>
      </c>
      <c r="C389" s="36"/>
      <c r="D389" s="36"/>
      <c r="E389" s="37" t="e">
        <f t="shared" si="56"/>
        <v>#DIV/0!</v>
      </c>
      <c r="F389" s="38" t="str">
        <f t="shared" si="57"/>
        <v/>
      </c>
      <c r="G389" s="39" t="e">
        <f t="shared" si="58"/>
        <v>#DIV/0!</v>
      </c>
      <c r="H389" s="39" t="e">
        <f t="shared" si="59"/>
        <v>#DIV/0!</v>
      </c>
      <c r="I389" s="37" t="e">
        <f t="shared" si="60"/>
        <v>#DIV/0!</v>
      </c>
      <c r="J389" s="40" t="e">
        <f t="shared" si="61"/>
        <v>#DIV/0!</v>
      </c>
      <c r="K389" s="37" t="e">
        <f t="shared" si="62"/>
        <v>#DIV/0!</v>
      </c>
      <c r="L389" s="37" t="e">
        <f t="shared" si="63"/>
        <v>#DIV/0!</v>
      </c>
      <c r="M389" s="37" t="e">
        <f t="shared" si="64"/>
        <v>#DIV/0!</v>
      </c>
      <c r="N389" s="41" t="e">
        <f>'jan-juli'!M389</f>
        <v>#DIV/0!</v>
      </c>
      <c r="O389" s="41" t="e">
        <f t="shared" si="65"/>
        <v>#DIV/0!</v>
      </c>
      <c r="Q389" s="63"/>
      <c r="R389" s="64"/>
      <c r="S389" s="64"/>
      <c r="T389" s="64"/>
    </row>
    <row r="390" spans="1:20" s="34" customFormat="1" x14ac:dyDescent="0.2">
      <c r="A390" s="33">
        <v>1874</v>
      </c>
      <c r="B390" s="34" t="s">
        <v>439</v>
      </c>
      <c r="C390" s="36"/>
      <c r="D390" s="36"/>
      <c r="E390" s="37" t="e">
        <f t="shared" si="56"/>
        <v>#DIV/0!</v>
      </c>
      <c r="F390" s="38" t="str">
        <f t="shared" si="57"/>
        <v/>
      </c>
      <c r="G390" s="39" t="e">
        <f t="shared" si="58"/>
        <v>#DIV/0!</v>
      </c>
      <c r="H390" s="39" t="e">
        <f t="shared" si="59"/>
        <v>#DIV/0!</v>
      </c>
      <c r="I390" s="37" t="e">
        <f t="shared" si="60"/>
        <v>#DIV/0!</v>
      </c>
      <c r="J390" s="40" t="e">
        <f t="shared" si="61"/>
        <v>#DIV/0!</v>
      </c>
      <c r="K390" s="37" t="e">
        <f t="shared" si="62"/>
        <v>#DIV/0!</v>
      </c>
      <c r="L390" s="37" t="e">
        <f t="shared" si="63"/>
        <v>#DIV/0!</v>
      </c>
      <c r="M390" s="37" t="e">
        <f t="shared" si="64"/>
        <v>#DIV/0!</v>
      </c>
      <c r="N390" s="41" t="e">
        <f>'jan-juli'!M390</f>
        <v>#DIV/0!</v>
      </c>
      <c r="O390" s="41" t="e">
        <f t="shared" si="65"/>
        <v>#DIV/0!</v>
      </c>
      <c r="Q390" s="63"/>
      <c r="R390" s="64"/>
      <c r="S390" s="64"/>
      <c r="T390" s="64"/>
    </row>
    <row r="391" spans="1:20" s="34" customFormat="1" x14ac:dyDescent="0.2">
      <c r="A391" s="33">
        <v>1902</v>
      </c>
      <c r="B391" s="34" t="s">
        <v>440</v>
      </c>
      <c r="C391" s="36"/>
      <c r="D391" s="36"/>
      <c r="E391" s="37" t="e">
        <f t="shared" si="56"/>
        <v>#DIV/0!</v>
      </c>
      <c r="F391" s="38" t="str">
        <f t="shared" si="57"/>
        <v/>
      </c>
      <c r="G391" s="39" t="e">
        <f t="shared" si="58"/>
        <v>#DIV/0!</v>
      </c>
      <c r="H391" s="39" t="e">
        <f t="shared" si="59"/>
        <v>#DIV/0!</v>
      </c>
      <c r="I391" s="37" t="e">
        <f t="shared" si="60"/>
        <v>#DIV/0!</v>
      </c>
      <c r="J391" s="40" t="e">
        <f t="shared" si="61"/>
        <v>#DIV/0!</v>
      </c>
      <c r="K391" s="37" t="e">
        <f t="shared" si="62"/>
        <v>#DIV/0!</v>
      </c>
      <c r="L391" s="37" t="e">
        <f t="shared" si="63"/>
        <v>#DIV/0!</v>
      </c>
      <c r="M391" s="37" t="e">
        <f t="shared" si="64"/>
        <v>#DIV/0!</v>
      </c>
      <c r="N391" s="41" t="e">
        <f>'jan-juli'!M391</f>
        <v>#DIV/0!</v>
      </c>
      <c r="O391" s="41" t="e">
        <f t="shared" si="65"/>
        <v>#DIV/0!</v>
      </c>
      <c r="Q391" s="63"/>
      <c r="R391" s="64"/>
      <c r="S391" s="64"/>
      <c r="T391" s="64"/>
    </row>
    <row r="392" spans="1:20" s="34" customFormat="1" x14ac:dyDescent="0.2">
      <c r="A392" s="33">
        <v>1903</v>
      </c>
      <c r="B392" s="34" t="s">
        <v>441</v>
      </c>
      <c r="C392" s="36"/>
      <c r="D392" s="36"/>
      <c r="E392" s="37" t="e">
        <f t="shared" si="56"/>
        <v>#DIV/0!</v>
      </c>
      <c r="F392" s="38" t="str">
        <f t="shared" si="57"/>
        <v/>
      </c>
      <c r="G392" s="39" t="e">
        <f t="shared" si="58"/>
        <v>#DIV/0!</v>
      </c>
      <c r="H392" s="39" t="e">
        <f t="shared" si="59"/>
        <v>#DIV/0!</v>
      </c>
      <c r="I392" s="37" t="e">
        <f t="shared" si="60"/>
        <v>#DIV/0!</v>
      </c>
      <c r="J392" s="40" t="e">
        <f t="shared" si="61"/>
        <v>#DIV/0!</v>
      </c>
      <c r="K392" s="37" t="e">
        <f t="shared" si="62"/>
        <v>#DIV/0!</v>
      </c>
      <c r="L392" s="37" t="e">
        <f t="shared" si="63"/>
        <v>#DIV/0!</v>
      </c>
      <c r="M392" s="37" t="e">
        <f t="shared" si="64"/>
        <v>#DIV/0!</v>
      </c>
      <c r="N392" s="41" t="e">
        <f>'jan-juli'!M392</f>
        <v>#DIV/0!</v>
      </c>
      <c r="O392" s="41" t="e">
        <f t="shared" si="65"/>
        <v>#DIV/0!</v>
      </c>
      <c r="Q392" s="63"/>
      <c r="R392" s="64"/>
      <c r="S392" s="64"/>
      <c r="T392" s="64"/>
    </row>
    <row r="393" spans="1:20" s="34" customFormat="1" x14ac:dyDescent="0.2">
      <c r="A393" s="33">
        <v>1911</v>
      </c>
      <c r="B393" s="34" t="s">
        <v>442</v>
      </c>
      <c r="C393" s="36"/>
      <c r="D393" s="36"/>
      <c r="E393" s="37" t="e">
        <f t="shared" ref="E393:E433" si="66">(C393*1000)/D393</f>
        <v>#DIV/0!</v>
      </c>
      <c r="F393" s="38" t="str">
        <f t="shared" ref="F393:F433" si="67">IF(ISNUMBER(C393),E393/E$435,"")</f>
        <v/>
      </c>
      <c r="G393" s="39" t="e">
        <f t="shared" ref="G393:G433" si="68">(E$435-E393)*0.6</f>
        <v>#DIV/0!</v>
      </c>
      <c r="H393" s="39" t="e">
        <f t="shared" ref="H393:H433" si="69">IF(E393&gt;=E$435*0.9,0,IF(E393&lt;0.9*E$435,(E$435*0.9-E393)*0.35))</f>
        <v>#DIV/0!</v>
      </c>
      <c r="I393" s="37" t="e">
        <f t="shared" ref="I393:I433" si="70">G393+H393</f>
        <v>#DIV/0!</v>
      </c>
      <c r="J393" s="40" t="e">
        <f t="shared" ref="J393:J433" si="71">I$437</f>
        <v>#DIV/0!</v>
      </c>
      <c r="K393" s="37" t="e">
        <f t="shared" ref="K393:K433" si="72">I393+J393</f>
        <v>#DIV/0!</v>
      </c>
      <c r="L393" s="37" t="e">
        <f t="shared" ref="L393:L433" si="73">(I393*D393)</f>
        <v>#DIV/0!</v>
      </c>
      <c r="M393" s="37" t="e">
        <f t="shared" ref="M393:M433" si="74">(K393*D393)</f>
        <v>#DIV/0!</v>
      </c>
      <c r="N393" s="41" t="e">
        <f>'jan-juli'!M393</f>
        <v>#DIV/0!</v>
      </c>
      <c r="O393" s="41" t="e">
        <f t="shared" ref="O393:O433" si="75">M393-N393</f>
        <v>#DIV/0!</v>
      </c>
      <c r="Q393" s="63"/>
      <c r="R393" s="64"/>
      <c r="S393" s="64"/>
      <c r="T393" s="64"/>
    </row>
    <row r="394" spans="1:20" s="34" customFormat="1" x14ac:dyDescent="0.2">
      <c r="A394" s="33">
        <v>1913</v>
      </c>
      <c r="B394" s="34" t="s">
        <v>443</v>
      </c>
      <c r="C394" s="36"/>
      <c r="D394" s="36"/>
      <c r="E394" s="37" t="e">
        <f t="shared" si="66"/>
        <v>#DIV/0!</v>
      </c>
      <c r="F394" s="38" t="str">
        <f t="shared" si="67"/>
        <v/>
      </c>
      <c r="G394" s="39" t="e">
        <f t="shared" si="68"/>
        <v>#DIV/0!</v>
      </c>
      <c r="H394" s="39" t="e">
        <f t="shared" si="69"/>
        <v>#DIV/0!</v>
      </c>
      <c r="I394" s="37" t="e">
        <f t="shared" si="70"/>
        <v>#DIV/0!</v>
      </c>
      <c r="J394" s="40" t="e">
        <f t="shared" si="71"/>
        <v>#DIV/0!</v>
      </c>
      <c r="K394" s="37" t="e">
        <f t="shared" si="72"/>
        <v>#DIV/0!</v>
      </c>
      <c r="L394" s="37" t="e">
        <f t="shared" si="73"/>
        <v>#DIV/0!</v>
      </c>
      <c r="M394" s="37" t="e">
        <f t="shared" si="74"/>
        <v>#DIV/0!</v>
      </c>
      <c r="N394" s="41" t="e">
        <f>'jan-juli'!M394</f>
        <v>#DIV/0!</v>
      </c>
      <c r="O394" s="41" t="e">
        <f t="shared" si="75"/>
        <v>#DIV/0!</v>
      </c>
      <c r="Q394" s="63"/>
      <c r="R394" s="64"/>
      <c r="S394" s="64"/>
      <c r="T394" s="64"/>
    </row>
    <row r="395" spans="1:20" s="34" customFormat="1" x14ac:dyDescent="0.2">
      <c r="A395" s="33">
        <v>1917</v>
      </c>
      <c r="B395" s="34" t="s">
        <v>444</v>
      </c>
      <c r="C395" s="36"/>
      <c r="D395" s="36"/>
      <c r="E395" s="37" t="e">
        <f t="shared" si="66"/>
        <v>#DIV/0!</v>
      </c>
      <c r="F395" s="38" t="str">
        <f t="shared" si="67"/>
        <v/>
      </c>
      <c r="G395" s="39" t="e">
        <f t="shared" si="68"/>
        <v>#DIV/0!</v>
      </c>
      <c r="H395" s="39" t="e">
        <f t="shared" si="69"/>
        <v>#DIV/0!</v>
      </c>
      <c r="I395" s="37" t="e">
        <f t="shared" si="70"/>
        <v>#DIV/0!</v>
      </c>
      <c r="J395" s="40" t="e">
        <f t="shared" si="71"/>
        <v>#DIV/0!</v>
      </c>
      <c r="K395" s="37" t="e">
        <f t="shared" si="72"/>
        <v>#DIV/0!</v>
      </c>
      <c r="L395" s="37" t="e">
        <f t="shared" si="73"/>
        <v>#DIV/0!</v>
      </c>
      <c r="M395" s="37" t="e">
        <f t="shared" si="74"/>
        <v>#DIV/0!</v>
      </c>
      <c r="N395" s="41" t="e">
        <f>'jan-juli'!M395</f>
        <v>#DIV/0!</v>
      </c>
      <c r="O395" s="41" t="e">
        <f t="shared" si="75"/>
        <v>#DIV/0!</v>
      </c>
      <c r="Q395" s="63"/>
      <c r="R395" s="64"/>
      <c r="S395" s="64"/>
      <c r="T395" s="64"/>
    </row>
    <row r="396" spans="1:20" s="34" customFormat="1" x14ac:dyDescent="0.2">
      <c r="A396" s="33">
        <v>1919</v>
      </c>
      <c r="B396" s="34" t="s">
        <v>445</v>
      </c>
      <c r="C396" s="36"/>
      <c r="D396" s="36"/>
      <c r="E396" s="37" t="e">
        <f t="shared" si="66"/>
        <v>#DIV/0!</v>
      </c>
      <c r="F396" s="38" t="str">
        <f t="shared" si="67"/>
        <v/>
      </c>
      <c r="G396" s="39" t="e">
        <f t="shared" si="68"/>
        <v>#DIV/0!</v>
      </c>
      <c r="H396" s="39" t="e">
        <f t="shared" si="69"/>
        <v>#DIV/0!</v>
      </c>
      <c r="I396" s="37" t="e">
        <f t="shared" si="70"/>
        <v>#DIV/0!</v>
      </c>
      <c r="J396" s="40" t="e">
        <f t="shared" si="71"/>
        <v>#DIV/0!</v>
      </c>
      <c r="K396" s="37" t="e">
        <f t="shared" si="72"/>
        <v>#DIV/0!</v>
      </c>
      <c r="L396" s="37" t="e">
        <f t="shared" si="73"/>
        <v>#DIV/0!</v>
      </c>
      <c r="M396" s="37" t="e">
        <f t="shared" si="74"/>
        <v>#DIV/0!</v>
      </c>
      <c r="N396" s="41" t="e">
        <f>'jan-juli'!M396</f>
        <v>#DIV/0!</v>
      </c>
      <c r="O396" s="41" t="e">
        <f t="shared" si="75"/>
        <v>#DIV/0!</v>
      </c>
      <c r="Q396" s="63"/>
      <c r="R396" s="64"/>
      <c r="S396" s="64"/>
      <c r="T396" s="64"/>
    </row>
    <row r="397" spans="1:20" s="34" customFormat="1" x14ac:dyDescent="0.2">
      <c r="A397" s="33">
        <v>1920</v>
      </c>
      <c r="B397" s="34" t="s">
        <v>446</v>
      </c>
      <c r="C397" s="36"/>
      <c r="D397" s="36"/>
      <c r="E397" s="37" t="e">
        <f t="shared" si="66"/>
        <v>#DIV/0!</v>
      </c>
      <c r="F397" s="38" t="str">
        <f t="shared" si="67"/>
        <v/>
      </c>
      <c r="G397" s="39" t="e">
        <f t="shared" si="68"/>
        <v>#DIV/0!</v>
      </c>
      <c r="H397" s="39" t="e">
        <f t="shared" si="69"/>
        <v>#DIV/0!</v>
      </c>
      <c r="I397" s="37" t="e">
        <f t="shared" si="70"/>
        <v>#DIV/0!</v>
      </c>
      <c r="J397" s="40" t="e">
        <f t="shared" si="71"/>
        <v>#DIV/0!</v>
      </c>
      <c r="K397" s="37" t="e">
        <f t="shared" si="72"/>
        <v>#DIV/0!</v>
      </c>
      <c r="L397" s="37" t="e">
        <f t="shared" si="73"/>
        <v>#DIV/0!</v>
      </c>
      <c r="M397" s="37" t="e">
        <f t="shared" si="74"/>
        <v>#DIV/0!</v>
      </c>
      <c r="N397" s="41" t="e">
        <f>'jan-juli'!M397</f>
        <v>#DIV/0!</v>
      </c>
      <c r="O397" s="41" t="e">
        <f t="shared" si="75"/>
        <v>#DIV/0!</v>
      </c>
      <c r="Q397" s="63"/>
      <c r="R397" s="64"/>
      <c r="S397" s="64"/>
      <c r="T397" s="64"/>
    </row>
    <row r="398" spans="1:20" s="34" customFormat="1" x14ac:dyDescent="0.2">
      <c r="A398" s="33">
        <v>1922</v>
      </c>
      <c r="B398" s="34" t="s">
        <v>447</v>
      </c>
      <c r="C398" s="36"/>
      <c r="D398" s="36"/>
      <c r="E398" s="37" t="e">
        <f t="shared" si="66"/>
        <v>#DIV/0!</v>
      </c>
      <c r="F398" s="38" t="str">
        <f t="shared" si="67"/>
        <v/>
      </c>
      <c r="G398" s="39" t="e">
        <f t="shared" si="68"/>
        <v>#DIV/0!</v>
      </c>
      <c r="H398" s="39" t="e">
        <f t="shared" si="69"/>
        <v>#DIV/0!</v>
      </c>
      <c r="I398" s="37" t="e">
        <f t="shared" si="70"/>
        <v>#DIV/0!</v>
      </c>
      <c r="J398" s="40" t="e">
        <f t="shared" si="71"/>
        <v>#DIV/0!</v>
      </c>
      <c r="K398" s="37" t="e">
        <f t="shared" si="72"/>
        <v>#DIV/0!</v>
      </c>
      <c r="L398" s="37" t="e">
        <f t="shared" si="73"/>
        <v>#DIV/0!</v>
      </c>
      <c r="M398" s="37" t="e">
        <f t="shared" si="74"/>
        <v>#DIV/0!</v>
      </c>
      <c r="N398" s="41" t="e">
        <f>'jan-juli'!M398</f>
        <v>#DIV/0!</v>
      </c>
      <c r="O398" s="41" t="e">
        <f t="shared" si="75"/>
        <v>#DIV/0!</v>
      </c>
      <c r="Q398" s="63"/>
      <c r="R398" s="64"/>
      <c r="S398" s="64"/>
      <c r="T398" s="64"/>
    </row>
    <row r="399" spans="1:20" s="34" customFormat="1" x14ac:dyDescent="0.2">
      <c r="A399" s="33">
        <v>1923</v>
      </c>
      <c r="B399" s="34" t="s">
        <v>448</v>
      </c>
      <c r="C399" s="36"/>
      <c r="D399" s="36"/>
      <c r="E399" s="37" t="e">
        <f t="shared" si="66"/>
        <v>#DIV/0!</v>
      </c>
      <c r="F399" s="38" t="str">
        <f t="shared" si="67"/>
        <v/>
      </c>
      <c r="G399" s="39" t="e">
        <f t="shared" si="68"/>
        <v>#DIV/0!</v>
      </c>
      <c r="H399" s="39" t="e">
        <f t="shared" si="69"/>
        <v>#DIV/0!</v>
      </c>
      <c r="I399" s="37" t="e">
        <f t="shared" si="70"/>
        <v>#DIV/0!</v>
      </c>
      <c r="J399" s="40" t="e">
        <f t="shared" si="71"/>
        <v>#DIV/0!</v>
      </c>
      <c r="K399" s="37" t="e">
        <f t="shared" si="72"/>
        <v>#DIV/0!</v>
      </c>
      <c r="L399" s="37" t="e">
        <f t="shared" si="73"/>
        <v>#DIV/0!</v>
      </c>
      <c r="M399" s="37" t="e">
        <f t="shared" si="74"/>
        <v>#DIV/0!</v>
      </c>
      <c r="N399" s="41" t="e">
        <f>'jan-juli'!M399</f>
        <v>#DIV/0!</v>
      </c>
      <c r="O399" s="41" t="e">
        <f t="shared" si="75"/>
        <v>#DIV/0!</v>
      </c>
      <c r="Q399" s="63"/>
      <c r="R399" s="64"/>
      <c r="S399" s="64"/>
      <c r="T399" s="64"/>
    </row>
    <row r="400" spans="1:20" s="34" customFormat="1" x14ac:dyDescent="0.2">
      <c r="A400" s="33">
        <v>1924</v>
      </c>
      <c r="B400" s="34" t="s">
        <v>449</v>
      </c>
      <c r="C400" s="36"/>
      <c r="D400" s="36"/>
      <c r="E400" s="37" t="e">
        <f t="shared" si="66"/>
        <v>#DIV/0!</v>
      </c>
      <c r="F400" s="38" t="str">
        <f t="shared" si="67"/>
        <v/>
      </c>
      <c r="G400" s="39" t="e">
        <f t="shared" si="68"/>
        <v>#DIV/0!</v>
      </c>
      <c r="H400" s="39" t="e">
        <f t="shared" si="69"/>
        <v>#DIV/0!</v>
      </c>
      <c r="I400" s="37" t="e">
        <f t="shared" si="70"/>
        <v>#DIV/0!</v>
      </c>
      <c r="J400" s="40" t="e">
        <f t="shared" si="71"/>
        <v>#DIV/0!</v>
      </c>
      <c r="K400" s="37" t="e">
        <f t="shared" si="72"/>
        <v>#DIV/0!</v>
      </c>
      <c r="L400" s="37" t="e">
        <f t="shared" si="73"/>
        <v>#DIV/0!</v>
      </c>
      <c r="M400" s="37" t="e">
        <f t="shared" si="74"/>
        <v>#DIV/0!</v>
      </c>
      <c r="N400" s="41" t="e">
        <f>'jan-juli'!M400</f>
        <v>#DIV/0!</v>
      </c>
      <c r="O400" s="41" t="e">
        <f t="shared" si="75"/>
        <v>#DIV/0!</v>
      </c>
      <c r="Q400" s="63"/>
      <c r="R400" s="64"/>
      <c r="S400" s="64"/>
      <c r="T400" s="64"/>
    </row>
    <row r="401" spans="1:20" s="34" customFormat="1" x14ac:dyDescent="0.2">
      <c r="A401" s="33">
        <v>1925</v>
      </c>
      <c r="B401" s="34" t="s">
        <v>450</v>
      </c>
      <c r="C401" s="36"/>
      <c r="D401" s="36"/>
      <c r="E401" s="37" t="e">
        <f t="shared" si="66"/>
        <v>#DIV/0!</v>
      </c>
      <c r="F401" s="38" t="str">
        <f t="shared" si="67"/>
        <v/>
      </c>
      <c r="G401" s="39" t="e">
        <f t="shared" si="68"/>
        <v>#DIV/0!</v>
      </c>
      <c r="H401" s="39" t="e">
        <f t="shared" si="69"/>
        <v>#DIV/0!</v>
      </c>
      <c r="I401" s="37" t="e">
        <f t="shared" si="70"/>
        <v>#DIV/0!</v>
      </c>
      <c r="J401" s="40" t="e">
        <f t="shared" si="71"/>
        <v>#DIV/0!</v>
      </c>
      <c r="K401" s="37" t="e">
        <f t="shared" si="72"/>
        <v>#DIV/0!</v>
      </c>
      <c r="L401" s="37" t="e">
        <f t="shared" si="73"/>
        <v>#DIV/0!</v>
      </c>
      <c r="M401" s="37" t="e">
        <f t="shared" si="74"/>
        <v>#DIV/0!</v>
      </c>
      <c r="N401" s="41" t="e">
        <f>'jan-juli'!M401</f>
        <v>#DIV/0!</v>
      </c>
      <c r="O401" s="41" t="e">
        <f t="shared" si="75"/>
        <v>#DIV/0!</v>
      </c>
      <c r="Q401" s="63"/>
      <c r="R401" s="64"/>
      <c r="S401" s="64"/>
      <c r="T401" s="64"/>
    </row>
    <row r="402" spans="1:20" s="34" customFormat="1" x14ac:dyDescent="0.2">
      <c r="A402" s="33">
        <v>1926</v>
      </c>
      <c r="B402" s="34" t="s">
        <v>451</v>
      </c>
      <c r="C402" s="36"/>
      <c r="D402" s="36"/>
      <c r="E402" s="37" t="e">
        <f t="shared" si="66"/>
        <v>#DIV/0!</v>
      </c>
      <c r="F402" s="38" t="str">
        <f t="shared" si="67"/>
        <v/>
      </c>
      <c r="G402" s="39" t="e">
        <f t="shared" si="68"/>
        <v>#DIV/0!</v>
      </c>
      <c r="H402" s="39" t="e">
        <f t="shared" si="69"/>
        <v>#DIV/0!</v>
      </c>
      <c r="I402" s="37" t="e">
        <f t="shared" si="70"/>
        <v>#DIV/0!</v>
      </c>
      <c r="J402" s="40" t="e">
        <f t="shared" si="71"/>
        <v>#DIV/0!</v>
      </c>
      <c r="K402" s="37" t="e">
        <f t="shared" si="72"/>
        <v>#DIV/0!</v>
      </c>
      <c r="L402" s="37" t="e">
        <f t="shared" si="73"/>
        <v>#DIV/0!</v>
      </c>
      <c r="M402" s="37" t="e">
        <f t="shared" si="74"/>
        <v>#DIV/0!</v>
      </c>
      <c r="N402" s="41" t="e">
        <f>'jan-juli'!M402</f>
        <v>#DIV/0!</v>
      </c>
      <c r="O402" s="41" t="e">
        <f t="shared" si="75"/>
        <v>#DIV/0!</v>
      </c>
      <c r="Q402" s="63"/>
      <c r="R402" s="64"/>
      <c r="S402" s="64"/>
      <c r="T402" s="64"/>
    </row>
    <row r="403" spans="1:20" s="34" customFormat="1" x14ac:dyDescent="0.2">
      <c r="A403" s="33">
        <v>1927</v>
      </c>
      <c r="B403" s="34" t="s">
        <v>452</v>
      </c>
      <c r="C403" s="36"/>
      <c r="D403" s="36"/>
      <c r="E403" s="37" t="e">
        <f t="shared" si="66"/>
        <v>#DIV/0!</v>
      </c>
      <c r="F403" s="38" t="str">
        <f t="shared" si="67"/>
        <v/>
      </c>
      <c r="G403" s="39" t="e">
        <f t="shared" si="68"/>
        <v>#DIV/0!</v>
      </c>
      <c r="H403" s="39" t="e">
        <f t="shared" si="69"/>
        <v>#DIV/0!</v>
      </c>
      <c r="I403" s="37" t="e">
        <f t="shared" si="70"/>
        <v>#DIV/0!</v>
      </c>
      <c r="J403" s="40" t="e">
        <f t="shared" si="71"/>
        <v>#DIV/0!</v>
      </c>
      <c r="K403" s="37" t="e">
        <f t="shared" si="72"/>
        <v>#DIV/0!</v>
      </c>
      <c r="L403" s="37" t="e">
        <f t="shared" si="73"/>
        <v>#DIV/0!</v>
      </c>
      <c r="M403" s="37" t="e">
        <f t="shared" si="74"/>
        <v>#DIV/0!</v>
      </c>
      <c r="N403" s="41" t="e">
        <f>'jan-juli'!M403</f>
        <v>#DIV/0!</v>
      </c>
      <c r="O403" s="41" t="e">
        <f t="shared" si="75"/>
        <v>#DIV/0!</v>
      </c>
      <c r="Q403" s="63"/>
      <c r="R403" s="64"/>
      <c r="S403" s="64"/>
      <c r="T403" s="64"/>
    </row>
    <row r="404" spans="1:20" s="34" customFormat="1" x14ac:dyDescent="0.2">
      <c r="A404" s="33">
        <v>1928</v>
      </c>
      <c r="B404" s="34" t="s">
        <v>453</v>
      </c>
      <c r="C404" s="36"/>
      <c r="D404" s="36"/>
      <c r="E404" s="37" t="e">
        <f t="shared" si="66"/>
        <v>#DIV/0!</v>
      </c>
      <c r="F404" s="38" t="str">
        <f t="shared" si="67"/>
        <v/>
      </c>
      <c r="G404" s="39" t="e">
        <f t="shared" si="68"/>
        <v>#DIV/0!</v>
      </c>
      <c r="H404" s="39" t="e">
        <f t="shared" si="69"/>
        <v>#DIV/0!</v>
      </c>
      <c r="I404" s="37" t="e">
        <f t="shared" si="70"/>
        <v>#DIV/0!</v>
      </c>
      <c r="J404" s="40" t="e">
        <f t="shared" si="71"/>
        <v>#DIV/0!</v>
      </c>
      <c r="K404" s="37" t="e">
        <f t="shared" si="72"/>
        <v>#DIV/0!</v>
      </c>
      <c r="L404" s="37" t="e">
        <f t="shared" si="73"/>
        <v>#DIV/0!</v>
      </c>
      <c r="M404" s="37" t="e">
        <f t="shared" si="74"/>
        <v>#DIV/0!</v>
      </c>
      <c r="N404" s="41" t="e">
        <f>'jan-juli'!M404</f>
        <v>#DIV/0!</v>
      </c>
      <c r="O404" s="41" t="e">
        <f t="shared" si="75"/>
        <v>#DIV/0!</v>
      </c>
      <c r="Q404" s="63"/>
      <c r="R404" s="64"/>
      <c r="S404" s="64"/>
      <c r="T404" s="64"/>
    </row>
    <row r="405" spans="1:20" s="34" customFormat="1" x14ac:dyDescent="0.2">
      <c r="A405" s="33">
        <v>1929</v>
      </c>
      <c r="B405" s="34" t="s">
        <v>454</v>
      </c>
      <c r="C405" s="36"/>
      <c r="D405" s="36"/>
      <c r="E405" s="37" t="e">
        <f t="shared" si="66"/>
        <v>#DIV/0!</v>
      </c>
      <c r="F405" s="38" t="str">
        <f t="shared" si="67"/>
        <v/>
      </c>
      <c r="G405" s="39" t="e">
        <f t="shared" si="68"/>
        <v>#DIV/0!</v>
      </c>
      <c r="H405" s="39" t="e">
        <f t="shared" si="69"/>
        <v>#DIV/0!</v>
      </c>
      <c r="I405" s="37" t="e">
        <f t="shared" si="70"/>
        <v>#DIV/0!</v>
      </c>
      <c r="J405" s="40" t="e">
        <f t="shared" si="71"/>
        <v>#DIV/0!</v>
      </c>
      <c r="K405" s="37" t="e">
        <f t="shared" si="72"/>
        <v>#DIV/0!</v>
      </c>
      <c r="L405" s="37" t="e">
        <f t="shared" si="73"/>
        <v>#DIV/0!</v>
      </c>
      <c r="M405" s="37" t="e">
        <f t="shared" si="74"/>
        <v>#DIV/0!</v>
      </c>
      <c r="N405" s="41" t="e">
        <f>'jan-juli'!M405</f>
        <v>#DIV/0!</v>
      </c>
      <c r="O405" s="41" t="e">
        <f t="shared" si="75"/>
        <v>#DIV/0!</v>
      </c>
      <c r="Q405" s="63"/>
      <c r="R405" s="64"/>
      <c r="S405" s="64"/>
      <c r="T405" s="64"/>
    </row>
    <row r="406" spans="1:20" s="34" customFormat="1" x14ac:dyDescent="0.2">
      <c r="A406" s="33">
        <v>1931</v>
      </c>
      <c r="B406" s="34" t="s">
        <v>455</v>
      </c>
      <c r="C406" s="36"/>
      <c r="D406" s="36"/>
      <c r="E406" s="37" t="e">
        <f t="shared" si="66"/>
        <v>#DIV/0!</v>
      </c>
      <c r="F406" s="38" t="str">
        <f t="shared" si="67"/>
        <v/>
      </c>
      <c r="G406" s="39" t="e">
        <f t="shared" si="68"/>
        <v>#DIV/0!</v>
      </c>
      <c r="H406" s="39" t="e">
        <f t="shared" si="69"/>
        <v>#DIV/0!</v>
      </c>
      <c r="I406" s="37" t="e">
        <f t="shared" si="70"/>
        <v>#DIV/0!</v>
      </c>
      <c r="J406" s="40" t="e">
        <f t="shared" si="71"/>
        <v>#DIV/0!</v>
      </c>
      <c r="K406" s="37" t="e">
        <f t="shared" si="72"/>
        <v>#DIV/0!</v>
      </c>
      <c r="L406" s="37" t="e">
        <f t="shared" si="73"/>
        <v>#DIV/0!</v>
      </c>
      <c r="M406" s="37" t="e">
        <f t="shared" si="74"/>
        <v>#DIV/0!</v>
      </c>
      <c r="N406" s="41" t="e">
        <f>'jan-juli'!M406</f>
        <v>#DIV/0!</v>
      </c>
      <c r="O406" s="41" t="e">
        <f t="shared" si="75"/>
        <v>#DIV/0!</v>
      </c>
      <c r="Q406" s="63"/>
      <c r="R406" s="64"/>
      <c r="S406" s="64"/>
      <c r="T406" s="64"/>
    </row>
    <row r="407" spans="1:20" s="34" customFormat="1" x14ac:dyDescent="0.2">
      <c r="A407" s="33">
        <v>1933</v>
      </c>
      <c r="B407" s="34" t="s">
        <v>456</v>
      </c>
      <c r="C407" s="36"/>
      <c r="D407" s="36"/>
      <c r="E407" s="37" t="e">
        <f t="shared" si="66"/>
        <v>#DIV/0!</v>
      </c>
      <c r="F407" s="38" t="str">
        <f t="shared" si="67"/>
        <v/>
      </c>
      <c r="G407" s="39" t="e">
        <f t="shared" si="68"/>
        <v>#DIV/0!</v>
      </c>
      <c r="H407" s="39" t="e">
        <f t="shared" si="69"/>
        <v>#DIV/0!</v>
      </c>
      <c r="I407" s="37" t="e">
        <f t="shared" si="70"/>
        <v>#DIV/0!</v>
      </c>
      <c r="J407" s="40" t="e">
        <f t="shared" si="71"/>
        <v>#DIV/0!</v>
      </c>
      <c r="K407" s="37" t="e">
        <f t="shared" si="72"/>
        <v>#DIV/0!</v>
      </c>
      <c r="L407" s="37" t="e">
        <f t="shared" si="73"/>
        <v>#DIV/0!</v>
      </c>
      <c r="M407" s="37" t="e">
        <f t="shared" si="74"/>
        <v>#DIV/0!</v>
      </c>
      <c r="N407" s="41" t="e">
        <f>'jan-juli'!M407</f>
        <v>#DIV/0!</v>
      </c>
      <c r="O407" s="41" t="e">
        <f t="shared" si="75"/>
        <v>#DIV/0!</v>
      </c>
      <c r="Q407" s="63"/>
      <c r="R407" s="64"/>
      <c r="S407" s="64"/>
      <c r="T407" s="64"/>
    </row>
    <row r="408" spans="1:20" s="34" customFormat="1" x14ac:dyDescent="0.2">
      <c r="A408" s="33">
        <v>1936</v>
      </c>
      <c r="B408" s="34" t="s">
        <v>457</v>
      </c>
      <c r="C408" s="36"/>
      <c r="D408" s="36"/>
      <c r="E408" s="37" t="e">
        <f t="shared" si="66"/>
        <v>#DIV/0!</v>
      </c>
      <c r="F408" s="38" t="str">
        <f t="shared" si="67"/>
        <v/>
      </c>
      <c r="G408" s="39" t="e">
        <f t="shared" si="68"/>
        <v>#DIV/0!</v>
      </c>
      <c r="H408" s="39" t="e">
        <f t="shared" si="69"/>
        <v>#DIV/0!</v>
      </c>
      <c r="I408" s="37" t="e">
        <f t="shared" si="70"/>
        <v>#DIV/0!</v>
      </c>
      <c r="J408" s="40" t="e">
        <f t="shared" si="71"/>
        <v>#DIV/0!</v>
      </c>
      <c r="K408" s="37" t="e">
        <f t="shared" si="72"/>
        <v>#DIV/0!</v>
      </c>
      <c r="L408" s="37" t="e">
        <f t="shared" si="73"/>
        <v>#DIV/0!</v>
      </c>
      <c r="M408" s="37" t="e">
        <f t="shared" si="74"/>
        <v>#DIV/0!</v>
      </c>
      <c r="N408" s="41" t="e">
        <f>'jan-juli'!M408</f>
        <v>#DIV/0!</v>
      </c>
      <c r="O408" s="41" t="e">
        <f t="shared" si="75"/>
        <v>#DIV/0!</v>
      </c>
      <c r="Q408" s="63"/>
      <c r="R408" s="64"/>
      <c r="S408" s="64"/>
      <c r="T408" s="64"/>
    </row>
    <row r="409" spans="1:20" s="34" customFormat="1" x14ac:dyDescent="0.2">
      <c r="A409" s="33">
        <v>1938</v>
      </c>
      <c r="B409" s="34" t="s">
        <v>458</v>
      </c>
      <c r="C409" s="36"/>
      <c r="D409" s="36"/>
      <c r="E409" s="37" t="e">
        <f t="shared" si="66"/>
        <v>#DIV/0!</v>
      </c>
      <c r="F409" s="38" t="str">
        <f t="shared" si="67"/>
        <v/>
      </c>
      <c r="G409" s="39" t="e">
        <f t="shared" si="68"/>
        <v>#DIV/0!</v>
      </c>
      <c r="H409" s="39" t="e">
        <f t="shared" si="69"/>
        <v>#DIV/0!</v>
      </c>
      <c r="I409" s="37" t="e">
        <f t="shared" si="70"/>
        <v>#DIV/0!</v>
      </c>
      <c r="J409" s="40" t="e">
        <f t="shared" si="71"/>
        <v>#DIV/0!</v>
      </c>
      <c r="K409" s="37" t="e">
        <f t="shared" si="72"/>
        <v>#DIV/0!</v>
      </c>
      <c r="L409" s="37" t="e">
        <f t="shared" si="73"/>
        <v>#DIV/0!</v>
      </c>
      <c r="M409" s="37" t="e">
        <f t="shared" si="74"/>
        <v>#DIV/0!</v>
      </c>
      <c r="N409" s="41" t="e">
        <f>'jan-juli'!M409</f>
        <v>#DIV/0!</v>
      </c>
      <c r="O409" s="41" t="e">
        <f t="shared" si="75"/>
        <v>#DIV/0!</v>
      </c>
      <c r="Q409" s="63"/>
      <c r="R409" s="64"/>
      <c r="S409" s="64"/>
      <c r="T409" s="64"/>
    </row>
    <row r="410" spans="1:20" s="34" customFormat="1" x14ac:dyDescent="0.2">
      <c r="A410" s="33">
        <v>1939</v>
      </c>
      <c r="B410" s="34" t="s">
        <v>459</v>
      </c>
      <c r="C410" s="36"/>
      <c r="D410" s="36"/>
      <c r="E410" s="37" t="e">
        <f t="shared" si="66"/>
        <v>#DIV/0!</v>
      </c>
      <c r="F410" s="38" t="str">
        <f t="shared" si="67"/>
        <v/>
      </c>
      <c r="G410" s="39" t="e">
        <f t="shared" si="68"/>
        <v>#DIV/0!</v>
      </c>
      <c r="H410" s="39" t="e">
        <f t="shared" si="69"/>
        <v>#DIV/0!</v>
      </c>
      <c r="I410" s="37" t="e">
        <f t="shared" si="70"/>
        <v>#DIV/0!</v>
      </c>
      <c r="J410" s="40" t="e">
        <f t="shared" si="71"/>
        <v>#DIV/0!</v>
      </c>
      <c r="K410" s="37" t="e">
        <f t="shared" si="72"/>
        <v>#DIV/0!</v>
      </c>
      <c r="L410" s="37" t="e">
        <f t="shared" si="73"/>
        <v>#DIV/0!</v>
      </c>
      <c r="M410" s="37" t="e">
        <f t="shared" si="74"/>
        <v>#DIV/0!</v>
      </c>
      <c r="N410" s="41" t="e">
        <f>'jan-juli'!M410</f>
        <v>#DIV/0!</v>
      </c>
      <c r="O410" s="41" t="e">
        <f t="shared" si="75"/>
        <v>#DIV/0!</v>
      </c>
      <c r="Q410" s="63"/>
      <c r="R410" s="64"/>
      <c r="S410" s="64"/>
      <c r="T410" s="64"/>
    </row>
    <row r="411" spans="1:20" s="34" customFormat="1" x14ac:dyDescent="0.2">
      <c r="A411" s="33">
        <v>1940</v>
      </c>
      <c r="B411" s="34" t="s">
        <v>460</v>
      </c>
      <c r="C411" s="36"/>
      <c r="D411" s="36"/>
      <c r="E411" s="37" t="e">
        <f t="shared" si="66"/>
        <v>#DIV/0!</v>
      </c>
      <c r="F411" s="38" t="str">
        <f t="shared" si="67"/>
        <v/>
      </c>
      <c r="G411" s="39" t="e">
        <f t="shared" si="68"/>
        <v>#DIV/0!</v>
      </c>
      <c r="H411" s="39" t="e">
        <f t="shared" si="69"/>
        <v>#DIV/0!</v>
      </c>
      <c r="I411" s="37" t="e">
        <f t="shared" si="70"/>
        <v>#DIV/0!</v>
      </c>
      <c r="J411" s="40" t="e">
        <f t="shared" si="71"/>
        <v>#DIV/0!</v>
      </c>
      <c r="K411" s="37" t="e">
        <f t="shared" si="72"/>
        <v>#DIV/0!</v>
      </c>
      <c r="L411" s="37" t="e">
        <f t="shared" si="73"/>
        <v>#DIV/0!</v>
      </c>
      <c r="M411" s="37" t="e">
        <f t="shared" si="74"/>
        <v>#DIV/0!</v>
      </c>
      <c r="N411" s="41" t="e">
        <f>'jan-juli'!M411</f>
        <v>#DIV/0!</v>
      </c>
      <c r="O411" s="41" t="e">
        <f t="shared" si="75"/>
        <v>#DIV/0!</v>
      </c>
      <c r="Q411" s="63"/>
      <c r="R411" s="64"/>
      <c r="S411" s="64"/>
      <c r="T411" s="64"/>
    </row>
    <row r="412" spans="1:20" s="34" customFormat="1" x14ac:dyDescent="0.2">
      <c r="A412" s="33">
        <v>1941</v>
      </c>
      <c r="B412" s="34" t="s">
        <v>461</v>
      </c>
      <c r="C412" s="36"/>
      <c r="D412" s="36"/>
      <c r="E412" s="37" t="e">
        <f t="shared" si="66"/>
        <v>#DIV/0!</v>
      </c>
      <c r="F412" s="38" t="str">
        <f t="shared" si="67"/>
        <v/>
      </c>
      <c r="G412" s="39" t="e">
        <f t="shared" si="68"/>
        <v>#DIV/0!</v>
      </c>
      <c r="H412" s="39" t="e">
        <f t="shared" si="69"/>
        <v>#DIV/0!</v>
      </c>
      <c r="I412" s="37" t="e">
        <f t="shared" si="70"/>
        <v>#DIV/0!</v>
      </c>
      <c r="J412" s="40" t="e">
        <f t="shared" si="71"/>
        <v>#DIV/0!</v>
      </c>
      <c r="K412" s="37" t="e">
        <f t="shared" si="72"/>
        <v>#DIV/0!</v>
      </c>
      <c r="L412" s="37" t="e">
        <f t="shared" si="73"/>
        <v>#DIV/0!</v>
      </c>
      <c r="M412" s="37" t="e">
        <f t="shared" si="74"/>
        <v>#DIV/0!</v>
      </c>
      <c r="N412" s="41" t="e">
        <f>'jan-juli'!M412</f>
        <v>#DIV/0!</v>
      </c>
      <c r="O412" s="41" t="e">
        <f t="shared" si="75"/>
        <v>#DIV/0!</v>
      </c>
      <c r="Q412" s="63"/>
      <c r="R412" s="64"/>
      <c r="S412" s="64"/>
      <c r="T412" s="64"/>
    </row>
    <row r="413" spans="1:20" s="34" customFormat="1" x14ac:dyDescent="0.2">
      <c r="A413" s="33">
        <v>1942</v>
      </c>
      <c r="B413" s="34" t="s">
        <v>462</v>
      </c>
      <c r="C413" s="36"/>
      <c r="D413" s="36"/>
      <c r="E413" s="37" t="e">
        <f t="shared" si="66"/>
        <v>#DIV/0!</v>
      </c>
      <c r="F413" s="38" t="str">
        <f t="shared" si="67"/>
        <v/>
      </c>
      <c r="G413" s="39" t="e">
        <f t="shared" si="68"/>
        <v>#DIV/0!</v>
      </c>
      <c r="H413" s="39" t="e">
        <f t="shared" si="69"/>
        <v>#DIV/0!</v>
      </c>
      <c r="I413" s="37" t="e">
        <f t="shared" si="70"/>
        <v>#DIV/0!</v>
      </c>
      <c r="J413" s="40" t="e">
        <f t="shared" si="71"/>
        <v>#DIV/0!</v>
      </c>
      <c r="K413" s="37" t="e">
        <f t="shared" si="72"/>
        <v>#DIV/0!</v>
      </c>
      <c r="L413" s="37" t="e">
        <f t="shared" si="73"/>
        <v>#DIV/0!</v>
      </c>
      <c r="M413" s="37" t="e">
        <f t="shared" si="74"/>
        <v>#DIV/0!</v>
      </c>
      <c r="N413" s="41" t="e">
        <f>'jan-juli'!M413</f>
        <v>#DIV/0!</v>
      </c>
      <c r="O413" s="41" t="e">
        <f t="shared" si="75"/>
        <v>#DIV/0!</v>
      </c>
      <c r="Q413" s="63"/>
      <c r="R413" s="64"/>
      <c r="S413" s="64"/>
      <c r="T413" s="64"/>
    </row>
    <row r="414" spans="1:20" s="34" customFormat="1" x14ac:dyDescent="0.2">
      <c r="A414" s="33">
        <v>1943</v>
      </c>
      <c r="B414" s="34" t="s">
        <v>463</v>
      </c>
      <c r="C414" s="36"/>
      <c r="D414" s="36"/>
      <c r="E414" s="37" t="e">
        <f t="shared" si="66"/>
        <v>#DIV/0!</v>
      </c>
      <c r="F414" s="38" t="str">
        <f t="shared" si="67"/>
        <v/>
      </c>
      <c r="G414" s="39" t="e">
        <f t="shared" si="68"/>
        <v>#DIV/0!</v>
      </c>
      <c r="H414" s="39" t="e">
        <f t="shared" si="69"/>
        <v>#DIV/0!</v>
      </c>
      <c r="I414" s="37" t="e">
        <f t="shared" si="70"/>
        <v>#DIV/0!</v>
      </c>
      <c r="J414" s="40" t="e">
        <f t="shared" si="71"/>
        <v>#DIV/0!</v>
      </c>
      <c r="K414" s="37" t="e">
        <f t="shared" si="72"/>
        <v>#DIV/0!</v>
      </c>
      <c r="L414" s="37" t="e">
        <f t="shared" si="73"/>
        <v>#DIV/0!</v>
      </c>
      <c r="M414" s="37" t="e">
        <f t="shared" si="74"/>
        <v>#DIV/0!</v>
      </c>
      <c r="N414" s="41" t="e">
        <f>'jan-juli'!M414</f>
        <v>#DIV/0!</v>
      </c>
      <c r="O414" s="41" t="e">
        <f t="shared" si="75"/>
        <v>#DIV/0!</v>
      </c>
      <c r="Q414" s="63"/>
      <c r="R414" s="64"/>
      <c r="S414" s="64"/>
      <c r="T414" s="64"/>
    </row>
    <row r="415" spans="1:20" s="34" customFormat="1" x14ac:dyDescent="0.2">
      <c r="A415" s="33">
        <v>2002</v>
      </c>
      <c r="B415" s="34" t="s">
        <v>464</v>
      </c>
      <c r="C415" s="36"/>
      <c r="D415" s="36"/>
      <c r="E415" s="37" t="e">
        <f t="shared" si="66"/>
        <v>#DIV/0!</v>
      </c>
      <c r="F415" s="38" t="str">
        <f t="shared" si="67"/>
        <v/>
      </c>
      <c r="G415" s="39" t="e">
        <f t="shared" si="68"/>
        <v>#DIV/0!</v>
      </c>
      <c r="H415" s="39" t="e">
        <f t="shared" si="69"/>
        <v>#DIV/0!</v>
      </c>
      <c r="I415" s="37" t="e">
        <f t="shared" si="70"/>
        <v>#DIV/0!</v>
      </c>
      <c r="J415" s="40" t="e">
        <f t="shared" si="71"/>
        <v>#DIV/0!</v>
      </c>
      <c r="K415" s="37" t="e">
        <f t="shared" si="72"/>
        <v>#DIV/0!</v>
      </c>
      <c r="L415" s="37" t="e">
        <f t="shared" si="73"/>
        <v>#DIV/0!</v>
      </c>
      <c r="M415" s="37" t="e">
        <f t="shared" si="74"/>
        <v>#DIV/0!</v>
      </c>
      <c r="N415" s="41" t="e">
        <f>'jan-juli'!M415</f>
        <v>#DIV/0!</v>
      </c>
      <c r="O415" s="41" t="e">
        <f t="shared" si="75"/>
        <v>#DIV/0!</v>
      </c>
      <c r="Q415" s="63"/>
      <c r="R415" s="64"/>
      <c r="S415" s="64"/>
      <c r="T415" s="64"/>
    </row>
    <row r="416" spans="1:20" s="34" customFormat="1" x14ac:dyDescent="0.2">
      <c r="A416" s="33">
        <v>2003</v>
      </c>
      <c r="B416" s="34" t="s">
        <v>465</v>
      </c>
      <c r="C416" s="36"/>
      <c r="D416" s="36"/>
      <c r="E416" s="37" t="e">
        <f t="shared" si="66"/>
        <v>#DIV/0!</v>
      </c>
      <c r="F416" s="38" t="str">
        <f t="shared" si="67"/>
        <v/>
      </c>
      <c r="G416" s="39" t="e">
        <f t="shared" si="68"/>
        <v>#DIV/0!</v>
      </c>
      <c r="H416" s="39" t="e">
        <f t="shared" si="69"/>
        <v>#DIV/0!</v>
      </c>
      <c r="I416" s="37" t="e">
        <f t="shared" si="70"/>
        <v>#DIV/0!</v>
      </c>
      <c r="J416" s="40" t="e">
        <f t="shared" si="71"/>
        <v>#DIV/0!</v>
      </c>
      <c r="K416" s="37" t="e">
        <f t="shared" si="72"/>
        <v>#DIV/0!</v>
      </c>
      <c r="L416" s="37" t="e">
        <f t="shared" si="73"/>
        <v>#DIV/0!</v>
      </c>
      <c r="M416" s="37" t="e">
        <f t="shared" si="74"/>
        <v>#DIV/0!</v>
      </c>
      <c r="N416" s="41" t="e">
        <f>'jan-juli'!M416</f>
        <v>#DIV/0!</v>
      </c>
      <c r="O416" s="41" t="e">
        <f t="shared" si="75"/>
        <v>#DIV/0!</v>
      </c>
      <c r="Q416" s="63"/>
      <c r="R416" s="64"/>
      <c r="S416" s="64"/>
      <c r="T416" s="64"/>
    </row>
    <row r="417" spans="1:20" s="34" customFormat="1" x14ac:dyDescent="0.2">
      <c r="A417" s="33">
        <v>2004</v>
      </c>
      <c r="B417" s="34" t="s">
        <v>466</v>
      </c>
      <c r="C417" s="36"/>
      <c r="D417" s="36"/>
      <c r="E417" s="37" t="e">
        <f t="shared" si="66"/>
        <v>#DIV/0!</v>
      </c>
      <c r="F417" s="38" t="str">
        <f t="shared" si="67"/>
        <v/>
      </c>
      <c r="G417" s="39" t="e">
        <f t="shared" si="68"/>
        <v>#DIV/0!</v>
      </c>
      <c r="H417" s="39" t="e">
        <f t="shared" si="69"/>
        <v>#DIV/0!</v>
      </c>
      <c r="I417" s="37" t="e">
        <f t="shared" si="70"/>
        <v>#DIV/0!</v>
      </c>
      <c r="J417" s="40" t="e">
        <f t="shared" si="71"/>
        <v>#DIV/0!</v>
      </c>
      <c r="K417" s="37" t="e">
        <f t="shared" si="72"/>
        <v>#DIV/0!</v>
      </c>
      <c r="L417" s="37" t="e">
        <f t="shared" si="73"/>
        <v>#DIV/0!</v>
      </c>
      <c r="M417" s="37" t="e">
        <f t="shared" si="74"/>
        <v>#DIV/0!</v>
      </c>
      <c r="N417" s="41" t="e">
        <f>'jan-juli'!M417</f>
        <v>#DIV/0!</v>
      </c>
      <c r="O417" s="41" t="e">
        <f t="shared" si="75"/>
        <v>#DIV/0!</v>
      </c>
      <c r="Q417" s="63"/>
      <c r="R417" s="64"/>
      <c r="S417" s="64"/>
      <c r="T417" s="64"/>
    </row>
    <row r="418" spans="1:20" s="34" customFormat="1" x14ac:dyDescent="0.2">
      <c r="A418" s="33">
        <v>2011</v>
      </c>
      <c r="B418" s="34" t="s">
        <v>467</v>
      </c>
      <c r="C418" s="36"/>
      <c r="D418" s="36"/>
      <c r="E418" s="37" t="e">
        <f t="shared" si="66"/>
        <v>#DIV/0!</v>
      </c>
      <c r="F418" s="38" t="str">
        <f t="shared" si="67"/>
        <v/>
      </c>
      <c r="G418" s="39" t="e">
        <f t="shared" si="68"/>
        <v>#DIV/0!</v>
      </c>
      <c r="H418" s="39" t="e">
        <f t="shared" si="69"/>
        <v>#DIV/0!</v>
      </c>
      <c r="I418" s="37" t="e">
        <f t="shared" si="70"/>
        <v>#DIV/0!</v>
      </c>
      <c r="J418" s="40" t="e">
        <f t="shared" si="71"/>
        <v>#DIV/0!</v>
      </c>
      <c r="K418" s="37" t="e">
        <f t="shared" si="72"/>
        <v>#DIV/0!</v>
      </c>
      <c r="L418" s="37" t="e">
        <f t="shared" si="73"/>
        <v>#DIV/0!</v>
      </c>
      <c r="M418" s="37" t="e">
        <f t="shared" si="74"/>
        <v>#DIV/0!</v>
      </c>
      <c r="N418" s="41" t="e">
        <f>'jan-juli'!M418</f>
        <v>#DIV/0!</v>
      </c>
      <c r="O418" s="41" t="e">
        <f t="shared" si="75"/>
        <v>#DIV/0!</v>
      </c>
      <c r="Q418" s="63"/>
      <c r="R418" s="64"/>
      <c r="S418" s="64"/>
      <c r="T418" s="64"/>
    </row>
    <row r="419" spans="1:20" s="34" customFormat="1" x14ac:dyDescent="0.2">
      <c r="A419" s="33">
        <v>2012</v>
      </c>
      <c r="B419" s="34" t="s">
        <v>468</v>
      </c>
      <c r="C419" s="36"/>
      <c r="D419" s="36"/>
      <c r="E419" s="37" t="e">
        <f t="shared" si="66"/>
        <v>#DIV/0!</v>
      </c>
      <c r="F419" s="38" t="str">
        <f t="shared" si="67"/>
        <v/>
      </c>
      <c r="G419" s="39" t="e">
        <f t="shared" si="68"/>
        <v>#DIV/0!</v>
      </c>
      <c r="H419" s="39" t="e">
        <f t="shared" si="69"/>
        <v>#DIV/0!</v>
      </c>
      <c r="I419" s="37" t="e">
        <f t="shared" si="70"/>
        <v>#DIV/0!</v>
      </c>
      <c r="J419" s="40" t="e">
        <f t="shared" si="71"/>
        <v>#DIV/0!</v>
      </c>
      <c r="K419" s="37" t="e">
        <f t="shared" si="72"/>
        <v>#DIV/0!</v>
      </c>
      <c r="L419" s="37" t="e">
        <f t="shared" si="73"/>
        <v>#DIV/0!</v>
      </c>
      <c r="M419" s="37" t="e">
        <f t="shared" si="74"/>
        <v>#DIV/0!</v>
      </c>
      <c r="N419" s="41" t="e">
        <f>'jan-juli'!M419</f>
        <v>#DIV/0!</v>
      </c>
      <c r="O419" s="41" t="e">
        <f t="shared" si="75"/>
        <v>#DIV/0!</v>
      </c>
      <c r="Q419" s="63"/>
      <c r="R419" s="64"/>
      <c r="S419" s="64"/>
      <c r="T419" s="64"/>
    </row>
    <row r="420" spans="1:20" s="34" customFormat="1" x14ac:dyDescent="0.2">
      <c r="A420" s="33">
        <v>2014</v>
      </c>
      <c r="B420" s="34" t="s">
        <v>469</v>
      </c>
      <c r="C420" s="36"/>
      <c r="D420" s="36"/>
      <c r="E420" s="37" t="e">
        <f t="shared" si="66"/>
        <v>#DIV/0!</v>
      </c>
      <c r="F420" s="38" t="str">
        <f t="shared" si="67"/>
        <v/>
      </c>
      <c r="G420" s="39" t="e">
        <f t="shared" si="68"/>
        <v>#DIV/0!</v>
      </c>
      <c r="H420" s="39" t="e">
        <f t="shared" si="69"/>
        <v>#DIV/0!</v>
      </c>
      <c r="I420" s="37" t="e">
        <f t="shared" si="70"/>
        <v>#DIV/0!</v>
      </c>
      <c r="J420" s="40" t="e">
        <f t="shared" si="71"/>
        <v>#DIV/0!</v>
      </c>
      <c r="K420" s="37" t="e">
        <f t="shared" si="72"/>
        <v>#DIV/0!</v>
      </c>
      <c r="L420" s="37" t="e">
        <f t="shared" si="73"/>
        <v>#DIV/0!</v>
      </c>
      <c r="M420" s="37" t="e">
        <f t="shared" si="74"/>
        <v>#DIV/0!</v>
      </c>
      <c r="N420" s="41" t="e">
        <f>'jan-juli'!M420</f>
        <v>#DIV/0!</v>
      </c>
      <c r="O420" s="41" t="e">
        <f t="shared" si="75"/>
        <v>#DIV/0!</v>
      </c>
      <c r="Q420" s="63"/>
      <c r="R420" s="64"/>
      <c r="S420" s="64"/>
      <c r="T420" s="64"/>
    </row>
    <row r="421" spans="1:20" s="34" customFormat="1" x14ac:dyDescent="0.2">
      <c r="A421" s="33">
        <v>2015</v>
      </c>
      <c r="B421" s="34" t="s">
        <v>470</v>
      </c>
      <c r="C421" s="36"/>
      <c r="D421" s="36"/>
      <c r="E421" s="37" t="e">
        <f t="shared" si="66"/>
        <v>#DIV/0!</v>
      </c>
      <c r="F421" s="38" t="str">
        <f t="shared" si="67"/>
        <v/>
      </c>
      <c r="G421" s="39" t="e">
        <f t="shared" si="68"/>
        <v>#DIV/0!</v>
      </c>
      <c r="H421" s="39" t="e">
        <f t="shared" si="69"/>
        <v>#DIV/0!</v>
      </c>
      <c r="I421" s="37" t="e">
        <f t="shared" si="70"/>
        <v>#DIV/0!</v>
      </c>
      <c r="J421" s="40" t="e">
        <f t="shared" si="71"/>
        <v>#DIV/0!</v>
      </c>
      <c r="K421" s="37" t="e">
        <f t="shared" si="72"/>
        <v>#DIV/0!</v>
      </c>
      <c r="L421" s="37" t="e">
        <f t="shared" si="73"/>
        <v>#DIV/0!</v>
      </c>
      <c r="M421" s="37" t="e">
        <f t="shared" si="74"/>
        <v>#DIV/0!</v>
      </c>
      <c r="N421" s="41" t="e">
        <f>'jan-juli'!M421</f>
        <v>#DIV/0!</v>
      </c>
      <c r="O421" s="41" t="e">
        <f t="shared" si="75"/>
        <v>#DIV/0!</v>
      </c>
      <c r="Q421" s="63"/>
      <c r="R421" s="64"/>
      <c r="S421" s="64"/>
      <c r="T421" s="64"/>
    </row>
    <row r="422" spans="1:20" s="34" customFormat="1" x14ac:dyDescent="0.2">
      <c r="A422" s="33">
        <v>2017</v>
      </c>
      <c r="B422" s="34" t="s">
        <v>471</v>
      </c>
      <c r="C422" s="36"/>
      <c r="D422" s="36"/>
      <c r="E422" s="37" t="e">
        <f t="shared" si="66"/>
        <v>#DIV/0!</v>
      </c>
      <c r="F422" s="38" t="str">
        <f t="shared" si="67"/>
        <v/>
      </c>
      <c r="G422" s="39" t="e">
        <f t="shared" si="68"/>
        <v>#DIV/0!</v>
      </c>
      <c r="H422" s="39" t="e">
        <f t="shared" si="69"/>
        <v>#DIV/0!</v>
      </c>
      <c r="I422" s="37" t="e">
        <f t="shared" si="70"/>
        <v>#DIV/0!</v>
      </c>
      <c r="J422" s="40" t="e">
        <f t="shared" si="71"/>
        <v>#DIV/0!</v>
      </c>
      <c r="K422" s="37" t="e">
        <f t="shared" si="72"/>
        <v>#DIV/0!</v>
      </c>
      <c r="L422" s="37" t="e">
        <f t="shared" si="73"/>
        <v>#DIV/0!</v>
      </c>
      <c r="M422" s="37" t="e">
        <f t="shared" si="74"/>
        <v>#DIV/0!</v>
      </c>
      <c r="N422" s="41" t="e">
        <f>'jan-juli'!M422</f>
        <v>#DIV/0!</v>
      </c>
      <c r="O422" s="41" t="e">
        <f t="shared" si="75"/>
        <v>#DIV/0!</v>
      </c>
      <c r="Q422" s="63"/>
      <c r="R422" s="64"/>
      <c r="S422" s="64"/>
      <c r="T422" s="64"/>
    </row>
    <row r="423" spans="1:20" s="34" customFormat="1" x14ac:dyDescent="0.2">
      <c r="A423" s="33">
        <v>2018</v>
      </c>
      <c r="B423" s="34" t="s">
        <v>472</v>
      </c>
      <c r="C423" s="36"/>
      <c r="D423" s="36"/>
      <c r="E423" s="37" t="e">
        <f t="shared" si="66"/>
        <v>#DIV/0!</v>
      </c>
      <c r="F423" s="38" t="str">
        <f t="shared" si="67"/>
        <v/>
      </c>
      <c r="G423" s="39" t="e">
        <f t="shared" si="68"/>
        <v>#DIV/0!</v>
      </c>
      <c r="H423" s="39" t="e">
        <f t="shared" si="69"/>
        <v>#DIV/0!</v>
      </c>
      <c r="I423" s="37" t="e">
        <f t="shared" si="70"/>
        <v>#DIV/0!</v>
      </c>
      <c r="J423" s="40" t="e">
        <f t="shared" si="71"/>
        <v>#DIV/0!</v>
      </c>
      <c r="K423" s="37" t="e">
        <f t="shared" si="72"/>
        <v>#DIV/0!</v>
      </c>
      <c r="L423" s="37" t="e">
        <f t="shared" si="73"/>
        <v>#DIV/0!</v>
      </c>
      <c r="M423" s="37" t="e">
        <f t="shared" si="74"/>
        <v>#DIV/0!</v>
      </c>
      <c r="N423" s="41" t="e">
        <f>'jan-juli'!M423</f>
        <v>#DIV/0!</v>
      </c>
      <c r="O423" s="41" t="e">
        <f t="shared" si="75"/>
        <v>#DIV/0!</v>
      </c>
      <c r="Q423" s="63"/>
      <c r="R423" s="64"/>
      <c r="S423" s="64"/>
      <c r="T423" s="64"/>
    </row>
    <row r="424" spans="1:20" s="34" customFormat="1" x14ac:dyDescent="0.2">
      <c r="A424" s="33">
        <v>2019</v>
      </c>
      <c r="B424" s="34" t="s">
        <v>473</v>
      </c>
      <c r="C424" s="36"/>
      <c r="D424" s="36"/>
      <c r="E424" s="37" t="e">
        <f t="shared" si="66"/>
        <v>#DIV/0!</v>
      </c>
      <c r="F424" s="38" t="str">
        <f t="shared" si="67"/>
        <v/>
      </c>
      <c r="G424" s="39" t="e">
        <f t="shared" si="68"/>
        <v>#DIV/0!</v>
      </c>
      <c r="H424" s="39" t="e">
        <f t="shared" si="69"/>
        <v>#DIV/0!</v>
      </c>
      <c r="I424" s="37" t="e">
        <f t="shared" si="70"/>
        <v>#DIV/0!</v>
      </c>
      <c r="J424" s="40" t="e">
        <f t="shared" si="71"/>
        <v>#DIV/0!</v>
      </c>
      <c r="K424" s="37" t="e">
        <f t="shared" si="72"/>
        <v>#DIV/0!</v>
      </c>
      <c r="L424" s="37" t="e">
        <f t="shared" si="73"/>
        <v>#DIV/0!</v>
      </c>
      <c r="M424" s="37" t="e">
        <f t="shared" si="74"/>
        <v>#DIV/0!</v>
      </c>
      <c r="N424" s="41" t="e">
        <f>'jan-juli'!M424</f>
        <v>#DIV/0!</v>
      </c>
      <c r="O424" s="41" t="e">
        <f t="shared" si="75"/>
        <v>#DIV/0!</v>
      </c>
      <c r="Q424" s="63"/>
      <c r="R424" s="64"/>
      <c r="S424" s="64"/>
      <c r="T424" s="64"/>
    </row>
    <row r="425" spans="1:20" s="34" customFormat="1" x14ac:dyDescent="0.2">
      <c r="A425" s="33">
        <v>2020</v>
      </c>
      <c r="B425" s="34" t="s">
        <v>474</v>
      </c>
      <c r="C425" s="36"/>
      <c r="D425" s="36"/>
      <c r="E425" s="37" t="e">
        <f t="shared" si="66"/>
        <v>#DIV/0!</v>
      </c>
      <c r="F425" s="38" t="str">
        <f t="shared" si="67"/>
        <v/>
      </c>
      <c r="G425" s="39" t="e">
        <f t="shared" si="68"/>
        <v>#DIV/0!</v>
      </c>
      <c r="H425" s="39" t="e">
        <f t="shared" si="69"/>
        <v>#DIV/0!</v>
      </c>
      <c r="I425" s="37" t="e">
        <f t="shared" si="70"/>
        <v>#DIV/0!</v>
      </c>
      <c r="J425" s="40" t="e">
        <f t="shared" si="71"/>
        <v>#DIV/0!</v>
      </c>
      <c r="K425" s="37" t="e">
        <f t="shared" si="72"/>
        <v>#DIV/0!</v>
      </c>
      <c r="L425" s="37" t="e">
        <f t="shared" si="73"/>
        <v>#DIV/0!</v>
      </c>
      <c r="M425" s="37" t="e">
        <f t="shared" si="74"/>
        <v>#DIV/0!</v>
      </c>
      <c r="N425" s="41" t="e">
        <f>'jan-juli'!M425</f>
        <v>#DIV/0!</v>
      </c>
      <c r="O425" s="41" t="e">
        <f t="shared" si="75"/>
        <v>#DIV/0!</v>
      </c>
      <c r="Q425" s="63"/>
      <c r="R425" s="64"/>
      <c r="S425" s="64"/>
      <c r="T425" s="64"/>
    </row>
    <row r="426" spans="1:20" s="34" customFormat="1" x14ac:dyDescent="0.2">
      <c r="A426" s="33">
        <v>2021</v>
      </c>
      <c r="B426" s="34" t="s">
        <v>475</v>
      </c>
      <c r="C426" s="36"/>
      <c r="D426" s="36"/>
      <c r="E426" s="37" t="e">
        <f t="shared" si="66"/>
        <v>#DIV/0!</v>
      </c>
      <c r="F426" s="38" t="str">
        <f t="shared" si="67"/>
        <v/>
      </c>
      <c r="G426" s="39" t="e">
        <f t="shared" si="68"/>
        <v>#DIV/0!</v>
      </c>
      <c r="H426" s="39" t="e">
        <f t="shared" si="69"/>
        <v>#DIV/0!</v>
      </c>
      <c r="I426" s="37" t="e">
        <f t="shared" si="70"/>
        <v>#DIV/0!</v>
      </c>
      <c r="J426" s="40" t="e">
        <f t="shared" si="71"/>
        <v>#DIV/0!</v>
      </c>
      <c r="K426" s="37" t="e">
        <f t="shared" si="72"/>
        <v>#DIV/0!</v>
      </c>
      <c r="L426" s="37" t="e">
        <f t="shared" si="73"/>
        <v>#DIV/0!</v>
      </c>
      <c r="M426" s="37" t="e">
        <f t="shared" si="74"/>
        <v>#DIV/0!</v>
      </c>
      <c r="N426" s="41" t="e">
        <f>'jan-juli'!M426</f>
        <v>#DIV/0!</v>
      </c>
      <c r="O426" s="41" t="e">
        <f t="shared" si="75"/>
        <v>#DIV/0!</v>
      </c>
      <c r="Q426" s="63"/>
      <c r="R426" s="64"/>
      <c r="S426" s="64"/>
      <c r="T426" s="64"/>
    </row>
    <row r="427" spans="1:20" s="34" customFormat="1" x14ac:dyDescent="0.2">
      <c r="A427" s="33">
        <v>2022</v>
      </c>
      <c r="B427" s="34" t="s">
        <v>476</v>
      </c>
      <c r="C427" s="36"/>
      <c r="D427" s="36"/>
      <c r="E427" s="37" t="e">
        <f t="shared" si="66"/>
        <v>#DIV/0!</v>
      </c>
      <c r="F427" s="38" t="str">
        <f t="shared" si="67"/>
        <v/>
      </c>
      <c r="G427" s="39" t="e">
        <f t="shared" si="68"/>
        <v>#DIV/0!</v>
      </c>
      <c r="H427" s="39" t="e">
        <f t="shared" si="69"/>
        <v>#DIV/0!</v>
      </c>
      <c r="I427" s="37" t="e">
        <f t="shared" si="70"/>
        <v>#DIV/0!</v>
      </c>
      <c r="J427" s="40" t="e">
        <f t="shared" si="71"/>
        <v>#DIV/0!</v>
      </c>
      <c r="K427" s="37" t="e">
        <f t="shared" si="72"/>
        <v>#DIV/0!</v>
      </c>
      <c r="L427" s="37" t="e">
        <f t="shared" si="73"/>
        <v>#DIV/0!</v>
      </c>
      <c r="M427" s="37" t="e">
        <f t="shared" si="74"/>
        <v>#DIV/0!</v>
      </c>
      <c r="N427" s="41" t="e">
        <f>'jan-juli'!M427</f>
        <v>#DIV/0!</v>
      </c>
      <c r="O427" s="41" t="e">
        <f t="shared" si="75"/>
        <v>#DIV/0!</v>
      </c>
      <c r="Q427" s="63"/>
      <c r="R427" s="64"/>
      <c r="S427" s="64"/>
      <c r="T427" s="64"/>
    </row>
    <row r="428" spans="1:20" s="34" customFormat="1" x14ac:dyDescent="0.2">
      <c r="A428" s="33">
        <v>2023</v>
      </c>
      <c r="B428" s="34" t="s">
        <v>477</v>
      </c>
      <c r="C428" s="36"/>
      <c r="D428" s="36"/>
      <c r="E428" s="37" t="e">
        <f t="shared" si="66"/>
        <v>#DIV/0!</v>
      </c>
      <c r="F428" s="38" t="str">
        <f t="shared" si="67"/>
        <v/>
      </c>
      <c r="G428" s="39" t="e">
        <f t="shared" si="68"/>
        <v>#DIV/0!</v>
      </c>
      <c r="H428" s="39" t="e">
        <f t="shared" si="69"/>
        <v>#DIV/0!</v>
      </c>
      <c r="I428" s="37" t="e">
        <f t="shared" si="70"/>
        <v>#DIV/0!</v>
      </c>
      <c r="J428" s="40" t="e">
        <f t="shared" si="71"/>
        <v>#DIV/0!</v>
      </c>
      <c r="K428" s="37" t="e">
        <f t="shared" si="72"/>
        <v>#DIV/0!</v>
      </c>
      <c r="L428" s="37" t="e">
        <f t="shared" si="73"/>
        <v>#DIV/0!</v>
      </c>
      <c r="M428" s="37" t="e">
        <f t="shared" si="74"/>
        <v>#DIV/0!</v>
      </c>
      <c r="N428" s="41" t="e">
        <f>'jan-juli'!M428</f>
        <v>#DIV/0!</v>
      </c>
      <c r="O428" s="41" t="e">
        <f t="shared" si="75"/>
        <v>#DIV/0!</v>
      </c>
      <c r="Q428" s="63"/>
      <c r="R428" s="64"/>
      <c r="S428" s="64"/>
      <c r="T428" s="64"/>
    </row>
    <row r="429" spans="1:20" s="34" customFormat="1" x14ac:dyDescent="0.2">
      <c r="A429" s="33">
        <v>2024</v>
      </c>
      <c r="B429" s="34" t="s">
        <v>478</v>
      </c>
      <c r="C429" s="36"/>
      <c r="D429" s="36"/>
      <c r="E429" s="37" t="e">
        <f t="shared" si="66"/>
        <v>#DIV/0!</v>
      </c>
      <c r="F429" s="38" t="str">
        <f t="shared" si="67"/>
        <v/>
      </c>
      <c r="G429" s="39" t="e">
        <f t="shared" si="68"/>
        <v>#DIV/0!</v>
      </c>
      <c r="H429" s="39" t="e">
        <f t="shared" si="69"/>
        <v>#DIV/0!</v>
      </c>
      <c r="I429" s="37" t="e">
        <f t="shared" si="70"/>
        <v>#DIV/0!</v>
      </c>
      <c r="J429" s="40" t="e">
        <f t="shared" si="71"/>
        <v>#DIV/0!</v>
      </c>
      <c r="K429" s="37" t="e">
        <f t="shared" si="72"/>
        <v>#DIV/0!</v>
      </c>
      <c r="L429" s="37" t="e">
        <f t="shared" si="73"/>
        <v>#DIV/0!</v>
      </c>
      <c r="M429" s="37" t="e">
        <f t="shared" si="74"/>
        <v>#DIV/0!</v>
      </c>
      <c r="N429" s="41" t="e">
        <f>'jan-juli'!M429</f>
        <v>#DIV/0!</v>
      </c>
      <c r="O429" s="41" t="e">
        <f t="shared" si="75"/>
        <v>#DIV/0!</v>
      </c>
      <c r="Q429" s="63"/>
      <c r="R429" s="64"/>
      <c r="S429" s="64"/>
      <c r="T429" s="64"/>
    </row>
    <row r="430" spans="1:20" s="34" customFormat="1" x14ac:dyDescent="0.2">
      <c r="A430" s="33">
        <v>2025</v>
      </c>
      <c r="B430" s="34" t="s">
        <v>479</v>
      </c>
      <c r="C430" s="36"/>
      <c r="D430" s="36"/>
      <c r="E430" s="37" t="e">
        <f t="shared" si="66"/>
        <v>#DIV/0!</v>
      </c>
      <c r="F430" s="38" t="str">
        <f t="shared" si="67"/>
        <v/>
      </c>
      <c r="G430" s="39" t="e">
        <f t="shared" si="68"/>
        <v>#DIV/0!</v>
      </c>
      <c r="H430" s="39" t="e">
        <f t="shared" si="69"/>
        <v>#DIV/0!</v>
      </c>
      <c r="I430" s="37" t="e">
        <f t="shared" si="70"/>
        <v>#DIV/0!</v>
      </c>
      <c r="J430" s="40" t="e">
        <f t="shared" si="71"/>
        <v>#DIV/0!</v>
      </c>
      <c r="K430" s="37" t="e">
        <f t="shared" si="72"/>
        <v>#DIV/0!</v>
      </c>
      <c r="L430" s="37" t="e">
        <f t="shared" si="73"/>
        <v>#DIV/0!</v>
      </c>
      <c r="M430" s="37" t="e">
        <f t="shared" si="74"/>
        <v>#DIV/0!</v>
      </c>
      <c r="N430" s="41" t="e">
        <f>'jan-juli'!M430</f>
        <v>#DIV/0!</v>
      </c>
      <c r="O430" s="41" t="e">
        <f t="shared" si="75"/>
        <v>#DIV/0!</v>
      </c>
      <c r="Q430" s="63"/>
      <c r="R430" s="64"/>
      <c r="S430" s="64"/>
      <c r="T430" s="64"/>
    </row>
    <row r="431" spans="1:20" s="34" customFormat="1" x14ac:dyDescent="0.2">
      <c r="A431" s="33">
        <v>2027</v>
      </c>
      <c r="B431" s="34" t="s">
        <v>480</v>
      </c>
      <c r="C431" s="36"/>
      <c r="D431" s="36"/>
      <c r="E431" s="37" t="e">
        <f t="shared" si="66"/>
        <v>#DIV/0!</v>
      </c>
      <c r="F431" s="38" t="str">
        <f t="shared" si="67"/>
        <v/>
      </c>
      <c r="G431" s="39" t="e">
        <f t="shared" si="68"/>
        <v>#DIV/0!</v>
      </c>
      <c r="H431" s="39" t="e">
        <f t="shared" si="69"/>
        <v>#DIV/0!</v>
      </c>
      <c r="I431" s="37" t="e">
        <f t="shared" si="70"/>
        <v>#DIV/0!</v>
      </c>
      <c r="J431" s="40" t="e">
        <f t="shared" si="71"/>
        <v>#DIV/0!</v>
      </c>
      <c r="K431" s="37" t="e">
        <f t="shared" si="72"/>
        <v>#DIV/0!</v>
      </c>
      <c r="L431" s="37" t="e">
        <f t="shared" si="73"/>
        <v>#DIV/0!</v>
      </c>
      <c r="M431" s="37" t="e">
        <f t="shared" si="74"/>
        <v>#DIV/0!</v>
      </c>
      <c r="N431" s="41" t="e">
        <f>'jan-juli'!M431</f>
        <v>#DIV/0!</v>
      </c>
      <c r="O431" s="41" t="e">
        <f t="shared" si="75"/>
        <v>#DIV/0!</v>
      </c>
      <c r="Q431" s="63"/>
      <c r="R431" s="64"/>
      <c r="S431" s="64"/>
      <c r="T431" s="64"/>
    </row>
    <row r="432" spans="1:20" s="34" customFormat="1" x14ac:dyDescent="0.2">
      <c r="A432" s="33">
        <v>2028</v>
      </c>
      <c r="B432" s="34" t="s">
        <v>481</v>
      </c>
      <c r="C432" s="36"/>
      <c r="D432" s="36"/>
      <c r="E432" s="37" t="e">
        <f t="shared" si="66"/>
        <v>#DIV/0!</v>
      </c>
      <c r="F432" s="38" t="str">
        <f t="shared" si="67"/>
        <v/>
      </c>
      <c r="G432" s="39" t="e">
        <f t="shared" si="68"/>
        <v>#DIV/0!</v>
      </c>
      <c r="H432" s="39" t="e">
        <f t="shared" si="69"/>
        <v>#DIV/0!</v>
      </c>
      <c r="I432" s="37" t="e">
        <f t="shared" si="70"/>
        <v>#DIV/0!</v>
      </c>
      <c r="J432" s="40" t="e">
        <f t="shared" si="71"/>
        <v>#DIV/0!</v>
      </c>
      <c r="K432" s="37" t="e">
        <f t="shared" si="72"/>
        <v>#DIV/0!</v>
      </c>
      <c r="L432" s="37" t="e">
        <f t="shared" si="73"/>
        <v>#DIV/0!</v>
      </c>
      <c r="M432" s="37" t="e">
        <f t="shared" si="74"/>
        <v>#DIV/0!</v>
      </c>
      <c r="N432" s="41" t="e">
        <f>'jan-juli'!M432</f>
        <v>#DIV/0!</v>
      </c>
      <c r="O432" s="41" t="e">
        <f t="shared" si="75"/>
        <v>#DIV/0!</v>
      </c>
      <c r="Q432" s="63"/>
      <c r="R432" s="64"/>
      <c r="S432" s="64"/>
      <c r="T432" s="64"/>
    </row>
    <row r="433" spans="1:20" s="34" customFormat="1" x14ac:dyDescent="0.2">
      <c r="A433" s="33">
        <v>2030</v>
      </c>
      <c r="B433" s="34" t="s">
        <v>482</v>
      </c>
      <c r="C433" s="36"/>
      <c r="D433" s="36"/>
      <c r="E433" s="37" t="e">
        <f t="shared" si="66"/>
        <v>#DIV/0!</v>
      </c>
      <c r="F433" s="38" t="str">
        <f t="shared" si="67"/>
        <v/>
      </c>
      <c r="G433" s="39" t="e">
        <f t="shared" si="68"/>
        <v>#DIV/0!</v>
      </c>
      <c r="H433" s="39" t="e">
        <f t="shared" si="69"/>
        <v>#DIV/0!</v>
      </c>
      <c r="I433" s="37" t="e">
        <f t="shared" si="70"/>
        <v>#DIV/0!</v>
      </c>
      <c r="J433" s="40" t="e">
        <f t="shared" si="71"/>
        <v>#DIV/0!</v>
      </c>
      <c r="K433" s="37" t="e">
        <f t="shared" si="72"/>
        <v>#DIV/0!</v>
      </c>
      <c r="L433" s="37" t="e">
        <f t="shared" si="73"/>
        <v>#DIV/0!</v>
      </c>
      <c r="M433" s="37" t="e">
        <f t="shared" si="74"/>
        <v>#DIV/0!</v>
      </c>
      <c r="N433" s="41" t="e">
        <f>'jan-juli'!M433</f>
        <v>#DIV/0!</v>
      </c>
      <c r="O433" s="41" t="e">
        <f t="shared" si="75"/>
        <v>#DIV/0!</v>
      </c>
      <c r="Q433" s="63"/>
      <c r="R433" s="64"/>
      <c r="S433" s="64"/>
      <c r="T433" s="64"/>
    </row>
    <row r="434" spans="1:20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</row>
    <row r="435" spans="1:20" s="60" customFormat="1" ht="13.5" thickBot="1" x14ac:dyDescent="0.25">
      <c r="A435" s="44"/>
      <c r="B435" s="44" t="s">
        <v>32</v>
      </c>
      <c r="C435" s="45">
        <f>SUM(C8:C434)</f>
        <v>0</v>
      </c>
      <c r="D435" s="46">
        <f>SUM(D8:D433)</f>
        <v>0</v>
      </c>
      <c r="E435" s="46" t="e">
        <f>(C435*1000)/D435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jan!M435</f>
        <v>6.7986547946929932E-8</v>
      </c>
      <c r="O435" s="46" t="e">
        <f t="shared" ref="O435" si="76">M435-N435</f>
        <v>#DIV/0!</v>
      </c>
    </row>
    <row r="436" spans="1:20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20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8.7109375" defaultRowHeight="12.75" x14ac:dyDescent="0.2"/>
  <cols>
    <col min="1" max="1" width="6.42578125" style="2" customWidth="1"/>
    <col min="2" max="2" width="14" style="2" bestFit="1" customWidth="1"/>
    <col min="3" max="3" width="11.425781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4" width="12.85546875" style="2" bestFit="1" customWidth="1"/>
    <col min="15" max="15" width="12.28515625" style="2" bestFit="1" customWidth="1"/>
    <col min="16" max="17" width="11.42578125" style="4" customWidth="1"/>
    <col min="18" max="18" width="14.5703125" style="4" customWidth="1"/>
    <col min="19" max="20" width="11.42578125" style="4" customWidth="1"/>
    <col min="21" max="225" width="11.42578125" style="2" customWidth="1"/>
    <col min="226" max="16384" width="8.7109375" style="2"/>
  </cols>
  <sheetData>
    <row r="1" spans="1:25" ht="22.5" customHeight="1" x14ac:dyDescent="0.2">
      <c r="A1" s="78" t="s">
        <v>493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  <c r="U1" s="4"/>
      <c r="V1" s="4"/>
      <c r="W1" s="4"/>
      <c r="X1" s="4"/>
      <c r="Y1" s="4"/>
    </row>
    <row r="2" spans="1:25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492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  <c r="U2" s="4"/>
      <c r="V2" s="4"/>
      <c r="W2" s="4"/>
      <c r="X2" s="4"/>
      <c r="Y2" s="4"/>
    </row>
    <row r="3" spans="1:25" x14ac:dyDescent="0.2">
      <c r="A3" s="81"/>
      <c r="B3" s="81"/>
      <c r="C3" s="8" t="s">
        <v>47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U3" s="4"/>
      <c r="V3" s="4"/>
      <c r="W3" s="4"/>
      <c r="X3" s="4"/>
      <c r="Y3" s="4"/>
    </row>
    <row r="4" spans="1:25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43</v>
      </c>
      <c r="O4" s="17" t="s">
        <v>49</v>
      </c>
      <c r="U4" s="4"/>
      <c r="V4" s="4"/>
      <c r="W4" s="4"/>
      <c r="X4" s="4"/>
      <c r="Y4" s="4"/>
    </row>
    <row r="5" spans="1:25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48</v>
      </c>
      <c r="N5" s="27"/>
      <c r="O5" s="27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34" customFormat="1" ht="11.25" customHeigh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34" customFormat="1" ht="15" x14ac:dyDescent="0.25">
      <c r="A8" s="33">
        <v>101</v>
      </c>
      <c r="B8" s="34" t="s">
        <v>63</v>
      </c>
      <c r="C8"/>
      <c r="D8" s="36"/>
      <c r="E8" s="37" t="e">
        <f t="shared" ref="E8" si="1">(C8*1000)/D8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2">G8+H8</f>
        <v>#DIV/0!</v>
      </c>
      <c r="J8" s="40" t="e">
        <f>I$437</f>
        <v>#DIV/0!</v>
      </c>
      <c r="K8" s="37" t="e">
        <f t="shared" ref="K8" si="3">I8+J8</f>
        <v>#DIV/0!</v>
      </c>
      <c r="L8" s="37" t="e">
        <f t="shared" ref="L8" si="4">(I8*D8)</f>
        <v>#DIV/0!</v>
      </c>
      <c r="M8" s="37" t="e">
        <f t="shared" ref="M8" si="5">(K8*D8)</f>
        <v>#DIV/0!</v>
      </c>
      <c r="N8" s="41" t="e">
        <f>'jan-mai'!M8</f>
        <v>#DIV/0!</v>
      </c>
      <c r="O8" s="41" t="e">
        <f>M8-N8</f>
        <v>#DIV/0!</v>
      </c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34" customFormat="1" ht="15" x14ac:dyDescent="0.25">
      <c r="A9" s="33">
        <v>104</v>
      </c>
      <c r="B9" s="34" t="s">
        <v>64</v>
      </c>
      <c r="C9"/>
      <c r="D9" s="36"/>
      <c r="E9" s="37" t="e">
        <f t="shared" ref="E9:E72" si="6">(C9*1000)/D9</f>
        <v>#DIV/0!</v>
      </c>
      <c r="F9" s="38" t="str">
        <f t="shared" ref="F9:F72" si="7">IF(ISNUMBER(C9),E9/E$435,"")</f>
        <v/>
      </c>
      <c r="G9" s="39" t="e">
        <f t="shared" ref="G9:G72" si="8">(E$435-E9)*0.6</f>
        <v>#DIV/0!</v>
      </c>
      <c r="H9" s="39" t="e">
        <f t="shared" ref="H9:H72" si="9">IF(E9&gt;=E$435*0.9,0,IF(E9&lt;0.9*E$435,(E$435*0.9-E9)*0.35))</f>
        <v>#DIV/0!</v>
      </c>
      <c r="I9" s="37" t="e">
        <f t="shared" ref="I9:I72" si="10">G9+H9</f>
        <v>#DIV/0!</v>
      </c>
      <c r="J9" s="40" t="e">
        <f t="shared" ref="J9:J72" si="11">I$437</f>
        <v>#DIV/0!</v>
      </c>
      <c r="K9" s="37" t="e">
        <f t="shared" ref="K9:K72" si="12">I9+J9</f>
        <v>#DIV/0!</v>
      </c>
      <c r="L9" s="37" t="e">
        <f t="shared" ref="L9:L72" si="13">(I9*D9)</f>
        <v>#DIV/0!</v>
      </c>
      <c r="M9" s="37" t="e">
        <f t="shared" ref="M9:M72" si="14">(K9*D9)</f>
        <v>#DIV/0!</v>
      </c>
      <c r="N9" s="41" t="e">
        <f>'jan-mai'!M9</f>
        <v>#DIV/0!</v>
      </c>
      <c r="O9" s="41" t="e">
        <f t="shared" ref="O9:O72" si="15">M9-N9</f>
        <v>#DIV/0!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34" customFormat="1" ht="15" x14ac:dyDescent="0.25">
      <c r="A10" s="33">
        <v>105</v>
      </c>
      <c r="B10" s="34" t="s">
        <v>65</v>
      </c>
      <c r="C10"/>
      <c r="D10" s="36"/>
      <c r="E10" s="37" t="e">
        <f t="shared" si="6"/>
        <v>#DIV/0!</v>
      </c>
      <c r="F10" s="38" t="str">
        <f t="shared" si="7"/>
        <v/>
      </c>
      <c r="G10" s="39" t="e">
        <f t="shared" si="8"/>
        <v>#DIV/0!</v>
      </c>
      <c r="H10" s="39" t="e">
        <f t="shared" si="9"/>
        <v>#DIV/0!</v>
      </c>
      <c r="I10" s="37" t="e">
        <f t="shared" si="10"/>
        <v>#DIV/0!</v>
      </c>
      <c r="J10" s="40" t="e">
        <f t="shared" si="11"/>
        <v>#DIV/0!</v>
      </c>
      <c r="K10" s="37" t="e">
        <f t="shared" si="12"/>
        <v>#DIV/0!</v>
      </c>
      <c r="L10" s="37" t="e">
        <f t="shared" si="13"/>
        <v>#DIV/0!</v>
      </c>
      <c r="M10" s="37" t="e">
        <f t="shared" si="14"/>
        <v>#DIV/0!</v>
      </c>
      <c r="N10" s="41" t="e">
        <f>'jan-mai'!M10</f>
        <v>#DIV/0!</v>
      </c>
      <c r="O10" s="41" t="e">
        <f t="shared" si="15"/>
        <v>#DIV/0!</v>
      </c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34" customFormat="1" ht="15" x14ac:dyDescent="0.25">
      <c r="A11" s="33">
        <v>106</v>
      </c>
      <c r="B11" s="34" t="s">
        <v>66</v>
      </c>
      <c r="C11"/>
      <c r="D11" s="36"/>
      <c r="E11" s="37" t="e">
        <f t="shared" si="6"/>
        <v>#DIV/0!</v>
      </c>
      <c r="F11" s="38" t="str">
        <f t="shared" si="7"/>
        <v/>
      </c>
      <c r="G11" s="39" t="e">
        <f t="shared" si="8"/>
        <v>#DIV/0!</v>
      </c>
      <c r="H11" s="39" t="e">
        <f t="shared" si="9"/>
        <v>#DIV/0!</v>
      </c>
      <c r="I11" s="37" t="e">
        <f t="shared" si="10"/>
        <v>#DIV/0!</v>
      </c>
      <c r="J11" s="40" t="e">
        <f t="shared" si="11"/>
        <v>#DIV/0!</v>
      </c>
      <c r="K11" s="37" t="e">
        <f t="shared" si="12"/>
        <v>#DIV/0!</v>
      </c>
      <c r="L11" s="37" t="e">
        <f t="shared" si="13"/>
        <v>#DIV/0!</v>
      </c>
      <c r="M11" s="37" t="e">
        <f t="shared" si="14"/>
        <v>#DIV/0!</v>
      </c>
      <c r="N11" s="41" t="e">
        <f>'jan-mai'!M11</f>
        <v>#DIV/0!</v>
      </c>
      <c r="O11" s="41" t="e">
        <f t="shared" si="15"/>
        <v>#DIV/0!</v>
      </c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34" customFormat="1" ht="15" x14ac:dyDescent="0.25">
      <c r="A12" s="33">
        <v>111</v>
      </c>
      <c r="B12" s="34" t="s">
        <v>67</v>
      </c>
      <c r="C12"/>
      <c r="D12" s="36"/>
      <c r="E12" s="37" t="e">
        <f t="shared" si="6"/>
        <v>#DIV/0!</v>
      </c>
      <c r="F12" s="38" t="str">
        <f t="shared" si="7"/>
        <v/>
      </c>
      <c r="G12" s="39" t="e">
        <f t="shared" si="8"/>
        <v>#DIV/0!</v>
      </c>
      <c r="H12" s="39" t="e">
        <f t="shared" si="9"/>
        <v>#DIV/0!</v>
      </c>
      <c r="I12" s="37" t="e">
        <f t="shared" si="10"/>
        <v>#DIV/0!</v>
      </c>
      <c r="J12" s="40" t="e">
        <f t="shared" si="11"/>
        <v>#DIV/0!</v>
      </c>
      <c r="K12" s="37" t="e">
        <f t="shared" si="12"/>
        <v>#DIV/0!</v>
      </c>
      <c r="L12" s="37" t="e">
        <f t="shared" si="13"/>
        <v>#DIV/0!</v>
      </c>
      <c r="M12" s="37" t="e">
        <f t="shared" si="14"/>
        <v>#DIV/0!</v>
      </c>
      <c r="N12" s="41" t="e">
        <f>'jan-mai'!M12</f>
        <v>#DIV/0!</v>
      </c>
      <c r="O12" s="41" t="e">
        <f t="shared" si="15"/>
        <v>#DIV/0!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34" customFormat="1" ht="15" x14ac:dyDescent="0.25">
      <c r="A13" s="33">
        <v>118</v>
      </c>
      <c r="B13" s="34" t="s">
        <v>68</v>
      </c>
      <c r="C13"/>
      <c r="D13" s="36"/>
      <c r="E13" s="37" t="e">
        <f t="shared" si="6"/>
        <v>#DIV/0!</v>
      </c>
      <c r="F13" s="38" t="str">
        <f t="shared" si="7"/>
        <v/>
      </c>
      <c r="G13" s="39" t="e">
        <f t="shared" si="8"/>
        <v>#DIV/0!</v>
      </c>
      <c r="H13" s="39" t="e">
        <f t="shared" si="9"/>
        <v>#DIV/0!</v>
      </c>
      <c r="I13" s="37" t="e">
        <f t="shared" si="10"/>
        <v>#DIV/0!</v>
      </c>
      <c r="J13" s="40" t="e">
        <f t="shared" si="11"/>
        <v>#DIV/0!</v>
      </c>
      <c r="K13" s="37" t="e">
        <f t="shared" si="12"/>
        <v>#DIV/0!</v>
      </c>
      <c r="L13" s="37" t="e">
        <f t="shared" si="13"/>
        <v>#DIV/0!</v>
      </c>
      <c r="M13" s="37" t="e">
        <f t="shared" si="14"/>
        <v>#DIV/0!</v>
      </c>
      <c r="N13" s="41" t="e">
        <f>'jan-mai'!M13</f>
        <v>#DIV/0!</v>
      </c>
      <c r="O13" s="41" t="e">
        <f t="shared" si="15"/>
        <v>#DIV/0!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34" customFormat="1" ht="15" x14ac:dyDescent="0.25">
      <c r="A14" s="33">
        <v>119</v>
      </c>
      <c r="B14" s="34" t="s">
        <v>69</v>
      </c>
      <c r="C14"/>
      <c r="D14" s="36"/>
      <c r="E14" s="37" t="e">
        <f t="shared" si="6"/>
        <v>#DIV/0!</v>
      </c>
      <c r="F14" s="38" t="str">
        <f t="shared" si="7"/>
        <v/>
      </c>
      <c r="G14" s="39" t="e">
        <f t="shared" si="8"/>
        <v>#DIV/0!</v>
      </c>
      <c r="H14" s="39" t="e">
        <f t="shared" si="9"/>
        <v>#DIV/0!</v>
      </c>
      <c r="I14" s="37" t="e">
        <f t="shared" si="10"/>
        <v>#DIV/0!</v>
      </c>
      <c r="J14" s="40" t="e">
        <f t="shared" si="11"/>
        <v>#DIV/0!</v>
      </c>
      <c r="K14" s="37" t="e">
        <f t="shared" si="12"/>
        <v>#DIV/0!</v>
      </c>
      <c r="L14" s="37" t="e">
        <f t="shared" si="13"/>
        <v>#DIV/0!</v>
      </c>
      <c r="M14" s="37" t="e">
        <f t="shared" si="14"/>
        <v>#DIV/0!</v>
      </c>
      <c r="N14" s="41" t="e">
        <f>'jan-mai'!M14</f>
        <v>#DIV/0!</v>
      </c>
      <c r="O14" s="41" t="e">
        <f t="shared" si="15"/>
        <v>#DIV/0!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34" customFormat="1" ht="15" x14ac:dyDescent="0.25">
      <c r="A15" s="33">
        <v>121</v>
      </c>
      <c r="B15" s="34" t="s">
        <v>70</v>
      </c>
      <c r="C15"/>
      <c r="D15" s="36"/>
      <c r="E15" s="37" t="e">
        <f t="shared" si="6"/>
        <v>#DIV/0!</v>
      </c>
      <c r="F15" s="38" t="str">
        <f t="shared" si="7"/>
        <v/>
      </c>
      <c r="G15" s="39" t="e">
        <f t="shared" si="8"/>
        <v>#DIV/0!</v>
      </c>
      <c r="H15" s="39" t="e">
        <f t="shared" si="9"/>
        <v>#DIV/0!</v>
      </c>
      <c r="I15" s="37" t="e">
        <f t="shared" si="10"/>
        <v>#DIV/0!</v>
      </c>
      <c r="J15" s="40" t="e">
        <f t="shared" si="11"/>
        <v>#DIV/0!</v>
      </c>
      <c r="K15" s="37" t="e">
        <f t="shared" si="12"/>
        <v>#DIV/0!</v>
      </c>
      <c r="L15" s="37" t="e">
        <f t="shared" si="13"/>
        <v>#DIV/0!</v>
      </c>
      <c r="M15" s="37" t="e">
        <f t="shared" si="14"/>
        <v>#DIV/0!</v>
      </c>
      <c r="N15" s="41" t="e">
        <f>'jan-mai'!M15</f>
        <v>#DIV/0!</v>
      </c>
      <c r="O15" s="41" t="e">
        <f t="shared" si="15"/>
        <v>#DIV/0!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34" customFormat="1" ht="15" x14ac:dyDescent="0.25">
      <c r="A16" s="33">
        <v>122</v>
      </c>
      <c r="B16" s="34" t="s">
        <v>71</v>
      </c>
      <c r="C16"/>
      <c r="D16" s="36"/>
      <c r="E16" s="37" t="e">
        <f t="shared" si="6"/>
        <v>#DIV/0!</v>
      </c>
      <c r="F16" s="38" t="str">
        <f t="shared" si="7"/>
        <v/>
      </c>
      <c r="G16" s="39" t="e">
        <f t="shared" si="8"/>
        <v>#DIV/0!</v>
      </c>
      <c r="H16" s="39" t="e">
        <f t="shared" si="9"/>
        <v>#DIV/0!</v>
      </c>
      <c r="I16" s="37" t="e">
        <f t="shared" si="10"/>
        <v>#DIV/0!</v>
      </c>
      <c r="J16" s="40" t="e">
        <f t="shared" si="11"/>
        <v>#DIV/0!</v>
      </c>
      <c r="K16" s="37" t="e">
        <f t="shared" si="12"/>
        <v>#DIV/0!</v>
      </c>
      <c r="L16" s="37" t="e">
        <f t="shared" si="13"/>
        <v>#DIV/0!</v>
      </c>
      <c r="M16" s="37" t="e">
        <f t="shared" si="14"/>
        <v>#DIV/0!</v>
      </c>
      <c r="N16" s="41" t="e">
        <f>'jan-mai'!M16</f>
        <v>#DIV/0!</v>
      </c>
      <c r="O16" s="41" t="e">
        <f t="shared" si="15"/>
        <v>#DIV/0!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34" customFormat="1" ht="15" x14ac:dyDescent="0.25">
      <c r="A17" s="33">
        <v>123</v>
      </c>
      <c r="B17" s="34" t="s">
        <v>72</v>
      </c>
      <c r="C17"/>
      <c r="D17" s="36"/>
      <c r="E17" s="37" t="e">
        <f t="shared" si="6"/>
        <v>#DIV/0!</v>
      </c>
      <c r="F17" s="38" t="str">
        <f t="shared" si="7"/>
        <v/>
      </c>
      <c r="G17" s="39" t="e">
        <f t="shared" si="8"/>
        <v>#DIV/0!</v>
      </c>
      <c r="H17" s="39" t="e">
        <f t="shared" si="9"/>
        <v>#DIV/0!</v>
      </c>
      <c r="I17" s="37" t="e">
        <f t="shared" si="10"/>
        <v>#DIV/0!</v>
      </c>
      <c r="J17" s="40" t="e">
        <f t="shared" si="11"/>
        <v>#DIV/0!</v>
      </c>
      <c r="K17" s="37" t="e">
        <f t="shared" si="12"/>
        <v>#DIV/0!</v>
      </c>
      <c r="L17" s="37" t="e">
        <f t="shared" si="13"/>
        <v>#DIV/0!</v>
      </c>
      <c r="M17" s="37" t="e">
        <f t="shared" si="14"/>
        <v>#DIV/0!</v>
      </c>
      <c r="N17" s="41" t="e">
        <f>'jan-mai'!M17</f>
        <v>#DIV/0!</v>
      </c>
      <c r="O17" s="41" t="e">
        <f t="shared" si="15"/>
        <v>#DIV/0!</v>
      </c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34" customFormat="1" ht="15" x14ac:dyDescent="0.25">
      <c r="A18" s="33">
        <v>124</v>
      </c>
      <c r="B18" s="34" t="s">
        <v>73</v>
      </c>
      <c r="C18"/>
      <c r="D18" s="36"/>
      <c r="E18" s="37" t="e">
        <f t="shared" si="6"/>
        <v>#DIV/0!</v>
      </c>
      <c r="F18" s="38" t="str">
        <f t="shared" si="7"/>
        <v/>
      </c>
      <c r="G18" s="39" t="e">
        <f t="shared" si="8"/>
        <v>#DIV/0!</v>
      </c>
      <c r="H18" s="39" t="e">
        <f t="shared" si="9"/>
        <v>#DIV/0!</v>
      </c>
      <c r="I18" s="37" t="e">
        <f t="shared" si="10"/>
        <v>#DIV/0!</v>
      </c>
      <c r="J18" s="40" t="e">
        <f t="shared" si="11"/>
        <v>#DIV/0!</v>
      </c>
      <c r="K18" s="37" t="e">
        <f t="shared" si="12"/>
        <v>#DIV/0!</v>
      </c>
      <c r="L18" s="37" t="e">
        <f t="shared" si="13"/>
        <v>#DIV/0!</v>
      </c>
      <c r="M18" s="37" t="e">
        <f t="shared" si="14"/>
        <v>#DIV/0!</v>
      </c>
      <c r="N18" s="41" t="e">
        <f>'jan-mai'!M18</f>
        <v>#DIV/0!</v>
      </c>
      <c r="O18" s="41" t="e">
        <f t="shared" si="15"/>
        <v>#DIV/0!</v>
      </c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34" customFormat="1" ht="15" x14ac:dyDescent="0.25">
      <c r="A19" s="33">
        <v>125</v>
      </c>
      <c r="B19" s="34" t="s">
        <v>74</v>
      </c>
      <c r="C19"/>
      <c r="D19" s="36"/>
      <c r="E19" s="37" t="e">
        <f t="shared" si="6"/>
        <v>#DIV/0!</v>
      </c>
      <c r="F19" s="38" t="str">
        <f t="shared" si="7"/>
        <v/>
      </c>
      <c r="G19" s="39" t="e">
        <f t="shared" si="8"/>
        <v>#DIV/0!</v>
      </c>
      <c r="H19" s="39" t="e">
        <f t="shared" si="9"/>
        <v>#DIV/0!</v>
      </c>
      <c r="I19" s="37" t="e">
        <f t="shared" si="10"/>
        <v>#DIV/0!</v>
      </c>
      <c r="J19" s="40" t="e">
        <f t="shared" si="11"/>
        <v>#DIV/0!</v>
      </c>
      <c r="K19" s="37" t="e">
        <f t="shared" si="12"/>
        <v>#DIV/0!</v>
      </c>
      <c r="L19" s="37" t="e">
        <f t="shared" si="13"/>
        <v>#DIV/0!</v>
      </c>
      <c r="M19" s="37" t="e">
        <f t="shared" si="14"/>
        <v>#DIV/0!</v>
      </c>
      <c r="N19" s="41" t="e">
        <f>'jan-mai'!M19</f>
        <v>#DIV/0!</v>
      </c>
      <c r="O19" s="41" t="e">
        <f t="shared" si="15"/>
        <v>#DIV/0!</v>
      </c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34" customFormat="1" ht="15" x14ac:dyDescent="0.25">
      <c r="A20" s="33">
        <v>127</v>
      </c>
      <c r="B20" s="34" t="s">
        <v>75</v>
      </c>
      <c r="C20"/>
      <c r="D20" s="36"/>
      <c r="E20" s="37" t="e">
        <f t="shared" si="6"/>
        <v>#DIV/0!</v>
      </c>
      <c r="F20" s="38" t="str">
        <f t="shared" si="7"/>
        <v/>
      </c>
      <c r="G20" s="39" t="e">
        <f t="shared" si="8"/>
        <v>#DIV/0!</v>
      </c>
      <c r="H20" s="39" t="e">
        <f t="shared" si="9"/>
        <v>#DIV/0!</v>
      </c>
      <c r="I20" s="37" t="e">
        <f t="shared" si="10"/>
        <v>#DIV/0!</v>
      </c>
      <c r="J20" s="40" t="e">
        <f t="shared" si="11"/>
        <v>#DIV/0!</v>
      </c>
      <c r="K20" s="37" t="e">
        <f t="shared" si="12"/>
        <v>#DIV/0!</v>
      </c>
      <c r="L20" s="37" t="e">
        <f t="shared" si="13"/>
        <v>#DIV/0!</v>
      </c>
      <c r="M20" s="37" t="e">
        <f t="shared" si="14"/>
        <v>#DIV/0!</v>
      </c>
      <c r="N20" s="41" t="e">
        <f>'jan-mai'!M20</f>
        <v>#DIV/0!</v>
      </c>
      <c r="O20" s="41" t="e">
        <f t="shared" si="15"/>
        <v>#DIV/0!</v>
      </c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34" customFormat="1" ht="15" x14ac:dyDescent="0.25">
      <c r="A21" s="33">
        <v>128</v>
      </c>
      <c r="B21" s="34" t="s">
        <v>76</v>
      </c>
      <c r="C21"/>
      <c r="D21" s="36"/>
      <c r="E21" s="37" t="e">
        <f t="shared" si="6"/>
        <v>#DIV/0!</v>
      </c>
      <c r="F21" s="38" t="str">
        <f t="shared" si="7"/>
        <v/>
      </c>
      <c r="G21" s="39" t="e">
        <f t="shared" si="8"/>
        <v>#DIV/0!</v>
      </c>
      <c r="H21" s="39" t="e">
        <f t="shared" si="9"/>
        <v>#DIV/0!</v>
      </c>
      <c r="I21" s="37" t="e">
        <f t="shared" si="10"/>
        <v>#DIV/0!</v>
      </c>
      <c r="J21" s="40" t="e">
        <f t="shared" si="11"/>
        <v>#DIV/0!</v>
      </c>
      <c r="K21" s="37" t="e">
        <f t="shared" si="12"/>
        <v>#DIV/0!</v>
      </c>
      <c r="L21" s="37" t="e">
        <f t="shared" si="13"/>
        <v>#DIV/0!</v>
      </c>
      <c r="M21" s="37" t="e">
        <f t="shared" si="14"/>
        <v>#DIV/0!</v>
      </c>
      <c r="N21" s="41" t="e">
        <f>'jan-mai'!M21</f>
        <v>#DIV/0!</v>
      </c>
      <c r="O21" s="41" t="e">
        <f t="shared" si="15"/>
        <v>#DIV/0!</v>
      </c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34" customFormat="1" ht="15" x14ac:dyDescent="0.25">
      <c r="A22" s="33">
        <v>135</v>
      </c>
      <c r="B22" s="34" t="s">
        <v>77</v>
      </c>
      <c r="C22"/>
      <c r="D22" s="36"/>
      <c r="E22" s="37" t="e">
        <f t="shared" si="6"/>
        <v>#DIV/0!</v>
      </c>
      <c r="F22" s="38" t="str">
        <f t="shared" si="7"/>
        <v/>
      </c>
      <c r="G22" s="39" t="e">
        <f t="shared" si="8"/>
        <v>#DIV/0!</v>
      </c>
      <c r="H22" s="39" t="e">
        <f t="shared" si="9"/>
        <v>#DIV/0!</v>
      </c>
      <c r="I22" s="37" t="e">
        <f t="shared" si="10"/>
        <v>#DIV/0!</v>
      </c>
      <c r="J22" s="40" t="e">
        <f t="shared" si="11"/>
        <v>#DIV/0!</v>
      </c>
      <c r="K22" s="37" t="e">
        <f t="shared" si="12"/>
        <v>#DIV/0!</v>
      </c>
      <c r="L22" s="37" t="e">
        <f t="shared" si="13"/>
        <v>#DIV/0!</v>
      </c>
      <c r="M22" s="37" t="e">
        <f t="shared" si="14"/>
        <v>#DIV/0!</v>
      </c>
      <c r="N22" s="41" t="e">
        <f>'jan-mai'!M22</f>
        <v>#DIV/0!</v>
      </c>
      <c r="O22" s="41" t="e">
        <f t="shared" si="15"/>
        <v>#DIV/0!</v>
      </c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34" customFormat="1" ht="15" x14ac:dyDescent="0.25">
      <c r="A23" s="33">
        <v>136</v>
      </c>
      <c r="B23" s="34" t="s">
        <v>78</v>
      </c>
      <c r="C23"/>
      <c r="D23" s="36"/>
      <c r="E23" s="37" t="e">
        <f t="shared" si="6"/>
        <v>#DIV/0!</v>
      </c>
      <c r="F23" s="38" t="str">
        <f t="shared" si="7"/>
        <v/>
      </c>
      <c r="G23" s="39" t="e">
        <f t="shared" si="8"/>
        <v>#DIV/0!</v>
      </c>
      <c r="H23" s="39" t="e">
        <f t="shared" si="9"/>
        <v>#DIV/0!</v>
      </c>
      <c r="I23" s="37" t="e">
        <f t="shared" si="10"/>
        <v>#DIV/0!</v>
      </c>
      <c r="J23" s="40" t="e">
        <f t="shared" si="11"/>
        <v>#DIV/0!</v>
      </c>
      <c r="K23" s="37" t="e">
        <f t="shared" si="12"/>
        <v>#DIV/0!</v>
      </c>
      <c r="L23" s="37" t="e">
        <f t="shared" si="13"/>
        <v>#DIV/0!</v>
      </c>
      <c r="M23" s="37" t="e">
        <f t="shared" si="14"/>
        <v>#DIV/0!</v>
      </c>
      <c r="N23" s="41" t="e">
        <f>'jan-mai'!M23</f>
        <v>#DIV/0!</v>
      </c>
      <c r="O23" s="41" t="e">
        <f t="shared" si="15"/>
        <v>#DIV/0!</v>
      </c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34" customFormat="1" ht="15" x14ac:dyDescent="0.25">
      <c r="A24" s="33">
        <v>137</v>
      </c>
      <c r="B24" s="34" t="s">
        <v>79</v>
      </c>
      <c r="C24"/>
      <c r="D24" s="36"/>
      <c r="E24" s="37" t="e">
        <f t="shared" si="6"/>
        <v>#DIV/0!</v>
      </c>
      <c r="F24" s="38" t="str">
        <f t="shared" si="7"/>
        <v/>
      </c>
      <c r="G24" s="39" t="e">
        <f t="shared" si="8"/>
        <v>#DIV/0!</v>
      </c>
      <c r="H24" s="39" t="e">
        <f t="shared" si="9"/>
        <v>#DIV/0!</v>
      </c>
      <c r="I24" s="37" t="e">
        <f t="shared" si="10"/>
        <v>#DIV/0!</v>
      </c>
      <c r="J24" s="40" t="e">
        <f t="shared" si="11"/>
        <v>#DIV/0!</v>
      </c>
      <c r="K24" s="37" t="e">
        <f t="shared" si="12"/>
        <v>#DIV/0!</v>
      </c>
      <c r="L24" s="37" t="e">
        <f t="shared" si="13"/>
        <v>#DIV/0!</v>
      </c>
      <c r="M24" s="37" t="e">
        <f t="shared" si="14"/>
        <v>#DIV/0!</v>
      </c>
      <c r="N24" s="41" t="e">
        <f>'jan-mai'!M24</f>
        <v>#DIV/0!</v>
      </c>
      <c r="O24" s="41" t="e">
        <f t="shared" si="15"/>
        <v>#DIV/0!</v>
      </c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34" customFormat="1" ht="15" x14ac:dyDescent="0.25">
      <c r="A25" s="33">
        <v>138</v>
      </c>
      <c r="B25" s="34" t="s">
        <v>80</v>
      </c>
      <c r="C25"/>
      <c r="D25" s="36"/>
      <c r="E25" s="37" t="e">
        <f t="shared" si="6"/>
        <v>#DIV/0!</v>
      </c>
      <c r="F25" s="38" t="str">
        <f t="shared" si="7"/>
        <v/>
      </c>
      <c r="G25" s="39" t="e">
        <f t="shared" si="8"/>
        <v>#DIV/0!</v>
      </c>
      <c r="H25" s="39" t="e">
        <f t="shared" si="9"/>
        <v>#DIV/0!</v>
      </c>
      <c r="I25" s="37" t="e">
        <f t="shared" si="10"/>
        <v>#DIV/0!</v>
      </c>
      <c r="J25" s="40" t="e">
        <f t="shared" si="11"/>
        <v>#DIV/0!</v>
      </c>
      <c r="K25" s="37" t="e">
        <f t="shared" si="12"/>
        <v>#DIV/0!</v>
      </c>
      <c r="L25" s="37" t="e">
        <f t="shared" si="13"/>
        <v>#DIV/0!</v>
      </c>
      <c r="M25" s="37" t="e">
        <f t="shared" si="14"/>
        <v>#DIV/0!</v>
      </c>
      <c r="N25" s="41" t="e">
        <f>'jan-mai'!M25</f>
        <v>#DIV/0!</v>
      </c>
      <c r="O25" s="41" t="e">
        <f t="shared" si="15"/>
        <v>#DIV/0!</v>
      </c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34" customFormat="1" ht="15" x14ac:dyDescent="0.25">
      <c r="A26" s="33">
        <v>211</v>
      </c>
      <c r="B26" s="34" t="s">
        <v>81</v>
      </c>
      <c r="C26"/>
      <c r="D26" s="36"/>
      <c r="E26" s="37" t="e">
        <f t="shared" si="6"/>
        <v>#DIV/0!</v>
      </c>
      <c r="F26" s="38" t="str">
        <f t="shared" si="7"/>
        <v/>
      </c>
      <c r="G26" s="39" t="e">
        <f t="shared" si="8"/>
        <v>#DIV/0!</v>
      </c>
      <c r="H26" s="39" t="e">
        <f t="shared" si="9"/>
        <v>#DIV/0!</v>
      </c>
      <c r="I26" s="37" t="e">
        <f t="shared" si="10"/>
        <v>#DIV/0!</v>
      </c>
      <c r="J26" s="40" t="e">
        <f t="shared" si="11"/>
        <v>#DIV/0!</v>
      </c>
      <c r="K26" s="37" t="e">
        <f t="shared" si="12"/>
        <v>#DIV/0!</v>
      </c>
      <c r="L26" s="37" t="e">
        <f t="shared" si="13"/>
        <v>#DIV/0!</v>
      </c>
      <c r="M26" s="37" t="e">
        <f t="shared" si="14"/>
        <v>#DIV/0!</v>
      </c>
      <c r="N26" s="41" t="e">
        <f>'jan-mai'!M26</f>
        <v>#DIV/0!</v>
      </c>
      <c r="O26" s="41" t="e">
        <f t="shared" si="15"/>
        <v>#DIV/0!</v>
      </c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34" customFormat="1" ht="15" x14ac:dyDescent="0.25">
      <c r="A27" s="33">
        <v>213</v>
      </c>
      <c r="B27" s="34" t="s">
        <v>82</v>
      </c>
      <c r="C27"/>
      <c r="D27" s="36"/>
      <c r="E27" s="37" t="e">
        <f t="shared" si="6"/>
        <v>#DIV/0!</v>
      </c>
      <c r="F27" s="38" t="str">
        <f t="shared" si="7"/>
        <v/>
      </c>
      <c r="G27" s="39" t="e">
        <f t="shared" si="8"/>
        <v>#DIV/0!</v>
      </c>
      <c r="H27" s="39" t="e">
        <f t="shared" si="9"/>
        <v>#DIV/0!</v>
      </c>
      <c r="I27" s="37" t="e">
        <f t="shared" si="10"/>
        <v>#DIV/0!</v>
      </c>
      <c r="J27" s="40" t="e">
        <f t="shared" si="11"/>
        <v>#DIV/0!</v>
      </c>
      <c r="K27" s="37" t="e">
        <f t="shared" si="12"/>
        <v>#DIV/0!</v>
      </c>
      <c r="L27" s="37" t="e">
        <f t="shared" si="13"/>
        <v>#DIV/0!</v>
      </c>
      <c r="M27" s="37" t="e">
        <f t="shared" si="14"/>
        <v>#DIV/0!</v>
      </c>
      <c r="N27" s="41" t="e">
        <f>'jan-mai'!M27</f>
        <v>#DIV/0!</v>
      </c>
      <c r="O27" s="41" t="e">
        <f t="shared" si="15"/>
        <v>#DIV/0!</v>
      </c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34" customFormat="1" ht="15" x14ac:dyDescent="0.25">
      <c r="A28" s="33">
        <v>214</v>
      </c>
      <c r="B28" s="34" t="s">
        <v>83</v>
      </c>
      <c r="C28"/>
      <c r="D28" s="36"/>
      <c r="E28" s="37" t="e">
        <f t="shared" si="6"/>
        <v>#DIV/0!</v>
      </c>
      <c r="F28" s="38" t="str">
        <f t="shared" si="7"/>
        <v/>
      </c>
      <c r="G28" s="39" t="e">
        <f t="shared" si="8"/>
        <v>#DIV/0!</v>
      </c>
      <c r="H28" s="39" t="e">
        <f t="shared" si="9"/>
        <v>#DIV/0!</v>
      </c>
      <c r="I28" s="37" t="e">
        <f t="shared" si="10"/>
        <v>#DIV/0!</v>
      </c>
      <c r="J28" s="40" t="e">
        <f t="shared" si="11"/>
        <v>#DIV/0!</v>
      </c>
      <c r="K28" s="37" t="e">
        <f t="shared" si="12"/>
        <v>#DIV/0!</v>
      </c>
      <c r="L28" s="37" t="e">
        <f t="shared" si="13"/>
        <v>#DIV/0!</v>
      </c>
      <c r="M28" s="37" t="e">
        <f t="shared" si="14"/>
        <v>#DIV/0!</v>
      </c>
      <c r="N28" s="41" t="e">
        <f>'jan-mai'!M28</f>
        <v>#DIV/0!</v>
      </c>
      <c r="O28" s="41" t="e">
        <f t="shared" si="15"/>
        <v>#DIV/0!</v>
      </c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34" customFormat="1" ht="15" x14ac:dyDescent="0.25">
      <c r="A29" s="33">
        <v>215</v>
      </c>
      <c r="B29" s="34" t="s">
        <v>84</v>
      </c>
      <c r="C29"/>
      <c r="D29" s="36"/>
      <c r="E29" s="37" t="e">
        <f t="shared" si="6"/>
        <v>#DIV/0!</v>
      </c>
      <c r="F29" s="38" t="str">
        <f t="shared" si="7"/>
        <v/>
      </c>
      <c r="G29" s="39" t="e">
        <f t="shared" si="8"/>
        <v>#DIV/0!</v>
      </c>
      <c r="H29" s="39" t="e">
        <f t="shared" si="9"/>
        <v>#DIV/0!</v>
      </c>
      <c r="I29" s="37" t="e">
        <f t="shared" si="10"/>
        <v>#DIV/0!</v>
      </c>
      <c r="J29" s="40" t="e">
        <f t="shared" si="11"/>
        <v>#DIV/0!</v>
      </c>
      <c r="K29" s="37" t="e">
        <f t="shared" si="12"/>
        <v>#DIV/0!</v>
      </c>
      <c r="L29" s="37" t="e">
        <f t="shared" si="13"/>
        <v>#DIV/0!</v>
      </c>
      <c r="M29" s="37" t="e">
        <f t="shared" si="14"/>
        <v>#DIV/0!</v>
      </c>
      <c r="N29" s="41" t="e">
        <f>'jan-mai'!M29</f>
        <v>#DIV/0!</v>
      </c>
      <c r="O29" s="41" t="e">
        <f t="shared" si="15"/>
        <v>#DIV/0!</v>
      </c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34" customFormat="1" ht="15" x14ac:dyDescent="0.25">
      <c r="A30" s="33">
        <v>216</v>
      </c>
      <c r="B30" s="34" t="s">
        <v>85</v>
      </c>
      <c r="C30"/>
      <c r="D30" s="36"/>
      <c r="E30" s="37" t="e">
        <f t="shared" si="6"/>
        <v>#DIV/0!</v>
      </c>
      <c r="F30" s="38" t="str">
        <f t="shared" si="7"/>
        <v/>
      </c>
      <c r="G30" s="39" t="e">
        <f t="shared" si="8"/>
        <v>#DIV/0!</v>
      </c>
      <c r="H30" s="39" t="e">
        <f t="shared" si="9"/>
        <v>#DIV/0!</v>
      </c>
      <c r="I30" s="37" t="e">
        <f t="shared" si="10"/>
        <v>#DIV/0!</v>
      </c>
      <c r="J30" s="40" t="e">
        <f t="shared" si="11"/>
        <v>#DIV/0!</v>
      </c>
      <c r="K30" s="37" t="e">
        <f t="shared" si="12"/>
        <v>#DIV/0!</v>
      </c>
      <c r="L30" s="37" t="e">
        <f t="shared" si="13"/>
        <v>#DIV/0!</v>
      </c>
      <c r="M30" s="37" t="e">
        <f t="shared" si="14"/>
        <v>#DIV/0!</v>
      </c>
      <c r="N30" s="41" t="e">
        <f>'jan-mai'!M30</f>
        <v>#DIV/0!</v>
      </c>
      <c r="O30" s="41" t="e">
        <f t="shared" si="15"/>
        <v>#DIV/0!</v>
      </c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34" customFormat="1" ht="15" x14ac:dyDescent="0.25">
      <c r="A31" s="33">
        <v>217</v>
      </c>
      <c r="B31" s="34" t="s">
        <v>86</v>
      </c>
      <c r="C31"/>
      <c r="D31" s="36"/>
      <c r="E31" s="37" t="e">
        <f t="shared" si="6"/>
        <v>#DIV/0!</v>
      </c>
      <c r="F31" s="38" t="str">
        <f t="shared" si="7"/>
        <v/>
      </c>
      <c r="G31" s="39" t="e">
        <f t="shared" si="8"/>
        <v>#DIV/0!</v>
      </c>
      <c r="H31" s="39" t="e">
        <f t="shared" si="9"/>
        <v>#DIV/0!</v>
      </c>
      <c r="I31" s="37" t="e">
        <f t="shared" si="10"/>
        <v>#DIV/0!</v>
      </c>
      <c r="J31" s="40" t="e">
        <f t="shared" si="11"/>
        <v>#DIV/0!</v>
      </c>
      <c r="K31" s="37" t="e">
        <f t="shared" si="12"/>
        <v>#DIV/0!</v>
      </c>
      <c r="L31" s="37" t="e">
        <f t="shared" si="13"/>
        <v>#DIV/0!</v>
      </c>
      <c r="M31" s="37" t="e">
        <f t="shared" si="14"/>
        <v>#DIV/0!</v>
      </c>
      <c r="N31" s="41" t="e">
        <f>'jan-mai'!M31</f>
        <v>#DIV/0!</v>
      </c>
      <c r="O31" s="41" t="e">
        <f t="shared" si="15"/>
        <v>#DIV/0!</v>
      </c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34" customFormat="1" ht="15" x14ac:dyDescent="0.25">
      <c r="A32" s="33">
        <v>219</v>
      </c>
      <c r="B32" s="34" t="s">
        <v>87</v>
      </c>
      <c r="C32"/>
      <c r="D32" s="36"/>
      <c r="E32" s="37" t="e">
        <f t="shared" si="6"/>
        <v>#DIV/0!</v>
      </c>
      <c r="F32" s="38" t="str">
        <f t="shared" si="7"/>
        <v/>
      </c>
      <c r="G32" s="39" t="e">
        <f t="shared" si="8"/>
        <v>#DIV/0!</v>
      </c>
      <c r="H32" s="39" t="e">
        <f t="shared" si="9"/>
        <v>#DIV/0!</v>
      </c>
      <c r="I32" s="37" t="e">
        <f t="shared" si="10"/>
        <v>#DIV/0!</v>
      </c>
      <c r="J32" s="40" t="e">
        <f t="shared" si="11"/>
        <v>#DIV/0!</v>
      </c>
      <c r="K32" s="37" t="e">
        <f t="shared" si="12"/>
        <v>#DIV/0!</v>
      </c>
      <c r="L32" s="37" t="e">
        <f t="shared" si="13"/>
        <v>#DIV/0!</v>
      </c>
      <c r="M32" s="37" t="e">
        <f t="shared" si="14"/>
        <v>#DIV/0!</v>
      </c>
      <c r="N32" s="41" t="e">
        <f>'jan-mai'!M32</f>
        <v>#DIV/0!</v>
      </c>
      <c r="O32" s="41" t="e">
        <f t="shared" si="15"/>
        <v>#DIV/0!</v>
      </c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34" customFormat="1" ht="15" x14ac:dyDescent="0.25">
      <c r="A33" s="33">
        <v>220</v>
      </c>
      <c r="B33" s="34" t="s">
        <v>88</v>
      </c>
      <c r="C33"/>
      <c r="D33" s="36"/>
      <c r="E33" s="37" t="e">
        <f t="shared" si="6"/>
        <v>#DIV/0!</v>
      </c>
      <c r="F33" s="38" t="str">
        <f t="shared" si="7"/>
        <v/>
      </c>
      <c r="G33" s="39" t="e">
        <f t="shared" si="8"/>
        <v>#DIV/0!</v>
      </c>
      <c r="H33" s="39" t="e">
        <f t="shared" si="9"/>
        <v>#DIV/0!</v>
      </c>
      <c r="I33" s="37" t="e">
        <f t="shared" si="10"/>
        <v>#DIV/0!</v>
      </c>
      <c r="J33" s="40" t="e">
        <f t="shared" si="11"/>
        <v>#DIV/0!</v>
      </c>
      <c r="K33" s="37" t="e">
        <f t="shared" si="12"/>
        <v>#DIV/0!</v>
      </c>
      <c r="L33" s="37" t="e">
        <f t="shared" si="13"/>
        <v>#DIV/0!</v>
      </c>
      <c r="M33" s="37" t="e">
        <f t="shared" si="14"/>
        <v>#DIV/0!</v>
      </c>
      <c r="N33" s="41" t="e">
        <f>'jan-mai'!M33</f>
        <v>#DIV/0!</v>
      </c>
      <c r="O33" s="41" t="e">
        <f t="shared" si="15"/>
        <v>#DIV/0!</v>
      </c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34" customFormat="1" ht="15" x14ac:dyDescent="0.25">
      <c r="A34" s="33">
        <v>221</v>
      </c>
      <c r="B34" s="34" t="s">
        <v>89</v>
      </c>
      <c r="C34"/>
      <c r="D34" s="36"/>
      <c r="E34" s="37" t="e">
        <f t="shared" si="6"/>
        <v>#DIV/0!</v>
      </c>
      <c r="F34" s="38" t="str">
        <f t="shared" si="7"/>
        <v/>
      </c>
      <c r="G34" s="39" t="e">
        <f t="shared" si="8"/>
        <v>#DIV/0!</v>
      </c>
      <c r="H34" s="39" t="e">
        <f t="shared" si="9"/>
        <v>#DIV/0!</v>
      </c>
      <c r="I34" s="37" t="e">
        <f t="shared" si="10"/>
        <v>#DIV/0!</v>
      </c>
      <c r="J34" s="40" t="e">
        <f t="shared" si="11"/>
        <v>#DIV/0!</v>
      </c>
      <c r="K34" s="37" t="e">
        <f t="shared" si="12"/>
        <v>#DIV/0!</v>
      </c>
      <c r="L34" s="37" t="e">
        <f t="shared" si="13"/>
        <v>#DIV/0!</v>
      </c>
      <c r="M34" s="37" t="e">
        <f t="shared" si="14"/>
        <v>#DIV/0!</v>
      </c>
      <c r="N34" s="41" t="e">
        <f>'jan-mai'!M34</f>
        <v>#DIV/0!</v>
      </c>
      <c r="O34" s="41" t="e">
        <f t="shared" si="15"/>
        <v>#DIV/0!</v>
      </c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34" customFormat="1" ht="15" x14ac:dyDescent="0.25">
      <c r="A35" s="33">
        <v>226</v>
      </c>
      <c r="B35" s="34" t="s">
        <v>90</v>
      </c>
      <c r="C35"/>
      <c r="D35" s="36"/>
      <c r="E35" s="37" t="e">
        <f t="shared" si="6"/>
        <v>#DIV/0!</v>
      </c>
      <c r="F35" s="38" t="str">
        <f t="shared" si="7"/>
        <v/>
      </c>
      <c r="G35" s="39" t="e">
        <f t="shared" si="8"/>
        <v>#DIV/0!</v>
      </c>
      <c r="H35" s="39" t="e">
        <f t="shared" si="9"/>
        <v>#DIV/0!</v>
      </c>
      <c r="I35" s="37" t="e">
        <f t="shared" si="10"/>
        <v>#DIV/0!</v>
      </c>
      <c r="J35" s="40" t="e">
        <f t="shared" si="11"/>
        <v>#DIV/0!</v>
      </c>
      <c r="K35" s="37" t="e">
        <f t="shared" si="12"/>
        <v>#DIV/0!</v>
      </c>
      <c r="L35" s="37" t="e">
        <f t="shared" si="13"/>
        <v>#DIV/0!</v>
      </c>
      <c r="M35" s="37" t="e">
        <f t="shared" si="14"/>
        <v>#DIV/0!</v>
      </c>
      <c r="N35" s="41" t="e">
        <f>'jan-mai'!M35</f>
        <v>#DIV/0!</v>
      </c>
      <c r="O35" s="41" t="e">
        <f t="shared" si="15"/>
        <v>#DIV/0!</v>
      </c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34" customFormat="1" ht="15" x14ac:dyDescent="0.25">
      <c r="A36" s="33">
        <v>227</v>
      </c>
      <c r="B36" s="34" t="s">
        <v>91</v>
      </c>
      <c r="C36"/>
      <c r="D36" s="36"/>
      <c r="E36" s="37" t="e">
        <f t="shared" si="6"/>
        <v>#DIV/0!</v>
      </c>
      <c r="F36" s="38" t="str">
        <f t="shared" si="7"/>
        <v/>
      </c>
      <c r="G36" s="39" t="e">
        <f t="shared" si="8"/>
        <v>#DIV/0!</v>
      </c>
      <c r="H36" s="39" t="e">
        <f t="shared" si="9"/>
        <v>#DIV/0!</v>
      </c>
      <c r="I36" s="37" t="e">
        <f t="shared" si="10"/>
        <v>#DIV/0!</v>
      </c>
      <c r="J36" s="40" t="e">
        <f t="shared" si="11"/>
        <v>#DIV/0!</v>
      </c>
      <c r="K36" s="37" t="e">
        <f t="shared" si="12"/>
        <v>#DIV/0!</v>
      </c>
      <c r="L36" s="37" t="e">
        <f t="shared" si="13"/>
        <v>#DIV/0!</v>
      </c>
      <c r="M36" s="37" t="e">
        <f t="shared" si="14"/>
        <v>#DIV/0!</v>
      </c>
      <c r="N36" s="41" t="e">
        <f>'jan-mai'!M36</f>
        <v>#DIV/0!</v>
      </c>
      <c r="O36" s="41" t="e">
        <f t="shared" si="15"/>
        <v>#DIV/0!</v>
      </c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s="34" customFormat="1" ht="15" x14ac:dyDescent="0.25">
      <c r="A37" s="33">
        <v>228</v>
      </c>
      <c r="B37" s="34" t="s">
        <v>92</v>
      </c>
      <c r="C37"/>
      <c r="D37" s="36"/>
      <c r="E37" s="37" t="e">
        <f t="shared" si="6"/>
        <v>#DIV/0!</v>
      </c>
      <c r="F37" s="38" t="str">
        <f t="shared" si="7"/>
        <v/>
      </c>
      <c r="G37" s="39" t="e">
        <f t="shared" si="8"/>
        <v>#DIV/0!</v>
      </c>
      <c r="H37" s="39" t="e">
        <f t="shared" si="9"/>
        <v>#DIV/0!</v>
      </c>
      <c r="I37" s="37" t="e">
        <f t="shared" si="10"/>
        <v>#DIV/0!</v>
      </c>
      <c r="J37" s="40" t="e">
        <f t="shared" si="11"/>
        <v>#DIV/0!</v>
      </c>
      <c r="K37" s="37" t="e">
        <f t="shared" si="12"/>
        <v>#DIV/0!</v>
      </c>
      <c r="L37" s="37" t="e">
        <f t="shared" si="13"/>
        <v>#DIV/0!</v>
      </c>
      <c r="M37" s="37" t="e">
        <f t="shared" si="14"/>
        <v>#DIV/0!</v>
      </c>
      <c r="N37" s="41" t="e">
        <f>'jan-mai'!M37</f>
        <v>#DIV/0!</v>
      </c>
      <c r="O37" s="41" t="e">
        <f t="shared" si="15"/>
        <v>#DIV/0!</v>
      </c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34" customFormat="1" ht="15" x14ac:dyDescent="0.25">
      <c r="A38" s="33">
        <v>229</v>
      </c>
      <c r="B38" s="34" t="s">
        <v>93</v>
      </c>
      <c r="C38"/>
      <c r="D38" s="36"/>
      <c r="E38" s="37" t="e">
        <f t="shared" si="6"/>
        <v>#DIV/0!</v>
      </c>
      <c r="F38" s="38" t="str">
        <f t="shared" si="7"/>
        <v/>
      </c>
      <c r="G38" s="39" t="e">
        <f t="shared" si="8"/>
        <v>#DIV/0!</v>
      </c>
      <c r="H38" s="39" t="e">
        <f t="shared" si="9"/>
        <v>#DIV/0!</v>
      </c>
      <c r="I38" s="37" t="e">
        <f t="shared" si="10"/>
        <v>#DIV/0!</v>
      </c>
      <c r="J38" s="40" t="e">
        <f t="shared" si="11"/>
        <v>#DIV/0!</v>
      </c>
      <c r="K38" s="37" t="e">
        <f t="shared" si="12"/>
        <v>#DIV/0!</v>
      </c>
      <c r="L38" s="37" t="e">
        <f t="shared" si="13"/>
        <v>#DIV/0!</v>
      </c>
      <c r="M38" s="37" t="e">
        <f t="shared" si="14"/>
        <v>#DIV/0!</v>
      </c>
      <c r="N38" s="41" t="e">
        <f>'jan-mai'!M38</f>
        <v>#DIV/0!</v>
      </c>
      <c r="O38" s="41" t="e">
        <f t="shared" si="15"/>
        <v>#DIV/0!</v>
      </c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s="34" customFormat="1" ht="15" x14ac:dyDescent="0.25">
      <c r="A39" s="33">
        <v>230</v>
      </c>
      <c r="B39" s="34" t="s">
        <v>94</v>
      </c>
      <c r="C39"/>
      <c r="D39" s="36"/>
      <c r="E39" s="37" t="e">
        <f t="shared" si="6"/>
        <v>#DIV/0!</v>
      </c>
      <c r="F39" s="38" t="str">
        <f t="shared" si="7"/>
        <v/>
      </c>
      <c r="G39" s="39" t="e">
        <f t="shared" si="8"/>
        <v>#DIV/0!</v>
      </c>
      <c r="H39" s="39" t="e">
        <f t="shared" si="9"/>
        <v>#DIV/0!</v>
      </c>
      <c r="I39" s="37" t="e">
        <f t="shared" si="10"/>
        <v>#DIV/0!</v>
      </c>
      <c r="J39" s="40" t="e">
        <f t="shared" si="11"/>
        <v>#DIV/0!</v>
      </c>
      <c r="K39" s="37" t="e">
        <f t="shared" si="12"/>
        <v>#DIV/0!</v>
      </c>
      <c r="L39" s="37" t="e">
        <f t="shared" si="13"/>
        <v>#DIV/0!</v>
      </c>
      <c r="M39" s="37" t="e">
        <f t="shared" si="14"/>
        <v>#DIV/0!</v>
      </c>
      <c r="N39" s="41" t="e">
        <f>'jan-mai'!M39</f>
        <v>#DIV/0!</v>
      </c>
      <c r="O39" s="41" t="e">
        <f t="shared" si="15"/>
        <v>#DIV/0!</v>
      </c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34" customFormat="1" ht="15" x14ac:dyDescent="0.25">
      <c r="A40" s="33">
        <v>231</v>
      </c>
      <c r="B40" s="34" t="s">
        <v>95</v>
      </c>
      <c r="C40"/>
      <c r="D40" s="36"/>
      <c r="E40" s="37" t="e">
        <f t="shared" si="6"/>
        <v>#DIV/0!</v>
      </c>
      <c r="F40" s="38" t="str">
        <f t="shared" si="7"/>
        <v/>
      </c>
      <c r="G40" s="39" t="e">
        <f t="shared" si="8"/>
        <v>#DIV/0!</v>
      </c>
      <c r="H40" s="39" t="e">
        <f t="shared" si="9"/>
        <v>#DIV/0!</v>
      </c>
      <c r="I40" s="37" t="e">
        <f t="shared" si="10"/>
        <v>#DIV/0!</v>
      </c>
      <c r="J40" s="40" t="e">
        <f t="shared" si="11"/>
        <v>#DIV/0!</v>
      </c>
      <c r="K40" s="37" t="e">
        <f t="shared" si="12"/>
        <v>#DIV/0!</v>
      </c>
      <c r="L40" s="37" t="e">
        <f t="shared" si="13"/>
        <v>#DIV/0!</v>
      </c>
      <c r="M40" s="37" t="e">
        <f t="shared" si="14"/>
        <v>#DIV/0!</v>
      </c>
      <c r="N40" s="41" t="e">
        <f>'jan-mai'!M40</f>
        <v>#DIV/0!</v>
      </c>
      <c r="O40" s="41" t="e">
        <f t="shared" si="15"/>
        <v>#DIV/0!</v>
      </c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34" customFormat="1" ht="15" x14ac:dyDescent="0.25">
      <c r="A41" s="33">
        <v>233</v>
      </c>
      <c r="B41" s="34" t="s">
        <v>96</v>
      </c>
      <c r="C41"/>
      <c r="D41" s="36"/>
      <c r="E41" s="37" t="e">
        <f t="shared" si="6"/>
        <v>#DIV/0!</v>
      </c>
      <c r="F41" s="38" t="str">
        <f t="shared" si="7"/>
        <v/>
      </c>
      <c r="G41" s="39" t="e">
        <f t="shared" si="8"/>
        <v>#DIV/0!</v>
      </c>
      <c r="H41" s="39" t="e">
        <f t="shared" si="9"/>
        <v>#DIV/0!</v>
      </c>
      <c r="I41" s="37" t="e">
        <f t="shared" si="10"/>
        <v>#DIV/0!</v>
      </c>
      <c r="J41" s="40" t="e">
        <f t="shared" si="11"/>
        <v>#DIV/0!</v>
      </c>
      <c r="K41" s="37" t="e">
        <f t="shared" si="12"/>
        <v>#DIV/0!</v>
      </c>
      <c r="L41" s="37" t="e">
        <f t="shared" si="13"/>
        <v>#DIV/0!</v>
      </c>
      <c r="M41" s="37" t="e">
        <f t="shared" si="14"/>
        <v>#DIV/0!</v>
      </c>
      <c r="N41" s="41" t="e">
        <f>'jan-mai'!M41</f>
        <v>#DIV/0!</v>
      </c>
      <c r="O41" s="41" t="e">
        <f t="shared" si="15"/>
        <v>#DIV/0!</v>
      </c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34" customFormat="1" ht="15" x14ac:dyDescent="0.25">
      <c r="A42" s="33">
        <v>234</v>
      </c>
      <c r="B42" s="34" t="s">
        <v>97</v>
      </c>
      <c r="C42"/>
      <c r="D42" s="36"/>
      <c r="E42" s="37" t="e">
        <f t="shared" si="6"/>
        <v>#DIV/0!</v>
      </c>
      <c r="F42" s="38" t="str">
        <f t="shared" si="7"/>
        <v/>
      </c>
      <c r="G42" s="39" t="e">
        <f t="shared" si="8"/>
        <v>#DIV/0!</v>
      </c>
      <c r="H42" s="39" t="e">
        <f t="shared" si="9"/>
        <v>#DIV/0!</v>
      </c>
      <c r="I42" s="37" t="e">
        <f t="shared" si="10"/>
        <v>#DIV/0!</v>
      </c>
      <c r="J42" s="40" t="e">
        <f t="shared" si="11"/>
        <v>#DIV/0!</v>
      </c>
      <c r="K42" s="37" t="e">
        <f t="shared" si="12"/>
        <v>#DIV/0!</v>
      </c>
      <c r="L42" s="37" t="e">
        <f t="shared" si="13"/>
        <v>#DIV/0!</v>
      </c>
      <c r="M42" s="37" t="e">
        <f t="shared" si="14"/>
        <v>#DIV/0!</v>
      </c>
      <c r="N42" s="41" t="e">
        <f>'jan-mai'!M42</f>
        <v>#DIV/0!</v>
      </c>
      <c r="O42" s="41" t="e">
        <f t="shared" si="15"/>
        <v>#DIV/0!</v>
      </c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34" customFormat="1" ht="15" x14ac:dyDescent="0.25">
      <c r="A43" s="33">
        <v>235</v>
      </c>
      <c r="B43" s="34" t="s">
        <v>98</v>
      </c>
      <c r="C43"/>
      <c r="D43" s="36"/>
      <c r="E43" s="37" t="e">
        <f t="shared" si="6"/>
        <v>#DIV/0!</v>
      </c>
      <c r="F43" s="38" t="str">
        <f t="shared" si="7"/>
        <v/>
      </c>
      <c r="G43" s="39" t="e">
        <f t="shared" si="8"/>
        <v>#DIV/0!</v>
      </c>
      <c r="H43" s="39" t="e">
        <f t="shared" si="9"/>
        <v>#DIV/0!</v>
      </c>
      <c r="I43" s="37" t="e">
        <f t="shared" si="10"/>
        <v>#DIV/0!</v>
      </c>
      <c r="J43" s="40" t="e">
        <f t="shared" si="11"/>
        <v>#DIV/0!</v>
      </c>
      <c r="K43" s="37" t="e">
        <f t="shared" si="12"/>
        <v>#DIV/0!</v>
      </c>
      <c r="L43" s="37" t="e">
        <f t="shared" si="13"/>
        <v>#DIV/0!</v>
      </c>
      <c r="M43" s="37" t="e">
        <f t="shared" si="14"/>
        <v>#DIV/0!</v>
      </c>
      <c r="N43" s="41" t="e">
        <f>'jan-mai'!M43</f>
        <v>#DIV/0!</v>
      </c>
      <c r="O43" s="41" t="e">
        <f t="shared" si="15"/>
        <v>#DIV/0!</v>
      </c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34" customFormat="1" ht="15" x14ac:dyDescent="0.25">
      <c r="A44" s="33">
        <v>236</v>
      </c>
      <c r="B44" s="34" t="s">
        <v>99</v>
      </c>
      <c r="C44"/>
      <c r="D44" s="36"/>
      <c r="E44" s="37" t="e">
        <f t="shared" si="6"/>
        <v>#DIV/0!</v>
      </c>
      <c r="F44" s="38" t="str">
        <f t="shared" si="7"/>
        <v/>
      </c>
      <c r="G44" s="39" t="e">
        <f t="shared" si="8"/>
        <v>#DIV/0!</v>
      </c>
      <c r="H44" s="39" t="e">
        <f t="shared" si="9"/>
        <v>#DIV/0!</v>
      </c>
      <c r="I44" s="37" t="e">
        <f t="shared" si="10"/>
        <v>#DIV/0!</v>
      </c>
      <c r="J44" s="40" t="e">
        <f t="shared" si="11"/>
        <v>#DIV/0!</v>
      </c>
      <c r="K44" s="37" t="e">
        <f t="shared" si="12"/>
        <v>#DIV/0!</v>
      </c>
      <c r="L44" s="37" t="e">
        <f t="shared" si="13"/>
        <v>#DIV/0!</v>
      </c>
      <c r="M44" s="37" t="e">
        <f t="shared" si="14"/>
        <v>#DIV/0!</v>
      </c>
      <c r="N44" s="41" t="e">
        <f>'jan-mai'!M44</f>
        <v>#DIV/0!</v>
      </c>
      <c r="O44" s="41" t="e">
        <f t="shared" si="15"/>
        <v>#DIV/0!</v>
      </c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s="34" customFormat="1" ht="15" x14ac:dyDescent="0.25">
      <c r="A45" s="33">
        <v>237</v>
      </c>
      <c r="B45" s="34" t="s">
        <v>100</v>
      </c>
      <c r="C45"/>
      <c r="D45" s="36"/>
      <c r="E45" s="37" t="e">
        <f t="shared" si="6"/>
        <v>#DIV/0!</v>
      </c>
      <c r="F45" s="38" t="str">
        <f t="shared" si="7"/>
        <v/>
      </c>
      <c r="G45" s="39" t="e">
        <f t="shared" si="8"/>
        <v>#DIV/0!</v>
      </c>
      <c r="H45" s="39" t="e">
        <f t="shared" si="9"/>
        <v>#DIV/0!</v>
      </c>
      <c r="I45" s="37" t="e">
        <f t="shared" si="10"/>
        <v>#DIV/0!</v>
      </c>
      <c r="J45" s="40" t="e">
        <f t="shared" si="11"/>
        <v>#DIV/0!</v>
      </c>
      <c r="K45" s="37" t="e">
        <f t="shared" si="12"/>
        <v>#DIV/0!</v>
      </c>
      <c r="L45" s="37" t="e">
        <f t="shared" si="13"/>
        <v>#DIV/0!</v>
      </c>
      <c r="M45" s="37" t="e">
        <f t="shared" si="14"/>
        <v>#DIV/0!</v>
      </c>
      <c r="N45" s="41" t="e">
        <f>'jan-mai'!M45</f>
        <v>#DIV/0!</v>
      </c>
      <c r="O45" s="41" t="e">
        <f t="shared" si="15"/>
        <v>#DIV/0!</v>
      </c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34" customFormat="1" ht="15" x14ac:dyDescent="0.25">
      <c r="A46" s="33">
        <v>238</v>
      </c>
      <c r="B46" s="34" t="s">
        <v>101</v>
      </c>
      <c r="C46"/>
      <c r="D46" s="36"/>
      <c r="E46" s="37" t="e">
        <f t="shared" si="6"/>
        <v>#DIV/0!</v>
      </c>
      <c r="F46" s="38" t="str">
        <f t="shared" si="7"/>
        <v/>
      </c>
      <c r="G46" s="39" t="e">
        <f t="shared" si="8"/>
        <v>#DIV/0!</v>
      </c>
      <c r="H46" s="39" t="e">
        <f t="shared" si="9"/>
        <v>#DIV/0!</v>
      </c>
      <c r="I46" s="37" t="e">
        <f t="shared" si="10"/>
        <v>#DIV/0!</v>
      </c>
      <c r="J46" s="40" t="e">
        <f t="shared" si="11"/>
        <v>#DIV/0!</v>
      </c>
      <c r="K46" s="37" t="e">
        <f t="shared" si="12"/>
        <v>#DIV/0!</v>
      </c>
      <c r="L46" s="37" t="e">
        <f t="shared" si="13"/>
        <v>#DIV/0!</v>
      </c>
      <c r="M46" s="37" t="e">
        <f t="shared" si="14"/>
        <v>#DIV/0!</v>
      </c>
      <c r="N46" s="41" t="e">
        <f>'jan-mai'!M46</f>
        <v>#DIV/0!</v>
      </c>
      <c r="O46" s="41" t="e">
        <f t="shared" si="15"/>
        <v>#DIV/0!</v>
      </c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s="34" customFormat="1" ht="15" x14ac:dyDescent="0.25">
      <c r="A47" s="33">
        <v>239</v>
      </c>
      <c r="B47" s="34" t="s">
        <v>102</v>
      </c>
      <c r="C47"/>
      <c r="D47" s="36"/>
      <c r="E47" s="37" t="e">
        <f t="shared" si="6"/>
        <v>#DIV/0!</v>
      </c>
      <c r="F47" s="38" t="str">
        <f t="shared" si="7"/>
        <v/>
      </c>
      <c r="G47" s="39" t="e">
        <f t="shared" si="8"/>
        <v>#DIV/0!</v>
      </c>
      <c r="H47" s="39" t="e">
        <f t="shared" si="9"/>
        <v>#DIV/0!</v>
      </c>
      <c r="I47" s="37" t="e">
        <f t="shared" si="10"/>
        <v>#DIV/0!</v>
      </c>
      <c r="J47" s="40" t="e">
        <f t="shared" si="11"/>
        <v>#DIV/0!</v>
      </c>
      <c r="K47" s="37" t="e">
        <f t="shared" si="12"/>
        <v>#DIV/0!</v>
      </c>
      <c r="L47" s="37" t="e">
        <f t="shared" si="13"/>
        <v>#DIV/0!</v>
      </c>
      <c r="M47" s="37" t="e">
        <f t="shared" si="14"/>
        <v>#DIV/0!</v>
      </c>
      <c r="N47" s="41" t="e">
        <f>'jan-mai'!M47</f>
        <v>#DIV/0!</v>
      </c>
      <c r="O47" s="41" t="e">
        <f t="shared" si="15"/>
        <v>#DIV/0!</v>
      </c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s="34" customFormat="1" ht="15" x14ac:dyDescent="0.25">
      <c r="A48" s="33">
        <v>301</v>
      </c>
      <c r="B48" s="34" t="s">
        <v>103</v>
      </c>
      <c r="C48"/>
      <c r="D48" s="36"/>
      <c r="E48" s="37" t="e">
        <f t="shared" si="6"/>
        <v>#DIV/0!</v>
      </c>
      <c r="F48" s="38" t="str">
        <f t="shared" si="7"/>
        <v/>
      </c>
      <c r="G48" s="39" t="e">
        <f t="shared" si="8"/>
        <v>#DIV/0!</v>
      </c>
      <c r="H48" s="39" t="e">
        <f t="shared" si="9"/>
        <v>#DIV/0!</v>
      </c>
      <c r="I48" s="37" t="e">
        <f t="shared" si="10"/>
        <v>#DIV/0!</v>
      </c>
      <c r="J48" s="40" t="e">
        <f t="shared" si="11"/>
        <v>#DIV/0!</v>
      </c>
      <c r="K48" s="37" t="e">
        <f t="shared" si="12"/>
        <v>#DIV/0!</v>
      </c>
      <c r="L48" s="37" t="e">
        <f t="shared" si="13"/>
        <v>#DIV/0!</v>
      </c>
      <c r="M48" s="37" t="e">
        <f t="shared" si="14"/>
        <v>#DIV/0!</v>
      </c>
      <c r="N48" s="41" t="e">
        <f>'jan-mai'!M48</f>
        <v>#DIV/0!</v>
      </c>
      <c r="O48" s="41" t="e">
        <f t="shared" si="15"/>
        <v>#DIV/0!</v>
      </c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s="34" customFormat="1" ht="15" x14ac:dyDescent="0.25">
      <c r="A49" s="33">
        <v>402</v>
      </c>
      <c r="B49" s="34" t="s">
        <v>104</v>
      </c>
      <c r="C49"/>
      <c r="D49" s="36"/>
      <c r="E49" s="37" t="e">
        <f t="shared" si="6"/>
        <v>#DIV/0!</v>
      </c>
      <c r="F49" s="38" t="str">
        <f t="shared" si="7"/>
        <v/>
      </c>
      <c r="G49" s="39" t="e">
        <f t="shared" si="8"/>
        <v>#DIV/0!</v>
      </c>
      <c r="H49" s="39" t="e">
        <f t="shared" si="9"/>
        <v>#DIV/0!</v>
      </c>
      <c r="I49" s="37" t="e">
        <f t="shared" si="10"/>
        <v>#DIV/0!</v>
      </c>
      <c r="J49" s="40" t="e">
        <f t="shared" si="11"/>
        <v>#DIV/0!</v>
      </c>
      <c r="K49" s="37" t="e">
        <f t="shared" si="12"/>
        <v>#DIV/0!</v>
      </c>
      <c r="L49" s="37" t="e">
        <f t="shared" si="13"/>
        <v>#DIV/0!</v>
      </c>
      <c r="M49" s="37" t="e">
        <f t="shared" si="14"/>
        <v>#DIV/0!</v>
      </c>
      <c r="N49" s="41" t="e">
        <f>'jan-mai'!M49</f>
        <v>#DIV/0!</v>
      </c>
      <c r="O49" s="41" t="e">
        <f t="shared" si="15"/>
        <v>#DIV/0!</v>
      </c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34" customFormat="1" ht="15" x14ac:dyDescent="0.25">
      <c r="A50" s="33">
        <v>403</v>
      </c>
      <c r="B50" s="34" t="s">
        <v>105</v>
      </c>
      <c r="C50"/>
      <c r="D50" s="36"/>
      <c r="E50" s="37" t="e">
        <f t="shared" si="6"/>
        <v>#DIV/0!</v>
      </c>
      <c r="F50" s="38" t="str">
        <f t="shared" si="7"/>
        <v/>
      </c>
      <c r="G50" s="39" t="e">
        <f t="shared" si="8"/>
        <v>#DIV/0!</v>
      </c>
      <c r="H50" s="39" t="e">
        <f t="shared" si="9"/>
        <v>#DIV/0!</v>
      </c>
      <c r="I50" s="37" t="e">
        <f t="shared" si="10"/>
        <v>#DIV/0!</v>
      </c>
      <c r="J50" s="40" t="e">
        <f t="shared" si="11"/>
        <v>#DIV/0!</v>
      </c>
      <c r="K50" s="37" t="e">
        <f t="shared" si="12"/>
        <v>#DIV/0!</v>
      </c>
      <c r="L50" s="37" t="e">
        <f t="shared" si="13"/>
        <v>#DIV/0!</v>
      </c>
      <c r="M50" s="37" t="e">
        <f t="shared" si="14"/>
        <v>#DIV/0!</v>
      </c>
      <c r="N50" s="41" t="e">
        <f>'jan-mai'!M50</f>
        <v>#DIV/0!</v>
      </c>
      <c r="O50" s="41" t="e">
        <f t="shared" si="15"/>
        <v>#DIV/0!</v>
      </c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s="34" customFormat="1" ht="15" x14ac:dyDescent="0.25">
      <c r="A51" s="33">
        <v>412</v>
      </c>
      <c r="B51" s="34" t="s">
        <v>106</v>
      </c>
      <c r="C51"/>
      <c r="D51" s="36"/>
      <c r="E51" s="37" t="e">
        <f t="shared" si="6"/>
        <v>#DIV/0!</v>
      </c>
      <c r="F51" s="38" t="str">
        <f t="shared" si="7"/>
        <v/>
      </c>
      <c r="G51" s="39" t="e">
        <f t="shared" si="8"/>
        <v>#DIV/0!</v>
      </c>
      <c r="H51" s="39" t="e">
        <f t="shared" si="9"/>
        <v>#DIV/0!</v>
      </c>
      <c r="I51" s="37" t="e">
        <f t="shared" si="10"/>
        <v>#DIV/0!</v>
      </c>
      <c r="J51" s="40" t="e">
        <f t="shared" si="11"/>
        <v>#DIV/0!</v>
      </c>
      <c r="K51" s="37" t="e">
        <f t="shared" si="12"/>
        <v>#DIV/0!</v>
      </c>
      <c r="L51" s="37" t="e">
        <f t="shared" si="13"/>
        <v>#DIV/0!</v>
      </c>
      <c r="M51" s="37" t="e">
        <f t="shared" si="14"/>
        <v>#DIV/0!</v>
      </c>
      <c r="N51" s="41" t="e">
        <f>'jan-mai'!M51</f>
        <v>#DIV/0!</v>
      </c>
      <c r="O51" s="41" t="e">
        <f t="shared" si="15"/>
        <v>#DIV/0!</v>
      </c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s="34" customFormat="1" ht="15" x14ac:dyDescent="0.25">
      <c r="A52" s="33">
        <v>415</v>
      </c>
      <c r="B52" s="34" t="s">
        <v>107</v>
      </c>
      <c r="C52"/>
      <c r="D52" s="36"/>
      <c r="E52" s="37" t="e">
        <f t="shared" si="6"/>
        <v>#DIV/0!</v>
      </c>
      <c r="F52" s="38" t="str">
        <f t="shared" si="7"/>
        <v/>
      </c>
      <c r="G52" s="39" t="e">
        <f t="shared" si="8"/>
        <v>#DIV/0!</v>
      </c>
      <c r="H52" s="39" t="e">
        <f t="shared" si="9"/>
        <v>#DIV/0!</v>
      </c>
      <c r="I52" s="37" t="e">
        <f t="shared" si="10"/>
        <v>#DIV/0!</v>
      </c>
      <c r="J52" s="40" t="e">
        <f t="shared" si="11"/>
        <v>#DIV/0!</v>
      </c>
      <c r="K52" s="37" t="e">
        <f t="shared" si="12"/>
        <v>#DIV/0!</v>
      </c>
      <c r="L52" s="37" t="e">
        <f t="shared" si="13"/>
        <v>#DIV/0!</v>
      </c>
      <c r="M52" s="37" t="e">
        <f t="shared" si="14"/>
        <v>#DIV/0!</v>
      </c>
      <c r="N52" s="41" t="e">
        <f>'jan-mai'!M52</f>
        <v>#DIV/0!</v>
      </c>
      <c r="O52" s="41" t="e">
        <f t="shared" si="15"/>
        <v>#DIV/0!</v>
      </c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s="34" customFormat="1" ht="15" x14ac:dyDescent="0.25">
      <c r="A53" s="33">
        <v>417</v>
      </c>
      <c r="B53" s="34" t="s">
        <v>108</v>
      </c>
      <c r="C53"/>
      <c r="D53" s="36"/>
      <c r="E53" s="37" t="e">
        <f t="shared" si="6"/>
        <v>#DIV/0!</v>
      </c>
      <c r="F53" s="38" t="str">
        <f t="shared" si="7"/>
        <v/>
      </c>
      <c r="G53" s="39" t="e">
        <f t="shared" si="8"/>
        <v>#DIV/0!</v>
      </c>
      <c r="H53" s="39" t="e">
        <f t="shared" si="9"/>
        <v>#DIV/0!</v>
      </c>
      <c r="I53" s="37" t="e">
        <f t="shared" si="10"/>
        <v>#DIV/0!</v>
      </c>
      <c r="J53" s="40" t="e">
        <f t="shared" si="11"/>
        <v>#DIV/0!</v>
      </c>
      <c r="K53" s="37" t="e">
        <f t="shared" si="12"/>
        <v>#DIV/0!</v>
      </c>
      <c r="L53" s="37" t="e">
        <f t="shared" si="13"/>
        <v>#DIV/0!</v>
      </c>
      <c r="M53" s="37" t="e">
        <f t="shared" si="14"/>
        <v>#DIV/0!</v>
      </c>
      <c r="N53" s="41" t="e">
        <f>'jan-mai'!M53</f>
        <v>#DIV/0!</v>
      </c>
      <c r="O53" s="41" t="e">
        <f t="shared" si="15"/>
        <v>#DIV/0!</v>
      </c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s="34" customFormat="1" ht="15" x14ac:dyDescent="0.25">
      <c r="A54" s="33">
        <v>418</v>
      </c>
      <c r="B54" s="34" t="s">
        <v>109</v>
      </c>
      <c r="C54"/>
      <c r="D54" s="36"/>
      <c r="E54" s="37" t="e">
        <f t="shared" si="6"/>
        <v>#DIV/0!</v>
      </c>
      <c r="F54" s="38" t="str">
        <f t="shared" si="7"/>
        <v/>
      </c>
      <c r="G54" s="39" t="e">
        <f t="shared" si="8"/>
        <v>#DIV/0!</v>
      </c>
      <c r="H54" s="39" t="e">
        <f t="shared" si="9"/>
        <v>#DIV/0!</v>
      </c>
      <c r="I54" s="37" t="e">
        <f t="shared" si="10"/>
        <v>#DIV/0!</v>
      </c>
      <c r="J54" s="40" t="e">
        <f t="shared" si="11"/>
        <v>#DIV/0!</v>
      </c>
      <c r="K54" s="37" t="e">
        <f t="shared" si="12"/>
        <v>#DIV/0!</v>
      </c>
      <c r="L54" s="37" t="e">
        <f t="shared" si="13"/>
        <v>#DIV/0!</v>
      </c>
      <c r="M54" s="37" t="e">
        <f t="shared" si="14"/>
        <v>#DIV/0!</v>
      </c>
      <c r="N54" s="41" t="e">
        <f>'jan-mai'!M54</f>
        <v>#DIV/0!</v>
      </c>
      <c r="O54" s="41" t="e">
        <f t="shared" si="15"/>
        <v>#DIV/0!</v>
      </c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s="34" customFormat="1" ht="15" x14ac:dyDescent="0.25">
      <c r="A55" s="33">
        <v>419</v>
      </c>
      <c r="B55" s="34" t="s">
        <v>110</v>
      </c>
      <c r="C55"/>
      <c r="D55" s="36"/>
      <c r="E55" s="37" t="e">
        <f t="shared" si="6"/>
        <v>#DIV/0!</v>
      </c>
      <c r="F55" s="38" t="str">
        <f t="shared" si="7"/>
        <v/>
      </c>
      <c r="G55" s="39" t="e">
        <f t="shared" si="8"/>
        <v>#DIV/0!</v>
      </c>
      <c r="H55" s="39" t="e">
        <f t="shared" si="9"/>
        <v>#DIV/0!</v>
      </c>
      <c r="I55" s="37" t="e">
        <f t="shared" si="10"/>
        <v>#DIV/0!</v>
      </c>
      <c r="J55" s="40" t="e">
        <f t="shared" si="11"/>
        <v>#DIV/0!</v>
      </c>
      <c r="K55" s="37" t="e">
        <f t="shared" si="12"/>
        <v>#DIV/0!</v>
      </c>
      <c r="L55" s="37" t="e">
        <f t="shared" si="13"/>
        <v>#DIV/0!</v>
      </c>
      <c r="M55" s="37" t="e">
        <f t="shared" si="14"/>
        <v>#DIV/0!</v>
      </c>
      <c r="N55" s="41" t="e">
        <f>'jan-mai'!M55</f>
        <v>#DIV/0!</v>
      </c>
      <c r="O55" s="41" t="e">
        <f t="shared" si="15"/>
        <v>#DIV/0!</v>
      </c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34" customFormat="1" ht="15" x14ac:dyDescent="0.25">
      <c r="A56" s="33">
        <v>420</v>
      </c>
      <c r="B56" s="34" t="s">
        <v>111</v>
      </c>
      <c r="C56"/>
      <c r="D56" s="36"/>
      <c r="E56" s="37" t="e">
        <f t="shared" si="6"/>
        <v>#DIV/0!</v>
      </c>
      <c r="F56" s="38" t="str">
        <f t="shared" si="7"/>
        <v/>
      </c>
      <c r="G56" s="39" t="e">
        <f t="shared" si="8"/>
        <v>#DIV/0!</v>
      </c>
      <c r="H56" s="39" t="e">
        <f t="shared" si="9"/>
        <v>#DIV/0!</v>
      </c>
      <c r="I56" s="37" t="e">
        <f t="shared" si="10"/>
        <v>#DIV/0!</v>
      </c>
      <c r="J56" s="40" t="e">
        <f t="shared" si="11"/>
        <v>#DIV/0!</v>
      </c>
      <c r="K56" s="37" t="e">
        <f t="shared" si="12"/>
        <v>#DIV/0!</v>
      </c>
      <c r="L56" s="37" t="e">
        <f t="shared" si="13"/>
        <v>#DIV/0!</v>
      </c>
      <c r="M56" s="37" t="e">
        <f t="shared" si="14"/>
        <v>#DIV/0!</v>
      </c>
      <c r="N56" s="41" t="e">
        <f>'jan-mai'!M56</f>
        <v>#DIV/0!</v>
      </c>
      <c r="O56" s="41" t="e">
        <f t="shared" si="15"/>
        <v>#DIV/0!</v>
      </c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s="34" customFormat="1" ht="15" x14ac:dyDescent="0.25">
      <c r="A57" s="33">
        <v>423</v>
      </c>
      <c r="B57" s="34" t="s">
        <v>112</v>
      </c>
      <c r="C57"/>
      <c r="D57" s="36"/>
      <c r="E57" s="37" t="e">
        <f t="shared" si="6"/>
        <v>#DIV/0!</v>
      </c>
      <c r="F57" s="38" t="str">
        <f t="shared" si="7"/>
        <v/>
      </c>
      <c r="G57" s="39" t="e">
        <f t="shared" si="8"/>
        <v>#DIV/0!</v>
      </c>
      <c r="H57" s="39" t="e">
        <f t="shared" si="9"/>
        <v>#DIV/0!</v>
      </c>
      <c r="I57" s="37" t="e">
        <f t="shared" si="10"/>
        <v>#DIV/0!</v>
      </c>
      <c r="J57" s="40" t="e">
        <f t="shared" si="11"/>
        <v>#DIV/0!</v>
      </c>
      <c r="K57" s="37" t="e">
        <f t="shared" si="12"/>
        <v>#DIV/0!</v>
      </c>
      <c r="L57" s="37" t="e">
        <f t="shared" si="13"/>
        <v>#DIV/0!</v>
      </c>
      <c r="M57" s="37" t="e">
        <f t="shared" si="14"/>
        <v>#DIV/0!</v>
      </c>
      <c r="N57" s="41" t="e">
        <f>'jan-mai'!M57</f>
        <v>#DIV/0!</v>
      </c>
      <c r="O57" s="41" t="e">
        <f t="shared" si="15"/>
        <v>#DIV/0!</v>
      </c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s="34" customFormat="1" ht="15" x14ac:dyDescent="0.25">
      <c r="A58" s="33">
        <v>425</v>
      </c>
      <c r="B58" s="34" t="s">
        <v>113</v>
      </c>
      <c r="C58"/>
      <c r="D58" s="36"/>
      <c r="E58" s="37" t="e">
        <f t="shared" si="6"/>
        <v>#DIV/0!</v>
      </c>
      <c r="F58" s="38" t="str">
        <f t="shared" si="7"/>
        <v/>
      </c>
      <c r="G58" s="39" t="e">
        <f t="shared" si="8"/>
        <v>#DIV/0!</v>
      </c>
      <c r="H58" s="39" t="e">
        <f t="shared" si="9"/>
        <v>#DIV/0!</v>
      </c>
      <c r="I58" s="37" t="e">
        <f t="shared" si="10"/>
        <v>#DIV/0!</v>
      </c>
      <c r="J58" s="40" t="e">
        <f t="shared" si="11"/>
        <v>#DIV/0!</v>
      </c>
      <c r="K58" s="37" t="e">
        <f t="shared" si="12"/>
        <v>#DIV/0!</v>
      </c>
      <c r="L58" s="37" t="e">
        <f t="shared" si="13"/>
        <v>#DIV/0!</v>
      </c>
      <c r="M58" s="37" t="e">
        <f t="shared" si="14"/>
        <v>#DIV/0!</v>
      </c>
      <c r="N58" s="41" t="e">
        <f>'jan-mai'!M58</f>
        <v>#DIV/0!</v>
      </c>
      <c r="O58" s="41" t="e">
        <f t="shared" si="15"/>
        <v>#DIV/0!</v>
      </c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s="34" customFormat="1" ht="15" x14ac:dyDescent="0.25">
      <c r="A59" s="33">
        <v>426</v>
      </c>
      <c r="B59" s="34" t="s">
        <v>79</v>
      </c>
      <c r="C59"/>
      <c r="D59" s="36"/>
      <c r="E59" s="37" t="e">
        <f t="shared" si="6"/>
        <v>#DIV/0!</v>
      </c>
      <c r="F59" s="38" t="str">
        <f t="shared" si="7"/>
        <v/>
      </c>
      <c r="G59" s="39" t="e">
        <f t="shared" si="8"/>
        <v>#DIV/0!</v>
      </c>
      <c r="H59" s="39" t="e">
        <f t="shared" si="9"/>
        <v>#DIV/0!</v>
      </c>
      <c r="I59" s="37" t="e">
        <f t="shared" si="10"/>
        <v>#DIV/0!</v>
      </c>
      <c r="J59" s="40" t="e">
        <f t="shared" si="11"/>
        <v>#DIV/0!</v>
      </c>
      <c r="K59" s="37" t="e">
        <f t="shared" si="12"/>
        <v>#DIV/0!</v>
      </c>
      <c r="L59" s="37" t="e">
        <f t="shared" si="13"/>
        <v>#DIV/0!</v>
      </c>
      <c r="M59" s="37" t="e">
        <f t="shared" si="14"/>
        <v>#DIV/0!</v>
      </c>
      <c r="N59" s="41" t="e">
        <f>'jan-mai'!M59</f>
        <v>#DIV/0!</v>
      </c>
      <c r="O59" s="41" t="e">
        <f t="shared" si="15"/>
        <v>#DIV/0!</v>
      </c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s="34" customFormat="1" ht="15" x14ac:dyDescent="0.25">
      <c r="A60" s="33">
        <v>427</v>
      </c>
      <c r="B60" s="34" t="s">
        <v>114</v>
      </c>
      <c r="C60"/>
      <c r="D60" s="36"/>
      <c r="E60" s="37" t="e">
        <f t="shared" si="6"/>
        <v>#DIV/0!</v>
      </c>
      <c r="F60" s="38" t="str">
        <f t="shared" si="7"/>
        <v/>
      </c>
      <c r="G60" s="39" t="e">
        <f t="shared" si="8"/>
        <v>#DIV/0!</v>
      </c>
      <c r="H60" s="39" t="e">
        <f t="shared" si="9"/>
        <v>#DIV/0!</v>
      </c>
      <c r="I60" s="37" t="e">
        <f t="shared" si="10"/>
        <v>#DIV/0!</v>
      </c>
      <c r="J60" s="40" t="e">
        <f t="shared" si="11"/>
        <v>#DIV/0!</v>
      </c>
      <c r="K60" s="37" t="e">
        <f t="shared" si="12"/>
        <v>#DIV/0!</v>
      </c>
      <c r="L60" s="37" t="e">
        <f t="shared" si="13"/>
        <v>#DIV/0!</v>
      </c>
      <c r="M60" s="37" t="e">
        <f t="shared" si="14"/>
        <v>#DIV/0!</v>
      </c>
      <c r="N60" s="41" t="e">
        <f>'jan-mai'!M60</f>
        <v>#DIV/0!</v>
      </c>
      <c r="O60" s="41" t="e">
        <f t="shared" si="15"/>
        <v>#DIV/0!</v>
      </c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s="34" customFormat="1" ht="15" x14ac:dyDescent="0.25">
      <c r="A61" s="33">
        <v>428</v>
      </c>
      <c r="B61" s="34" t="s">
        <v>115</v>
      </c>
      <c r="C61"/>
      <c r="D61" s="36"/>
      <c r="E61" s="37" t="e">
        <f t="shared" si="6"/>
        <v>#DIV/0!</v>
      </c>
      <c r="F61" s="38" t="str">
        <f t="shared" si="7"/>
        <v/>
      </c>
      <c r="G61" s="39" t="e">
        <f t="shared" si="8"/>
        <v>#DIV/0!</v>
      </c>
      <c r="H61" s="39" t="e">
        <f t="shared" si="9"/>
        <v>#DIV/0!</v>
      </c>
      <c r="I61" s="37" t="e">
        <f t="shared" si="10"/>
        <v>#DIV/0!</v>
      </c>
      <c r="J61" s="40" t="e">
        <f t="shared" si="11"/>
        <v>#DIV/0!</v>
      </c>
      <c r="K61" s="37" t="e">
        <f t="shared" si="12"/>
        <v>#DIV/0!</v>
      </c>
      <c r="L61" s="37" t="e">
        <f t="shared" si="13"/>
        <v>#DIV/0!</v>
      </c>
      <c r="M61" s="37" t="e">
        <f t="shared" si="14"/>
        <v>#DIV/0!</v>
      </c>
      <c r="N61" s="41" t="e">
        <f>'jan-mai'!M61</f>
        <v>#DIV/0!</v>
      </c>
      <c r="O61" s="41" t="e">
        <f t="shared" si="15"/>
        <v>#DIV/0!</v>
      </c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s="34" customFormat="1" ht="15" x14ac:dyDescent="0.25">
      <c r="A62" s="33">
        <v>429</v>
      </c>
      <c r="B62" s="34" t="s">
        <v>116</v>
      </c>
      <c r="C62"/>
      <c r="D62" s="36"/>
      <c r="E62" s="37" t="e">
        <f t="shared" si="6"/>
        <v>#DIV/0!</v>
      </c>
      <c r="F62" s="38" t="str">
        <f t="shared" si="7"/>
        <v/>
      </c>
      <c r="G62" s="39" t="e">
        <f t="shared" si="8"/>
        <v>#DIV/0!</v>
      </c>
      <c r="H62" s="39" t="e">
        <f t="shared" si="9"/>
        <v>#DIV/0!</v>
      </c>
      <c r="I62" s="37" t="e">
        <f t="shared" si="10"/>
        <v>#DIV/0!</v>
      </c>
      <c r="J62" s="40" t="e">
        <f t="shared" si="11"/>
        <v>#DIV/0!</v>
      </c>
      <c r="K62" s="37" t="e">
        <f t="shared" si="12"/>
        <v>#DIV/0!</v>
      </c>
      <c r="L62" s="37" t="e">
        <f t="shared" si="13"/>
        <v>#DIV/0!</v>
      </c>
      <c r="M62" s="37" t="e">
        <f t="shared" si="14"/>
        <v>#DIV/0!</v>
      </c>
      <c r="N62" s="41" t="e">
        <f>'jan-mai'!M62</f>
        <v>#DIV/0!</v>
      </c>
      <c r="O62" s="41" t="e">
        <f t="shared" si="15"/>
        <v>#DIV/0!</v>
      </c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s="34" customFormat="1" ht="15" x14ac:dyDescent="0.25">
      <c r="A63" s="33">
        <v>430</v>
      </c>
      <c r="B63" s="34" t="s">
        <v>117</v>
      </c>
      <c r="C63"/>
      <c r="D63" s="36"/>
      <c r="E63" s="37" t="e">
        <f t="shared" si="6"/>
        <v>#DIV/0!</v>
      </c>
      <c r="F63" s="38" t="str">
        <f t="shared" si="7"/>
        <v/>
      </c>
      <c r="G63" s="39" t="e">
        <f t="shared" si="8"/>
        <v>#DIV/0!</v>
      </c>
      <c r="H63" s="39" t="e">
        <f t="shared" si="9"/>
        <v>#DIV/0!</v>
      </c>
      <c r="I63" s="37" t="e">
        <f t="shared" si="10"/>
        <v>#DIV/0!</v>
      </c>
      <c r="J63" s="40" t="e">
        <f t="shared" si="11"/>
        <v>#DIV/0!</v>
      </c>
      <c r="K63" s="37" t="e">
        <f t="shared" si="12"/>
        <v>#DIV/0!</v>
      </c>
      <c r="L63" s="37" t="e">
        <f t="shared" si="13"/>
        <v>#DIV/0!</v>
      </c>
      <c r="M63" s="37" t="e">
        <f t="shared" si="14"/>
        <v>#DIV/0!</v>
      </c>
      <c r="N63" s="41" t="e">
        <f>'jan-mai'!M63</f>
        <v>#DIV/0!</v>
      </c>
      <c r="O63" s="41" t="e">
        <f t="shared" si="15"/>
        <v>#DIV/0!</v>
      </c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s="34" customFormat="1" ht="15" x14ac:dyDescent="0.25">
      <c r="A64" s="33">
        <v>432</v>
      </c>
      <c r="B64" s="34" t="s">
        <v>118</v>
      </c>
      <c r="C64"/>
      <c r="D64" s="36"/>
      <c r="E64" s="37" t="e">
        <f t="shared" si="6"/>
        <v>#DIV/0!</v>
      </c>
      <c r="F64" s="38" t="str">
        <f t="shared" si="7"/>
        <v/>
      </c>
      <c r="G64" s="39" t="e">
        <f t="shared" si="8"/>
        <v>#DIV/0!</v>
      </c>
      <c r="H64" s="39" t="e">
        <f t="shared" si="9"/>
        <v>#DIV/0!</v>
      </c>
      <c r="I64" s="37" t="e">
        <f t="shared" si="10"/>
        <v>#DIV/0!</v>
      </c>
      <c r="J64" s="40" t="e">
        <f t="shared" si="11"/>
        <v>#DIV/0!</v>
      </c>
      <c r="K64" s="37" t="e">
        <f t="shared" si="12"/>
        <v>#DIV/0!</v>
      </c>
      <c r="L64" s="37" t="e">
        <f t="shared" si="13"/>
        <v>#DIV/0!</v>
      </c>
      <c r="M64" s="37" t="e">
        <f t="shared" si="14"/>
        <v>#DIV/0!</v>
      </c>
      <c r="N64" s="41" t="e">
        <f>'jan-mai'!M64</f>
        <v>#DIV/0!</v>
      </c>
      <c r="O64" s="41" t="e">
        <f t="shared" si="15"/>
        <v>#DIV/0!</v>
      </c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s="34" customFormat="1" ht="15" x14ac:dyDescent="0.25">
      <c r="A65" s="33">
        <v>434</v>
      </c>
      <c r="B65" s="34" t="s">
        <v>119</v>
      </c>
      <c r="C65"/>
      <c r="D65" s="36"/>
      <c r="E65" s="37" t="e">
        <f t="shared" si="6"/>
        <v>#DIV/0!</v>
      </c>
      <c r="F65" s="38" t="str">
        <f t="shared" si="7"/>
        <v/>
      </c>
      <c r="G65" s="39" t="e">
        <f t="shared" si="8"/>
        <v>#DIV/0!</v>
      </c>
      <c r="H65" s="39" t="e">
        <f t="shared" si="9"/>
        <v>#DIV/0!</v>
      </c>
      <c r="I65" s="37" t="e">
        <f t="shared" si="10"/>
        <v>#DIV/0!</v>
      </c>
      <c r="J65" s="40" t="e">
        <f t="shared" si="11"/>
        <v>#DIV/0!</v>
      </c>
      <c r="K65" s="37" t="e">
        <f t="shared" si="12"/>
        <v>#DIV/0!</v>
      </c>
      <c r="L65" s="37" t="e">
        <f t="shared" si="13"/>
        <v>#DIV/0!</v>
      </c>
      <c r="M65" s="37" t="e">
        <f t="shared" si="14"/>
        <v>#DIV/0!</v>
      </c>
      <c r="N65" s="41" t="e">
        <f>'jan-mai'!M65</f>
        <v>#DIV/0!</v>
      </c>
      <c r="O65" s="41" t="e">
        <f t="shared" si="15"/>
        <v>#DIV/0!</v>
      </c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s="34" customFormat="1" ht="15" x14ac:dyDescent="0.25">
      <c r="A66" s="33">
        <v>436</v>
      </c>
      <c r="B66" s="34" t="s">
        <v>120</v>
      </c>
      <c r="C66"/>
      <c r="D66" s="36"/>
      <c r="E66" s="37" t="e">
        <f t="shared" si="6"/>
        <v>#DIV/0!</v>
      </c>
      <c r="F66" s="38" t="str">
        <f t="shared" si="7"/>
        <v/>
      </c>
      <c r="G66" s="39" t="e">
        <f t="shared" si="8"/>
        <v>#DIV/0!</v>
      </c>
      <c r="H66" s="39" t="e">
        <f t="shared" si="9"/>
        <v>#DIV/0!</v>
      </c>
      <c r="I66" s="37" t="e">
        <f t="shared" si="10"/>
        <v>#DIV/0!</v>
      </c>
      <c r="J66" s="40" t="e">
        <f t="shared" si="11"/>
        <v>#DIV/0!</v>
      </c>
      <c r="K66" s="37" t="e">
        <f t="shared" si="12"/>
        <v>#DIV/0!</v>
      </c>
      <c r="L66" s="37" t="e">
        <f t="shared" si="13"/>
        <v>#DIV/0!</v>
      </c>
      <c r="M66" s="37" t="e">
        <f t="shared" si="14"/>
        <v>#DIV/0!</v>
      </c>
      <c r="N66" s="41" t="e">
        <f>'jan-mai'!M66</f>
        <v>#DIV/0!</v>
      </c>
      <c r="O66" s="41" t="e">
        <f t="shared" si="15"/>
        <v>#DIV/0!</v>
      </c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s="34" customFormat="1" ht="15" x14ac:dyDescent="0.25">
      <c r="A67" s="33">
        <v>437</v>
      </c>
      <c r="B67" s="34" t="s">
        <v>121</v>
      </c>
      <c r="C67"/>
      <c r="D67" s="36"/>
      <c r="E67" s="37" t="e">
        <f t="shared" si="6"/>
        <v>#DIV/0!</v>
      </c>
      <c r="F67" s="38" t="str">
        <f t="shared" si="7"/>
        <v/>
      </c>
      <c r="G67" s="39" t="e">
        <f t="shared" si="8"/>
        <v>#DIV/0!</v>
      </c>
      <c r="H67" s="39" t="e">
        <f t="shared" si="9"/>
        <v>#DIV/0!</v>
      </c>
      <c r="I67" s="37" t="e">
        <f t="shared" si="10"/>
        <v>#DIV/0!</v>
      </c>
      <c r="J67" s="40" t="e">
        <f t="shared" si="11"/>
        <v>#DIV/0!</v>
      </c>
      <c r="K67" s="37" t="e">
        <f t="shared" si="12"/>
        <v>#DIV/0!</v>
      </c>
      <c r="L67" s="37" t="e">
        <f t="shared" si="13"/>
        <v>#DIV/0!</v>
      </c>
      <c r="M67" s="37" t="e">
        <f t="shared" si="14"/>
        <v>#DIV/0!</v>
      </c>
      <c r="N67" s="41" t="e">
        <f>'jan-mai'!M67</f>
        <v>#DIV/0!</v>
      </c>
      <c r="O67" s="41" t="e">
        <f t="shared" si="15"/>
        <v>#DIV/0!</v>
      </c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s="34" customFormat="1" ht="15" x14ac:dyDescent="0.25">
      <c r="A68" s="33">
        <v>438</v>
      </c>
      <c r="B68" s="34" t="s">
        <v>122</v>
      </c>
      <c r="C68"/>
      <c r="D68" s="36"/>
      <c r="E68" s="37" t="e">
        <f t="shared" si="6"/>
        <v>#DIV/0!</v>
      </c>
      <c r="F68" s="38" t="str">
        <f t="shared" si="7"/>
        <v/>
      </c>
      <c r="G68" s="39" t="e">
        <f t="shared" si="8"/>
        <v>#DIV/0!</v>
      </c>
      <c r="H68" s="39" t="e">
        <f t="shared" si="9"/>
        <v>#DIV/0!</v>
      </c>
      <c r="I68" s="37" t="e">
        <f t="shared" si="10"/>
        <v>#DIV/0!</v>
      </c>
      <c r="J68" s="40" t="e">
        <f t="shared" si="11"/>
        <v>#DIV/0!</v>
      </c>
      <c r="K68" s="37" t="e">
        <f t="shared" si="12"/>
        <v>#DIV/0!</v>
      </c>
      <c r="L68" s="37" t="e">
        <f t="shared" si="13"/>
        <v>#DIV/0!</v>
      </c>
      <c r="M68" s="37" t="e">
        <f t="shared" si="14"/>
        <v>#DIV/0!</v>
      </c>
      <c r="N68" s="41" t="e">
        <f>'jan-mai'!M68</f>
        <v>#DIV/0!</v>
      </c>
      <c r="O68" s="41" t="e">
        <f t="shared" si="15"/>
        <v>#DIV/0!</v>
      </c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34" customFormat="1" ht="15" x14ac:dyDescent="0.25">
      <c r="A69" s="33">
        <v>439</v>
      </c>
      <c r="B69" s="34" t="s">
        <v>123</v>
      </c>
      <c r="C69"/>
      <c r="D69" s="36"/>
      <c r="E69" s="37" t="e">
        <f t="shared" si="6"/>
        <v>#DIV/0!</v>
      </c>
      <c r="F69" s="38" t="str">
        <f t="shared" si="7"/>
        <v/>
      </c>
      <c r="G69" s="39" t="e">
        <f t="shared" si="8"/>
        <v>#DIV/0!</v>
      </c>
      <c r="H69" s="39" t="e">
        <f t="shared" si="9"/>
        <v>#DIV/0!</v>
      </c>
      <c r="I69" s="37" t="e">
        <f t="shared" si="10"/>
        <v>#DIV/0!</v>
      </c>
      <c r="J69" s="40" t="e">
        <f t="shared" si="11"/>
        <v>#DIV/0!</v>
      </c>
      <c r="K69" s="37" t="e">
        <f t="shared" si="12"/>
        <v>#DIV/0!</v>
      </c>
      <c r="L69" s="37" t="e">
        <f t="shared" si="13"/>
        <v>#DIV/0!</v>
      </c>
      <c r="M69" s="37" t="e">
        <f t="shared" si="14"/>
        <v>#DIV/0!</v>
      </c>
      <c r="N69" s="41" t="e">
        <f>'jan-mai'!M69</f>
        <v>#DIV/0!</v>
      </c>
      <c r="O69" s="41" t="e">
        <f t="shared" si="15"/>
        <v>#DIV/0!</v>
      </c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34" customFormat="1" ht="15" x14ac:dyDescent="0.25">
      <c r="A70" s="33">
        <v>441</v>
      </c>
      <c r="B70" s="34" t="s">
        <v>124</v>
      </c>
      <c r="C70"/>
      <c r="D70" s="36"/>
      <c r="E70" s="37" t="e">
        <f t="shared" si="6"/>
        <v>#DIV/0!</v>
      </c>
      <c r="F70" s="38" t="str">
        <f t="shared" si="7"/>
        <v/>
      </c>
      <c r="G70" s="39" t="e">
        <f t="shared" si="8"/>
        <v>#DIV/0!</v>
      </c>
      <c r="H70" s="39" t="e">
        <f t="shared" si="9"/>
        <v>#DIV/0!</v>
      </c>
      <c r="I70" s="37" t="e">
        <f t="shared" si="10"/>
        <v>#DIV/0!</v>
      </c>
      <c r="J70" s="40" t="e">
        <f t="shared" si="11"/>
        <v>#DIV/0!</v>
      </c>
      <c r="K70" s="37" t="e">
        <f t="shared" si="12"/>
        <v>#DIV/0!</v>
      </c>
      <c r="L70" s="37" t="e">
        <f t="shared" si="13"/>
        <v>#DIV/0!</v>
      </c>
      <c r="M70" s="37" t="e">
        <f t="shared" si="14"/>
        <v>#DIV/0!</v>
      </c>
      <c r="N70" s="41" t="e">
        <f>'jan-mai'!M70</f>
        <v>#DIV/0!</v>
      </c>
      <c r="O70" s="41" t="e">
        <f t="shared" si="15"/>
        <v>#DIV/0!</v>
      </c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s="34" customFormat="1" ht="15" x14ac:dyDescent="0.25">
      <c r="A71" s="33">
        <v>501</v>
      </c>
      <c r="B71" s="34" t="s">
        <v>125</v>
      </c>
      <c r="C71"/>
      <c r="D71" s="36"/>
      <c r="E71" s="37" t="e">
        <f t="shared" si="6"/>
        <v>#DIV/0!</v>
      </c>
      <c r="F71" s="38" t="str">
        <f t="shared" si="7"/>
        <v/>
      </c>
      <c r="G71" s="39" t="e">
        <f t="shared" si="8"/>
        <v>#DIV/0!</v>
      </c>
      <c r="H71" s="39" t="e">
        <f t="shared" si="9"/>
        <v>#DIV/0!</v>
      </c>
      <c r="I71" s="37" t="e">
        <f t="shared" si="10"/>
        <v>#DIV/0!</v>
      </c>
      <c r="J71" s="40" t="e">
        <f t="shared" si="11"/>
        <v>#DIV/0!</v>
      </c>
      <c r="K71" s="37" t="e">
        <f t="shared" si="12"/>
        <v>#DIV/0!</v>
      </c>
      <c r="L71" s="37" t="e">
        <f t="shared" si="13"/>
        <v>#DIV/0!</v>
      </c>
      <c r="M71" s="37" t="e">
        <f t="shared" si="14"/>
        <v>#DIV/0!</v>
      </c>
      <c r="N71" s="41" t="e">
        <f>'jan-mai'!M71</f>
        <v>#DIV/0!</v>
      </c>
      <c r="O71" s="41" t="e">
        <f t="shared" si="15"/>
        <v>#DIV/0!</v>
      </c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34" customFormat="1" ht="15" x14ac:dyDescent="0.25">
      <c r="A72" s="33">
        <v>502</v>
      </c>
      <c r="B72" s="34" t="s">
        <v>126</v>
      </c>
      <c r="C72"/>
      <c r="D72" s="36"/>
      <c r="E72" s="37" t="e">
        <f t="shared" si="6"/>
        <v>#DIV/0!</v>
      </c>
      <c r="F72" s="38" t="str">
        <f t="shared" si="7"/>
        <v/>
      </c>
      <c r="G72" s="39" t="e">
        <f t="shared" si="8"/>
        <v>#DIV/0!</v>
      </c>
      <c r="H72" s="39" t="e">
        <f t="shared" si="9"/>
        <v>#DIV/0!</v>
      </c>
      <c r="I72" s="37" t="e">
        <f t="shared" si="10"/>
        <v>#DIV/0!</v>
      </c>
      <c r="J72" s="40" t="e">
        <f t="shared" si="11"/>
        <v>#DIV/0!</v>
      </c>
      <c r="K72" s="37" t="e">
        <f t="shared" si="12"/>
        <v>#DIV/0!</v>
      </c>
      <c r="L72" s="37" t="e">
        <f t="shared" si="13"/>
        <v>#DIV/0!</v>
      </c>
      <c r="M72" s="37" t="e">
        <f t="shared" si="14"/>
        <v>#DIV/0!</v>
      </c>
      <c r="N72" s="41" t="e">
        <f>'jan-mai'!M72</f>
        <v>#DIV/0!</v>
      </c>
      <c r="O72" s="41" t="e">
        <f t="shared" si="15"/>
        <v>#DIV/0!</v>
      </c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s="34" customFormat="1" ht="15" x14ac:dyDescent="0.25">
      <c r="A73" s="33">
        <v>511</v>
      </c>
      <c r="B73" s="34" t="s">
        <v>127</v>
      </c>
      <c r="C73"/>
      <c r="D73" s="36"/>
      <c r="E73" s="37" t="e">
        <f t="shared" ref="E73:E136" si="16">(C73*1000)/D73</f>
        <v>#DIV/0!</v>
      </c>
      <c r="F73" s="38" t="str">
        <f t="shared" ref="F73:F136" si="17">IF(ISNUMBER(C73),E73/E$435,"")</f>
        <v/>
      </c>
      <c r="G73" s="39" t="e">
        <f t="shared" ref="G73:G136" si="18">(E$435-E73)*0.6</f>
        <v>#DIV/0!</v>
      </c>
      <c r="H73" s="39" t="e">
        <f t="shared" ref="H73:H136" si="19">IF(E73&gt;=E$435*0.9,0,IF(E73&lt;0.9*E$435,(E$435*0.9-E73)*0.35))</f>
        <v>#DIV/0!</v>
      </c>
      <c r="I73" s="37" t="e">
        <f t="shared" ref="I73:I136" si="20">G73+H73</f>
        <v>#DIV/0!</v>
      </c>
      <c r="J73" s="40" t="e">
        <f t="shared" ref="J73:J136" si="21">I$437</f>
        <v>#DIV/0!</v>
      </c>
      <c r="K73" s="37" t="e">
        <f t="shared" ref="K73:K136" si="22">I73+J73</f>
        <v>#DIV/0!</v>
      </c>
      <c r="L73" s="37" t="e">
        <f t="shared" ref="L73:L136" si="23">(I73*D73)</f>
        <v>#DIV/0!</v>
      </c>
      <c r="M73" s="37" t="e">
        <f t="shared" ref="M73:M136" si="24">(K73*D73)</f>
        <v>#DIV/0!</v>
      </c>
      <c r="N73" s="41" t="e">
        <f>'jan-mai'!M73</f>
        <v>#DIV/0!</v>
      </c>
      <c r="O73" s="41" t="e">
        <f t="shared" ref="O73:O136" si="25">M73-N73</f>
        <v>#DIV/0!</v>
      </c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34" customFormat="1" ht="15" x14ac:dyDescent="0.25">
      <c r="A74" s="33">
        <v>512</v>
      </c>
      <c r="B74" s="34" t="s">
        <v>128</v>
      </c>
      <c r="C74"/>
      <c r="D74" s="36"/>
      <c r="E74" s="37" t="e">
        <f t="shared" si="16"/>
        <v>#DIV/0!</v>
      </c>
      <c r="F74" s="38" t="str">
        <f t="shared" si="17"/>
        <v/>
      </c>
      <c r="G74" s="39" t="e">
        <f t="shared" si="18"/>
        <v>#DIV/0!</v>
      </c>
      <c r="H74" s="39" t="e">
        <f t="shared" si="19"/>
        <v>#DIV/0!</v>
      </c>
      <c r="I74" s="37" t="e">
        <f t="shared" si="20"/>
        <v>#DIV/0!</v>
      </c>
      <c r="J74" s="40" t="e">
        <f t="shared" si="21"/>
        <v>#DIV/0!</v>
      </c>
      <c r="K74" s="37" t="e">
        <f t="shared" si="22"/>
        <v>#DIV/0!</v>
      </c>
      <c r="L74" s="37" t="e">
        <f t="shared" si="23"/>
        <v>#DIV/0!</v>
      </c>
      <c r="M74" s="37" t="e">
        <f t="shared" si="24"/>
        <v>#DIV/0!</v>
      </c>
      <c r="N74" s="41" t="e">
        <f>'jan-mai'!M74</f>
        <v>#DIV/0!</v>
      </c>
      <c r="O74" s="41" t="e">
        <f t="shared" si="25"/>
        <v>#DIV/0!</v>
      </c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s="34" customFormat="1" ht="15" x14ac:dyDescent="0.25">
      <c r="A75" s="33">
        <v>513</v>
      </c>
      <c r="B75" s="34" t="s">
        <v>129</v>
      </c>
      <c r="C75"/>
      <c r="D75" s="36"/>
      <c r="E75" s="37" t="e">
        <f t="shared" si="16"/>
        <v>#DIV/0!</v>
      </c>
      <c r="F75" s="38" t="str">
        <f t="shared" si="17"/>
        <v/>
      </c>
      <c r="G75" s="39" t="e">
        <f t="shared" si="18"/>
        <v>#DIV/0!</v>
      </c>
      <c r="H75" s="39" t="e">
        <f t="shared" si="19"/>
        <v>#DIV/0!</v>
      </c>
      <c r="I75" s="37" t="e">
        <f t="shared" si="20"/>
        <v>#DIV/0!</v>
      </c>
      <c r="J75" s="40" t="e">
        <f t="shared" si="21"/>
        <v>#DIV/0!</v>
      </c>
      <c r="K75" s="37" t="e">
        <f t="shared" si="22"/>
        <v>#DIV/0!</v>
      </c>
      <c r="L75" s="37" t="e">
        <f t="shared" si="23"/>
        <v>#DIV/0!</v>
      </c>
      <c r="M75" s="37" t="e">
        <f t="shared" si="24"/>
        <v>#DIV/0!</v>
      </c>
      <c r="N75" s="41" t="e">
        <f>'jan-mai'!M75</f>
        <v>#DIV/0!</v>
      </c>
      <c r="O75" s="41" t="e">
        <f t="shared" si="25"/>
        <v>#DIV/0!</v>
      </c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s="34" customFormat="1" ht="15" x14ac:dyDescent="0.25">
      <c r="A76" s="33">
        <v>514</v>
      </c>
      <c r="B76" s="34" t="s">
        <v>130</v>
      </c>
      <c r="C76"/>
      <c r="D76" s="36"/>
      <c r="E76" s="37" t="e">
        <f t="shared" si="16"/>
        <v>#DIV/0!</v>
      </c>
      <c r="F76" s="38" t="str">
        <f t="shared" si="17"/>
        <v/>
      </c>
      <c r="G76" s="39" t="e">
        <f t="shared" si="18"/>
        <v>#DIV/0!</v>
      </c>
      <c r="H76" s="39" t="e">
        <f t="shared" si="19"/>
        <v>#DIV/0!</v>
      </c>
      <c r="I76" s="37" t="e">
        <f t="shared" si="20"/>
        <v>#DIV/0!</v>
      </c>
      <c r="J76" s="40" t="e">
        <f t="shared" si="21"/>
        <v>#DIV/0!</v>
      </c>
      <c r="K76" s="37" t="e">
        <f t="shared" si="22"/>
        <v>#DIV/0!</v>
      </c>
      <c r="L76" s="37" t="e">
        <f t="shared" si="23"/>
        <v>#DIV/0!</v>
      </c>
      <c r="M76" s="37" t="e">
        <f t="shared" si="24"/>
        <v>#DIV/0!</v>
      </c>
      <c r="N76" s="41" t="e">
        <f>'jan-mai'!M76</f>
        <v>#DIV/0!</v>
      </c>
      <c r="O76" s="41" t="e">
        <f t="shared" si="25"/>
        <v>#DIV/0!</v>
      </c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s="34" customFormat="1" ht="15" x14ac:dyDescent="0.25">
      <c r="A77" s="33">
        <v>515</v>
      </c>
      <c r="B77" s="34" t="s">
        <v>131</v>
      </c>
      <c r="C77"/>
      <c r="D77" s="36"/>
      <c r="E77" s="37" t="e">
        <f t="shared" si="16"/>
        <v>#DIV/0!</v>
      </c>
      <c r="F77" s="38" t="str">
        <f t="shared" si="17"/>
        <v/>
      </c>
      <c r="G77" s="39" t="e">
        <f t="shared" si="18"/>
        <v>#DIV/0!</v>
      </c>
      <c r="H77" s="39" t="e">
        <f t="shared" si="19"/>
        <v>#DIV/0!</v>
      </c>
      <c r="I77" s="37" t="e">
        <f t="shared" si="20"/>
        <v>#DIV/0!</v>
      </c>
      <c r="J77" s="40" t="e">
        <f t="shared" si="21"/>
        <v>#DIV/0!</v>
      </c>
      <c r="K77" s="37" t="e">
        <f t="shared" si="22"/>
        <v>#DIV/0!</v>
      </c>
      <c r="L77" s="37" t="e">
        <f t="shared" si="23"/>
        <v>#DIV/0!</v>
      </c>
      <c r="M77" s="37" t="e">
        <f t="shared" si="24"/>
        <v>#DIV/0!</v>
      </c>
      <c r="N77" s="41" t="e">
        <f>'jan-mai'!M77</f>
        <v>#DIV/0!</v>
      </c>
      <c r="O77" s="41" t="e">
        <f t="shared" si="25"/>
        <v>#DIV/0!</v>
      </c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34" customFormat="1" ht="15" x14ac:dyDescent="0.25">
      <c r="A78" s="33">
        <v>516</v>
      </c>
      <c r="B78" s="34" t="s">
        <v>132</v>
      </c>
      <c r="C78"/>
      <c r="D78" s="36"/>
      <c r="E78" s="37" t="e">
        <f t="shared" si="16"/>
        <v>#DIV/0!</v>
      </c>
      <c r="F78" s="38" t="str">
        <f t="shared" si="17"/>
        <v/>
      </c>
      <c r="G78" s="39" t="e">
        <f t="shared" si="18"/>
        <v>#DIV/0!</v>
      </c>
      <c r="H78" s="39" t="e">
        <f t="shared" si="19"/>
        <v>#DIV/0!</v>
      </c>
      <c r="I78" s="37" t="e">
        <f t="shared" si="20"/>
        <v>#DIV/0!</v>
      </c>
      <c r="J78" s="40" t="e">
        <f t="shared" si="21"/>
        <v>#DIV/0!</v>
      </c>
      <c r="K78" s="37" t="e">
        <f t="shared" si="22"/>
        <v>#DIV/0!</v>
      </c>
      <c r="L78" s="37" t="e">
        <f t="shared" si="23"/>
        <v>#DIV/0!</v>
      </c>
      <c r="M78" s="37" t="e">
        <f t="shared" si="24"/>
        <v>#DIV/0!</v>
      </c>
      <c r="N78" s="41" t="e">
        <f>'jan-mai'!M78</f>
        <v>#DIV/0!</v>
      </c>
      <c r="O78" s="41" t="e">
        <f t="shared" si="25"/>
        <v>#DIV/0!</v>
      </c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34" customFormat="1" ht="15" x14ac:dyDescent="0.25">
      <c r="A79" s="33">
        <v>517</v>
      </c>
      <c r="B79" s="34" t="s">
        <v>133</v>
      </c>
      <c r="C79"/>
      <c r="D79" s="36"/>
      <c r="E79" s="37" t="e">
        <f t="shared" si="16"/>
        <v>#DIV/0!</v>
      </c>
      <c r="F79" s="38" t="str">
        <f t="shared" si="17"/>
        <v/>
      </c>
      <c r="G79" s="39" t="e">
        <f t="shared" si="18"/>
        <v>#DIV/0!</v>
      </c>
      <c r="H79" s="39" t="e">
        <f t="shared" si="19"/>
        <v>#DIV/0!</v>
      </c>
      <c r="I79" s="37" t="e">
        <f t="shared" si="20"/>
        <v>#DIV/0!</v>
      </c>
      <c r="J79" s="40" t="e">
        <f t="shared" si="21"/>
        <v>#DIV/0!</v>
      </c>
      <c r="K79" s="37" t="e">
        <f t="shared" si="22"/>
        <v>#DIV/0!</v>
      </c>
      <c r="L79" s="37" t="e">
        <f t="shared" si="23"/>
        <v>#DIV/0!</v>
      </c>
      <c r="M79" s="37" t="e">
        <f t="shared" si="24"/>
        <v>#DIV/0!</v>
      </c>
      <c r="N79" s="41" t="e">
        <f>'jan-mai'!M79</f>
        <v>#DIV/0!</v>
      </c>
      <c r="O79" s="41" t="e">
        <f t="shared" si="25"/>
        <v>#DIV/0!</v>
      </c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34" customFormat="1" ht="15" x14ac:dyDescent="0.25">
      <c r="A80" s="33">
        <v>519</v>
      </c>
      <c r="B80" s="34" t="s">
        <v>134</v>
      </c>
      <c r="C80"/>
      <c r="D80" s="36"/>
      <c r="E80" s="37" t="e">
        <f t="shared" si="16"/>
        <v>#DIV/0!</v>
      </c>
      <c r="F80" s="38" t="str">
        <f t="shared" si="17"/>
        <v/>
      </c>
      <c r="G80" s="39" t="e">
        <f t="shared" si="18"/>
        <v>#DIV/0!</v>
      </c>
      <c r="H80" s="39" t="e">
        <f t="shared" si="19"/>
        <v>#DIV/0!</v>
      </c>
      <c r="I80" s="37" t="e">
        <f t="shared" si="20"/>
        <v>#DIV/0!</v>
      </c>
      <c r="J80" s="40" t="e">
        <f t="shared" si="21"/>
        <v>#DIV/0!</v>
      </c>
      <c r="K80" s="37" t="e">
        <f t="shared" si="22"/>
        <v>#DIV/0!</v>
      </c>
      <c r="L80" s="37" t="e">
        <f t="shared" si="23"/>
        <v>#DIV/0!</v>
      </c>
      <c r="M80" s="37" t="e">
        <f t="shared" si="24"/>
        <v>#DIV/0!</v>
      </c>
      <c r="N80" s="41" t="e">
        <f>'jan-mai'!M80</f>
        <v>#DIV/0!</v>
      </c>
      <c r="O80" s="41" t="e">
        <f t="shared" si="25"/>
        <v>#DIV/0!</v>
      </c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34" customFormat="1" ht="15" x14ac:dyDescent="0.25">
      <c r="A81" s="33">
        <v>520</v>
      </c>
      <c r="B81" s="34" t="s">
        <v>135</v>
      </c>
      <c r="C81"/>
      <c r="D81" s="36"/>
      <c r="E81" s="37" t="e">
        <f t="shared" si="16"/>
        <v>#DIV/0!</v>
      </c>
      <c r="F81" s="38" t="str">
        <f t="shared" si="17"/>
        <v/>
      </c>
      <c r="G81" s="39" t="e">
        <f t="shared" si="18"/>
        <v>#DIV/0!</v>
      </c>
      <c r="H81" s="39" t="e">
        <f t="shared" si="19"/>
        <v>#DIV/0!</v>
      </c>
      <c r="I81" s="37" t="e">
        <f t="shared" si="20"/>
        <v>#DIV/0!</v>
      </c>
      <c r="J81" s="40" t="e">
        <f t="shared" si="21"/>
        <v>#DIV/0!</v>
      </c>
      <c r="K81" s="37" t="e">
        <f t="shared" si="22"/>
        <v>#DIV/0!</v>
      </c>
      <c r="L81" s="37" t="e">
        <f t="shared" si="23"/>
        <v>#DIV/0!</v>
      </c>
      <c r="M81" s="37" t="e">
        <f t="shared" si="24"/>
        <v>#DIV/0!</v>
      </c>
      <c r="N81" s="41" t="e">
        <f>'jan-mai'!M81</f>
        <v>#DIV/0!</v>
      </c>
      <c r="O81" s="41" t="e">
        <f t="shared" si="25"/>
        <v>#DIV/0!</v>
      </c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s="34" customFormat="1" ht="15" x14ac:dyDescent="0.25">
      <c r="A82" s="33">
        <v>521</v>
      </c>
      <c r="B82" s="34" t="s">
        <v>136</v>
      </c>
      <c r="C82"/>
      <c r="D82" s="36"/>
      <c r="E82" s="37" t="e">
        <f t="shared" si="16"/>
        <v>#DIV/0!</v>
      </c>
      <c r="F82" s="38" t="str">
        <f t="shared" si="17"/>
        <v/>
      </c>
      <c r="G82" s="39" t="e">
        <f t="shared" si="18"/>
        <v>#DIV/0!</v>
      </c>
      <c r="H82" s="39" t="e">
        <f t="shared" si="19"/>
        <v>#DIV/0!</v>
      </c>
      <c r="I82" s="37" t="e">
        <f t="shared" si="20"/>
        <v>#DIV/0!</v>
      </c>
      <c r="J82" s="40" t="e">
        <f t="shared" si="21"/>
        <v>#DIV/0!</v>
      </c>
      <c r="K82" s="37" t="e">
        <f t="shared" si="22"/>
        <v>#DIV/0!</v>
      </c>
      <c r="L82" s="37" t="e">
        <f t="shared" si="23"/>
        <v>#DIV/0!</v>
      </c>
      <c r="M82" s="37" t="e">
        <f t="shared" si="24"/>
        <v>#DIV/0!</v>
      </c>
      <c r="N82" s="41" t="e">
        <f>'jan-mai'!M82</f>
        <v>#DIV/0!</v>
      </c>
      <c r="O82" s="41" t="e">
        <f t="shared" si="25"/>
        <v>#DIV/0!</v>
      </c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s="34" customFormat="1" ht="15" x14ac:dyDescent="0.25">
      <c r="A83" s="33">
        <v>522</v>
      </c>
      <c r="B83" s="34" t="s">
        <v>137</v>
      </c>
      <c r="C83"/>
      <c r="D83" s="36"/>
      <c r="E83" s="37" t="e">
        <f t="shared" si="16"/>
        <v>#DIV/0!</v>
      </c>
      <c r="F83" s="38" t="str">
        <f t="shared" si="17"/>
        <v/>
      </c>
      <c r="G83" s="39" t="e">
        <f t="shared" si="18"/>
        <v>#DIV/0!</v>
      </c>
      <c r="H83" s="39" t="e">
        <f t="shared" si="19"/>
        <v>#DIV/0!</v>
      </c>
      <c r="I83" s="37" t="e">
        <f t="shared" si="20"/>
        <v>#DIV/0!</v>
      </c>
      <c r="J83" s="40" t="e">
        <f t="shared" si="21"/>
        <v>#DIV/0!</v>
      </c>
      <c r="K83" s="37" t="e">
        <f t="shared" si="22"/>
        <v>#DIV/0!</v>
      </c>
      <c r="L83" s="37" t="e">
        <f t="shared" si="23"/>
        <v>#DIV/0!</v>
      </c>
      <c r="M83" s="37" t="e">
        <f t="shared" si="24"/>
        <v>#DIV/0!</v>
      </c>
      <c r="N83" s="41" t="e">
        <f>'jan-mai'!M83</f>
        <v>#DIV/0!</v>
      </c>
      <c r="O83" s="41" t="e">
        <f t="shared" si="25"/>
        <v>#DIV/0!</v>
      </c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s="34" customFormat="1" ht="15" x14ac:dyDescent="0.25">
      <c r="A84" s="33">
        <v>528</v>
      </c>
      <c r="B84" s="34" t="s">
        <v>138</v>
      </c>
      <c r="C84"/>
      <c r="D84" s="36"/>
      <c r="E84" s="37" t="e">
        <f t="shared" si="16"/>
        <v>#DIV/0!</v>
      </c>
      <c r="F84" s="38" t="str">
        <f t="shared" si="17"/>
        <v/>
      </c>
      <c r="G84" s="39" t="e">
        <f t="shared" si="18"/>
        <v>#DIV/0!</v>
      </c>
      <c r="H84" s="39" t="e">
        <f t="shared" si="19"/>
        <v>#DIV/0!</v>
      </c>
      <c r="I84" s="37" t="e">
        <f t="shared" si="20"/>
        <v>#DIV/0!</v>
      </c>
      <c r="J84" s="40" t="e">
        <f t="shared" si="21"/>
        <v>#DIV/0!</v>
      </c>
      <c r="K84" s="37" t="e">
        <f t="shared" si="22"/>
        <v>#DIV/0!</v>
      </c>
      <c r="L84" s="37" t="e">
        <f t="shared" si="23"/>
        <v>#DIV/0!</v>
      </c>
      <c r="M84" s="37" t="e">
        <f t="shared" si="24"/>
        <v>#DIV/0!</v>
      </c>
      <c r="N84" s="41" t="e">
        <f>'jan-mai'!M84</f>
        <v>#DIV/0!</v>
      </c>
      <c r="O84" s="41" t="e">
        <f t="shared" si="25"/>
        <v>#DIV/0!</v>
      </c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s="34" customFormat="1" ht="15" x14ac:dyDescent="0.25">
      <c r="A85" s="33">
        <v>529</v>
      </c>
      <c r="B85" s="34" t="s">
        <v>139</v>
      </c>
      <c r="C85"/>
      <c r="D85" s="36"/>
      <c r="E85" s="37" t="e">
        <f t="shared" si="16"/>
        <v>#DIV/0!</v>
      </c>
      <c r="F85" s="38" t="str">
        <f t="shared" si="17"/>
        <v/>
      </c>
      <c r="G85" s="39" t="e">
        <f t="shared" si="18"/>
        <v>#DIV/0!</v>
      </c>
      <c r="H85" s="39" t="e">
        <f t="shared" si="19"/>
        <v>#DIV/0!</v>
      </c>
      <c r="I85" s="37" t="e">
        <f t="shared" si="20"/>
        <v>#DIV/0!</v>
      </c>
      <c r="J85" s="40" t="e">
        <f t="shared" si="21"/>
        <v>#DIV/0!</v>
      </c>
      <c r="K85" s="37" t="e">
        <f t="shared" si="22"/>
        <v>#DIV/0!</v>
      </c>
      <c r="L85" s="37" t="e">
        <f t="shared" si="23"/>
        <v>#DIV/0!</v>
      </c>
      <c r="M85" s="37" t="e">
        <f t="shared" si="24"/>
        <v>#DIV/0!</v>
      </c>
      <c r="N85" s="41" t="e">
        <f>'jan-mai'!M85</f>
        <v>#DIV/0!</v>
      </c>
      <c r="O85" s="41" t="e">
        <f t="shared" si="25"/>
        <v>#DIV/0!</v>
      </c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s="34" customFormat="1" ht="15" x14ac:dyDescent="0.25">
      <c r="A86" s="33">
        <v>532</v>
      </c>
      <c r="B86" s="34" t="s">
        <v>140</v>
      </c>
      <c r="C86"/>
      <c r="D86" s="36"/>
      <c r="E86" s="37" t="e">
        <f t="shared" si="16"/>
        <v>#DIV/0!</v>
      </c>
      <c r="F86" s="38" t="str">
        <f t="shared" si="17"/>
        <v/>
      </c>
      <c r="G86" s="39" t="e">
        <f t="shared" si="18"/>
        <v>#DIV/0!</v>
      </c>
      <c r="H86" s="39" t="e">
        <f t="shared" si="19"/>
        <v>#DIV/0!</v>
      </c>
      <c r="I86" s="37" t="e">
        <f t="shared" si="20"/>
        <v>#DIV/0!</v>
      </c>
      <c r="J86" s="40" t="e">
        <f t="shared" si="21"/>
        <v>#DIV/0!</v>
      </c>
      <c r="K86" s="37" t="e">
        <f t="shared" si="22"/>
        <v>#DIV/0!</v>
      </c>
      <c r="L86" s="37" t="e">
        <f t="shared" si="23"/>
        <v>#DIV/0!</v>
      </c>
      <c r="M86" s="37" t="e">
        <f t="shared" si="24"/>
        <v>#DIV/0!</v>
      </c>
      <c r="N86" s="41" t="e">
        <f>'jan-mai'!M86</f>
        <v>#DIV/0!</v>
      </c>
      <c r="O86" s="41" t="e">
        <f t="shared" si="25"/>
        <v>#DIV/0!</v>
      </c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s="34" customFormat="1" ht="15" x14ac:dyDescent="0.25">
      <c r="A87" s="33">
        <v>533</v>
      </c>
      <c r="B87" s="34" t="s">
        <v>141</v>
      </c>
      <c r="C87"/>
      <c r="D87" s="36"/>
      <c r="E87" s="37" t="e">
        <f t="shared" si="16"/>
        <v>#DIV/0!</v>
      </c>
      <c r="F87" s="38" t="str">
        <f t="shared" si="17"/>
        <v/>
      </c>
      <c r="G87" s="39" t="e">
        <f t="shared" si="18"/>
        <v>#DIV/0!</v>
      </c>
      <c r="H87" s="39" t="e">
        <f t="shared" si="19"/>
        <v>#DIV/0!</v>
      </c>
      <c r="I87" s="37" t="e">
        <f t="shared" si="20"/>
        <v>#DIV/0!</v>
      </c>
      <c r="J87" s="40" t="e">
        <f t="shared" si="21"/>
        <v>#DIV/0!</v>
      </c>
      <c r="K87" s="37" t="e">
        <f t="shared" si="22"/>
        <v>#DIV/0!</v>
      </c>
      <c r="L87" s="37" t="e">
        <f t="shared" si="23"/>
        <v>#DIV/0!</v>
      </c>
      <c r="M87" s="37" t="e">
        <f t="shared" si="24"/>
        <v>#DIV/0!</v>
      </c>
      <c r="N87" s="41" t="e">
        <f>'jan-mai'!M87</f>
        <v>#DIV/0!</v>
      </c>
      <c r="O87" s="41" t="e">
        <f t="shared" si="25"/>
        <v>#DIV/0!</v>
      </c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s="34" customFormat="1" ht="15" x14ac:dyDescent="0.25">
      <c r="A88" s="33">
        <v>534</v>
      </c>
      <c r="B88" s="34" t="s">
        <v>142</v>
      </c>
      <c r="C88"/>
      <c r="D88" s="36"/>
      <c r="E88" s="37" t="e">
        <f t="shared" si="16"/>
        <v>#DIV/0!</v>
      </c>
      <c r="F88" s="38" t="str">
        <f t="shared" si="17"/>
        <v/>
      </c>
      <c r="G88" s="39" t="e">
        <f t="shared" si="18"/>
        <v>#DIV/0!</v>
      </c>
      <c r="H88" s="39" t="e">
        <f t="shared" si="19"/>
        <v>#DIV/0!</v>
      </c>
      <c r="I88" s="37" t="e">
        <f t="shared" si="20"/>
        <v>#DIV/0!</v>
      </c>
      <c r="J88" s="40" t="e">
        <f t="shared" si="21"/>
        <v>#DIV/0!</v>
      </c>
      <c r="K88" s="37" t="e">
        <f t="shared" si="22"/>
        <v>#DIV/0!</v>
      </c>
      <c r="L88" s="37" t="e">
        <f t="shared" si="23"/>
        <v>#DIV/0!</v>
      </c>
      <c r="M88" s="37" t="e">
        <f t="shared" si="24"/>
        <v>#DIV/0!</v>
      </c>
      <c r="N88" s="41" t="e">
        <f>'jan-mai'!M88</f>
        <v>#DIV/0!</v>
      </c>
      <c r="O88" s="41" t="e">
        <f t="shared" si="25"/>
        <v>#DIV/0!</v>
      </c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34" customFormat="1" ht="15" x14ac:dyDescent="0.25">
      <c r="A89" s="33">
        <v>536</v>
      </c>
      <c r="B89" s="34" t="s">
        <v>143</v>
      </c>
      <c r="C89"/>
      <c r="D89" s="36"/>
      <c r="E89" s="37" t="e">
        <f t="shared" si="16"/>
        <v>#DIV/0!</v>
      </c>
      <c r="F89" s="38" t="str">
        <f t="shared" si="17"/>
        <v/>
      </c>
      <c r="G89" s="39" t="e">
        <f t="shared" si="18"/>
        <v>#DIV/0!</v>
      </c>
      <c r="H89" s="39" t="e">
        <f t="shared" si="19"/>
        <v>#DIV/0!</v>
      </c>
      <c r="I89" s="37" t="e">
        <f t="shared" si="20"/>
        <v>#DIV/0!</v>
      </c>
      <c r="J89" s="40" t="e">
        <f t="shared" si="21"/>
        <v>#DIV/0!</v>
      </c>
      <c r="K89" s="37" t="e">
        <f t="shared" si="22"/>
        <v>#DIV/0!</v>
      </c>
      <c r="L89" s="37" t="e">
        <f t="shared" si="23"/>
        <v>#DIV/0!</v>
      </c>
      <c r="M89" s="37" t="e">
        <f t="shared" si="24"/>
        <v>#DIV/0!</v>
      </c>
      <c r="N89" s="41" t="e">
        <f>'jan-mai'!M89</f>
        <v>#DIV/0!</v>
      </c>
      <c r="O89" s="41" t="e">
        <f t="shared" si="25"/>
        <v>#DIV/0!</v>
      </c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34" customFormat="1" ht="15" x14ac:dyDescent="0.25">
      <c r="A90" s="33">
        <v>538</v>
      </c>
      <c r="B90" s="34" t="s">
        <v>144</v>
      </c>
      <c r="C90"/>
      <c r="D90" s="36"/>
      <c r="E90" s="37" t="e">
        <f t="shared" si="16"/>
        <v>#DIV/0!</v>
      </c>
      <c r="F90" s="38" t="str">
        <f t="shared" si="17"/>
        <v/>
      </c>
      <c r="G90" s="39" t="e">
        <f t="shared" si="18"/>
        <v>#DIV/0!</v>
      </c>
      <c r="H90" s="39" t="e">
        <f t="shared" si="19"/>
        <v>#DIV/0!</v>
      </c>
      <c r="I90" s="37" t="e">
        <f t="shared" si="20"/>
        <v>#DIV/0!</v>
      </c>
      <c r="J90" s="40" t="e">
        <f t="shared" si="21"/>
        <v>#DIV/0!</v>
      </c>
      <c r="K90" s="37" t="e">
        <f t="shared" si="22"/>
        <v>#DIV/0!</v>
      </c>
      <c r="L90" s="37" t="e">
        <f t="shared" si="23"/>
        <v>#DIV/0!</v>
      </c>
      <c r="M90" s="37" t="e">
        <f t="shared" si="24"/>
        <v>#DIV/0!</v>
      </c>
      <c r="N90" s="41" t="e">
        <f>'jan-mai'!M90</f>
        <v>#DIV/0!</v>
      </c>
      <c r="O90" s="41" t="e">
        <f t="shared" si="25"/>
        <v>#DIV/0!</v>
      </c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s="34" customFormat="1" ht="15" x14ac:dyDescent="0.25">
      <c r="A91" s="33">
        <v>540</v>
      </c>
      <c r="B91" s="34" t="s">
        <v>145</v>
      </c>
      <c r="C91"/>
      <c r="D91" s="36"/>
      <c r="E91" s="37" t="e">
        <f t="shared" si="16"/>
        <v>#DIV/0!</v>
      </c>
      <c r="F91" s="38" t="str">
        <f t="shared" si="17"/>
        <v/>
      </c>
      <c r="G91" s="39" t="e">
        <f t="shared" si="18"/>
        <v>#DIV/0!</v>
      </c>
      <c r="H91" s="39" t="e">
        <f t="shared" si="19"/>
        <v>#DIV/0!</v>
      </c>
      <c r="I91" s="37" t="e">
        <f t="shared" si="20"/>
        <v>#DIV/0!</v>
      </c>
      <c r="J91" s="40" t="e">
        <f t="shared" si="21"/>
        <v>#DIV/0!</v>
      </c>
      <c r="K91" s="37" t="e">
        <f t="shared" si="22"/>
        <v>#DIV/0!</v>
      </c>
      <c r="L91" s="37" t="e">
        <f t="shared" si="23"/>
        <v>#DIV/0!</v>
      </c>
      <c r="M91" s="37" t="e">
        <f t="shared" si="24"/>
        <v>#DIV/0!</v>
      </c>
      <c r="N91" s="41" t="e">
        <f>'jan-mai'!M91</f>
        <v>#DIV/0!</v>
      </c>
      <c r="O91" s="41" t="e">
        <f t="shared" si="25"/>
        <v>#DIV/0!</v>
      </c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s="34" customFormat="1" ht="15" x14ac:dyDescent="0.25">
      <c r="A92" s="33">
        <v>541</v>
      </c>
      <c r="B92" s="34" t="s">
        <v>146</v>
      </c>
      <c r="C92"/>
      <c r="D92" s="36"/>
      <c r="E92" s="37" t="e">
        <f t="shared" si="16"/>
        <v>#DIV/0!</v>
      </c>
      <c r="F92" s="38" t="str">
        <f t="shared" si="17"/>
        <v/>
      </c>
      <c r="G92" s="39" t="e">
        <f t="shared" si="18"/>
        <v>#DIV/0!</v>
      </c>
      <c r="H92" s="39" t="e">
        <f t="shared" si="19"/>
        <v>#DIV/0!</v>
      </c>
      <c r="I92" s="37" t="e">
        <f t="shared" si="20"/>
        <v>#DIV/0!</v>
      </c>
      <c r="J92" s="40" t="e">
        <f t="shared" si="21"/>
        <v>#DIV/0!</v>
      </c>
      <c r="K92" s="37" t="e">
        <f t="shared" si="22"/>
        <v>#DIV/0!</v>
      </c>
      <c r="L92" s="37" t="e">
        <f t="shared" si="23"/>
        <v>#DIV/0!</v>
      </c>
      <c r="M92" s="37" t="e">
        <f t="shared" si="24"/>
        <v>#DIV/0!</v>
      </c>
      <c r="N92" s="41" t="e">
        <f>'jan-mai'!M92</f>
        <v>#DIV/0!</v>
      </c>
      <c r="O92" s="41" t="e">
        <f t="shared" si="25"/>
        <v>#DIV/0!</v>
      </c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s="34" customFormat="1" ht="15" x14ac:dyDescent="0.25">
      <c r="A93" s="33">
        <v>542</v>
      </c>
      <c r="B93" s="34" t="s">
        <v>147</v>
      </c>
      <c r="C93"/>
      <c r="D93" s="36"/>
      <c r="E93" s="37" t="e">
        <f t="shared" si="16"/>
        <v>#DIV/0!</v>
      </c>
      <c r="F93" s="38" t="str">
        <f t="shared" si="17"/>
        <v/>
      </c>
      <c r="G93" s="39" t="e">
        <f t="shared" si="18"/>
        <v>#DIV/0!</v>
      </c>
      <c r="H93" s="39" t="e">
        <f t="shared" si="19"/>
        <v>#DIV/0!</v>
      </c>
      <c r="I93" s="37" t="e">
        <f t="shared" si="20"/>
        <v>#DIV/0!</v>
      </c>
      <c r="J93" s="40" t="e">
        <f t="shared" si="21"/>
        <v>#DIV/0!</v>
      </c>
      <c r="K93" s="37" t="e">
        <f t="shared" si="22"/>
        <v>#DIV/0!</v>
      </c>
      <c r="L93" s="37" t="e">
        <f t="shared" si="23"/>
        <v>#DIV/0!</v>
      </c>
      <c r="M93" s="37" t="e">
        <f t="shared" si="24"/>
        <v>#DIV/0!</v>
      </c>
      <c r="N93" s="41" t="e">
        <f>'jan-mai'!M93</f>
        <v>#DIV/0!</v>
      </c>
      <c r="O93" s="41" t="e">
        <f t="shared" si="25"/>
        <v>#DIV/0!</v>
      </c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s="34" customFormat="1" ht="15" x14ac:dyDescent="0.25">
      <c r="A94" s="33">
        <v>543</v>
      </c>
      <c r="B94" s="34" t="s">
        <v>148</v>
      </c>
      <c r="C94"/>
      <c r="D94" s="36"/>
      <c r="E94" s="37" t="e">
        <f t="shared" si="16"/>
        <v>#DIV/0!</v>
      </c>
      <c r="F94" s="38" t="str">
        <f t="shared" si="17"/>
        <v/>
      </c>
      <c r="G94" s="39" t="e">
        <f t="shared" si="18"/>
        <v>#DIV/0!</v>
      </c>
      <c r="H94" s="39" t="e">
        <f t="shared" si="19"/>
        <v>#DIV/0!</v>
      </c>
      <c r="I94" s="37" t="e">
        <f t="shared" si="20"/>
        <v>#DIV/0!</v>
      </c>
      <c r="J94" s="40" t="e">
        <f t="shared" si="21"/>
        <v>#DIV/0!</v>
      </c>
      <c r="K94" s="37" t="e">
        <f t="shared" si="22"/>
        <v>#DIV/0!</v>
      </c>
      <c r="L94" s="37" t="e">
        <f t="shared" si="23"/>
        <v>#DIV/0!</v>
      </c>
      <c r="M94" s="37" t="e">
        <f t="shared" si="24"/>
        <v>#DIV/0!</v>
      </c>
      <c r="N94" s="41" t="e">
        <f>'jan-mai'!M94</f>
        <v>#DIV/0!</v>
      </c>
      <c r="O94" s="41" t="e">
        <f t="shared" si="25"/>
        <v>#DIV/0!</v>
      </c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s="34" customFormat="1" ht="15" x14ac:dyDescent="0.25">
      <c r="A95" s="33">
        <v>544</v>
      </c>
      <c r="B95" s="34" t="s">
        <v>149</v>
      </c>
      <c r="C95"/>
      <c r="D95" s="36"/>
      <c r="E95" s="37" t="e">
        <f t="shared" si="16"/>
        <v>#DIV/0!</v>
      </c>
      <c r="F95" s="38" t="str">
        <f t="shared" si="17"/>
        <v/>
      </c>
      <c r="G95" s="39" t="e">
        <f t="shared" si="18"/>
        <v>#DIV/0!</v>
      </c>
      <c r="H95" s="39" t="e">
        <f t="shared" si="19"/>
        <v>#DIV/0!</v>
      </c>
      <c r="I95" s="37" t="e">
        <f t="shared" si="20"/>
        <v>#DIV/0!</v>
      </c>
      <c r="J95" s="40" t="e">
        <f t="shared" si="21"/>
        <v>#DIV/0!</v>
      </c>
      <c r="K95" s="37" t="e">
        <f t="shared" si="22"/>
        <v>#DIV/0!</v>
      </c>
      <c r="L95" s="37" t="e">
        <f t="shared" si="23"/>
        <v>#DIV/0!</v>
      </c>
      <c r="M95" s="37" t="e">
        <f t="shared" si="24"/>
        <v>#DIV/0!</v>
      </c>
      <c r="N95" s="41" t="e">
        <f>'jan-mai'!M95</f>
        <v>#DIV/0!</v>
      </c>
      <c r="O95" s="41" t="e">
        <f t="shared" si="25"/>
        <v>#DIV/0!</v>
      </c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s="34" customFormat="1" ht="15" x14ac:dyDescent="0.25">
      <c r="A96" s="33">
        <v>545</v>
      </c>
      <c r="B96" s="34" t="s">
        <v>150</v>
      </c>
      <c r="C96"/>
      <c r="D96" s="36"/>
      <c r="E96" s="37" t="e">
        <f t="shared" si="16"/>
        <v>#DIV/0!</v>
      </c>
      <c r="F96" s="38" t="str">
        <f t="shared" si="17"/>
        <v/>
      </c>
      <c r="G96" s="39" t="e">
        <f t="shared" si="18"/>
        <v>#DIV/0!</v>
      </c>
      <c r="H96" s="39" t="e">
        <f t="shared" si="19"/>
        <v>#DIV/0!</v>
      </c>
      <c r="I96" s="37" t="e">
        <f t="shared" si="20"/>
        <v>#DIV/0!</v>
      </c>
      <c r="J96" s="40" t="e">
        <f t="shared" si="21"/>
        <v>#DIV/0!</v>
      </c>
      <c r="K96" s="37" t="e">
        <f t="shared" si="22"/>
        <v>#DIV/0!</v>
      </c>
      <c r="L96" s="37" t="e">
        <f t="shared" si="23"/>
        <v>#DIV/0!</v>
      </c>
      <c r="M96" s="37" t="e">
        <f t="shared" si="24"/>
        <v>#DIV/0!</v>
      </c>
      <c r="N96" s="41" t="e">
        <f>'jan-mai'!M96</f>
        <v>#DIV/0!</v>
      </c>
      <c r="O96" s="41" t="e">
        <f t="shared" si="25"/>
        <v>#DIV/0!</v>
      </c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s="34" customFormat="1" ht="15" x14ac:dyDescent="0.25">
      <c r="A97" s="33">
        <v>602</v>
      </c>
      <c r="B97" s="34" t="s">
        <v>151</v>
      </c>
      <c r="C97"/>
      <c r="D97" s="36"/>
      <c r="E97" s="37" t="e">
        <f t="shared" si="16"/>
        <v>#DIV/0!</v>
      </c>
      <c r="F97" s="38" t="str">
        <f t="shared" si="17"/>
        <v/>
      </c>
      <c r="G97" s="39" t="e">
        <f t="shared" si="18"/>
        <v>#DIV/0!</v>
      </c>
      <c r="H97" s="39" t="e">
        <f t="shared" si="19"/>
        <v>#DIV/0!</v>
      </c>
      <c r="I97" s="37" t="e">
        <f t="shared" si="20"/>
        <v>#DIV/0!</v>
      </c>
      <c r="J97" s="40" t="e">
        <f t="shared" si="21"/>
        <v>#DIV/0!</v>
      </c>
      <c r="K97" s="37" t="e">
        <f t="shared" si="22"/>
        <v>#DIV/0!</v>
      </c>
      <c r="L97" s="37" t="e">
        <f t="shared" si="23"/>
        <v>#DIV/0!</v>
      </c>
      <c r="M97" s="37" t="e">
        <f t="shared" si="24"/>
        <v>#DIV/0!</v>
      </c>
      <c r="N97" s="41" t="e">
        <f>'jan-mai'!M97</f>
        <v>#DIV/0!</v>
      </c>
      <c r="O97" s="41" t="e">
        <f t="shared" si="25"/>
        <v>#DIV/0!</v>
      </c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s="34" customFormat="1" ht="15" x14ac:dyDescent="0.25">
      <c r="A98" s="33">
        <v>604</v>
      </c>
      <c r="B98" s="34" t="s">
        <v>152</v>
      </c>
      <c r="C98"/>
      <c r="D98" s="36"/>
      <c r="E98" s="37" t="e">
        <f t="shared" si="16"/>
        <v>#DIV/0!</v>
      </c>
      <c r="F98" s="38" t="str">
        <f t="shared" si="17"/>
        <v/>
      </c>
      <c r="G98" s="39" t="e">
        <f t="shared" si="18"/>
        <v>#DIV/0!</v>
      </c>
      <c r="H98" s="39" t="e">
        <f t="shared" si="19"/>
        <v>#DIV/0!</v>
      </c>
      <c r="I98" s="37" t="e">
        <f t="shared" si="20"/>
        <v>#DIV/0!</v>
      </c>
      <c r="J98" s="40" t="e">
        <f t="shared" si="21"/>
        <v>#DIV/0!</v>
      </c>
      <c r="K98" s="37" t="e">
        <f t="shared" si="22"/>
        <v>#DIV/0!</v>
      </c>
      <c r="L98" s="37" t="e">
        <f t="shared" si="23"/>
        <v>#DIV/0!</v>
      </c>
      <c r="M98" s="37" t="e">
        <f t="shared" si="24"/>
        <v>#DIV/0!</v>
      </c>
      <c r="N98" s="41" t="e">
        <f>'jan-mai'!M98</f>
        <v>#DIV/0!</v>
      </c>
      <c r="O98" s="41" t="e">
        <f t="shared" si="25"/>
        <v>#DIV/0!</v>
      </c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s="34" customFormat="1" ht="15" x14ac:dyDescent="0.25">
      <c r="A99" s="33">
        <v>605</v>
      </c>
      <c r="B99" s="34" t="s">
        <v>153</v>
      </c>
      <c r="C99"/>
      <c r="D99" s="36"/>
      <c r="E99" s="37" t="e">
        <f t="shared" si="16"/>
        <v>#DIV/0!</v>
      </c>
      <c r="F99" s="38" t="str">
        <f t="shared" si="17"/>
        <v/>
      </c>
      <c r="G99" s="39" t="e">
        <f t="shared" si="18"/>
        <v>#DIV/0!</v>
      </c>
      <c r="H99" s="39" t="e">
        <f t="shared" si="19"/>
        <v>#DIV/0!</v>
      </c>
      <c r="I99" s="37" t="e">
        <f t="shared" si="20"/>
        <v>#DIV/0!</v>
      </c>
      <c r="J99" s="40" t="e">
        <f t="shared" si="21"/>
        <v>#DIV/0!</v>
      </c>
      <c r="K99" s="37" t="e">
        <f t="shared" si="22"/>
        <v>#DIV/0!</v>
      </c>
      <c r="L99" s="37" t="e">
        <f t="shared" si="23"/>
        <v>#DIV/0!</v>
      </c>
      <c r="M99" s="37" t="e">
        <f t="shared" si="24"/>
        <v>#DIV/0!</v>
      </c>
      <c r="N99" s="41" t="e">
        <f>'jan-mai'!M99</f>
        <v>#DIV/0!</v>
      </c>
      <c r="O99" s="41" t="e">
        <f t="shared" si="25"/>
        <v>#DIV/0!</v>
      </c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s="34" customFormat="1" ht="15" x14ac:dyDescent="0.25">
      <c r="A100" s="33">
        <v>612</v>
      </c>
      <c r="B100" s="34" t="s">
        <v>154</v>
      </c>
      <c r="C100"/>
      <c r="D100" s="36"/>
      <c r="E100" s="37" t="e">
        <f t="shared" si="16"/>
        <v>#DIV/0!</v>
      </c>
      <c r="F100" s="38" t="str">
        <f t="shared" si="17"/>
        <v/>
      </c>
      <c r="G100" s="39" t="e">
        <f t="shared" si="18"/>
        <v>#DIV/0!</v>
      </c>
      <c r="H100" s="39" t="e">
        <f t="shared" si="19"/>
        <v>#DIV/0!</v>
      </c>
      <c r="I100" s="37" t="e">
        <f t="shared" si="20"/>
        <v>#DIV/0!</v>
      </c>
      <c r="J100" s="40" t="e">
        <f t="shared" si="21"/>
        <v>#DIV/0!</v>
      </c>
      <c r="K100" s="37" t="e">
        <f t="shared" si="22"/>
        <v>#DIV/0!</v>
      </c>
      <c r="L100" s="37" t="e">
        <f t="shared" si="23"/>
        <v>#DIV/0!</v>
      </c>
      <c r="M100" s="37" t="e">
        <f t="shared" si="24"/>
        <v>#DIV/0!</v>
      </c>
      <c r="N100" s="41" t="e">
        <f>'jan-mai'!M100</f>
        <v>#DIV/0!</v>
      </c>
      <c r="O100" s="41" t="e">
        <f t="shared" si="25"/>
        <v>#DIV/0!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s="34" customFormat="1" ht="15" x14ac:dyDescent="0.25">
      <c r="A101" s="33">
        <v>615</v>
      </c>
      <c r="B101" s="34" t="s">
        <v>155</v>
      </c>
      <c r="C101"/>
      <c r="D101" s="36"/>
      <c r="E101" s="37" t="e">
        <f t="shared" si="16"/>
        <v>#DIV/0!</v>
      </c>
      <c r="F101" s="38" t="str">
        <f t="shared" si="17"/>
        <v/>
      </c>
      <c r="G101" s="39" t="e">
        <f t="shared" si="18"/>
        <v>#DIV/0!</v>
      </c>
      <c r="H101" s="39" t="e">
        <f t="shared" si="19"/>
        <v>#DIV/0!</v>
      </c>
      <c r="I101" s="37" t="e">
        <f t="shared" si="20"/>
        <v>#DIV/0!</v>
      </c>
      <c r="J101" s="40" t="e">
        <f t="shared" si="21"/>
        <v>#DIV/0!</v>
      </c>
      <c r="K101" s="37" t="e">
        <f t="shared" si="22"/>
        <v>#DIV/0!</v>
      </c>
      <c r="L101" s="37" t="e">
        <f t="shared" si="23"/>
        <v>#DIV/0!</v>
      </c>
      <c r="M101" s="37" t="e">
        <f t="shared" si="24"/>
        <v>#DIV/0!</v>
      </c>
      <c r="N101" s="41" t="e">
        <f>'jan-mai'!M101</f>
        <v>#DIV/0!</v>
      </c>
      <c r="O101" s="41" t="e">
        <f t="shared" si="25"/>
        <v>#DIV/0!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s="34" customFormat="1" ht="15" x14ac:dyDescent="0.25">
      <c r="A102" s="33">
        <v>616</v>
      </c>
      <c r="B102" s="34" t="s">
        <v>99</v>
      </c>
      <c r="C102"/>
      <c r="D102" s="36"/>
      <c r="E102" s="37" t="e">
        <f t="shared" si="16"/>
        <v>#DIV/0!</v>
      </c>
      <c r="F102" s="38" t="str">
        <f t="shared" si="17"/>
        <v/>
      </c>
      <c r="G102" s="39" t="e">
        <f t="shared" si="18"/>
        <v>#DIV/0!</v>
      </c>
      <c r="H102" s="39" t="e">
        <f t="shared" si="19"/>
        <v>#DIV/0!</v>
      </c>
      <c r="I102" s="37" t="e">
        <f t="shared" si="20"/>
        <v>#DIV/0!</v>
      </c>
      <c r="J102" s="40" t="e">
        <f t="shared" si="21"/>
        <v>#DIV/0!</v>
      </c>
      <c r="K102" s="37" t="e">
        <f t="shared" si="22"/>
        <v>#DIV/0!</v>
      </c>
      <c r="L102" s="37" t="e">
        <f t="shared" si="23"/>
        <v>#DIV/0!</v>
      </c>
      <c r="M102" s="37" t="e">
        <f t="shared" si="24"/>
        <v>#DIV/0!</v>
      </c>
      <c r="N102" s="41" t="e">
        <f>'jan-mai'!M102</f>
        <v>#DIV/0!</v>
      </c>
      <c r="O102" s="41" t="e">
        <f t="shared" si="25"/>
        <v>#DIV/0!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s="34" customFormat="1" ht="15" x14ac:dyDescent="0.25">
      <c r="A103" s="33">
        <v>617</v>
      </c>
      <c r="B103" s="34" t="s">
        <v>156</v>
      </c>
      <c r="C103"/>
      <c r="D103" s="36"/>
      <c r="E103" s="37" t="e">
        <f t="shared" si="16"/>
        <v>#DIV/0!</v>
      </c>
      <c r="F103" s="38" t="str">
        <f t="shared" si="17"/>
        <v/>
      </c>
      <c r="G103" s="39" t="e">
        <f t="shared" si="18"/>
        <v>#DIV/0!</v>
      </c>
      <c r="H103" s="39" t="e">
        <f t="shared" si="19"/>
        <v>#DIV/0!</v>
      </c>
      <c r="I103" s="37" t="e">
        <f t="shared" si="20"/>
        <v>#DIV/0!</v>
      </c>
      <c r="J103" s="40" t="e">
        <f t="shared" si="21"/>
        <v>#DIV/0!</v>
      </c>
      <c r="K103" s="37" t="e">
        <f t="shared" si="22"/>
        <v>#DIV/0!</v>
      </c>
      <c r="L103" s="37" t="e">
        <f t="shared" si="23"/>
        <v>#DIV/0!</v>
      </c>
      <c r="M103" s="37" t="e">
        <f t="shared" si="24"/>
        <v>#DIV/0!</v>
      </c>
      <c r="N103" s="41" t="e">
        <f>'jan-mai'!M103</f>
        <v>#DIV/0!</v>
      </c>
      <c r="O103" s="41" t="e">
        <f t="shared" si="25"/>
        <v>#DIV/0!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s="34" customFormat="1" ht="15" x14ac:dyDescent="0.25">
      <c r="A104" s="33">
        <v>618</v>
      </c>
      <c r="B104" s="34" t="s">
        <v>157</v>
      </c>
      <c r="C104"/>
      <c r="D104" s="36"/>
      <c r="E104" s="37" t="e">
        <f t="shared" si="16"/>
        <v>#DIV/0!</v>
      </c>
      <c r="F104" s="38" t="str">
        <f t="shared" si="17"/>
        <v/>
      </c>
      <c r="G104" s="39" t="e">
        <f t="shared" si="18"/>
        <v>#DIV/0!</v>
      </c>
      <c r="H104" s="39" t="e">
        <f t="shared" si="19"/>
        <v>#DIV/0!</v>
      </c>
      <c r="I104" s="37" t="e">
        <f t="shared" si="20"/>
        <v>#DIV/0!</v>
      </c>
      <c r="J104" s="40" t="e">
        <f t="shared" si="21"/>
        <v>#DIV/0!</v>
      </c>
      <c r="K104" s="37" t="e">
        <f t="shared" si="22"/>
        <v>#DIV/0!</v>
      </c>
      <c r="L104" s="37" t="e">
        <f t="shared" si="23"/>
        <v>#DIV/0!</v>
      </c>
      <c r="M104" s="37" t="e">
        <f t="shared" si="24"/>
        <v>#DIV/0!</v>
      </c>
      <c r="N104" s="41" t="e">
        <f>'jan-mai'!M104</f>
        <v>#DIV/0!</v>
      </c>
      <c r="O104" s="41" t="e">
        <f t="shared" si="25"/>
        <v>#DIV/0!</v>
      </c>
      <c r="P104" s="4"/>
      <c r="Q104" s="4"/>
      <c r="R104" s="4"/>
      <c r="S104" s="4"/>
      <c r="T104" s="4"/>
    </row>
    <row r="105" spans="1:25" s="34" customFormat="1" ht="15" x14ac:dyDescent="0.25">
      <c r="A105" s="33">
        <v>619</v>
      </c>
      <c r="B105" s="34" t="s">
        <v>158</v>
      </c>
      <c r="C105"/>
      <c r="D105" s="36"/>
      <c r="E105" s="37" t="e">
        <f t="shared" si="16"/>
        <v>#DIV/0!</v>
      </c>
      <c r="F105" s="38" t="str">
        <f t="shared" si="17"/>
        <v/>
      </c>
      <c r="G105" s="39" t="e">
        <f t="shared" si="18"/>
        <v>#DIV/0!</v>
      </c>
      <c r="H105" s="39" t="e">
        <f t="shared" si="19"/>
        <v>#DIV/0!</v>
      </c>
      <c r="I105" s="37" t="e">
        <f t="shared" si="20"/>
        <v>#DIV/0!</v>
      </c>
      <c r="J105" s="40" t="e">
        <f t="shared" si="21"/>
        <v>#DIV/0!</v>
      </c>
      <c r="K105" s="37" t="e">
        <f t="shared" si="22"/>
        <v>#DIV/0!</v>
      </c>
      <c r="L105" s="37" t="e">
        <f t="shared" si="23"/>
        <v>#DIV/0!</v>
      </c>
      <c r="M105" s="37" t="e">
        <f t="shared" si="24"/>
        <v>#DIV/0!</v>
      </c>
      <c r="N105" s="41" t="e">
        <f>'jan-mai'!M105</f>
        <v>#DIV/0!</v>
      </c>
      <c r="O105" s="41" t="e">
        <f t="shared" si="25"/>
        <v>#DIV/0!</v>
      </c>
      <c r="P105" s="4"/>
      <c r="Q105" s="4"/>
      <c r="R105" s="4"/>
      <c r="S105" s="4"/>
      <c r="T105" s="4"/>
    </row>
    <row r="106" spans="1:25" s="34" customFormat="1" ht="15" x14ac:dyDescent="0.25">
      <c r="A106" s="33">
        <v>620</v>
      </c>
      <c r="B106" s="34" t="s">
        <v>159</v>
      </c>
      <c r="C106"/>
      <c r="D106" s="36"/>
      <c r="E106" s="37" t="e">
        <f t="shared" si="16"/>
        <v>#DIV/0!</v>
      </c>
      <c r="F106" s="38" t="str">
        <f t="shared" si="17"/>
        <v/>
      </c>
      <c r="G106" s="39" t="e">
        <f t="shared" si="18"/>
        <v>#DIV/0!</v>
      </c>
      <c r="H106" s="39" t="e">
        <f t="shared" si="19"/>
        <v>#DIV/0!</v>
      </c>
      <c r="I106" s="37" t="e">
        <f t="shared" si="20"/>
        <v>#DIV/0!</v>
      </c>
      <c r="J106" s="40" t="e">
        <f t="shared" si="21"/>
        <v>#DIV/0!</v>
      </c>
      <c r="K106" s="37" t="e">
        <f t="shared" si="22"/>
        <v>#DIV/0!</v>
      </c>
      <c r="L106" s="37" t="e">
        <f t="shared" si="23"/>
        <v>#DIV/0!</v>
      </c>
      <c r="M106" s="37" t="e">
        <f t="shared" si="24"/>
        <v>#DIV/0!</v>
      </c>
      <c r="N106" s="41" t="e">
        <f>'jan-mai'!M106</f>
        <v>#DIV/0!</v>
      </c>
      <c r="O106" s="41" t="e">
        <f t="shared" si="25"/>
        <v>#DIV/0!</v>
      </c>
      <c r="P106" s="4"/>
      <c r="Q106" s="4"/>
      <c r="R106" s="4"/>
      <c r="S106" s="4"/>
      <c r="T106" s="4"/>
    </row>
    <row r="107" spans="1:25" s="34" customFormat="1" ht="15" x14ac:dyDescent="0.25">
      <c r="A107" s="33">
        <v>621</v>
      </c>
      <c r="B107" s="34" t="s">
        <v>160</v>
      </c>
      <c r="C107"/>
      <c r="D107" s="36"/>
      <c r="E107" s="37" t="e">
        <f t="shared" si="16"/>
        <v>#DIV/0!</v>
      </c>
      <c r="F107" s="38" t="str">
        <f t="shared" si="17"/>
        <v/>
      </c>
      <c r="G107" s="39" t="e">
        <f t="shared" si="18"/>
        <v>#DIV/0!</v>
      </c>
      <c r="H107" s="39" t="e">
        <f t="shared" si="19"/>
        <v>#DIV/0!</v>
      </c>
      <c r="I107" s="37" t="e">
        <f t="shared" si="20"/>
        <v>#DIV/0!</v>
      </c>
      <c r="J107" s="40" t="e">
        <f t="shared" si="21"/>
        <v>#DIV/0!</v>
      </c>
      <c r="K107" s="37" t="e">
        <f t="shared" si="22"/>
        <v>#DIV/0!</v>
      </c>
      <c r="L107" s="37" t="e">
        <f t="shared" si="23"/>
        <v>#DIV/0!</v>
      </c>
      <c r="M107" s="37" t="e">
        <f t="shared" si="24"/>
        <v>#DIV/0!</v>
      </c>
      <c r="N107" s="41" t="e">
        <f>'jan-mai'!M107</f>
        <v>#DIV/0!</v>
      </c>
      <c r="O107" s="41" t="e">
        <f t="shared" si="25"/>
        <v>#DIV/0!</v>
      </c>
      <c r="P107" s="4"/>
      <c r="Q107" s="4"/>
      <c r="R107" s="4"/>
      <c r="S107" s="4"/>
      <c r="T107" s="4"/>
    </row>
    <row r="108" spans="1:25" s="34" customFormat="1" ht="15" x14ac:dyDescent="0.25">
      <c r="A108" s="33">
        <v>622</v>
      </c>
      <c r="B108" s="34" t="s">
        <v>161</v>
      </c>
      <c r="C108"/>
      <c r="D108" s="36"/>
      <c r="E108" s="37" t="e">
        <f t="shared" si="16"/>
        <v>#DIV/0!</v>
      </c>
      <c r="F108" s="38" t="str">
        <f t="shared" si="17"/>
        <v/>
      </c>
      <c r="G108" s="39" t="e">
        <f t="shared" si="18"/>
        <v>#DIV/0!</v>
      </c>
      <c r="H108" s="39" t="e">
        <f t="shared" si="19"/>
        <v>#DIV/0!</v>
      </c>
      <c r="I108" s="37" t="e">
        <f t="shared" si="20"/>
        <v>#DIV/0!</v>
      </c>
      <c r="J108" s="40" t="e">
        <f t="shared" si="21"/>
        <v>#DIV/0!</v>
      </c>
      <c r="K108" s="37" t="e">
        <f t="shared" si="22"/>
        <v>#DIV/0!</v>
      </c>
      <c r="L108" s="37" t="e">
        <f t="shared" si="23"/>
        <v>#DIV/0!</v>
      </c>
      <c r="M108" s="37" t="e">
        <f t="shared" si="24"/>
        <v>#DIV/0!</v>
      </c>
      <c r="N108" s="41" t="e">
        <f>'jan-mai'!M108</f>
        <v>#DIV/0!</v>
      </c>
      <c r="O108" s="41" t="e">
        <f t="shared" si="25"/>
        <v>#DIV/0!</v>
      </c>
      <c r="P108" s="4"/>
      <c r="Q108" s="4"/>
      <c r="R108" s="4"/>
      <c r="S108" s="4"/>
      <c r="T108" s="4"/>
    </row>
    <row r="109" spans="1:25" s="34" customFormat="1" ht="15" x14ac:dyDescent="0.25">
      <c r="A109" s="33">
        <v>623</v>
      </c>
      <c r="B109" s="34" t="s">
        <v>162</v>
      </c>
      <c r="C109"/>
      <c r="D109" s="36"/>
      <c r="E109" s="37" t="e">
        <f t="shared" si="16"/>
        <v>#DIV/0!</v>
      </c>
      <c r="F109" s="38" t="str">
        <f t="shared" si="17"/>
        <v/>
      </c>
      <c r="G109" s="39" t="e">
        <f t="shared" si="18"/>
        <v>#DIV/0!</v>
      </c>
      <c r="H109" s="39" t="e">
        <f t="shared" si="19"/>
        <v>#DIV/0!</v>
      </c>
      <c r="I109" s="37" t="e">
        <f t="shared" si="20"/>
        <v>#DIV/0!</v>
      </c>
      <c r="J109" s="40" t="e">
        <f t="shared" si="21"/>
        <v>#DIV/0!</v>
      </c>
      <c r="K109" s="37" t="e">
        <f t="shared" si="22"/>
        <v>#DIV/0!</v>
      </c>
      <c r="L109" s="37" t="e">
        <f t="shared" si="23"/>
        <v>#DIV/0!</v>
      </c>
      <c r="M109" s="37" t="e">
        <f t="shared" si="24"/>
        <v>#DIV/0!</v>
      </c>
      <c r="N109" s="41" t="e">
        <f>'jan-mai'!M109</f>
        <v>#DIV/0!</v>
      </c>
      <c r="O109" s="41" t="e">
        <f t="shared" si="25"/>
        <v>#DIV/0!</v>
      </c>
      <c r="P109" s="4"/>
      <c r="Q109" s="4"/>
      <c r="R109" s="4"/>
      <c r="S109" s="4"/>
      <c r="T109" s="4"/>
    </row>
    <row r="110" spans="1:25" s="34" customFormat="1" ht="15" x14ac:dyDescent="0.25">
      <c r="A110" s="33">
        <v>624</v>
      </c>
      <c r="B110" s="34" t="s">
        <v>163</v>
      </c>
      <c r="C110"/>
      <c r="D110" s="36"/>
      <c r="E110" s="37" t="e">
        <f t="shared" si="16"/>
        <v>#DIV/0!</v>
      </c>
      <c r="F110" s="38" t="str">
        <f t="shared" si="17"/>
        <v/>
      </c>
      <c r="G110" s="39" t="e">
        <f t="shared" si="18"/>
        <v>#DIV/0!</v>
      </c>
      <c r="H110" s="39" t="e">
        <f t="shared" si="19"/>
        <v>#DIV/0!</v>
      </c>
      <c r="I110" s="37" t="e">
        <f t="shared" si="20"/>
        <v>#DIV/0!</v>
      </c>
      <c r="J110" s="40" t="e">
        <f t="shared" si="21"/>
        <v>#DIV/0!</v>
      </c>
      <c r="K110" s="37" t="e">
        <f t="shared" si="22"/>
        <v>#DIV/0!</v>
      </c>
      <c r="L110" s="37" t="e">
        <f t="shared" si="23"/>
        <v>#DIV/0!</v>
      </c>
      <c r="M110" s="37" t="e">
        <f t="shared" si="24"/>
        <v>#DIV/0!</v>
      </c>
      <c r="N110" s="41" t="e">
        <f>'jan-mai'!M110</f>
        <v>#DIV/0!</v>
      </c>
      <c r="O110" s="41" t="e">
        <f t="shared" si="25"/>
        <v>#DIV/0!</v>
      </c>
      <c r="P110" s="4"/>
      <c r="Q110" s="4"/>
      <c r="R110" s="4"/>
      <c r="S110" s="4"/>
      <c r="T110" s="4"/>
    </row>
    <row r="111" spans="1:25" s="34" customFormat="1" ht="15" x14ac:dyDescent="0.25">
      <c r="A111" s="33">
        <v>625</v>
      </c>
      <c r="B111" s="34" t="s">
        <v>164</v>
      </c>
      <c r="C111"/>
      <c r="D111" s="36"/>
      <c r="E111" s="37" t="e">
        <f t="shared" si="16"/>
        <v>#DIV/0!</v>
      </c>
      <c r="F111" s="38" t="str">
        <f t="shared" si="17"/>
        <v/>
      </c>
      <c r="G111" s="39" t="e">
        <f t="shared" si="18"/>
        <v>#DIV/0!</v>
      </c>
      <c r="H111" s="39" t="e">
        <f t="shared" si="19"/>
        <v>#DIV/0!</v>
      </c>
      <c r="I111" s="37" t="e">
        <f t="shared" si="20"/>
        <v>#DIV/0!</v>
      </c>
      <c r="J111" s="40" t="e">
        <f t="shared" si="21"/>
        <v>#DIV/0!</v>
      </c>
      <c r="K111" s="37" t="e">
        <f t="shared" si="22"/>
        <v>#DIV/0!</v>
      </c>
      <c r="L111" s="37" t="e">
        <f t="shared" si="23"/>
        <v>#DIV/0!</v>
      </c>
      <c r="M111" s="37" t="e">
        <f t="shared" si="24"/>
        <v>#DIV/0!</v>
      </c>
      <c r="N111" s="41" t="e">
        <f>'jan-mai'!M111</f>
        <v>#DIV/0!</v>
      </c>
      <c r="O111" s="41" t="e">
        <f t="shared" si="25"/>
        <v>#DIV/0!</v>
      </c>
      <c r="P111" s="4"/>
      <c r="Q111" s="4"/>
      <c r="R111" s="4"/>
      <c r="S111" s="4"/>
      <c r="T111" s="4"/>
    </row>
    <row r="112" spans="1:25" s="34" customFormat="1" ht="15" x14ac:dyDescent="0.25">
      <c r="A112" s="33">
        <v>626</v>
      </c>
      <c r="B112" s="34" t="s">
        <v>165</v>
      </c>
      <c r="C112"/>
      <c r="D112" s="36"/>
      <c r="E112" s="37" t="e">
        <f t="shared" si="16"/>
        <v>#DIV/0!</v>
      </c>
      <c r="F112" s="38" t="str">
        <f t="shared" si="17"/>
        <v/>
      </c>
      <c r="G112" s="39" t="e">
        <f t="shared" si="18"/>
        <v>#DIV/0!</v>
      </c>
      <c r="H112" s="39" t="e">
        <f t="shared" si="19"/>
        <v>#DIV/0!</v>
      </c>
      <c r="I112" s="37" t="e">
        <f t="shared" si="20"/>
        <v>#DIV/0!</v>
      </c>
      <c r="J112" s="40" t="e">
        <f t="shared" si="21"/>
        <v>#DIV/0!</v>
      </c>
      <c r="K112" s="37" t="e">
        <f t="shared" si="22"/>
        <v>#DIV/0!</v>
      </c>
      <c r="L112" s="37" t="e">
        <f t="shared" si="23"/>
        <v>#DIV/0!</v>
      </c>
      <c r="M112" s="37" t="e">
        <f t="shared" si="24"/>
        <v>#DIV/0!</v>
      </c>
      <c r="N112" s="41" t="e">
        <f>'jan-mai'!M112</f>
        <v>#DIV/0!</v>
      </c>
      <c r="O112" s="41" t="e">
        <f t="shared" si="25"/>
        <v>#DIV/0!</v>
      </c>
      <c r="P112" s="4"/>
      <c r="Q112" s="4"/>
      <c r="R112" s="4"/>
      <c r="S112" s="4"/>
      <c r="T112" s="4"/>
    </row>
    <row r="113" spans="1:20" s="34" customFormat="1" ht="15" x14ac:dyDescent="0.25">
      <c r="A113" s="33">
        <v>627</v>
      </c>
      <c r="B113" s="34" t="s">
        <v>166</v>
      </c>
      <c r="C113"/>
      <c r="D113" s="36"/>
      <c r="E113" s="37" t="e">
        <f t="shared" si="16"/>
        <v>#DIV/0!</v>
      </c>
      <c r="F113" s="38" t="str">
        <f t="shared" si="17"/>
        <v/>
      </c>
      <c r="G113" s="39" t="e">
        <f t="shared" si="18"/>
        <v>#DIV/0!</v>
      </c>
      <c r="H113" s="39" t="e">
        <f t="shared" si="19"/>
        <v>#DIV/0!</v>
      </c>
      <c r="I113" s="37" t="e">
        <f t="shared" si="20"/>
        <v>#DIV/0!</v>
      </c>
      <c r="J113" s="40" t="e">
        <f t="shared" si="21"/>
        <v>#DIV/0!</v>
      </c>
      <c r="K113" s="37" t="e">
        <f t="shared" si="22"/>
        <v>#DIV/0!</v>
      </c>
      <c r="L113" s="37" t="e">
        <f t="shared" si="23"/>
        <v>#DIV/0!</v>
      </c>
      <c r="M113" s="37" t="e">
        <f t="shared" si="24"/>
        <v>#DIV/0!</v>
      </c>
      <c r="N113" s="41" t="e">
        <f>'jan-mai'!M113</f>
        <v>#DIV/0!</v>
      </c>
      <c r="O113" s="41" t="e">
        <f t="shared" si="25"/>
        <v>#DIV/0!</v>
      </c>
      <c r="P113" s="4"/>
      <c r="Q113" s="4"/>
      <c r="R113" s="4"/>
      <c r="S113" s="4"/>
      <c r="T113" s="4"/>
    </row>
    <row r="114" spans="1:20" s="34" customFormat="1" ht="15" x14ac:dyDescent="0.25">
      <c r="A114" s="33">
        <v>628</v>
      </c>
      <c r="B114" s="34" t="s">
        <v>167</v>
      </c>
      <c r="C114"/>
      <c r="D114" s="36"/>
      <c r="E114" s="37" t="e">
        <f t="shared" si="16"/>
        <v>#DIV/0!</v>
      </c>
      <c r="F114" s="38" t="str">
        <f t="shared" si="17"/>
        <v/>
      </c>
      <c r="G114" s="39" t="e">
        <f t="shared" si="18"/>
        <v>#DIV/0!</v>
      </c>
      <c r="H114" s="39" t="e">
        <f t="shared" si="19"/>
        <v>#DIV/0!</v>
      </c>
      <c r="I114" s="37" t="e">
        <f t="shared" si="20"/>
        <v>#DIV/0!</v>
      </c>
      <c r="J114" s="40" t="e">
        <f t="shared" si="21"/>
        <v>#DIV/0!</v>
      </c>
      <c r="K114" s="37" t="e">
        <f t="shared" si="22"/>
        <v>#DIV/0!</v>
      </c>
      <c r="L114" s="37" t="e">
        <f t="shared" si="23"/>
        <v>#DIV/0!</v>
      </c>
      <c r="M114" s="37" t="e">
        <f t="shared" si="24"/>
        <v>#DIV/0!</v>
      </c>
      <c r="N114" s="41" t="e">
        <f>'jan-mai'!M114</f>
        <v>#DIV/0!</v>
      </c>
      <c r="O114" s="41" t="e">
        <f t="shared" si="25"/>
        <v>#DIV/0!</v>
      </c>
      <c r="P114" s="4"/>
      <c r="Q114" s="4"/>
      <c r="R114" s="4"/>
      <c r="S114" s="4"/>
      <c r="T114" s="4"/>
    </row>
    <row r="115" spans="1:20" s="34" customFormat="1" ht="15" x14ac:dyDescent="0.25">
      <c r="A115" s="33">
        <v>631</v>
      </c>
      <c r="B115" s="34" t="s">
        <v>168</v>
      </c>
      <c r="C115"/>
      <c r="D115" s="36"/>
      <c r="E115" s="37" t="e">
        <f t="shared" si="16"/>
        <v>#DIV/0!</v>
      </c>
      <c r="F115" s="38" t="str">
        <f t="shared" si="17"/>
        <v/>
      </c>
      <c r="G115" s="39" t="e">
        <f t="shared" si="18"/>
        <v>#DIV/0!</v>
      </c>
      <c r="H115" s="39" t="e">
        <f t="shared" si="19"/>
        <v>#DIV/0!</v>
      </c>
      <c r="I115" s="37" t="e">
        <f t="shared" si="20"/>
        <v>#DIV/0!</v>
      </c>
      <c r="J115" s="40" t="e">
        <f t="shared" si="21"/>
        <v>#DIV/0!</v>
      </c>
      <c r="K115" s="37" t="e">
        <f t="shared" si="22"/>
        <v>#DIV/0!</v>
      </c>
      <c r="L115" s="37" t="e">
        <f t="shared" si="23"/>
        <v>#DIV/0!</v>
      </c>
      <c r="M115" s="37" t="e">
        <f t="shared" si="24"/>
        <v>#DIV/0!</v>
      </c>
      <c r="N115" s="41" t="e">
        <f>'jan-mai'!M115</f>
        <v>#DIV/0!</v>
      </c>
      <c r="O115" s="41" t="e">
        <f t="shared" si="25"/>
        <v>#DIV/0!</v>
      </c>
      <c r="P115" s="4"/>
      <c r="Q115" s="4"/>
      <c r="R115" s="4"/>
      <c r="S115" s="4"/>
      <c r="T115" s="4"/>
    </row>
    <row r="116" spans="1:20" s="34" customFormat="1" ht="15" x14ac:dyDescent="0.25">
      <c r="A116" s="33">
        <v>632</v>
      </c>
      <c r="B116" s="34" t="s">
        <v>169</v>
      </c>
      <c r="C116"/>
      <c r="D116" s="36"/>
      <c r="E116" s="37" t="e">
        <f t="shared" si="16"/>
        <v>#DIV/0!</v>
      </c>
      <c r="F116" s="38" t="str">
        <f t="shared" si="17"/>
        <v/>
      </c>
      <c r="G116" s="39" t="e">
        <f t="shared" si="18"/>
        <v>#DIV/0!</v>
      </c>
      <c r="H116" s="39" t="e">
        <f t="shared" si="19"/>
        <v>#DIV/0!</v>
      </c>
      <c r="I116" s="37" t="e">
        <f t="shared" si="20"/>
        <v>#DIV/0!</v>
      </c>
      <c r="J116" s="40" t="e">
        <f t="shared" si="21"/>
        <v>#DIV/0!</v>
      </c>
      <c r="K116" s="37" t="e">
        <f t="shared" si="22"/>
        <v>#DIV/0!</v>
      </c>
      <c r="L116" s="37" t="e">
        <f t="shared" si="23"/>
        <v>#DIV/0!</v>
      </c>
      <c r="M116" s="37" t="e">
        <f t="shared" si="24"/>
        <v>#DIV/0!</v>
      </c>
      <c r="N116" s="41" t="e">
        <f>'jan-mai'!M116</f>
        <v>#DIV/0!</v>
      </c>
      <c r="O116" s="41" t="e">
        <f t="shared" si="25"/>
        <v>#DIV/0!</v>
      </c>
      <c r="P116" s="4"/>
      <c r="Q116" s="4"/>
      <c r="R116" s="4"/>
      <c r="S116" s="4"/>
      <c r="T116" s="4"/>
    </row>
    <row r="117" spans="1:20" s="34" customFormat="1" ht="15" x14ac:dyDescent="0.25">
      <c r="A117" s="33">
        <v>633</v>
      </c>
      <c r="B117" s="34" t="s">
        <v>170</v>
      </c>
      <c r="C117"/>
      <c r="D117" s="36"/>
      <c r="E117" s="37" t="e">
        <f t="shared" si="16"/>
        <v>#DIV/0!</v>
      </c>
      <c r="F117" s="38" t="str">
        <f t="shared" si="17"/>
        <v/>
      </c>
      <c r="G117" s="39" t="e">
        <f t="shared" si="18"/>
        <v>#DIV/0!</v>
      </c>
      <c r="H117" s="39" t="e">
        <f t="shared" si="19"/>
        <v>#DIV/0!</v>
      </c>
      <c r="I117" s="37" t="e">
        <f t="shared" si="20"/>
        <v>#DIV/0!</v>
      </c>
      <c r="J117" s="40" t="e">
        <f t="shared" si="21"/>
        <v>#DIV/0!</v>
      </c>
      <c r="K117" s="37" t="e">
        <f t="shared" si="22"/>
        <v>#DIV/0!</v>
      </c>
      <c r="L117" s="37" t="e">
        <f t="shared" si="23"/>
        <v>#DIV/0!</v>
      </c>
      <c r="M117" s="37" t="e">
        <f t="shared" si="24"/>
        <v>#DIV/0!</v>
      </c>
      <c r="N117" s="41" t="e">
        <f>'jan-mai'!M117</f>
        <v>#DIV/0!</v>
      </c>
      <c r="O117" s="41" t="e">
        <f t="shared" si="25"/>
        <v>#DIV/0!</v>
      </c>
      <c r="P117" s="4"/>
      <c r="Q117" s="4"/>
      <c r="R117" s="4"/>
      <c r="S117" s="4"/>
      <c r="T117" s="4"/>
    </row>
    <row r="118" spans="1:20" s="34" customFormat="1" ht="15" x14ac:dyDescent="0.25">
      <c r="A118" s="33">
        <v>701</v>
      </c>
      <c r="B118" s="34" t="s">
        <v>171</v>
      </c>
      <c r="C118"/>
      <c r="D118" s="36"/>
      <c r="E118" s="37" t="e">
        <f t="shared" si="16"/>
        <v>#DIV/0!</v>
      </c>
      <c r="F118" s="38" t="str">
        <f t="shared" si="17"/>
        <v/>
      </c>
      <c r="G118" s="39" t="e">
        <f t="shared" si="18"/>
        <v>#DIV/0!</v>
      </c>
      <c r="H118" s="39" t="e">
        <f t="shared" si="19"/>
        <v>#DIV/0!</v>
      </c>
      <c r="I118" s="37" t="e">
        <f t="shared" si="20"/>
        <v>#DIV/0!</v>
      </c>
      <c r="J118" s="40" t="e">
        <f t="shared" si="21"/>
        <v>#DIV/0!</v>
      </c>
      <c r="K118" s="37" t="e">
        <f t="shared" si="22"/>
        <v>#DIV/0!</v>
      </c>
      <c r="L118" s="37" t="e">
        <f t="shared" si="23"/>
        <v>#DIV/0!</v>
      </c>
      <c r="M118" s="37" t="e">
        <f t="shared" si="24"/>
        <v>#DIV/0!</v>
      </c>
      <c r="N118" s="41" t="e">
        <f>'jan-mai'!M118</f>
        <v>#DIV/0!</v>
      </c>
      <c r="O118" s="41" t="e">
        <f t="shared" si="25"/>
        <v>#DIV/0!</v>
      </c>
      <c r="P118" s="4"/>
      <c r="Q118" s="4"/>
      <c r="R118" s="4"/>
      <c r="S118" s="4"/>
      <c r="T118" s="4"/>
    </row>
    <row r="119" spans="1:20" s="34" customFormat="1" ht="15" x14ac:dyDescent="0.25">
      <c r="A119" s="33">
        <v>702</v>
      </c>
      <c r="B119" s="34" t="s">
        <v>172</v>
      </c>
      <c r="C119"/>
      <c r="D119" s="36"/>
      <c r="E119" s="37" t="e">
        <f t="shared" si="16"/>
        <v>#DIV/0!</v>
      </c>
      <c r="F119" s="38" t="str">
        <f t="shared" si="17"/>
        <v/>
      </c>
      <c r="G119" s="39" t="e">
        <f t="shared" si="18"/>
        <v>#DIV/0!</v>
      </c>
      <c r="H119" s="39" t="e">
        <f t="shared" si="19"/>
        <v>#DIV/0!</v>
      </c>
      <c r="I119" s="37" t="e">
        <f t="shared" si="20"/>
        <v>#DIV/0!</v>
      </c>
      <c r="J119" s="40" t="e">
        <f t="shared" si="21"/>
        <v>#DIV/0!</v>
      </c>
      <c r="K119" s="37" t="e">
        <f t="shared" si="22"/>
        <v>#DIV/0!</v>
      </c>
      <c r="L119" s="37" t="e">
        <f t="shared" si="23"/>
        <v>#DIV/0!</v>
      </c>
      <c r="M119" s="37" t="e">
        <f t="shared" si="24"/>
        <v>#DIV/0!</v>
      </c>
      <c r="N119" s="41" t="e">
        <f>'jan-mai'!M119</f>
        <v>#DIV/0!</v>
      </c>
      <c r="O119" s="41" t="e">
        <f t="shared" si="25"/>
        <v>#DIV/0!</v>
      </c>
      <c r="P119" s="4"/>
      <c r="Q119" s="4"/>
      <c r="R119" s="4"/>
      <c r="S119" s="4"/>
      <c r="T119" s="4"/>
    </row>
    <row r="120" spans="1:20" s="34" customFormat="1" ht="15" x14ac:dyDescent="0.25">
      <c r="A120" s="33">
        <v>704</v>
      </c>
      <c r="B120" s="34" t="s">
        <v>173</v>
      </c>
      <c r="C120"/>
      <c r="D120" s="36"/>
      <c r="E120" s="37" t="e">
        <f t="shared" si="16"/>
        <v>#DIV/0!</v>
      </c>
      <c r="F120" s="38" t="str">
        <f t="shared" si="17"/>
        <v/>
      </c>
      <c r="G120" s="39" t="e">
        <f t="shared" si="18"/>
        <v>#DIV/0!</v>
      </c>
      <c r="H120" s="39" t="e">
        <f t="shared" si="19"/>
        <v>#DIV/0!</v>
      </c>
      <c r="I120" s="37" t="e">
        <f t="shared" si="20"/>
        <v>#DIV/0!</v>
      </c>
      <c r="J120" s="40" t="e">
        <f t="shared" si="21"/>
        <v>#DIV/0!</v>
      </c>
      <c r="K120" s="37" t="e">
        <f t="shared" si="22"/>
        <v>#DIV/0!</v>
      </c>
      <c r="L120" s="37" t="e">
        <f t="shared" si="23"/>
        <v>#DIV/0!</v>
      </c>
      <c r="M120" s="37" t="e">
        <f t="shared" si="24"/>
        <v>#DIV/0!</v>
      </c>
      <c r="N120" s="41" t="e">
        <f>'jan-mai'!M120</f>
        <v>#DIV/0!</v>
      </c>
      <c r="O120" s="41" t="e">
        <f t="shared" si="25"/>
        <v>#DIV/0!</v>
      </c>
      <c r="P120" s="4"/>
      <c r="Q120" s="4"/>
      <c r="R120" s="4"/>
      <c r="S120" s="4"/>
      <c r="T120" s="4"/>
    </row>
    <row r="121" spans="1:20" s="34" customFormat="1" ht="15" x14ac:dyDescent="0.25">
      <c r="A121" s="33">
        <v>709</v>
      </c>
      <c r="B121" s="34" t="s">
        <v>175</v>
      </c>
      <c r="C121"/>
      <c r="D121" s="36"/>
      <c r="E121" s="37" t="e">
        <f t="shared" si="16"/>
        <v>#DIV/0!</v>
      </c>
      <c r="F121" s="38" t="str">
        <f t="shared" si="17"/>
        <v/>
      </c>
      <c r="G121" s="39" t="e">
        <f t="shared" si="18"/>
        <v>#DIV/0!</v>
      </c>
      <c r="H121" s="39" t="e">
        <f t="shared" si="19"/>
        <v>#DIV/0!</v>
      </c>
      <c r="I121" s="37" t="e">
        <f t="shared" si="20"/>
        <v>#DIV/0!</v>
      </c>
      <c r="J121" s="40" t="e">
        <f t="shared" si="21"/>
        <v>#DIV/0!</v>
      </c>
      <c r="K121" s="37" t="e">
        <f t="shared" si="22"/>
        <v>#DIV/0!</v>
      </c>
      <c r="L121" s="37" t="e">
        <f t="shared" si="23"/>
        <v>#DIV/0!</v>
      </c>
      <c r="M121" s="37" t="e">
        <f t="shared" si="24"/>
        <v>#DIV/0!</v>
      </c>
      <c r="N121" s="41" t="e">
        <f>'jan-mai'!M121</f>
        <v>#DIV/0!</v>
      </c>
      <c r="O121" s="41" t="e">
        <f t="shared" si="25"/>
        <v>#DIV/0!</v>
      </c>
      <c r="P121" s="4"/>
      <c r="Q121" s="4"/>
      <c r="R121" s="4"/>
      <c r="S121" s="4"/>
      <c r="T121" s="4"/>
    </row>
    <row r="122" spans="1:20" s="34" customFormat="1" ht="15" x14ac:dyDescent="0.25">
      <c r="A122" s="33">
        <v>710</v>
      </c>
      <c r="B122" s="34" t="s">
        <v>174</v>
      </c>
      <c r="C122"/>
      <c r="D122" s="36"/>
      <c r="E122" s="37" t="e">
        <f t="shared" si="16"/>
        <v>#DIV/0!</v>
      </c>
      <c r="F122" s="38" t="str">
        <f t="shared" si="17"/>
        <v/>
      </c>
      <c r="G122" s="39" t="e">
        <f t="shared" si="18"/>
        <v>#DIV/0!</v>
      </c>
      <c r="H122" s="39" t="e">
        <f t="shared" si="19"/>
        <v>#DIV/0!</v>
      </c>
      <c r="I122" s="37" t="e">
        <f t="shared" si="20"/>
        <v>#DIV/0!</v>
      </c>
      <c r="J122" s="40" t="e">
        <f t="shared" si="21"/>
        <v>#DIV/0!</v>
      </c>
      <c r="K122" s="37" t="e">
        <f t="shared" si="22"/>
        <v>#DIV/0!</v>
      </c>
      <c r="L122" s="37" t="e">
        <f t="shared" si="23"/>
        <v>#DIV/0!</v>
      </c>
      <c r="M122" s="37" t="e">
        <f t="shared" si="24"/>
        <v>#DIV/0!</v>
      </c>
      <c r="N122" s="41" t="e">
        <f>'jan-mai'!M122</f>
        <v>#DIV/0!</v>
      </c>
      <c r="O122" s="41" t="e">
        <f t="shared" si="25"/>
        <v>#DIV/0!</v>
      </c>
      <c r="P122" s="4"/>
      <c r="Q122" s="4"/>
      <c r="R122" s="4"/>
      <c r="S122" s="4"/>
      <c r="T122" s="4"/>
    </row>
    <row r="123" spans="1:20" s="34" customFormat="1" ht="15" x14ac:dyDescent="0.25">
      <c r="A123" s="33">
        <v>711</v>
      </c>
      <c r="B123" s="34" t="s">
        <v>176</v>
      </c>
      <c r="C123"/>
      <c r="D123" s="36"/>
      <c r="E123" s="37" t="e">
        <f t="shared" si="16"/>
        <v>#DIV/0!</v>
      </c>
      <c r="F123" s="38" t="str">
        <f t="shared" si="17"/>
        <v/>
      </c>
      <c r="G123" s="39" t="e">
        <f t="shared" si="18"/>
        <v>#DIV/0!</v>
      </c>
      <c r="H123" s="39" t="e">
        <f t="shared" si="19"/>
        <v>#DIV/0!</v>
      </c>
      <c r="I123" s="37" t="e">
        <f t="shared" si="20"/>
        <v>#DIV/0!</v>
      </c>
      <c r="J123" s="40" t="e">
        <f t="shared" si="21"/>
        <v>#DIV/0!</v>
      </c>
      <c r="K123" s="37" t="e">
        <f t="shared" si="22"/>
        <v>#DIV/0!</v>
      </c>
      <c r="L123" s="37" t="e">
        <f t="shared" si="23"/>
        <v>#DIV/0!</v>
      </c>
      <c r="M123" s="37" t="e">
        <f t="shared" si="24"/>
        <v>#DIV/0!</v>
      </c>
      <c r="N123" s="41" t="e">
        <f>'jan-mai'!M123</f>
        <v>#DIV/0!</v>
      </c>
      <c r="O123" s="41" t="e">
        <f t="shared" si="25"/>
        <v>#DIV/0!</v>
      </c>
      <c r="P123" s="4"/>
      <c r="Q123" s="4"/>
      <c r="R123" s="4"/>
      <c r="S123" s="4"/>
      <c r="T123" s="4"/>
    </row>
    <row r="124" spans="1:20" s="34" customFormat="1" ht="15" x14ac:dyDescent="0.25">
      <c r="A124" s="33">
        <v>713</v>
      </c>
      <c r="B124" s="34" t="s">
        <v>177</v>
      </c>
      <c r="C124"/>
      <c r="D124" s="36"/>
      <c r="E124" s="37" t="e">
        <f t="shared" si="16"/>
        <v>#DIV/0!</v>
      </c>
      <c r="F124" s="38" t="str">
        <f t="shared" si="17"/>
        <v/>
      </c>
      <c r="G124" s="39" t="e">
        <f t="shared" si="18"/>
        <v>#DIV/0!</v>
      </c>
      <c r="H124" s="39" t="e">
        <f t="shared" si="19"/>
        <v>#DIV/0!</v>
      </c>
      <c r="I124" s="37" t="e">
        <f t="shared" si="20"/>
        <v>#DIV/0!</v>
      </c>
      <c r="J124" s="40" t="e">
        <f t="shared" si="21"/>
        <v>#DIV/0!</v>
      </c>
      <c r="K124" s="37" t="e">
        <f t="shared" si="22"/>
        <v>#DIV/0!</v>
      </c>
      <c r="L124" s="37" t="e">
        <f t="shared" si="23"/>
        <v>#DIV/0!</v>
      </c>
      <c r="M124" s="37" t="e">
        <f t="shared" si="24"/>
        <v>#DIV/0!</v>
      </c>
      <c r="N124" s="41" t="e">
        <f>'jan-mai'!M124</f>
        <v>#DIV/0!</v>
      </c>
      <c r="O124" s="41" t="e">
        <f t="shared" si="25"/>
        <v>#DIV/0!</v>
      </c>
      <c r="P124" s="4"/>
      <c r="Q124" s="4"/>
      <c r="R124" s="4"/>
      <c r="S124" s="4"/>
      <c r="T124" s="4"/>
    </row>
    <row r="125" spans="1:20" s="34" customFormat="1" ht="15" x14ac:dyDescent="0.25">
      <c r="A125" s="33">
        <v>714</v>
      </c>
      <c r="B125" s="34" t="s">
        <v>178</v>
      </c>
      <c r="C125"/>
      <c r="D125" s="36"/>
      <c r="E125" s="37" t="e">
        <f t="shared" si="16"/>
        <v>#DIV/0!</v>
      </c>
      <c r="F125" s="38" t="str">
        <f t="shared" si="17"/>
        <v/>
      </c>
      <c r="G125" s="39" t="e">
        <f t="shared" si="18"/>
        <v>#DIV/0!</v>
      </c>
      <c r="H125" s="39" t="e">
        <f t="shared" si="19"/>
        <v>#DIV/0!</v>
      </c>
      <c r="I125" s="37" t="e">
        <f t="shared" si="20"/>
        <v>#DIV/0!</v>
      </c>
      <c r="J125" s="40" t="e">
        <f t="shared" si="21"/>
        <v>#DIV/0!</v>
      </c>
      <c r="K125" s="37" t="e">
        <f t="shared" si="22"/>
        <v>#DIV/0!</v>
      </c>
      <c r="L125" s="37" t="e">
        <f t="shared" si="23"/>
        <v>#DIV/0!</v>
      </c>
      <c r="M125" s="37" t="e">
        <f t="shared" si="24"/>
        <v>#DIV/0!</v>
      </c>
      <c r="N125" s="41" t="e">
        <f>'jan-mai'!M125</f>
        <v>#DIV/0!</v>
      </c>
      <c r="O125" s="41" t="e">
        <f t="shared" si="25"/>
        <v>#DIV/0!</v>
      </c>
      <c r="P125" s="4"/>
      <c r="Q125" s="4"/>
      <c r="R125" s="4"/>
      <c r="S125" s="4"/>
      <c r="T125" s="4"/>
    </row>
    <row r="126" spans="1:20" s="34" customFormat="1" ht="15" x14ac:dyDescent="0.25">
      <c r="A126" s="33">
        <v>716</v>
      </c>
      <c r="B126" s="34" t="s">
        <v>179</v>
      </c>
      <c r="C126"/>
      <c r="D126" s="36"/>
      <c r="E126" s="37" t="e">
        <f t="shared" si="16"/>
        <v>#DIV/0!</v>
      </c>
      <c r="F126" s="38" t="str">
        <f t="shared" si="17"/>
        <v/>
      </c>
      <c r="G126" s="39" t="e">
        <f t="shared" si="18"/>
        <v>#DIV/0!</v>
      </c>
      <c r="H126" s="39" t="e">
        <f t="shared" si="19"/>
        <v>#DIV/0!</v>
      </c>
      <c r="I126" s="37" t="e">
        <f t="shared" si="20"/>
        <v>#DIV/0!</v>
      </c>
      <c r="J126" s="40" t="e">
        <f t="shared" si="21"/>
        <v>#DIV/0!</v>
      </c>
      <c r="K126" s="37" t="e">
        <f t="shared" si="22"/>
        <v>#DIV/0!</v>
      </c>
      <c r="L126" s="37" t="e">
        <f t="shared" si="23"/>
        <v>#DIV/0!</v>
      </c>
      <c r="M126" s="37" t="e">
        <f t="shared" si="24"/>
        <v>#DIV/0!</v>
      </c>
      <c r="N126" s="41" t="e">
        <f>'jan-mai'!M126</f>
        <v>#DIV/0!</v>
      </c>
      <c r="O126" s="41" t="e">
        <f t="shared" si="25"/>
        <v>#DIV/0!</v>
      </c>
      <c r="P126" s="4"/>
      <c r="Q126" s="4"/>
      <c r="R126" s="4"/>
      <c r="S126" s="4"/>
      <c r="T126" s="4"/>
    </row>
    <row r="127" spans="1:20" s="34" customFormat="1" ht="15" x14ac:dyDescent="0.25">
      <c r="A127" s="33">
        <v>722</v>
      </c>
      <c r="B127" s="34" t="s">
        <v>180</v>
      </c>
      <c r="C127"/>
      <c r="D127" s="36"/>
      <c r="E127" s="37" t="e">
        <f t="shared" si="16"/>
        <v>#DIV/0!</v>
      </c>
      <c r="F127" s="38" t="str">
        <f t="shared" si="17"/>
        <v/>
      </c>
      <c r="G127" s="39" t="e">
        <f t="shared" si="18"/>
        <v>#DIV/0!</v>
      </c>
      <c r="H127" s="39" t="e">
        <f t="shared" si="19"/>
        <v>#DIV/0!</v>
      </c>
      <c r="I127" s="37" t="e">
        <f t="shared" si="20"/>
        <v>#DIV/0!</v>
      </c>
      <c r="J127" s="40" t="e">
        <f t="shared" si="21"/>
        <v>#DIV/0!</v>
      </c>
      <c r="K127" s="37" t="e">
        <f t="shared" si="22"/>
        <v>#DIV/0!</v>
      </c>
      <c r="L127" s="37" t="e">
        <f t="shared" si="23"/>
        <v>#DIV/0!</v>
      </c>
      <c r="M127" s="37" t="e">
        <f t="shared" si="24"/>
        <v>#DIV/0!</v>
      </c>
      <c r="N127" s="41" t="e">
        <f>'jan-mai'!M127</f>
        <v>#DIV/0!</v>
      </c>
      <c r="O127" s="41" t="e">
        <f t="shared" si="25"/>
        <v>#DIV/0!</v>
      </c>
      <c r="P127" s="4"/>
      <c r="Q127" s="4"/>
      <c r="R127" s="4"/>
      <c r="S127" s="4"/>
      <c r="T127" s="4"/>
    </row>
    <row r="128" spans="1:20" s="34" customFormat="1" ht="15" x14ac:dyDescent="0.25">
      <c r="A128" s="33">
        <v>723</v>
      </c>
      <c r="B128" s="34" t="s">
        <v>181</v>
      </c>
      <c r="C128"/>
      <c r="D128" s="36"/>
      <c r="E128" s="37" t="e">
        <f t="shared" si="16"/>
        <v>#DIV/0!</v>
      </c>
      <c r="F128" s="38" t="str">
        <f t="shared" si="17"/>
        <v/>
      </c>
      <c r="G128" s="39" t="e">
        <f t="shared" si="18"/>
        <v>#DIV/0!</v>
      </c>
      <c r="H128" s="39" t="e">
        <f t="shared" si="19"/>
        <v>#DIV/0!</v>
      </c>
      <c r="I128" s="37" t="e">
        <f t="shared" si="20"/>
        <v>#DIV/0!</v>
      </c>
      <c r="J128" s="40" t="e">
        <f t="shared" si="21"/>
        <v>#DIV/0!</v>
      </c>
      <c r="K128" s="37" t="e">
        <f t="shared" si="22"/>
        <v>#DIV/0!</v>
      </c>
      <c r="L128" s="37" t="e">
        <f t="shared" si="23"/>
        <v>#DIV/0!</v>
      </c>
      <c r="M128" s="37" t="e">
        <f t="shared" si="24"/>
        <v>#DIV/0!</v>
      </c>
      <c r="N128" s="41" t="e">
        <f>'jan-mai'!M128</f>
        <v>#DIV/0!</v>
      </c>
      <c r="O128" s="41" t="e">
        <f t="shared" si="25"/>
        <v>#DIV/0!</v>
      </c>
      <c r="P128" s="4"/>
      <c r="Q128" s="4"/>
      <c r="R128" s="4"/>
      <c r="S128" s="4"/>
      <c r="T128" s="4"/>
    </row>
    <row r="129" spans="1:20" s="34" customFormat="1" ht="15" x14ac:dyDescent="0.25">
      <c r="A129" s="33">
        <v>728</v>
      </c>
      <c r="B129" s="34" t="s">
        <v>182</v>
      </c>
      <c r="C129"/>
      <c r="D129" s="36"/>
      <c r="E129" s="37" t="e">
        <f t="shared" si="16"/>
        <v>#DIV/0!</v>
      </c>
      <c r="F129" s="38" t="str">
        <f t="shared" si="17"/>
        <v/>
      </c>
      <c r="G129" s="39" t="e">
        <f t="shared" si="18"/>
        <v>#DIV/0!</v>
      </c>
      <c r="H129" s="39" t="e">
        <f t="shared" si="19"/>
        <v>#DIV/0!</v>
      </c>
      <c r="I129" s="37" t="e">
        <f t="shared" si="20"/>
        <v>#DIV/0!</v>
      </c>
      <c r="J129" s="40" t="e">
        <f t="shared" si="21"/>
        <v>#DIV/0!</v>
      </c>
      <c r="K129" s="37" t="e">
        <f t="shared" si="22"/>
        <v>#DIV/0!</v>
      </c>
      <c r="L129" s="37" t="e">
        <f t="shared" si="23"/>
        <v>#DIV/0!</v>
      </c>
      <c r="M129" s="37" t="e">
        <f t="shared" si="24"/>
        <v>#DIV/0!</v>
      </c>
      <c r="N129" s="41" t="e">
        <f>'jan-mai'!M129</f>
        <v>#DIV/0!</v>
      </c>
      <c r="O129" s="41" t="e">
        <f t="shared" si="25"/>
        <v>#DIV/0!</v>
      </c>
      <c r="P129" s="4"/>
      <c r="Q129" s="4"/>
      <c r="R129" s="4"/>
      <c r="S129" s="4"/>
      <c r="T129" s="4"/>
    </row>
    <row r="130" spans="1:20" s="34" customFormat="1" ht="15" x14ac:dyDescent="0.25">
      <c r="A130" s="33">
        <v>805</v>
      </c>
      <c r="B130" s="34" t="s">
        <v>183</v>
      </c>
      <c r="C130"/>
      <c r="D130" s="36"/>
      <c r="E130" s="37" t="e">
        <f t="shared" si="16"/>
        <v>#DIV/0!</v>
      </c>
      <c r="F130" s="38" t="str">
        <f t="shared" si="17"/>
        <v/>
      </c>
      <c r="G130" s="39" t="e">
        <f t="shared" si="18"/>
        <v>#DIV/0!</v>
      </c>
      <c r="H130" s="39" t="e">
        <f t="shared" si="19"/>
        <v>#DIV/0!</v>
      </c>
      <c r="I130" s="37" t="e">
        <f t="shared" si="20"/>
        <v>#DIV/0!</v>
      </c>
      <c r="J130" s="40" t="e">
        <f t="shared" si="21"/>
        <v>#DIV/0!</v>
      </c>
      <c r="K130" s="37" t="e">
        <f t="shared" si="22"/>
        <v>#DIV/0!</v>
      </c>
      <c r="L130" s="37" t="e">
        <f t="shared" si="23"/>
        <v>#DIV/0!</v>
      </c>
      <c r="M130" s="37" t="e">
        <f t="shared" si="24"/>
        <v>#DIV/0!</v>
      </c>
      <c r="N130" s="41" t="e">
        <f>'jan-mai'!M130</f>
        <v>#DIV/0!</v>
      </c>
      <c r="O130" s="41" t="e">
        <f t="shared" si="25"/>
        <v>#DIV/0!</v>
      </c>
      <c r="P130" s="4"/>
      <c r="Q130" s="4"/>
      <c r="R130" s="4"/>
      <c r="S130" s="4"/>
      <c r="T130" s="4"/>
    </row>
    <row r="131" spans="1:20" s="34" customFormat="1" ht="15" x14ac:dyDescent="0.25">
      <c r="A131" s="33">
        <v>806</v>
      </c>
      <c r="B131" s="34" t="s">
        <v>184</v>
      </c>
      <c r="C131"/>
      <c r="D131" s="36"/>
      <c r="E131" s="37" t="e">
        <f t="shared" si="16"/>
        <v>#DIV/0!</v>
      </c>
      <c r="F131" s="38" t="str">
        <f t="shared" si="17"/>
        <v/>
      </c>
      <c r="G131" s="39" t="e">
        <f t="shared" si="18"/>
        <v>#DIV/0!</v>
      </c>
      <c r="H131" s="39" t="e">
        <f t="shared" si="19"/>
        <v>#DIV/0!</v>
      </c>
      <c r="I131" s="37" t="e">
        <f t="shared" si="20"/>
        <v>#DIV/0!</v>
      </c>
      <c r="J131" s="40" t="e">
        <f t="shared" si="21"/>
        <v>#DIV/0!</v>
      </c>
      <c r="K131" s="37" t="e">
        <f t="shared" si="22"/>
        <v>#DIV/0!</v>
      </c>
      <c r="L131" s="37" t="e">
        <f t="shared" si="23"/>
        <v>#DIV/0!</v>
      </c>
      <c r="M131" s="37" t="e">
        <f t="shared" si="24"/>
        <v>#DIV/0!</v>
      </c>
      <c r="N131" s="41" t="e">
        <f>'jan-mai'!M131</f>
        <v>#DIV/0!</v>
      </c>
      <c r="O131" s="41" t="e">
        <f t="shared" si="25"/>
        <v>#DIV/0!</v>
      </c>
      <c r="P131" s="4"/>
      <c r="Q131" s="4"/>
      <c r="R131" s="4"/>
      <c r="S131" s="4"/>
      <c r="T131" s="4"/>
    </row>
    <row r="132" spans="1:20" s="34" customFormat="1" ht="15" x14ac:dyDescent="0.25">
      <c r="A132" s="33">
        <v>807</v>
      </c>
      <c r="B132" s="34" t="s">
        <v>185</v>
      </c>
      <c r="C132"/>
      <c r="D132" s="36"/>
      <c r="E132" s="37" t="e">
        <f t="shared" si="16"/>
        <v>#DIV/0!</v>
      </c>
      <c r="F132" s="38" t="str">
        <f t="shared" si="17"/>
        <v/>
      </c>
      <c r="G132" s="39" t="e">
        <f t="shared" si="18"/>
        <v>#DIV/0!</v>
      </c>
      <c r="H132" s="39" t="e">
        <f t="shared" si="19"/>
        <v>#DIV/0!</v>
      </c>
      <c r="I132" s="37" t="e">
        <f t="shared" si="20"/>
        <v>#DIV/0!</v>
      </c>
      <c r="J132" s="40" t="e">
        <f t="shared" si="21"/>
        <v>#DIV/0!</v>
      </c>
      <c r="K132" s="37" t="e">
        <f t="shared" si="22"/>
        <v>#DIV/0!</v>
      </c>
      <c r="L132" s="37" t="e">
        <f t="shared" si="23"/>
        <v>#DIV/0!</v>
      </c>
      <c r="M132" s="37" t="e">
        <f t="shared" si="24"/>
        <v>#DIV/0!</v>
      </c>
      <c r="N132" s="41" t="e">
        <f>'jan-mai'!M132</f>
        <v>#DIV/0!</v>
      </c>
      <c r="O132" s="41" t="e">
        <f t="shared" si="25"/>
        <v>#DIV/0!</v>
      </c>
      <c r="P132" s="4"/>
      <c r="Q132" s="4"/>
      <c r="R132" s="4"/>
      <c r="S132" s="4"/>
      <c r="T132" s="4"/>
    </row>
    <row r="133" spans="1:20" s="34" customFormat="1" ht="15" x14ac:dyDescent="0.25">
      <c r="A133" s="33">
        <v>811</v>
      </c>
      <c r="B133" s="34" t="s">
        <v>186</v>
      </c>
      <c r="C133"/>
      <c r="D133" s="36"/>
      <c r="E133" s="37" t="e">
        <f t="shared" si="16"/>
        <v>#DIV/0!</v>
      </c>
      <c r="F133" s="38" t="str">
        <f t="shared" si="17"/>
        <v/>
      </c>
      <c r="G133" s="39" t="e">
        <f t="shared" si="18"/>
        <v>#DIV/0!</v>
      </c>
      <c r="H133" s="39" t="e">
        <f t="shared" si="19"/>
        <v>#DIV/0!</v>
      </c>
      <c r="I133" s="37" t="e">
        <f t="shared" si="20"/>
        <v>#DIV/0!</v>
      </c>
      <c r="J133" s="40" t="e">
        <f t="shared" si="21"/>
        <v>#DIV/0!</v>
      </c>
      <c r="K133" s="37" t="e">
        <f t="shared" si="22"/>
        <v>#DIV/0!</v>
      </c>
      <c r="L133" s="37" t="e">
        <f t="shared" si="23"/>
        <v>#DIV/0!</v>
      </c>
      <c r="M133" s="37" t="e">
        <f t="shared" si="24"/>
        <v>#DIV/0!</v>
      </c>
      <c r="N133" s="41" t="e">
        <f>'jan-mai'!M133</f>
        <v>#DIV/0!</v>
      </c>
      <c r="O133" s="41" t="e">
        <f t="shared" si="25"/>
        <v>#DIV/0!</v>
      </c>
      <c r="P133" s="4"/>
      <c r="Q133" s="4"/>
      <c r="R133" s="4"/>
      <c r="S133" s="4"/>
      <c r="T133" s="4"/>
    </row>
    <row r="134" spans="1:20" s="34" customFormat="1" ht="15" x14ac:dyDescent="0.25">
      <c r="A134" s="33">
        <v>814</v>
      </c>
      <c r="B134" s="34" t="s">
        <v>187</v>
      </c>
      <c r="C134"/>
      <c r="D134" s="36"/>
      <c r="E134" s="37" t="e">
        <f t="shared" si="16"/>
        <v>#DIV/0!</v>
      </c>
      <c r="F134" s="38" t="str">
        <f t="shared" si="17"/>
        <v/>
      </c>
      <c r="G134" s="39" t="e">
        <f t="shared" si="18"/>
        <v>#DIV/0!</v>
      </c>
      <c r="H134" s="39" t="e">
        <f t="shared" si="19"/>
        <v>#DIV/0!</v>
      </c>
      <c r="I134" s="37" t="e">
        <f t="shared" si="20"/>
        <v>#DIV/0!</v>
      </c>
      <c r="J134" s="40" t="e">
        <f t="shared" si="21"/>
        <v>#DIV/0!</v>
      </c>
      <c r="K134" s="37" t="e">
        <f t="shared" si="22"/>
        <v>#DIV/0!</v>
      </c>
      <c r="L134" s="37" t="e">
        <f t="shared" si="23"/>
        <v>#DIV/0!</v>
      </c>
      <c r="M134" s="37" t="e">
        <f t="shared" si="24"/>
        <v>#DIV/0!</v>
      </c>
      <c r="N134" s="41" t="e">
        <f>'jan-mai'!M134</f>
        <v>#DIV/0!</v>
      </c>
      <c r="O134" s="41" t="e">
        <f t="shared" si="25"/>
        <v>#DIV/0!</v>
      </c>
      <c r="P134" s="4"/>
      <c r="Q134" s="4"/>
      <c r="R134" s="4"/>
      <c r="S134" s="4"/>
      <c r="T134" s="4"/>
    </row>
    <row r="135" spans="1:20" s="34" customFormat="1" ht="15" x14ac:dyDescent="0.25">
      <c r="A135" s="33">
        <v>815</v>
      </c>
      <c r="B135" s="34" t="s">
        <v>188</v>
      </c>
      <c r="C135"/>
      <c r="D135" s="36"/>
      <c r="E135" s="37" t="e">
        <f t="shared" si="16"/>
        <v>#DIV/0!</v>
      </c>
      <c r="F135" s="38" t="str">
        <f t="shared" si="17"/>
        <v/>
      </c>
      <c r="G135" s="39" t="e">
        <f t="shared" si="18"/>
        <v>#DIV/0!</v>
      </c>
      <c r="H135" s="39" t="e">
        <f t="shared" si="19"/>
        <v>#DIV/0!</v>
      </c>
      <c r="I135" s="37" t="e">
        <f t="shared" si="20"/>
        <v>#DIV/0!</v>
      </c>
      <c r="J135" s="40" t="e">
        <f t="shared" si="21"/>
        <v>#DIV/0!</v>
      </c>
      <c r="K135" s="37" t="e">
        <f t="shared" si="22"/>
        <v>#DIV/0!</v>
      </c>
      <c r="L135" s="37" t="e">
        <f t="shared" si="23"/>
        <v>#DIV/0!</v>
      </c>
      <c r="M135" s="37" t="e">
        <f t="shared" si="24"/>
        <v>#DIV/0!</v>
      </c>
      <c r="N135" s="41" t="e">
        <f>'jan-mai'!M135</f>
        <v>#DIV/0!</v>
      </c>
      <c r="O135" s="41" t="e">
        <f t="shared" si="25"/>
        <v>#DIV/0!</v>
      </c>
      <c r="P135" s="4"/>
      <c r="Q135" s="4"/>
      <c r="R135" s="4"/>
      <c r="S135" s="4"/>
      <c r="T135" s="4"/>
    </row>
    <row r="136" spans="1:20" s="34" customFormat="1" ht="15" x14ac:dyDescent="0.25">
      <c r="A136" s="33">
        <v>817</v>
      </c>
      <c r="B136" s="34" t="s">
        <v>189</v>
      </c>
      <c r="C136"/>
      <c r="D136" s="36"/>
      <c r="E136" s="37" t="e">
        <f t="shared" si="16"/>
        <v>#DIV/0!</v>
      </c>
      <c r="F136" s="38" t="str">
        <f t="shared" si="17"/>
        <v/>
      </c>
      <c r="G136" s="39" t="e">
        <f t="shared" si="18"/>
        <v>#DIV/0!</v>
      </c>
      <c r="H136" s="39" t="e">
        <f t="shared" si="19"/>
        <v>#DIV/0!</v>
      </c>
      <c r="I136" s="37" t="e">
        <f t="shared" si="20"/>
        <v>#DIV/0!</v>
      </c>
      <c r="J136" s="40" t="e">
        <f t="shared" si="21"/>
        <v>#DIV/0!</v>
      </c>
      <c r="K136" s="37" t="e">
        <f t="shared" si="22"/>
        <v>#DIV/0!</v>
      </c>
      <c r="L136" s="37" t="e">
        <f t="shared" si="23"/>
        <v>#DIV/0!</v>
      </c>
      <c r="M136" s="37" t="e">
        <f t="shared" si="24"/>
        <v>#DIV/0!</v>
      </c>
      <c r="N136" s="41" t="e">
        <f>'jan-mai'!M136</f>
        <v>#DIV/0!</v>
      </c>
      <c r="O136" s="41" t="e">
        <f t="shared" si="25"/>
        <v>#DIV/0!</v>
      </c>
      <c r="P136" s="4"/>
      <c r="Q136" s="4"/>
      <c r="R136" s="4"/>
      <c r="S136" s="4"/>
      <c r="T136" s="4"/>
    </row>
    <row r="137" spans="1:20" s="34" customFormat="1" ht="15" x14ac:dyDescent="0.25">
      <c r="A137" s="33">
        <v>819</v>
      </c>
      <c r="B137" s="34" t="s">
        <v>190</v>
      </c>
      <c r="C137"/>
      <c r="D137" s="36"/>
      <c r="E137" s="37" t="e">
        <f t="shared" ref="E137:E200" si="26">(C137*1000)/D137</f>
        <v>#DIV/0!</v>
      </c>
      <c r="F137" s="38" t="str">
        <f t="shared" ref="F137:F200" si="27">IF(ISNUMBER(C137),E137/E$435,"")</f>
        <v/>
      </c>
      <c r="G137" s="39" t="e">
        <f t="shared" ref="G137:G200" si="28">(E$435-E137)*0.6</f>
        <v>#DIV/0!</v>
      </c>
      <c r="H137" s="39" t="e">
        <f t="shared" ref="H137:H200" si="29">IF(E137&gt;=E$435*0.9,0,IF(E137&lt;0.9*E$435,(E$435*0.9-E137)*0.35))</f>
        <v>#DIV/0!</v>
      </c>
      <c r="I137" s="37" t="e">
        <f t="shared" ref="I137:I200" si="30">G137+H137</f>
        <v>#DIV/0!</v>
      </c>
      <c r="J137" s="40" t="e">
        <f t="shared" ref="J137:J200" si="31">I$437</f>
        <v>#DIV/0!</v>
      </c>
      <c r="K137" s="37" t="e">
        <f t="shared" ref="K137:K200" si="32">I137+J137</f>
        <v>#DIV/0!</v>
      </c>
      <c r="L137" s="37" t="e">
        <f t="shared" ref="L137:L200" si="33">(I137*D137)</f>
        <v>#DIV/0!</v>
      </c>
      <c r="M137" s="37" t="e">
        <f t="shared" ref="M137:M200" si="34">(K137*D137)</f>
        <v>#DIV/0!</v>
      </c>
      <c r="N137" s="41" t="e">
        <f>'jan-mai'!M137</f>
        <v>#DIV/0!</v>
      </c>
      <c r="O137" s="41" t="e">
        <f t="shared" ref="O137:O200" si="35">M137-N137</f>
        <v>#DIV/0!</v>
      </c>
      <c r="P137" s="4"/>
      <c r="Q137" s="4"/>
      <c r="R137" s="4"/>
      <c r="S137" s="4"/>
      <c r="T137" s="4"/>
    </row>
    <row r="138" spans="1:20" s="34" customFormat="1" ht="15" x14ac:dyDescent="0.25">
      <c r="A138" s="33">
        <v>821</v>
      </c>
      <c r="B138" s="34" t="s">
        <v>191</v>
      </c>
      <c r="C138"/>
      <c r="D138" s="36"/>
      <c r="E138" s="37" t="e">
        <f t="shared" si="26"/>
        <v>#DIV/0!</v>
      </c>
      <c r="F138" s="38" t="str">
        <f t="shared" si="27"/>
        <v/>
      </c>
      <c r="G138" s="39" t="e">
        <f t="shared" si="28"/>
        <v>#DIV/0!</v>
      </c>
      <c r="H138" s="39" t="e">
        <f t="shared" si="29"/>
        <v>#DIV/0!</v>
      </c>
      <c r="I138" s="37" t="e">
        <f t="shared" si="30"/>
        <v>#DIV/0!</v>
      </c>
      <c r="J138" s="40" t="e">
        <f t="shared" si="31"/>
        <v>#DIV/0!</v>
      </c>
      <c r="K138" s="37" t="e">
        <f t="shared" si="32"/>
        <v>#DIV/0!</v>
      </c>
      <c r="L138" s="37" t="e">
        <f t="shared" si="33"/>
        <v>#DIV/0!</v>
      </c>
      <c r="M138" s="37" t="e">
        <f t="shared" si="34"/>
        <v>#DIV/0!</v>
      </c>
      <c r="N138" s="41" t="e">
        <f>'jan-mai'!M138</f>
        <v>#DIV/0!</v>
      </c>
      <c r="O138" s="41" t="e">
        <f t="shared" si="35"/>
        <v>#DIV/0!</v>
      </c>
      <c r="P138" s="4"/>
      <c r="Q138" s="4"/>
      <c r="R138" s="4"/>
      <c r="S138" s="4"/>
      <c r="T138" s="4"/>
    </row>
    <row r="139" spans="1:20" s="34" customFormat="1" ht="15" x14ac:dyDescent="0.25">
      <c r="A139" s="33">
        <v>822</v>
      </c>
      <c r="B139" s="34" t="s">
        <v>192</v>
      </c>
      <c r="C139"/>
      <c r="D139" s="36"/>
      <c r="E139" s="37" t="e">
        <f t="shared" si="26"/>
        <v>#DIV/0!</v>
      </c>
      <c r="F139" s="38" t="str">
        <f t="shared" si="27"/>
        <v/>
      </c>
      <c r="G139" s="39" t="e">
        <f t="shared" si="28"/>
        <v>#DIV/0!</v>
      </c>
      <c r="H139" s="39" t="e">
        <f t="shared" si="29"/>
        <v>#DIV/0!</v>
      </c>
      <c r="I139" s="37" t="e">
        <f t="shared" si="30"/>
        <v>#DIV/0!</v>
      </c>
      <c r="J139" s="40" t="e">
        <f t="shared" si="31"/>
        <v>#DIV/0!</v>
      </c>
      <c r="K139" s="37" t="e">
        <f t="shared" si="32"/>
        <v>#DIV/0!</v>
      </c>
      <c r="L139" s="37" t="e">
        <f t="shared" si="33"/>
        <v>#DIV/0!</v>
      </c>
      <c r="M139" s="37" t="e">
        <f t="shared" si="34"/>
        <v>#DIV/0!</v>
      </c>
      <c r="N139" s="41" t="e">
        <f>'jan-mai'!M139</f>
        <v>#DIV/0!</v>
      </c>
      <c r="O139" s="41" t="e">
        <f t="shared" si="35"/>
        <v>#DIV/0!</v>
      </c>
      <c r="P139" s="4"/>
      <c r="Q139" s="4"/>
      <c r="R139" s="4"/>
      <c r="S139" s="4"/>
      <c r="T139" s="4"/>
    </row>
    <row r="140" spans="1:20" s="34" customFormat="1" ht="15" x14ac:dyDescent="0.25">
      <c r="A140" s="33">
        <v>826</v>
      </c>
      <c r="B140" s="34" t="s">
        <v>193</v>
      </c>
      <c r="C140"/>
      <c r="D140" s="36"/>
      <c r="E140" s="37" t="e">
        <f t="shared" si="26"/>
        <v>#DIV/0!</v>
      </c>
      <c r="F140" s="38" t="str">
        <f t="shared" si="27"/>
        <v/>
      </c>
      <c r="G140" s="39" t="e">
        <f t="shared" si="28"/>
        <v>#DIV/0!</v>
      </c>
      <c r="H140" s="39" t="e">
        <f t="shared" si="29"/>
        <v>#DIV/0!</v>
      </c>
      <c r="I140" s="37" t="e">
        <f t="shared" si="30"/>
        <v>#DIV/0!</v>
      </c>
      <c r="J140" s="40" t="e">
        <f t="shared" si="31"/>
        <v>#DIV/0!</v>
      </c>
      <c r="K140" s="37" t="e">
        <f t="shared" si="32"/>
        <v>#DIV/0!</v>
      </c>
      <c r="L140" s="37" t="e">
        <f t="shared" si="33"/>
        <v>#DIV/0!</v>
      </c>
      <c r="M140" s="37" t="e">
        <f t="shared" si="34"/>
        <v>#DIV/0!</v>
      </c>
      <c r="N140" s="41" t="e">
        <f>'jan-mai'!M140</f>
        <v>#DIV/0!</v>
      </c>
      <c r="O140" s="41" t="e">
        <f t="shared" si="35"/>
        <v>#DIV/0!</v>
      </c>
      <c r="P140" s="4"/>
      <c r="Q140" s="4"/>
      <c r="R140" s="4"/>
      <c r="S140" s="4"/>
      <c r="T140" s="4"/>
    </row>
    <row r="141" spans="1:20" s="34" customFormat="1" ht="15" x14ac:dyDescent="0.25">
      <c r="A141" s="33">
        <v>827</v>
      </c>
      <c r="B141" s="34" t="s">
        <v>194</v>
      </c>
      <c r="C141"/>
      <c r="D141" s="36"/>
      <c r="E141" s="37" t="e">
        <f t="shared" si="26"/>
        <v>#DIV/0!</v>
      </c>
      <c r="F141" s="38" t="str">
        <f t="shared" si="27"/>
        <v/>
      </c>
      <c r="G141" s="39" t="e">
        <f t="shared" si="28"/>
        <v>#DIV/0!</v>
      </c>
      <c r="H141" s="39" t="e">
        <f t="shared" si="29"/>
        <v>#DIV/0!</v>
      </c>
      <c r="I141" s="37" t="e">
        <f t="shared" si="30"/>
        <v>#DIV/0!</v>
      </c>
      <c r="J141" s="40" t="e">
        <f t="shared" si="31"/>
        <v>#DIV/0!</v>
      </c>
      <c r="K141" s="37" t="e">
        <f t="shared" si="32"/>
        <v>#DIV/0!</v>
      </c>
      <c r="L141" s="37" t="e">
        <f t="shared" si="33"/>
        <v>#DIV/0!</v>
      </c>
      <c r="M141" s="37" t="e">
        <f t="shared" si="34"/>
        <v>#DIV/0!</v>
      </c>
      <c r="N141" s="41" t="e">
        <f>'jan-mai'!M141</f>
        <v>#DIV/0!</v>
      </c>
      <c r="O141" s="41" t="e">
        <f t="shared" si="35"/>
        <v>#DIV/0!</v>
      </c>
      <c r="P141" s="4"/>
      <c r="Q141" s="4"/>
      <c r="R141" s="4"/>
      <c r="S141" s="4"/>
      <c r="T141" s="4"/>
    </row>
    <row r="142" spans="1:20" s="34" customFormat="1" ht="15" x14ac:dyDescent="0.25">
      <c r="A142" s="33">
        <v>828</v>
      </c>
      <c r="B142" s="34" t="s">
        <v>195</v>
      </c>
      <c r="C142"/>
      <c r="D142" s="36"/>
      <c r="E142" s="37" t="e">
        <f t="shared" si="26"/>
        <v>#DIV/0!</v>
      </c>
      <c r="F142" s="38" t="str">
        <f t="shared" si="27"/>
        <v/>
      </c>
      <c r="G142" s="39" t="e">
        <f t="shared" si="28"/>
        <v>#DIV/0!</v>
      </c>
      <c r="H142" s="39" t="e">
        <f t="shared" si="29"/>
        <v>#DIV/0!</v>
      </c>
      <c r="I142" s="37" t="e">
        <f t="shared" si="30"/>
        <v>#DIV/0!</v>
      </c>
      <c r="J142" s="40" t="e">
        <f t="shared" si="31"/>
        <v>#DIV/0!</v>
      </c>
      <c r="K142" s="37" t="e">
        <f t="shared" si="32"/>
        <v>#DIV/0!</v>
      </c>
      <c r="L142" s="37" t="e">
        <f t="shared" si="33"/>
        <v>#DIV/0!</v>
      </c>
      <c r="M142" s="37" t="e">
        <f t="shared" si="34"/>
        <v>#DIV/0!</v>
      </c>
      <c r="N142" s="41" t="e">
        <f>'jan-mai'!M142</f>
        <v>#DIV/0!</v>
      </c>
      <c r="O142" s="41" t="e">
        <f t="shared" si="35"/>
        <v>#DIV/0!</v>
      </c>
      <c r="P142" s="4"/>
      <c r="Q142" s="4"/>
      <c r="R142" s="4"/>
      <c r="S142" s="4"/>
      <c r="T142" s="4"/>
    </row>
    <row r="143" spans="1:20" s="34" customFormat="1" ht="15" x14ac:dyDescent="0.25">
      <c r="A143" s="33">
        <v>829</v>
      </c>
      <c r="B143" s="34" t="s">
        <v>196</v>
      </c>
      <c r="C143"/>
      <c r="D143" s="36"/>
      <c r="E143" s="37" t="e">
        <f t="shared" si="26"/>
        <v>#DIV/0!</v>
      </c>
      <c r="F143" s="38" t="str">
        <f t="shared" si="27"/>
        <v/>
      </c>
      <c r="G143" s="39" t="e">
        <f t="shared" si="28"/>
        <v>#DIV/0!</v>
      </c>
      <c r="H143" s="39" t="e">
        <f t="shared" si="29"/>
        <v>#DIV/0!</v>
      </c>
      <c r="I143" s="37" t="e">
        <f t="shared" si="30"/>
        <v>#DIV/0!</v>
      </c>
      <c r="J143" s="40" t="e">
        <f t="shared" si="31"/>
        <v>#DIV/0!</v>
      </c>
      <c r="K143" s="37" t="e">
        <f t="shared" si="32"/>
        <v>#DIV/0!</v>
      </c>
      <c r="L143" s="37" t="e">
        <f t="shared" si="33"/>
        <v>#DIV/0!</v>
      </c>
      <c r="M143" s="37" t="e">
        <f t="shared" si="34"/>
        <v>#DIV/0!</v>
      </c>
      <c r="N143" s="41" t="e">
        <f>'jan-mai'!M143</f>
        <v>#DIV/0!</v>
      </c>
      <c r="O143" s="41" t="e">
        <f t="shared" si="35"/>
        <v>#DIV/0!</v>
      </c>
      <c r="P143" s="4"/>
      <c r="Q143" s="4"/>
      <c r="R143" s="4"/>
      <c r="S143" s="4"/>
      <c r="T143" s="4"/>
    </row>
    <row r="144" spans="1:20" s="34" customFormat="1" ht="15" x14ac:dyDescent="0.25">
      <c r="A144" s="33">
        <v>830</v>
      </c>
      <c r="B144" s="34" t="s">
        <v>197</v>
      </c>
      <c r="C144"/>
      <c r="D144" s="36"/>
      <c r="E144" s="37" t="e">
        <f t="shared" si="26"/>
        <v>#DIV/0!</v>
      </c>
      <c r="F144" s="38" t="str">
        <f t="shared" si="27"/>
        <v/>
      </c>
      <c r="G144" s="39" t="e">
        <f t="shared" si="28"/>
        <v>#DIV/0!</v>
      </c>
      <c r="H144" s="39" t="e">
        <f t="shared" si="29"/>
        <v>#DIV/0!</v>
      </c>
      <c r="I144" s="37" t="e">
        <f t="shared" si="30"/>
        <v>#DIV/0!</v>
      </c>
      <c r="J144" s="40" t="e">
        <f t="shared" si="31"/>
        <v>#DIV/0!</v>
      </c>
      <c r="K144" s="37" t="e">
        <f t="shared" si="32"/>
        <v>#DIV/0!</v>
      </c>
      <c r="L144" s="37" t="e">
        <f t="shared" si="33"/>
        <v>#DIV/0!</v>
      </c>
      <c r="M144" s="37" t="e">
        <f t="shared" si="34"/>
        <v>#DIV/0!</v>
      </c>
      <c r="N144" s="41" t="e">
        <f>'jan-mai'!M144</f>
        <v>#DIV/0!</v>
      </c>
      <c r="O144" s="41" t="e">
        <f t="shared" si="35"/>
        <v>#DIV/0!</v>
      </c>
      <c r="P144" s="4"/>
      <c r="Q144" s="4"/>
      <c r="R144" s="4"/>
      <c r="S144" s="4"/>
      <c r="T144" s="4"/>
    </row>
    <row r="145" spans="1:20" s="34" customFormat="1" ht="15" x14ac:dyDescent="0.25">
      <c r="A145" s="33">
        <v>831</v>
      </c>
      <c r="B145" s="34" t="s">
        <v>198</v>
      </c>
      <c r="C145"/>
      <c r="D145" s="36"/>
      <c r="E145" s="37" t="e">
        <f t="shared" si="26"/>
        <v>#DIV/0!</v>
      </c>
      <c r="F145" s="38" t="str">
        <f t="shared" si="27"/>
        <v/>
      </c>
      <c r="G145" s="39" t="e">
        <f t="shared" si="28"/>
        <v>#DIV/0!</v>
      </c>
      <c r="H145" s="39" t="e">
        <f t="shared" si="29"/>
        <v>#DIV/0!</v>
      </c>
      <c r="I145" s="37" t="e">
        <f t="shared" si="30"/>
        <v>#DIV/0!</v>
      </c>
      <c r="J145" s="40" t="e">
        <f t="shared" si="31"/>
        <v>#DIV/0!</v>
      </c>
      <c r="K145" s="37" t="e">
        <f t="shared" si="32"/>
        <v>#DIV/0!</v>
      </c>
      <c r="L145" s="37" t="e">
        <f t="shared" si="33"/>
        <v>#DIV/0!</v>
      </c>
      <c r="M145" s="37" t="e">
        <f t="shared" si="34"/>
        <v>#DIV/0!</v>
      </c>
      <c r="N145" s="41" t="e">
        <f>'jan-mai'!M145</f>
        <v>#DIV/0!</v>
      </c>
      <c r="O145" s="41" t="e">
        <f t="shared" si="35"/>
        <v>#DIV/0!</v>
      </c>
      <c r="P145" s="4"/>
      <c r="Q145" s="4"/>
      <c r="R145" s="4"/>
      <c r="S145" s="4"/>
      <c r="T145" s="4"/>
    </row>
    <row r="146" spans="1:20" s="34" customFormat="1" ht="15" x14ac:dyDescent="0.25">
      <c r="A146" s="33">
        <v>833</v>
      </c>
      <c r="B146" s="34" t="s">
        <v>199</v>
      </c>
      <c r="C146"/>
      <c r="D146" s="36"/>
      <c r="E146" s="37" t="e">
        <f t="shared" si="26"/>
        <v>#DIV/0!</v>
      </c>
      <c r="F146" s="38" t="str">
        <f t="shared" si="27"/>
        <v/>
      </c>
      <c r="G146" s="39" t="e">
        <f t="shared" si="28"/>
        <v>#DIV/0!</v>
      </c>
      <c r="H146" s="39" t="e">
        <f t="shared" si="29"/>
        <v>#DIV/0!</v>
      </c>
      <c r="I146" s="37" t="e">
        <f t="shared" si="30"/>
        <v>#DIV/0!</v>
      </c>
      <c r="J146" s="40" t="e">
        <f t="shared" si="31"/>
        <v>#DIV/0!</v>
      </c>
      <c r="K146" s="37" t="e">
        <f t="shared" si="32"/>
        <v>#DIV/0!</v>
      </c>
      <c r="L146" s="37" t="e">
        <f t="shared" si="33"/>
        <v>#DIV/0!</v>
      </c>
      <c r="M146" s="37" t="e">
        <f t="shared" si="34"/>
        <v>#DIV/0!</v>
      </c>
      <c r="N146" s="41" t="e">
        <f>'jan-mai'!M146</f>
        <v>#DIV/0!</v>
      </c>
      <c r="O146" s="41" t="e">
        <f t="shared" si="35"/>
        <v>#DIV/0!</v>
      </c>
      <c r="P146" s="4"/>
      <c r="Q146" s="4"/>
      <c r="R146" s="4"/>
      <c r="S146" s="4"/>
      <c r="T146" s="4"/>
    </row>
    <row r="147" spans="1:20" s="34" customFormat="1" ht="15" x14ac:dyDescent="0.25">
      <c r="A147" s="33">
        <v>834</v>
      </c>
      <c r="B147" s="34" t="s">
        <v>200</v>
      </c>
      <c r="C147"/>
      <c r="D147" s="36"/>
      <c r="E147" s="37" t="e">
        <f t="shared" si="26"/>
        <v>#DIV/0!</v>
      </c>
      <c r="F147" s="38" t="str">
        <f t="shared" si="27"/>
        <v/>
      </c>
      <c r="G147" s="39" t="e">
        <f t="shared" si="28"/>
        <v>#DIV/0!</v>
      </c>
      <c r="H147" s="39" t="e">
        <f t="shared" si="29"/>
        <v>#DIV/0!</v>
      </c>
      <c r="I147" s="37" t="e">
        <f t="shared" si="30"/>
        <v>#DIV/0!</v>
      </c>
      <c r="J147" s="40" t="e">
        <f t="shared" si="31"/>
        <v>#DIV/0!</v>
      </c>
      <c r="K147" s="37" t="e">
        <f t="shared" si="32"/>
        <v>#DIV/0!</v>
      </c>
      <c r="L147" s="37" t="e">
        <f t="shared" si="33"/>
        <v>#DIV/0!</v>
      </c>
      <c r="M147" s="37" t="e">
        <f t="shared" si="34"/>
        <v>#DIV/0!</v>
      </c>
      <c r="N147" s="41" t="e">
        <f>'jan-mai'!M147</f>
        <v>#DIV/0!</v>
      </c>
      <c r="O147" s="41" t="e">
        <f t="shared" si="35"/>
        <v>#DIV/0!</v>
      </c>
      <c r="P147" s="4"/>
      <c r="Q147" s="4"/>
      <c r="R147" s="4"/>
      <c r="S147" s="4"/>
      <c r="T147" s="4"/>
    </row>
    <row r="148" spans="1:20" s="34" customFormat="1" ht="15" x14ac:dyDescent="0.25">
      <c r="A148" s="33">
        <v>901</v>
      </c>
      <c r="B148" s="34" t="s">
        <v>201</v>
      </c>
      <c r="C148"/>
      <c r="D148" s="36"/>
      <c r="E148" s="37" t="e">
        <f t="shared" si="26"/>
        <v>#DIV/0!</v>
      </c>
      <c r="F148" s="38" t="str">
        <f t="shared" si="27"/>
        <v/>
      </c>
      <c r="G148" s="39" t="e">
        <f t="shared" si="28"/>
        <v>#DIV/0!</v>
      </c>
      <c r="H148" s="39" t="e">
        <f t="shared" si="29"/>
        <v>#DIV/0!</v>
      </c>
      <c r="I148" s="37" t="e">
        <f t="shared" si="30"/>
        <v>#DIV/0!</v>
      </c>
      <c r="J148" s="40" t="e">
        <f t="shared" si="31"/>
        <v>#DIV/0!</v>
      </c>
      <c r="K148" s="37" t="e">
        <f t="shared" si="32"/>
        <v>#DIV/0!</v>
      </c>
      <c r="L148" s="37" t="e">
        <f t="shared" si="33"/>
        <v>#DIV/0!</v>
      </c>
      <c r="M148" s="37" t="e">
        <f t="shared" si="34"/>
        <v>#DIV/0!</v>
      </c>
      <c r="N148" s="41" t="e">
        <f>'jan-mai'!M148</f>
        <v>#DIV/0!</v>
      </c>
      <c r="O148" s="41" t="e">
        <f t="shared" si="35"/>
        <v>#DIV/0!</v>
      </c>
      <c r="P148" s="4"/>
      <c r="Q148" s="4"/>
      <c r="R148" s="4"/>
      <c r="S148" s="4"/>
      <c r="T148" s="4"/>
    </row>
    <row r="149" spans="1:20" s="34" customFormat="1" ht="15" x14ac:dyDescent="0.25">
      <c r="A149" s="33">
        <v>904</v>
      </c>
      <c r="B149" s="34" t="s">
        <v>202</v>
      </c>
      <c r="C149"/>
      <c r="D149" s="36"/>
      <c r="E149" s="37" t="e">
        <f t="shared" si="26"/>
        <v>#DIV/0!</v>
      </c>
      <c r="F149" s="38" t="str">
        <f t="shared" si="27"/>
        <v/>
      </c>
      <c r="G149" s="39" t="e">
        <f t="shared" si="28"/>
        <v>#DIV/0!</v>
      </c>
      <c r="H149" s="39" t="e">
        <f t="shared" si="29"/>
        <v>#DIV/0!</v>
      </c>
      <c r="I149" s="37" t="e">
        <f t="shared" si="30"/>
        <v>#DIV/0!</v>
      </c>
      <c r="J149" s="40" t="e">
        <f t="shared" si="31"/>
        <v>#DIV/0!</v>
      </c>
      <c r="K149" s="37" t="e">
        <f t="shared" si="32"/>
        <v>#DIV/0!</v>
      </c>
      <c r="L149" s="37" t="e">
        <f t="shared" si="33"/>
        <v>#DIV/0!</v>
      </c>
      <c r="M149" s="37" t="e">
        <f t="shared" si="34"/>
        <v>#DIV/0!</v>
      </c>
      <c r="N149" s="41" t="e">
        <f>'jan-mai'!M149</f>
        <v>#DIV/0!</v>
      </c>
      <c r="O149" s="41" t="e">
        <f t="shared" si="35"/>
        <v>#DIV/0!</v>
      </c>
      <c r="P149" s="4"/>
      <c r="Q149" s="4"/>
      <c r="R149" s="4"/>
      <c r="S149" s="4"/>
      <c r="T149" s="4"/>
    </row>
    <row r="150" spans="1:20" s="34" customFormat="1" ht="15" x14ac:dyDescent="0.25">
      <c r="A150" s="33">
        <v>906</v>
      </c>
      <c r="B150" s="34" t="s">
        <v>203</v>
      </c>
      <c r="C150"/>
      <c r="D150" s="36"/>
      <c r="E150" s="37" t="e">
        <f t="shared" si="26"/>
        <v>#DIV/0!</v>
      </c>
      <c r="F150" s="38" t="str">
        <f t="shared" si="27"/>
        <v/>
      </c>
      <c r="G150" s="39" t="e">
        <f t="shared" si="28"/>
        <v>#DIV/0!</v>
      </c>
      <c r="H150" s="39" t="e">
        <f t="shared" si="29"/>
        <v>#DIV/0!</v>
      </c>
      <c r="I150" s="37" t="e">
        <f t="shared" si="30"/>
        <v>#DIV/0!</v>
      </c>
      <c r="J150" s="40" t="e">
        <f t="shared" si="31"/>
        <v>#DIV/0!</v>
      </c>
      <c r="K150" s="37" t="e">
        <f t="shared" si="32"/>
        <v>#DIV/0!</v>
      </c>
      <c r="L150" s="37" t="e">
        <f t="shared" si="33"/>
        <v>#DIV/0!</v>
      </c>
      <c r="M150" s="37" t="e">
        <f t="shared" si="34"/>
        <v>#DIV/0!</v>
      </c>
      <c r="N150" s="41" t="e">
        <f>'jan-mai'!M150</f>
        <v>#DIV/0!</v>
      </c>
      <c r="O150" s="41" t="e">
        <f t="shared" si="35"/>
        <v>#DIV/0!</v>
      </c>
      <c r="P150" s="4"/>
      <c r="Q150" s="4"/>
      <c r="R150" s="4"/>
      <c r="S150" s="4"/>
      <c r="T150" s="4"/>
    </row>
    <row r="151" spans="1:20" s="34" customFormat="1" ht="15" x14ac:dyDescent="0.25">
      <c r="A151" s="33">
        <v>911</v>
      </c>
      <c r="B151" s="34" t="s">
        <v>204</v>
      </c>
      <c r="C151"/>
      <c r="D151" s="36"/>
      <c r="E151" s="37" t="e">
        <f t="shared" si="26"/>
        <v>#DIV/0!</v>
      </c>
      <c r="F151" s="38" t="str">
        <f t="shared" si="27"/>
        <v/>
      </c>
      <c r="G151" s="39" t="e">
        <f t="shared" si="28"/>
        <v>#DIV/0!</v>
      </c>
      <c r="H151" s="39" t="e">
        <f t="shared" si="29"/>
        <v>#DIV/0!</v>
      </c>
      <c r="I151" s="37" t="e">
        <f t="shared" si="30"/>
        <v>#DIV/0!</v>
      </c>
      <c r="J151" s="40" t="e">
        <f t="shared" si="31"/>
        <v>#DIV/0!</v>
      </c>
      <c r="K151" s="37" t="e">
        <f t="shared" si="32"/>
        <v>#DIV/0!</v>
      </c>
      <c r="L151" s="37" t="e">
        <f t="shared" si="33"/>
        <v>#DIV/0!</v>
      </c>
      <c r="M151" s="37" t="e">
        <f t="shared" si="34"/>
        <v>#DIV/0!</v>
      </c>
      <c r="N151" s="41" t="e">
        <f>'jan-mai'!M151</f>
        <v>#DIV/0!</v>
      </c>
      <c r="O151" s="41" t="e">
        <f t="shared" si="35"/>
        <v>#DIV/0!</v>
      </c>
      <c r="P151" s="4"/>
      <c r="Q151" s="4"/>
      <c r="R151" s="4"/>
      <c r="S151" s="4"/>
      <c r="T151" s="4"/>
    </row>
    <row r="152" spans="1:20" s="34" customFormat="1" ht="15" x14ac:dyDescent="0.25">
      <c r="A152" s="33">
        <v>912</v>
      </c>
      <c r="B152" s="34" t="s">
        <v>205</v>
      </c>
      <c r="C152"/>
      <c r="D152" s="36"/>
      <c r="E152" s="37" t="e">
        <f t="shared" si="26"/>
        <v>#DIV/0!</v>
      </c>
      <c r="F152" s="38" t="str">
        <f t="shared" si="27"/>
        <v/>
      </c>
      <c r="G152" s="39" t="e">
        <f t="shared" si="28"/>
        <v>#DIV/0!</v>
      </c>
      <c r="H152" s="39" t="e">
        <f t="shared" si="29"/>
        <v>#DIV/0!</v>
      </c>
      <c r="I152" s="37" t="e">
        <f t="shared" si="30"/>
        <v>#DIV/0!</v>
      </c>
      <c r="J152" s="40" t="e">
        <f t="shared" si="31"/>
        <v>#DIV/0!</v>
      </c>
      <c r="K152" s="37" t="e">
        <f t="shared" si="32"/>
        <v>#DIV/0!</v>
      </c>
      <c r="L152" s="37" t="e">
        <f t="shared" si="33"/>
        <v>#DIV/0!</v>
      </c>
      <c r="M152" s="37" t="e">
        <f t="shared" si="34"/>
        <v>#DIV/0!</v>
      </c>
      <c r="N152" s="41" t="e">
        <f>'jan-mai'!M152</f>
        <v>#DIV/0!</v>
      </c>
      <c r="O152" s="41" t="e">
        <f t="shared" si="35"/>
        <v>#DIV/0!</v>
      </c>
      <c r="P152" s="4"/>
      <c r="Q152" s="4"/>
      <c r="R152" s="4"/>
      <c r="S152" s="4"/>
      <c r="T152" s="4"/>
    </row>
    <row r="153" spans="1:20" s="34" customFormat="1" ht="15" x14ac:dyDescent="0.25">
      <c r="A153" s="33">
        <v>914</v>
      </c>
      <c r="B153" s="34" t="s">
        <v>206</v>
      </c>
      <c r="C153"/>
      <c r="D153" s="36"/>
      <c r="E153" s="37" t="e">
        <f t="shared" si="26"/>
        <v>#DIV/0!</v>
      </c>
      <c r="F153" s="38" t="str">
        <f t="shared" si="27"/>
        <v/>
      </c>
      <c r="G153" s="39" t="e">
        <f t="shared" si="28"/>
        <v>#DIV/0!</v>
      </c>
      <c r="H153" s="39" t="e">
        <f t="shared" si="29"/>
        <v>#DIV/0!</v>
      </c>
      <c r="I153" s="37" t="e">
        <f t="shared" si="30"/>
        <v>#DIV/0!</v>
      </c>
      <c r="J153" s="40" t="e">
        <f t="shared" si="31"/>
        <v>#DIV/0!</v>
      </c>
      <c r="K153" s="37" t="e">
        <f t="shared" si="32"/>
        <v>#DIV/0!</v>
      </c>
      <c r="L153" s="37" t="e">
        <f t="shared" si="33"/>
        <v>#DIV/0!</v>
      </c>
      <c r="M153" s="37" t="e">
        <f t="shared" si="34"/>
        <v>#DIV/0!</v>
      </c>
      <c r="N153" s="41" t="e">
        <f>'jan-mai'!M153</f>
        <v>#DIV/0!</v>
      </c>
      <c r="O153" s="41" t="e">
        <f t="shared" si="35"/>
        <v>#DIV/0!</v>
      </c>
      <c r="P153" s="4"/>
      <c r="Q153" s="4"/>
      <c r="R153" s="4"/>
      <c r="S153" s="4"/>
      <c r="T153" s="4"/>
    </row>
    <row r="154" spans="1:20" s="34" customFormat="1" ht="15" x14ac:dyDescent="0.25">
      <c r="A154" s="33">
        <v>919</v>
      </c>
      <c r="B154" s="34" t="s">
        <v>207</v>
      </c>
      <c r="C154"/>
      <c r="D154" s="36"/>
      <c r="E154" s="37" t="e">
        <f t="shared" si="26"/>
        <v>#DIV/0!</v>
      </c>
      <c r="F154" s="38" t="str">
        <f t="shared" si="27"/>
        <v/>
      </c>
      <c r="G154" s="39" t="e">
        <f t="shared" si="28"/>
        <v>#DIV/0!</v>
      </c>
      <c r="H154" s="39" t="e">
        <f t="shared" si="29"/>
        <v>#DIV/0!</v>
      </c>
      <c r="I154" s="37" t="e">
        <f t="shared" si="30"/>
        <v>#DIV/0!</v>
      </c>
      <c r="J154" s="40" t="e">
        <f t="shared" si="31"/>
        <v>#DIV/0!</v>
      </c>
      <c r="K154" s="37" t="e">
        <f t="shared" si="32"/>
        <v>#DIV/0!</v>
      </c>
      <c r="L154" s="37" t="e">
        <f t="shared" si="33"/>
        <v>#DIV/0!</v>
      </c>
      <c r="M154" s="37" t="e">
        <f t="shared" si="34"/>
        <v>#DIV/0!</v>
      </c>
      <c r="N154" s="41" t="e">
        <f>'jan-mai'!M154</f>
        <v>#DIV/0!</v>
      </c>
      <c r="O154" s="41" t="e">
        <f t="shared" si="35"/>
        <v>#DIV/0!</v>
      </c>
      <c r="P154" s="4"/>
      <c r="Q154" s="4"/>
      <c r="R154" s="4"/>
      <c r="S154" s="4"/>
      <c r="T154" s="4"/>
    </row>
    <row r="155" spans="1:20" s="34" customFormat="1" ht="15" x14ac:dyDescent="0.25">
      <c r="A155" s="33">
        <v>926</v>
      </c>
      <c r="B155" s="34" t="s">
        <v>208</v>
      </c>
      <c r="C155"/>
      <c r="D155" s="36"/>
      <c r="E155" s="37" t="e">
        <f t="shared" si="26"/>
        <v>#DIV/0!</v>
      </c>
      <c r="F155" s="38" t="str">
        <f t="shared" si="27"/>
        <v/>
      </c>
      <c r="G155" s="39" t="e">
        <f t="shared" si="28"/>
        <v>#DIV/0!</v>
      </c>
      <c r="H155" s="39" t="e">
        <f t="shared" si="29"/>
        <v>#DIV/0!</v>
      </c>
      <c r="I155" s="37" t="e">
        <f t="shared" si="30"/>
        <v>#DIV/0!</v>
      </c>
      <c r="J155" s="40" t="e">
        <f t="shared" si="31"/>
        <v>#DIV/0!</v>
      </c>
      <c r="K155" s="37" t="e">
        <f t="shared" si="32"/>
        <v>#DIV/0!</v>
      </c>
      <c r="L155" s="37" t="e">
        <f t="shared" si="33"/>
        <v>#DIV/0!</v>
      </c>
      <c r="M155" s="37" t="e">
        <f t="shared" si="34"/>
        <v>#DIV/0!</v>
      </c>
      <c r="N155" s="41" t="e">
        <f>'jan-mai'!M155</f>
        <v>#DIV/0!</v>
      </c>
      <c r="O155" s="41" t="e">
        <f t="shared" si="35"/>
        <v>#DIV/0!</v>
      </c>
      <c r="P155" s="4"/>
      <c r="Q155" s="4"/>
      <c r="R155" s="4"/>
      <c r="S155" s="4"/>
      <c r="T155" s="4"/>
    </row>
    <row r="156" spans="1:20" s="34" customFormat="1" ht="15" x14ac:dyDescent="0.25">
      <c r="A156" s="33">
        <v>928</v>
      </c>
      <c r="B156" s="34" t="s">
        <v>209</v>
      </c>
      <c r="C156"/>
      <c r="D156" s="36"/>
      <c r="E156" s="37" t="e">
        <f t="shared" si="26"/>
        <v>#DIV/0!</v>
      </c>
      <c r="F156" s="38" t="str">
        <f t="shared" si="27"/>
        <v/>
      </c>
      <c r="G156" s="39" t="e">
        <f t="shared" si="28"/>
        <v>#DIV/0!</v>
      </c>
      <c r="H156" s="39" t="e">
        <f t="shared" si="29"/>
        <v>#DIV/0!</v>
      </c>
      <c r="I156" s="37" t="e">
        <f t="shared" si="30"/>
        <v>#DIV/0!</v>
      </c>
      <c r="J156" s="40" t="e">
        <f t="shared" si="31"/>
        <v>#DIV/0!</v>
      </c>
      <c r="K156" s="37" t="e">
        <f t="shared" si="32"/>
        <v>#DIV/0!</v>
      </c>
      <c r="L156" s="37" t="e">
        <f t="shared" si="33"/>
        <v>#DIV/0!</v>
      </c>
      <c r="M156" s="37" t="e">
        <f t="shared" si="34"/>
        <v>#DIV/0!</v>
      </c>
      <c r="N156" s="41" t="e">
        <f>'jan-mai'!M156</f>
        <v>#DIV/0!</v>
      </c>
      <c r="O156" s="41" t="e">
        <f t="shared" si="35"/>
        <v>#DIV/0!</v>
      </c>
      <c r="P156" s="4"/>
      <c r="Q156" s="4"/>
      <c r="R156" s="4"/>
      <c r="S156" s="4"/>
      <c r="T156" s="4"/>
    </row>
    <row r="157" spans="1:20" s="34" customFormat="1" ht="15" x14ac:dyDescent="0.25">
      <c r="A157" s="33">
        <v>929</v>
      </c>
      <c r="B157" s="34" t="s">
        <v>210</v>
      </c>
      <c r="C157"/>
      <c r="D157" s="36"/>
      <c r="E157" s="37" t="e">
        <f t="shared" si="26"/>
        <v>#DIV/0!</v>
      </c>
      <c r="F157" s="38" t="str">
        <f t="shared" si="27"/>
        <v/>
      </c>
      <c r="G157" s="39" t="e">
        <f t="shared" si="28"/>
        <v>#DIV/0!</v>
      </c>
      <c r="H157" s="39" t="e">
        <f t="shared" si="29"/>
        <v>#DIV/0!</v>
      </c>
      <c r="I157" s="37" t="e">
        <f t="shared" si="30"/>
        <v>#DIV/0!</v>
      </c>
      <c r="J157" s="40" t="e">
        <f t="shared" si="31"/>
        <v>#DIV/0!</v>
      </c>
      <c r="K157" s="37" t="e">
        <f t="shared" si="32"/>
        <v>#DIV/0!</v>
      </c>
      <c r="L157" s="37" t="e">
        <f t="shared" si="33"/>
        <v>#DIV/0!</v>
      </c>
      <c r="M157" s="37" t="e">
        <f t="shared" si="34"/>
        <v>#DIV/0!</v>
      </c>
      <c r="N157" s="41" t="e">
        <f>'jan-mai'!M157</f>
        <v>#DIV/0!</v>
      </c>
      <c r="O157" s="41" t="e">
        <f t="shared" si="35"/>
        <v>#DIV/0!</v>
      </c>
      <c r="P157" s="4"/>
      <c r="Q157" s="4"/>
      <c r="R157" s="4"/>
      <c r="S157" s="4"/>
      <c r="T157" s="4"/>
    </row>
    <row r="158" spans="1:20" s="34" customFormat="1" ht="15" x14ac:dyDescent="0.25">
      <c r="A158" s="33">
        <v>935</v>
      </c>
      <c r="B158" s="34" t="s">
        <v>211</v>
      </c>
      <c r="C158"/>
      <c r="D158" s="36"/>
      <c r="E158" s="37" t="e">
        <f t="shared" si="26"/>
        <v>#DIV/0!</v>
      </c>
      <c r="F158" s="38" t="str">
        <f t="shared" si="27"/>
        <v/>
      </c>
      <c r="G158" s="39" t="e">
        <f t="shared" si="28"/>
        <v>#DIV/0!</v>
      </c>
      <c r="H158" s="39" t="e">
        <f t="shared" si="29"/>
        <v>#DIV/0!</v>
      </c>
      <c r="I158" s="37" t="e">
        <f t="shared" si="30"/>
        <v>#DIV/0!</v>
      </c>
      <c r="J158" s="40" t="e">
        <f t="shared" si="31"/>
        <v>#DIV/0!</v>
      </c>
      <c r="K158" s="37" t="e">
        <f t="shared" si="32"/>
        <v>#DIV/0!</v>
      </c>
      <c r="L158" s="37" t="e">
        <f t="shared" si="33"/>
        <v>#DIV/0!</v>
      </c>
      <c r="M158" s="37" t="e">
        <f t="shared" si="34"/>
        <v>#DIV/0!</v>
      </c>
      <c r="N158" s="41" t="e">
        <f>'jan-mai'!M158</f>
        <v>#DIV/0!</v>
      </c>
      <c r="O158" s="41" t="e">
        <f t="shared" si="35"/>
        <v>#DIV/0!</v>
      </c>
      <c r="P158" s="4"/>
      <c r="Q158" s="4"/>
      <c r="R158" s="4"/>
      <c r="S158" s="4"/>
      <c r="T158" s="4"/>
    </row>
    <row r="159" spans="1:20" s="34" customFormat="1" ht="15" x14ac:dyDescent="0.25">
      <c r="A159" s="33">
        <v>937</v>
      </c>
      <c r="B159" s="34" t="s">
        <v>212</v>
      </c>
      <c r="C159"/>
      <c r="D159" s="36"/>
      <c r="E159" s="37" t="e">
        <f t="shared" si="26"/>
        <v>#DIV/0!</v>
      </c>
      <c r="F159" s="38" t="str">
        <f t="shared" si="27"/>
        <v/>
      </c>
      <c r="G159" s="39" t="e">
        <f t="shared" si="28"/>
        <v>#DIV/0!</v>
      </c>
      <c r="H159" s="39" t="e">
        <f t="shared" si="29"/>
        <v>#DIV/0!</v>
      </c>
      <c r="I159" s="37" t="e">
        <f t="shared" si="30"/>
        <v>#DIV/0!</v>
      </c>
      <c r="J159" s="40" t="e">
        <f t="shared" si="31"/>
        <v>#DIV/0!</v>
      </c>
      <c r="K159" s="37" t="e">
        <f t="shared" si="32"/>
        <v>#DIV/0!</v>
      </c>
      <c r="L159" s="37" t="e">
        <f t="shared" si="33"/>
        <v>#DIV/0!</v>
      </c>
      <c r="M159" s="37" t="e">
        <f t="shared" si="34"/>
        <v>#DIV/0!</v>
      </c>
      <c r="N159" s="41" t="e">
        <f>'jan-mai'!M159</f>
        <v>#DIV/0!</v>
      </c>
      <c r="O159" s="41" t="e">
        <f t="shared" si="35"/>
        <v>#DIV/0!</v>
      </c>
      <c r="P159" s="4"/>
      <c r="Q159" s="4"/>
      <c r="R159" s="4"/>
      <c r="S159" s="4"/>
      <c r="T159" s="4"/>
    </row>
    <row r="160" spans="1:20" s="34" customFormat="1" ht="15" x14ac:dyDescent="0.25">
      <c r="A160" s="33">
        <v>938</v>
      </c>
      <c r="B160" s="34" t="s">
        <v>213</v>
      </c>
      <c r="C160"/>
      <c r="D160" s="36"/>
      <c r="E160" s="37" t="e">
        <f t="shared" si="26"/>
        <v>#DIV/0!</v>
      </c>
      <c r="F160" s="38" t="str">
        <f t="shared" si="27"/>
        <v/>
      </c>
      <c r="G160" s="39" t="e">
        <f t="shared" si="28"/>
        <v>#DIV/0!</v>
      </c>
      <c r="H160" s="39" t="e">
        <f t="shared" si="29"/>
        <v>#DIV/0!</v>
      </c>
      <c r="I160" s="37" t="e">
        <f t="shared" si="30"/>
        <v>#DIV/0!</v>
      </c>
      <c r="J160" s="40" t="e">
        <f t="shared" si="31"/>
        <v>#DIV/0!</v>
      </c>
      <c r="K160" s="37" t="e">
        <f t="shared" si="32"/>
        <v>#DIV/0!</v>
      </c>
      <c r="L160" s="37" t="e">
        <f t="shared" si="33"/>
        <v>#DIV/0!</v>
      </c>
      <c r="M160" s="37" t="e">
        <f t="shared" si="34"/>
        <v>#DIV/0!</v>
      </c>
      <c r="N160" s="41" t="e">
        <f>'jan-mai'!M160</f>
        <v>#DIV/0!</v>
      </c>
      <c r="O160" s="41" t="e">
        <f t="shared" si="35"/>
        <v>#DIV/0!</v>
      </c>
      <c r="P160" s="4"/>
      <c r="Q160" s="4"/>
      <c r="R160" s="4"/>
      <c r="S160" s="4"/>
      <c r="T160" s="4"/>
    </row>
    <row r="161" spans="1:20" s="34" customFormat="1" ht="15" x14ac:dyDescent="0.25">
      <c r="A161" s="33">
        <v>940</v>
      </c>
      <c r="B161" s="34" t="s">
        <v>214</v>
      </c>
      <c r="C161"/>
      <c r="D161" s="36"/>
      <c r="E161" s="37" t="e">
        <f t="shared" si="26"/>
        <v>#DIV/0!</v>
      </c>
      <c r="F161" s="38" t="str">
        <f t="shared" si="27"/>
        <v/>
      </c>
      <c r="G161" s="39" t="e">
        <f t="shared" si="28"/>
        <v>#DIV/0!</v>
      </c>
      <c r="H161" s="39" t="e">
        <f t="shared" si="29"/>
        <v>#DIV/0!</v>
      </c>
      <c r="I161" s="37" t="e">
        <f t="shared" si="30"/>
        <v>#DIV/0!</v>
      </c>
      <c r="J161" s="40" t="e">
        <f t="shared" si="31"/>
        <v>#DIV/0!</v>
      </c>
      <c r="K161" s="37" t="e">
        <f t="shared" si="32"/>
        <v>#DIV/0!</v>
      </c>
      <c r="L161" s="37" t="e">
        <f t="shared" si="33"/>
        <v>#DIV/0!</v>
      </c>
      <c r="M161" s="37" t="e">
        <f t="shared" si="34"/>
        <v>#DIV/0!</v>
      </c>
      <c r="N161" s="41" t="e">
        <f>'jan-mai'!M161</f>
        <v>#DIV/0!</v>
      </c>
      <c r="O161" s="41" t="e">
        <f t="shared" si="35"/>
        <v>#DIV/0!</v>
      </c>
      <c r="P161" s="4"/>
      <c r="Q161" s="4"/>
      <c r="R161" s="4"/>
      <c r="S161" s="4"/>
      <c r="T161" s="4"/>
    </row>
    <row r="162" spans="1:20" s="34" customFormat="1" ht="15" x14ac:dyDescent="0.25">
      <c r="A162" s="33">
        <v>941</v>
      </c>
      <c r="B162" s="34" t="s">
        <v>215</v>
      </c>
      <c r="C162"/>
      <c r="D162" s="36"/>
      <c r="E162" s="37" t="e">
        <f t="shared" si="26"/>
        <v>#DIV/0!</v>
      </c>
      <c r="F162" s="38" t="str">
        <f t="shared" si="27"/>
        <v/>
      </c>
      <c r="G162" s="39" t="e">
        <f t="shared" si="28"/>
        <v>#DIV/0!</v>
      </c>
      <c r="H162" s="39" t="e">
        <f t="shared" si="29"/>
        <v>#DIV/0!</v>
      </c>
      <c r="I162" s="37" t="e">
        <f t="shared" si="30"/>
        <v>#DIV/0!</v>
      </c>
      <c r="J162" s="40" t="e">
        <f t="shared" si="31"/>
        <v>#DIV/0!</v>
      </c>
      <c r="K162" s="37" t="e">
        <f t="shared" si="32"/>
        <v>#DIV/0!</v>
      </c>
      <c r="L162" s="37" t="e">
        <f t="shared" si="33"/>
        <v>#DIV/0!</v>
      </c>
      <c r="M162" s="37" t="e">
        <f t="shared" si="34"/>
        <v>#DIV/0!</v>
      </c>
      <c r="N162" s="41" t="e">
        <f>'jan-mai'!M162</f>
        <v>#DIV/0!</v>
      </c>
      <c r="O162" s="41" t="e">
        <f t="shared" si="35"/>
        <v>#DIV/0!</v>
      </c>
      <c r="P162" s="4"/>
      <c r="Q162" s="4"/>
      <c r="R162" s="4"/>
      <c r="S162" s="4"/>
      <c r="T162" s="4"/>
    </row>
    <row r="163" spans="1:20" s="34" customFormat="1" ht="15" x14ac:dyDescent="0.25">
      <c r="A163" s="33">
        <v>1001</v>
      </c>
      <c r="B163" s="34" t="s">
        <v>216</v>
      </c>
      <c r="C163"/>
      <c r="D163" s="36"/>
      <c r="E163" s="37" t="e">
        <f t="shared" si="26"/>
        <v>#DIV/0!</v>
      </c>
      <c r="F163" s="38" t="str">
        <f t="shared" si="27"/>
        <v/>
      </c>
      <c r="G163" s="39" t="e">
        <f t="shared" si="28"/>
        <v>#DIV/0!</v>
      </c>
      <c r="H163" s="39" t="e">
        <f t="shared" si="29"/>
        <v>#DIV/0!</v>
      </c>
      <c r="I163" s="37" t="e">
        <f t="shared" si="30"/>
        <v>#DIV/0!</v>
      </c>
      <c r="J163" s="40" t="e">
        <f t="shared" si="31"/>
        <v>#DIV/0!</v>
      </c>
      <c r="K163" s="37" t="e">
        <f t="shared" si="32"/>
        <v>#DIV/0!</v>
      </c>
      <c r="L163" s="37" t="e">
        <f t="shared" si="33"/>
        <v>#DIV/0!</v>
      </c>
      <c r="M163" s="37" t="e">
        <f t="shared" si="34"/>
        <v>#DIV/0!</v>
      </c>
      <c r="N163" s="41" t="e">
        <f>'jan-mai'!M163</f>
        <v>#DIV/0!</v>
      </c>
      <c r="O163" s="41" t="e">
        <f t="shared" si="35"/>
        <v>#DIV/0!</v>
      </c>
      <c r="P163" s="4"/>
      <c r="Q163" s="4"/>
      <c r="R163" s="4"/>
      <c r="S163" s="4"/>
      <c r="T163" s="4"/>
    </row>
    <row r="164" spans="1:20" s="34" customFormat="1" ht="15" x14ac:dyDescent="0.25">
      <c r="A164" s="33">
        <v>1002</v>
      </c>
      <c r="B164" s="34" t="s">
        <v>217</v>
      </c>
      <c r="C164"/>
      <c r="D164" s="36"/>
      <c r="E164" s="37" t="e">
        <f t="shared" si="26"/>
        <v>#DIV/0!</v>
      </c>
      <c r="F164" s="38" t="str">
        <f t="shared" si="27"/>
        <v/>
      </c>
      <c r="G164" s="39" t="e">
        <f t="shared" si="28"/>
        <v>#DIV/0!</v>
      </c>
      <c r="H164" s="39" t="e">
        <f t="shared" si="29"/>
        <v>#DIV/0!</v>
      </c>
      <c r="I164" s="37" t="e">
        <f t="shared" si="30"/>
        <v>#DIV/0!</v>
      </c>
      <c r="J164" s="40" t="e">
        <f t="shared" si="31"/>
        <v>#DIV/0!</v>
      </c>
      <c r="K164" s="37" t="e">
        <f t="shared" si="32"/>
        <v>#DIV/0!</v>
      </c>
      <c r="L164" s="37" t="e">
        <f t="shared" si="33"/>
        <v>#DIV/0!</v>
      </c>
      <c r="M164" s="37" t="e">
        <f t="shared" si="34"/>
        <v>#DIV/0!</v>
      </c>
      <c r="N164" s="41" t="e">
        <f>'jan-mai'!M164</f>
        <v>#DIV/0!</v>
      </c>
      <c r="O164" s="41" t="e">
        <f t="shared" si="35"/>
        <v>#DIV/0!</v>
      </c>
      <c r="P164" s="4"/>
      <c r="Q164" s="4"/>
      <c r="R164" s="4"/>
      <c r="S164" s="4"/>
      <c r="T164" s="4"/>
    </row>
    <row r="165" spans="1:20" s="34" customFormat="1" ht="15" x14ac:dyDescent="0.25">
      <c r="A165" s="33">
        <v>1003</v>
      </c>
      <c r="B165" s="34" t="s">
        <v>218</v>
      </c>
      <c r="C165"/>
      <c r="D165" s="36"/>
      <c r="E165" s="37" t="e">
        <f t="shared" si="26"/>
        <v>#DIV/0!</v>
      </c>
      <c r="F165" s="38" t="str">
        <f t="shared" si="27"/>
        <v/>
      </c>
      <c r="G165" s="39" t="e">
        <f t="shared" si="28"/>
        <v>#DIV/0!</v>
      </c>
      <c r="H165" s="39" t="e">
        <f t="shared" si="29"/>
        <v>#DIV/0!</v>
      </c>
      <c r="I165" s="37" t="e">
        <f t="shared" si="30"/>
        <v>#DIV/0!</v>
      </c>
      <c r="J165" s="40" t="e">
        <f t="shared" si="31"/>
        <v>#DIV/0!</v>
      </c>
      <c r="K165" s="37" t="e">
        <f t="shared" si="32"/>
        <v>#DIV/0!</v>
      </c>
      <c r="L165" s="37" t="e">
        <f t="shared" si="33"/>
        <v>#DIV/0!</v>
      </c>
      <c r="M165" s="37" t="e">
        <f t="shared" si="34"/>
        <v>#DIV/0!</v>
      </c>
      <c r="N165" s="41" t="e">
        <f>'jan-mai'!M165</f>
        <v>#DIV/0!</v>
      </c>
      <c r="O165" s="41" t="e">
        <f t="shared" si="35"/>
        <v>#DIV/0!</v>
      </c>
      <c r="P165" s="4"/>
      <c r="Q165" s="4"/>
      <c r="R165" s="4"/>
      <c r="S165" s="4"/>
      <c r="T165" s="4"/>
    </row>
    <row r="166" spans="1:20" s="34" customFormat="1" ht="15" x14ac:dyDescent="0.25">
      <c r="A166" s="33">
        <v>1004</v>
      </c>
      <c r="B166" s="34" t="s">
        <v>219</v>
      </c>
      <c r="C166"/>
      <c r="D166" s="36"/>
      <c r="E166" s="37" t="e">
        <f t="shared" si="26"/>
        <v>#DIV/0!</v>
      </c>
      <c r="F166" s="38" t="str">
        <f t="shared" si="27"/>
        <v/>
      </c>
      <c r="G166" s="39" t="e">
        <f t="shared" si="28"/>
        <v>#DIV/0!</v>
      </c>
      <c r="H166" s="39" t="e">
        <f t="shared" si="29"/>
        <v>#DIV/0!</v>
      </c>
      <c r="I166" s="37" t="e">
        <f t="shared" si="30"/>
        <v>#DIV/0!</v>
      </c>
      <c r="J166" s="40" t="e">
        <f t="shared" si="31"/>
        <v>#DIV/0!</v>
      </c>
      <c r="K166" s="37" t="e">
        <f t="shared" si="32"/>
        <v>#DIV/0!</v>
      </c>
      <c r="L166" s="37" t="e">
        <f t="shared" si="33"/>
        <v>#DIV/0!</v>
      </c>
      <c r="M166" s="37" t="e">
        <f t="shared" si="34"/>
        <v>#DIV/0!</v>
      </c>
      <c r="N166" s="41" t="e">
        <f>'jan-mai'!M166</f>
        <v>#DIV/0!</v>
      </c>
      <c r="O166" s="41" t="e">
        <f t="shared" si="35"/>
        <v>#DIV/0!</v>
      </c>
      <c r="P166" s="4"/>
      <c r="Q166" s="4"/>
      <c r="R166" s="4"/>
      <c r="S166" s="4"/>
      <c r="T166" s="4"/>
    </row>
    <row r="167" spans="1:20" s="34" customFormat="1" ht="15" x14ac:dyDescent="0.25">
      <c r="A167" s="33">
        <v>1014</v>
      </c>
      <c r="B167" s="34" t="s">
        <v>220</v>
      </c>
      <c r="C167"/>
      <c r="D167" s="36"/>
      <c r="E167" s="37" t="e">
        <f t="shared" si="26"/>
        <v>#DIV/0!</v>
      </c>
      <c r="F167" s="38" t="str">
        <f t="shared" si="27"/>
        <v/>
      </c>
      <c r="G167" s="39" t="e">
        <f t="shared" si="28"/>
        <v>#DIV/0!</v>
      </c>
      <c r="H167" s="39" t="e">
        <f t="shared" si="29"/>
        <v>#DIV/0!</v>
      </c>
      <c r="I167" s="37" t="e">
        <f t="shared" si="30"/>
        <v>#DIV/0!</v>
      </c>
      <c r="J167" s="40" t="e">
        <f t="shared" si="31"/>
        <v>#DIV/0!</v>
      </c>
      <c r="K167" s="37" t="e">
        <f t="shared" si="32"/>
        <v>#DIV/0!</v>
      </c>
      <c r="L167" s="37" t="e">
        <f t="shared" si="33"/>
        <v>#DIV/0!</v>
      </c>
      <c r="M167" s="37" t="e">
        <f t="shared" si="34"/>
        <v>#DIV/0!</v>
      </c>
      <c r="N167" s="41" t="e">
        <f>'jan-mai'!M167</f>
        <v>#DIV/0!</v>
      </c>
      <c r="O167" s="41" t="e">
        <f t="shared" si="35"/>
        <v>#DIV/0!</v>
      </c>
      <c r="P167" s="4"/>
      <c r="Q167" s="4"/>
      <c r="R167" s="4"/>
      <c r="S167" s="4"/>
      <c r="T167" s="4"/>
    </row>
    <row r="168" spans="1:20" s="34" customFormat="1" ht="15" x14ac:dyDescent="0.25">
      <c r="A168" s="33">
        <v>1017</v>
      </c>
      <c r="B168" s="34" t="s">
        <v>221</v>
      </c>
      <c r="C168"/>
      <c r="D168" s="36"/>
      <c r="E168" s="37" t="e">
        <f t="shared" si="26"/>
        <v>#DIV/0!</v>
      </c>
      <c r="F168" s="38" t="str">
        <f t="shared" si="27"/>
        <v/>
      </c>
      <c r="G168" s="39" t="e">
        <f t="shared" si="28"/>
        <v>#DIV/0!</v>
      </c>
      <c r="H168" s="39" t="e">
        <f t="shared" si="29"/>
        <v>#DIV/0!</v>
      </c>
      <c r="I168" s="37" t="e">
        <f t="shared" si="30"/>
        <v>#DIV/0!</v>
      </c>
      <c r="J168" s="40" t="e">
        <f t="shared" si="31"/>
        <v>#DIV/0!</v>
      </c>
      <c r="K168" s="37" t="e">
        <f t="shared" si="32"/>
        <v>#DIV/0!</v>
      </c>
      <c r="L168" s="37" t="e">
        <f t="shared" si="33"/>
        <v>#DIV/0!</v>
      </c>
      <c r="M168" s="37" t="e">
        <f t="shared" si="34"/>
        <v>#DIV/0!</v>
      </c>
      <c r="N168" s="41" t="e">
        <f>'jan-mai'!M168</f>
        <v>#DIV/0!</v>
      </c>
      <c r="O168" s="41" t="e">
        <f t="shared" si="35"/>
        <v>#DIV/0!</v>
      </c>
      <c r="P168" s="4"/>
      <c r="Q168" s="4"/>
      <c r="R168" s="4"/>
      <c r="S168" s="4"/>
      <c r="T168" s="4"/>
    </row>
    <row r="169" spans="1:20" s="34" customFormat="1" ht="15" x14ac:dyDescent="0.25">
      <c r="A169" s="33">
        <v>1018</v>
      </c>
      <c r="B169" s="34" t="s">
        <v>222</v>
      </c>
      <c r="C169"/>
      <c r="D169" s="36"/>
      <c r="E169" s="37" t="e">
        <f t="shared" si="26"/>
        <v>#DIV/0!</v>
      </c>
      <c r="F169" s="38" t="str">
        <f t="shared" si="27"/>
        <v/>
      </c>
      <c r="G169" s="39" t="e">
        <f t="shared" si="28"/>
        <v>#DIV/0!</v>
      </c>
      <c r="H169" s="39" t="e">
        <f t="shared" si="29"/>
        <v>#DIV/0!</v>
      </c>
      <c r="I169" s="37" t="e">
        <f t="shared" si="30"/>
        <v>#DIV/0!</v>
      </c>
      <c r="J169" s="40" t="e">
        <f t="shared" si="31"/>
        <v>#DIV/0!</v>
      </c>
      <c r="K169" s="37" t="e">
        <f t="shared" si="32"/>
        <v>#DIV/0!</v>
      </c>
      <c r="L169" s="37" t="e">
        <f t="shared" si="33"/>
        <v>#DIV/0!</v>
      </c>
      <c r="M169" s="37" t="e">
        <f t="shared" si="34"/>
        <v>#DIV/0!</v>
      </c>
      <c r="N169" s="41" t="e">
        <f>'jan-mai'!M169</f>
        <v>#DIV/0!</v>
      </c>
      <c r="O169" s="41" t="e">
        <f t="shared" si="35"/>
        <v>#DIV/0!</v>
      </c>
      <c r="P169" s="4"/>
      <c r="Q169" s="4"/>
      <c r="R169" s="4"/>
      <c r="S169" s="4"/>
      <c r="T169" s="4"/>
    </row>
    <row r="170" spans="1:20" s="34" customFormat="1" ht="15" x14ac:dyDescent="0.25">
      <c r="A170" s="33">
        <v>1021</v>
      </c>
      <c r="B170" s="34" t="s">
        <v>223</v>
      </c>
      <c r="C170"/>
      <c r="D170" s="36"/>
      <c r="E170" s="37" t="e">
        <f t="shared" si="26"/>
        <v>#DIV/0!</v>
      </c>
      <c r="F170" s="38" t="str">
        <f t="shared" si="27"/>
        <v/>
      </c>
      <c r="G170" s="39" t="e">
        <f t="shared" si="28"/>
        <v>#DIV/0!</v>
      </c>
      <c r="H170" s="39" t="e">
        <f t="shared" si="29"/>
        <v>#DIV/0!</v>
      </c>
      <c r="I170" s="37" t="e">
        <f t="shared" si="30"/>
        <v>#DIV/0!</v>
      </c>
      <c r="J170" s="40" t="e">
        <f t="shared" si="31"/>
        <v>#DIV/0!</v>
      </c>
      <c r="K170" s="37" t="e">
        <f t="shared" si="32"/>
        <v>#DIV/0!</v>
      </c>
      <c r="L170" s="37" t="e">
        <f t="shared" si="33"/>
        <v>#DIV/0!</v>
      </c>
      <c r="M170" s="37" t="e">
        <f t="shared" si="34"/>
        <v>#DIV/0!</v>
      </c>
      <c r="N170" s="41" t="e">
        <f>'jan-mai'!M170</f>
        <v>#DIV/0!</v>
      </c>
      <c r="O170" s="41" t="e">
        <f t="shared" si="35"/>
        <v>#DIV/0!</v>
      </c>
      <c r="P170" s="4"/>
      <c r="Q170" s="4"/>
      <c r="R170" s="4"/>
      <c r="S170" s="4"/>
      <c r="T170" s="4"/>
    </row>
    <row r="171" spans="1:20" s="34" customFormat="1" ht="15" x14ac:dyDescent="0.25">
      <c r="A171" s="33">
        <v>1026</v>
      </c>
      <c r="B171" s="34" t="s">
        <v>224</v>
      </c>
      <c r="C171"/>
      <c r="D171" s="36"/>
      <c r="E171" s="37" t="e">
        <f t="shared" si="26"/>
        <v>#DIV/0!</v>
      </c>
      <c r="F171" s="38" t="str">
        <f t="shared" si="27"/>
        <v/>
      </c>
      <c r="G171" s="39" t="e">
        <f t="shared" si="28"/>
        <v>#DIV/0!</v>
      </c>
      <c r="H171" s="39" t="e">
        <f t="shared" si="29"/>
        <v>#DIV/0!</v>
      </c>
      <c r="I171" s="37" t="e">
        <f t="shared" si="30"/>
        <v>#DIV/0!</v>
      </c>
      <c r="J171" s="40" t="e">
        <f t="shared" si="31"/>
        <v>#DIV/0!</v>
      </c>
      <c r="K171" s="37" t="e">
        <f t="shared" si="32"/>
        <v>#DIV/0!</v>
      </c>
      <c r="L171" s="37" t="e">
        <f t="shared" si="33"/>
        <v>#DIV/0!</v>
      </c>
      <c r="M171" s="37" t="e">
        <f t="shared" si="34"/>
        <v>#DIV/0!</v>
      </c>
      <c r="N171" s="41" t="e">
        <f>'jan-mai'!M171</f>
        <v>#DIV/0!</v>
      </c>
      <c r="O171" s="41" t="e">
        <f t="shared" si="35"/>
        <v>#DIV/0!</v>
      </c>
      <c r="P171" s="4"/>
      <c r="Q171" s="4"/>
      <c r="R171" s="4"/>
      <c r="S171" s="4"/>
      <c r="T171" s="4"/>
    </row>
    <row r="172" spans="1:20" s="34" customFormat="1" ht="15" x14ac:dyDescent="0.25">
      <c r="A172" s="33">
        <v>1027</v>
      </c>
      <c r="B172" s="34" t="s">
        <v>225</v>
      </c>
      <c r="C172"/>
      <c r="D172" s="36"/>
      <c r="E172" s="37" t="e">
        <f t="shared" si="26"/>
        <v>#DIV/0!</v>
      </c>
      <c r="F172" s="38" t="str">
        <f t="shared" si="27"/>
        <v/>
      </c>
      <c r="G172" s="39" t="e">
        <f t="shared" si="28"/>
        <v>#DIV/0!</v>
      </c>
      <c r="H172" s="39" t="e">
        <f t="shared" si="29"/>
        <v>#DIV/0!</v>
      </c>
      <c r="I172" s="37" t="e">
        <f t="shared" si="30"/>
        <v>#DIV/0!</v>
      </c>
      <c r="J172" s="40" t="e">
        <f t="shared" si="31"/>
        <v>#DIV/0!</v>
      </c>
      <c r="K172" s="37" t="e">
        <f t="shared" si="32"/>
        <v>#DIV/0!</v>
      </c>
      <c r="L172" s="37" t="e">
        <f t="shared" si="33"/>
        <v>#DIV/0!</v>
      </c>
      <c r="M172" s="37" t="e">
        <f t="shared" si="34"/>
        <v>#DIV/0!</v>
      </c>
      <c r="N172" s="41" t="e">
        <f>'jan-mai'!M172</f>
        <v>#DIV/0!</v>
      </c>
      <c r="O172" s="41" t="e">
        <f t="shared" si="35"/>
        <v>#DIV/0!</v>
      </c>
      <c r="P172" s="4"/>
      <c r="Q172" s="4"/>
      <c r="R172" s="4"/>
      <c r="S172" s="4"/>
      <c r="T172" s="4"/>
    </row>
    <row r="173" spans="1:20" s="34" customFormat="1" ht="15" x14ac:dyDescent="0.25">
      <c r="A173" s="33">
        <v>1029</v>
      </c>
      <c r="B173" s="34" t="s">
        <v>226</v>
      </c>
      <c r="C173"/>
      <c r="D173" s="36"/>
      <c r="E173" s="37" t="e">
        <f t="shared" si="26"/>
        <v>#DIV/0!</v>
      </c>
      <c r="F173" s="38" t="str">
        <f t="shared" si="27"/>
        <v/>
      </c>
      <c r="G173" s="39" t="e">
        <f t="shared" si="28"/>
        <v>#DIV/0!</v>
      </c>
      <c r="H173" s="39" t="e">
        <f t="shared" si="29"/>
        <v>#DIV/0!</v>
      </c>
      <c r="I173" s="37" t="e">
        <f t="shared" si="30"/>
        <v>#DIV/0!</v>
      </c>
      <c r="J173" s="40" t="e">
        <f t="shared" si="31"/>
        <v>#DIV/0!</v>
      </c>
      <c r="K173" s="37" t="e">
        <f t="shared" si="32"/>
        <v>#DIV/0!</v>
      </c>
      <c r="L173" s="37" t="e">
        <f t="shared" si="33"/>
        <v>#DIV/0!</v>
      </c>
      <c r="M173" s="37" t="e">
        <f t="shared" si="34"/>
        <v>#DIV/0!</v>
      </c>
      <c r="N173" s="41" t="e">
        <f>'jan-mai'!M173</f>
        <v>#DIV/0!</v>
      </c>
      <c r="O173" s="41" t="e">
        <f t="shared" si="35"/>
        <v>#DIV/0!</v>
      </c>
      <c r="P173" s="4"/>
      <c r="Q173" s="4"/>
      <c r="R173" s="4"/>
      <c r="S173" s="4"/>
      <c r="T173" s="4"/>
    </row>
    <row r="174" spans="1:20" s="34" customFormat="1" ht="15" x14ac:dyDescent="0.25">
      <c r="A174" s="33">
        <v>1032</v>
      </c>
      <c r="B174" s="34" t="s">
        <v>227</v>
      </c>
      <c r="C174"/>
      <c r="D174" s="36"/>
      <c r="E174" s="37" t="e">
        <f t="shared" si="26"/>
        <v>#DIV/0!</v>
      </c>
      <c r="F174" s="38" t="str">
        <f t="shared" si="27"/>
        <v/>
      </c>
      <c r="G174" s="39" t="e">
        <f t="shared" si="28"/>
        <v>#DIV/0!</v>
      </c>
      <c r="H174" s="39" t="e">
        <f t="shared" si="29"/>
        <v>#DIV/0!</v>
      </c>
      <c r="I174" s="37" t="e">
        <f t="shared" si="30"/>
        <v>#DIV/0!</v>
      </c>
      <c r="J174" s="40" t="e">
        <f t="shared" si="31"/>
        <v>#DIV/0!</v>
      </c>
      <c r="K174" s="37" t="e">
        <f t="shared" si="32"/>
        <v>#DIV/0!</v>
      </c>
      <c r="L174" s="37" t="e">
        <f t="shared" si="33"/>
        <v>#DIV/0!</v>
      </c>
      <c r="M174" s="37" t="e">
        <f t="shared" si="34"/>
        <v>#DIV/0!</v>
      </c>
      <c r="N174" s="41" t="e">
        <f>'jan-mai'!M174</f>
        <v>#DIV/0!</v>
      </c>
      <c r="O174" s="41" t="e">
        <f t="shared" si="35"/>
        <v>#DIV/0!</v>
      </c>
      <c r="P174" s="4"/>
      <c r="Q174" s="4"/>
      <c r="R174" s="4"/>
      <c r="S174" s="4"/>
      <c r="T174" s="4"/>
    </row>
    <row r="175" spans="1:20" s="34" customFormat="1" ht="15" x14ac:dyDescent="0.25">
      <c r="A175" s="33">
        <v>1034</v>
      </c>
      <c r="B175" s="34" t="s">
        <v>228</v>
      </c>
      <c r="C175"/>
      <c r="D175" s="36"/>
      <c r="E175" s="37" t="e">
        <f t="shared" si="26"/>
        <v>#DIV/0!</v>
      </c>
      <c r="F175" s="38" t="str">
        <f t="shared" si="27"/>
        <v/>
      </c>
      <c r="G175" s="39" t="e">
        <f t="shared" si="28"/>
        <v>#DIV/0!</v>
      </c>
      <c r="H175" s="39" t="e">
        <f t="shared" si="29"/>
        <v>#DIV/0!</v>
      </c>
      <c r="I175" s="37" t="e">
        <f t="shared" si="30"/>
        <v>#DIV/0!</v>
      </c>
      <c r="J175" s="40" t="e">
        <f t="shared" si="31"/>
        <v>#DIV/0!</v>
      </c>
      <c r="K175" s="37" t="e">
        <f t="shared" si="32"/>
        <v>#DIV/0!</v>
      </c>
      <c r="L175" s="37" t="e">
        <f t="shared" si="33"/>
        <v>#DIV/0!</v>
      </c>
      <c r="M175" s="37" t="e">
        <f t="shared" si="34"/>
        <v>#DIV/0!</v>
      </c>
      <c r="N175" s="41" t="e">
        <f>'jan-mai'!M175</f>
        <v>#DIV/0!</v>
      </c>
      <c r="O175" s="41" t="e">
        <f t="shared" si="35"/>
        <v>#DIV/0!</v>
      </c>
      <c r="P175" s="4"/>
      <c r="Q175" s="4"/>
      <c r="R175" s="4"/>
      <c r="S175" s="4"/>
      <c r="T175" s="4"/>
    </row>
    <row r="176" spans="1:20" s="34" customFormat="1" ht="15" x14ac:dyDescent="0.25">
      <c r="A176" s="33">
        <v>1037</v>
      </c>
      <c r="B176" s="34" t="s">
        <v>229</v>
      </c>
      <c r="C176"/>
      <c r="D176" s="36"/>
      <c r="E176" s="37" t="e">
        <f t="shared" si="26"/>
        <v>#DIV/0!</v>
      </c>
      <c r="F176" s="38" t="str">
        <f t="shared" si="27"/>
        <v/>
      </c>
      <c r="G176" s="39" t="e">
        <f t="shared" si="28"/>
        <v>#DIV/0!</v>
      </c>
      <c r="H176" s="39" t="e">
        <f t="shared" si="29"/>
        <v>#DIV/0!</v>
      </c>
      <c r="I176" s="37" t="e">
        <f t="shared" si="30"/>
        <v>#DIV/0!</v>
      </c>
      <c r="J176" s="40" t="e">
        <f t="shared" si="31"/>
        <v>#DIV/0!</v>
      </c>
      <c r="K176" s="37" t="e">
        <f t="shared" si="32"/>
        <v>#DIV/0!</v>
      </c>
      <c r="L176" s="37" t="e">
        <f t="shared" si="33"/>
        <v>#DIV/0!</v>
      </c>
      <c r="M176" s="37" t="e">
        <f t="shared" si="34"/>
        <v>#DIV/0!</v>
      </c>
      <c r="N176" s="41" t="e">
        <f>'jan-mai'!M176</f>
        <v>#DIV/0!</v>
      </c>
      <c r="O176" s="41" t="e">
        <f t="shared" si="35"/>
        <v>#DIV/0!</v>
      </c>
      <c r="P176" s="4"/>
      <c r="Q176" s="4"/>
      <c r="R176" s="4"/>
      <c r="S176" s="4"/>
      <c r="T176" s="4"/>
    </row>
    <row r="177" spans="1:20" s="34" customFormat="1" ht="15" x14ac:dyDescent="0.25">
      <c r="A177" s="33">
        <v>1046</v>
      </c>
      <c r="B177" s="34" t="s">
        <v>230</v>
      </c>
      <c r="C177"/>
      <c r="D177" s="36"/>
      <c r="E177" s="37" t="e">
        <f t="shared" si="26"/>
        <v>#DIV/0!</v>
      </c>
      <c r="F177" s="38" t="str">
        <f t="shared" si="27"/>
        <v/>
      </c>
      <c r="G177" s="39" t="e">
        <f t="shared" si="28"/>
        <v>#DIV/0!</v>
      </c>
      <c r="H177" s="39" t="e">
        <f t="shared" si="29"/>
        <v>#DIV/0!</v>
      </c>
      <c r="I177" s="37" t="e">
        <f t="shared" si="30"/>
        <v>#DIV/0!</v>
      </c>
      <c r="J177" s="40" t="e">
        <f t="shared" si="31"/>
        <v>#DIV/0!</v>
      </c>
      <c r="K177" s="37" t="e">
        <f t="shared" si="32"/>
        <v>#DIV/0!</v>
      </c>
      <c r="L177" s="37" t="e">
        <f t="shared" si="33"/>
        <v>#DIV/0!</v>
      </c>
      <c r="M177" s="37" t="e">
        <f t="shared" si="34"/>
        <v>#DIV/0!</v>
      </c>
      <c r="N177" s="41" t="e">
        <f>'jan-mai'!M177</f>
        <v>#DIV/0!</v>
      </c>
      <c r="O177" s="41" t="e">
        <f t="shared" si="35"/>
        <v>#DIV/0!</v>
      </c>
      <c r="P177" s="4"/>
      <c r="Q177" s="4"/>
      <c r="R177" s="4"/>
      <c r="S177" s="4"/>
      <c r="T177" s="4"/>
    </row>
    <row r="178" spans="1:20" s="34" customFormat="1" ht="15" x14ac:dyDescent="0.25">
      <c r="A178" s="33">
        <v>1101</v>
      </c>
      <c r="B178" s="34" t="s">
        <v>231</v>
      </c>
      <c r="C178"/>
      <c r="D178" s="36"/>
      <c r="E178" s="37" t="e">
        <f t="shared" si="26"/>
        <v>#DIV/0!</v>
      </c>
      <c r="F178" s="38" t="str">
        <f t="shared" si="27"/>
        <v/>
      </c>
      <c r="G178" s="39" t="e">
        <f t="shared" si="28"/>
        <v>#DIV/0!</v>
      </c>
      <c r="H178" s="39" t="e">
        <f t="shared" si="29"/>
        <v>#DIV/0!</v>
      </c>
      <c r="I178" s="37" t="e">
        <f t="shared" si="30"/>
        <v>#DIV/0!</v>
      </c>
      <c r="J178" s="40" t="e">
        <f t="shared" si="31"/>
        <v>#DIV/0!</v>
      </c>
      <c r="K178" s="37" t="e">
        <f t="shared" si="32"/>
        <v>#DIV/0!</v>
      </c>
      <c r="L178" s="37" t="e">
        <f t="shared" si="33"/>
        <v>#DIV/0!</v>
      </c>
      <c r="M178" s="37" t="e">
        <f t="shared" si="34"/>
        <v>#DIV/0!</v>
      </c>
      <c r="N178" s="41" t="e">
        <f>'jan-mai'!M178</f>
        <v>#DIV/0!</v>
      </c>
      <c r="O178" s="41" t="e">
        <f t="shared" si="35"/>
        <v>#DIV/0!</v>
      </c>
      <c r="P178" s="4"/>
      <c r="Q178" s="4"/>
      <c r="R178" s="4"/>
      <c r="S178" s="4"/>
      <c r="T178" s="4"/>
    </row>
    <row r="179" spans="1:20" s="34" customFormat="1" ht="15" x14ac:dyDescent="0.25">
      <c r="A179" s="33">
        <v>1102</v>
      </c>
      <c r="B179" s="34" t="s">
        <v>232</v>
      </c>
      <c r="C179"/>
      <c r="D179" s="36"/>
      <c r="E179" s="37" t="e">
        <f t="shared" si="26"/>
        <v>#DIV/0!</v>
      </c>
      <c r="F179" s="38" t="str">
        <f t="shared" si="27"/>
        <v/>
      </c>
      <c r="G179" s="39" t="e">
        <f t="shared" si="28"/>
        <v>#DIV/0!</v>
      </c>
      <c r="H179" s="39" t="e">
        <f t="shared" si="29"/>
        <v>#DIV/0!</v>
      </c>
      <c r="I179" s="37" t="e">
        <f t="shared" si="30"/>
        <v>#DIV/0!</v>
      </c>
      <c r="J179" s="40" t="e">
        <f t="shared" si="31"/>
        <v>#DIV/0!</v>
      </c>
      <c r="K179" s="37" t="e">
        <f t="shared" si="32"/>
        <v>#DIV/0!</v>
      </c>
      <c r="L179" s="37" t="e">
        <f t="shared" si="33"/>
        <v>#DIV/0!</v>
      </c>
      <c r="M179" s="37" t="e">
        <f t="shared" si="34"/>
        <v>#DIV/0!</v>
      </c>
      <c r="N179" s="41" t="e">
        <f>'jan-mai'!M179</f>
        <v>#DIV/0!</v>
      </c>
      <c r="O179" s="41" t="e">
        <f t="shared" si="35"/>
        <v>#DIV/0!</v>
      </c>
      <c r="P179" s="4"/>
      <c r="Q179" s="4"/>
      <c r="R179" s="4"/>
      <c r="S179" s="4"/>
      <c r="T179" s="4"/>
    </row>
    <row r="180" spans="1:20" s="34" customFormat="1" ht="15" x14ac:dyDescent="0.25">
      <c r="A180" s="33">
        <v>1103</v>
      </c>
      <c r="B180" s="34" t="s">
        <v>233</v>
      </c>
      <c r="C180"/>
      <c r="D180" s="36"/>
      <c r="E180" s="37" t="e">
        <f t="shared" si="26"/>
        <v>#DIV/0!</v>
      </c>
      <c r="F180" s="38" t="str">
        <f t="shared" si="27"/>
        <v/>
      </c>
      <c r="G180" s="39" t="e">
        <f t="shared" si="28"/>
        <v>#DIV/0!</v>
      </c>
      <c r="H180" s="39" t="e">
        <f t="shared" si="29"/>
        <v>#DIV/0!</v>
      </c>
      <c r="I180" s="37" t="e">
        <f t="shared" si="30"/>
        <v>#DIV/0!</v>
      </c>
      <c r="J180" s="40" t="e">
        <f t="shared" si="31"/>
        <v>#DIV/0!</v>
      </c>
      <c r="K180" s="37" t="e">
        <f t="shared" si="32"/>
        <v>#DIV/0!</v>
      </c>
      <c r="L180" s="37" t="e">
        <f t="shared" si="33"/>
        <v>#DIV/0!</v>
      </c>
      <c r="M180" s="37" t="e">
        <f t="shared" si="34"/>
        <v>#DIV/0!</v>
      </c>
      <c r="N180" s="41" t="e">
        <f>'jan-mai'!M180</f>
        <v>#DIV/0!</v>
      </c>
      <c r="O180" s="41" t="e">
        <f t="shared" si="35"/>
        <v>#DIV/0!</v>
      </c>
      <c r="P180" s="4"/>
      <c r="Q180" s="4"/>
      <c r="R180" s="4"/>
      <c r="S180" s="4"/>
      <c r="T180" s="4"/>
    </row>
    <row r="181" spans="1:20" s="34" customFormat="1" ht="15" x14ac:dyDescent="0.25">
      <c r="A181" s="33">
        <v>1106</v>
      </c>
      <c r="B181" s="34" t="s">
        <v>234</v>
      </c>
      <c r="C181"/>
      <c r="D181" s="36"/>
      <c r="E181" s="37" t="e">
        <f t="shared" si="26"/>
        <v>#DIV/0!</v>
      </c>
      <c r="F181" s="38" t="str">
        <f t="shared" si="27"/>
        <v/>
      </c>
      <c r="G181" s="39" t="e">
        <f t="shared" si="28"/>
        <v>#DIV/0!</v>
      </c>
      <c r="H181" s="39" t="e">
        <f t="shared" si="29"/>
        <v>#DIV/0!</v>
      </c>
      <c r="I181" s="37" t="e">
        <f t="shared" si="30"/>
        <v>#DIV/0!</v>
      </c>
      <c r="J181" s="40" t="e">
        <f t="shared" si="31"/>
        <v>#DIV/0!</v>
      </c>
      <c r="K181" s="37" t="e">
        <f t="shared" si="32"/>
        <v>#DIV/0!</v>
      </c>
      <c r="L181" s="37" t="e">
        <f t="shared" si="33"/>
        <v>#DIV/0!</v>
      </c>
      <c r="M181" s="37" t="e">
        <f t="shared" si="34"/>
        <v>#DIV/0!</v>
      </c>
      <c r="N181" s="41" t="e">
        <f>'jan-mai'!M181</f>
        <v>#DIV/0!</v>
      </c>
      <c r="O181" s="41" t="e">
        <f t="shared" si="35"/>
        <v>#DIV/0!</v>
      </c>
      <c r="P181" s="4"/>
      <c r="Q181" s="4"/>
      <c r="R181" s="4"/>
      <c r="S181" s="4"/>
      <c r="T181" s="4"/>
    </row>
    <row r="182" spans="1:20" s="34" customFormat="1" ht="15" x14ac:dyDescent="0.25">
      <c r="A182" s="33">
        <v>1111</v>
      </c>
      <c r="B182" s="34" t="s">
        <v>235</v>
      </c>
      <c r="C182"/>
      <c r="D182" s="36"/>
      <c r="E182" s="37" t="e">
        <f t="shared" si="26"/>
        <v>#DIV/0!</v>
      </c>
      <c r="F182" s="38" t="str">
        <f t="shared" si="27"/>
        <v/>
      </c>
      <c r="G182" s="39" t="e">
        <f t="shared" si="28"/>
        <v>#DIV/0!</v>
      </c>
      <c r="H182" s="39" t="e">
        <f t="shared" si="29"/>
        <v>#DIV/0!</v>
      </c>
      <c r="I182" s="37" t="e">
        <f t="shared" si="30"/>
        <v>#DIV/0!</v>
      </c>
      <c r="J182" s="40" t="e">
        <f t="shared" si="31"/>
        <v>#DIV/0!</v>
      </c>
      <c r="K182" s="37" t="e">
        <f t="shared" si="32"/>
        <v>#DIV/0!</v>
      </c>
      <c r="L182" s="37" t="e">
        <f t="shared" si="33"/>
        <v>#DIV/0!</v>
      </c>
      <c r="M182" s="37" t="e">
        <f t="shared" si="34"/>
        <v>#DIV/0!</v>
      </c>
      <c r="N182" s="41" t="e">
        <f>'jan-mai'!M182</f>
        <v>#DIV/0!</v>
      </c>
      <c r="O182" s="41" t="e">
        <f t="shared" si="35"/>
        <v>#DIV/0!</v>
      </c>
      <c r="P182" s="4"/>
      <c r="Q182" s="4"/>
      <c r="R182" s="4"/>
      <c r="S182" s="4"/>
      <c r="T182" s="4"/>
    </row>
    <row r="183" spans="1:20" s="34" customFormat="1" ht="15" x14ac:dyDescent="0.25">
      <c r="A183" s="33">
        <v>1112</v>
      </c>
      <c r="B183" s="34" t="s">
        <v>236</v>
      </c>
      <c r="C183"/>
      <c r="D183" s="36"/>
      <c r="E183" s="37" t="e">
        <f t="shared" si="26"/>
        <v>#DIV/0!</v>
      </c>
      <c r="F183" s="38" t="str">
        <f t="shared" si="27"/>
        <v/>
      </c>
      <c r="G183" s="39" t="e">
        <f t="shared" si="28"/>
        <v>#DIV/0!</v>
      </c>
      <c r="H183" s="39" t="e">
        <f t="shared" si="29"/>
        <v>#DIV/0!</v>
      </c>
      <c r="I183" s="37" t="e">
        <f t="shared" si="30"/>
        <v>#DIV/0!</v>
      </c>
      <c r="J183" s="40" t="e">
        <f t="shared" si="31"/>
        <v>#DIV/0!</v>
      </c>
      <c r="K183" s="37" t="e">
        <f t="shared" si="32"/>
        <v>#DIV/0!</v>
      </c>
      <c r="L183" s="37" t="e">
        <f t="shared" si="33"/>
        <v>#DIV/0!</v>
      </c>
      <c r="M183" s="37" t="e">
        <f t="shared" si="34"/>
        <v>#DIV/0!</v>
      </c>
      <c r="N183" s="41" t="e">
        <f>'jan-mai'!M183</f>
        <v>#DIV/0!</v>
      </c>
      <c r="O183" s="41" t="e">
        <f t="shared" si="35"/>
        <v>#DIV/0!</v>
      </c>
      <c r="P183" s="4"/>
      <c r="Q183" s="4"/>
      <c r="R183" s="4"/>
      <c r="S183" s="4"/>
      <c r="T183" s="4"/>
    </row>
    <row r="184" spans="1:20" s="34" customFormat="1" ht="15" x14ac:dyDescent="0.25">
      <c r="A184" s="33">
        <v>1114</v>
      </c>
      <c r="B184" s="34" t="s">
        <v>237</v>
      </c>
      <c r="C184"/>
      <c r="D184" s="36"/>
      <c r="E184" s="37" t="e">
        <f t="shared" si="26"/>
        <v>#DIV/0!</v>
      </c>
      <c r="F184" s="38" t="str">
        <f t="shared" si="27"/>
        <v/>
      </c>
      <c r="G184" s="39" t="e">
        <f t="shared" si="28"/>
        <v>#DIV/0!</v>
      </c>
      <c r="H184" s="39" t="e">
        <f t="shared" si="29"/>
        <v>#DIV/0!</v>
      </c>
      <c r="I184" s="37" t="e">
        <f t="shared" si="30"/>
        <v>#DIV/0!</v>
      </c>
      <c r="J184" s="40" t="e">
        <f t="shared" si="31"/>
        <v>#DIV/0!</v>
      </c>
      <c r="K184" s="37" t="e">
        <f t="shared" si="32"/>
        <v>#DIV/0!</v>
      </c>
      <c r="L184" s="37" t="e">
        <f t="shared" si="33"/>
        <v>#DIV/0!</v>
      </c>
      <c r="M184" s="37" t="e">
        <f t="shared" si="34"/>
        <v>#DIV/0!</v>
      </c>
      <c r="N184" s="41" t="e">
        <f>'jan-mai'!M184</f>
        <v>#DIV/0!</v>
      </c>
      <c r="O184" s="41" t="e">
        <f t="shared" si="35"/>
        <v>#DIV/0!</v>
      </c>
      <c r="P184" s="4"/>
      <c r="Q184" s="4"/>
      <c r="R184" s="4"/>
      <c r="S184" s="4"/>
      <c r="T184" s="4"/>
    </row>
    <row r="185" spans="1:20" s="34" customFormat="1" ht="15" x14ac:dyDescent="0.25">
      <c r="A185" s="33">
        <v>1119</v>
      </c>
      <c r="B185" s="34" t="s">
        <v>238</v>
      </c>
      <c r="C185"/>
      <c r="D185" s="36"/>
      <c r="E185" s="37" t="e">
        <f t="shared" si="26"/>
        <v>#DIV/0!</v>
      </c>
      <c r="F185" s="38" t="str">
        <f t="shared" si="27"/>
        <v/>
      </c>
      <c r="G185" s="39" t="e">
        <f t="shared" si="28"/>
        <v>#DIV/0!</v>
      </c>
      <c r="H185" s="39" t="e">
        <f t="shared" si="29"/>
        <v>#DIV/0!</v>
      </c>
      <c r="I185" s="37" t="e">
        <f t="shared" si="30"/>
        <v>#DIV/0!</v>
      </c>
      <c r="J185" s="40" t="e">
        <f t="shared" si="31"/>
        <v>#DIV/0!</v>
      </c>
      <c r="K185" s="37" t="e">
        <f t="shared" si="32"/>
        <v>#DIV/0!</v>
      </c>
      <c r="L185" s="37" t="e">
        <f t="shared" si="33"/>
        <v>#DIV/0!</v>
      </c>
      <c r="M185" s="37" t="e">
        <f t="shared" si="34"/>
        <v>#DIV/0!</v>
      </c>
      <c r="N185" s="41" t="e">
        <f>'jan-mai'!M185</f>
        <v>#DIV/0!</v>
      </c>
      <c r="O185" s="41" t="e">
        <f t="shared" si="35"/>
        <v>#DIV/0!</v>
      </c>
      <c r="P185" s="4"/>
      <c r="Q185" s="4"/>
      <c r="R185" s="4"/>
      <c r="S185" s="4"/>
      <c r="T185" s="4"/>
    </row>
    <row r="186" spans="1:20" s="34" customFormat="1" ht="15" x14ac:dyDescent="0.25">
      <c r="A186" s="33">
        <v>1120</v>
      </c>
      <c r="B186" s="34" t="s">
        <v>239</v>
      </c>
      <c r="C186"/>
      <c r="D186" s="36"/>
      <c r="E186" s="37" t="e">
        <f t="shared" si="26"/>
        <v>#DIV/0!</v>
      </c>
      <c r="F186" s="38" t="str">
        <f t="shared" si="27"/>
        <v/>
      </c>
      <c r="G186" s="39" t="e">
        <f t="shared" si="28"/>
        <v>#DIV/0!</v>
      </c>
      <c r="H186" s="39" t="e">
        <f t="shared" si="29"/>
        <v>#DIV/0!</v>
      </c>
      <c r="I186" s="37" t="e">
        <f t="shared" si="30"/>
        <v>#DIV/0!</v>
      </c>
      <c r="J186" s="40" t="e">
        <f t="shared" si="31"/>
        <v>#DIV/0!</v>
      </c>
      <c r="K186" s="37" t="e">
        <f t="shared" si="32"/>
        <v>#DIV/0!</v>
      </c>
      <c r="L186" s="37" t="e">
        <f t="shared" si="33"/>
        <v>#DIV/0!</v>
      </c>
      <c r="M186" s="37" t="e">
        <f t="shared" si="34"/>
        <v>#DIV/0!</v>
      </c>
      <c r="N186" s="41" t="e">
        <f>'jan-mai'!M186</f>
        <v>#DIV/0!</v>
      </c>
      <c r="O186" s="41" t="e">
        <f t="shared" si="35"/>
        <v>#DIV/0!</v>
      </c>
      <c r="P186" s="4"/>
      <c r="Q186" s="4"/>
      <c r="R186" s="4"/>
      <c r="S186" s="4"/>
      <c r="T186" s="4"/>
    </row>
    <row r="187" spans="1:20" s="34" customFormat="1" ht="15" x14ac:dyDescent="0.25">
      <c r="A187" s="33">
        <v>1121</v>
      </c>
      <c r="B187" s="34" t="s">
        <v>240</v>
      </c>
      <c r="C187"/>
      <c r="D187" s="36"/>
      <c r="E187" s="37" t="e">
        <f t="shared" si="26"/>
        <v>#DIV/0!</v>
      </c>
      <c r="F187" s="38" t="str">
        <f t="shared" si="27"/>
        <v/>
      </c>
      <c r="G187" s="39" t="e">
        <f t="shared" si="28"/>
        <v>#DIV/0!</v>
      </c>
      <c r="H187" s="39" t="e">
        <f t="shared" si="29"/>
        <v>#DIV/0!</v>
      </c>
      <c r="I187" s="37" t="e">
        <f t="shared" si="30"/>
        <v>#DIV/0!</v>
      </c>
      <c r="J187" s="40" t="e">
        <f t="shared" si="31"/>
        <v>#DIV/0!</v>
      </c>
      <c r="K187" s="37" t="e">
        <f t="shared" si="32"/>
        <v>#DIV/0!</v>
      </c>
      <c r="L187" s="37" t="e">
        <f t="shared" si="33"/>
        <v>#DIV/0!</v>
      </c>
      <c r="M187" s="37" t="e">
        <f t="shared" si="34"/>
        <v>#DIV/0!</v>
      </c>
      <c r="N187" s="41" t="e">
        <f>'jan-mai'!M187</f>
        <v>#DIV/0!</v>
      </c>
      <c r="O187" s="41" t="e">
        <f t="shared" si="35"/>
        <v>#DIV/0!</v>
      </c>
      <c r="P187" s="4"/>
      <c r="Q187" s="4"/>
      <c r="R187" s="4"/>
      <c r="S187" s="4"/>
      <c r="T187" s="4"/>
    </row>
    <row r="188" spans="1:20" s="34" customFormat="1" ht="15" x14ac:dyDescent="0.25">
      <c r="A188" s="33">
        <v>1122</v>
      </c>
      <c r="B188" s="34" t="s">
        <v>241</v>
      </c>
      <c r="C188"/>
      <c r="D188" s="36"/>
      <c r="E188" s="37" t="e">
        <f t="shared" si="26"/>
        <v>#DIV/0!</v>
      </c>
      <c r="F188" s="38" t="str">
        <f t="shared" si="27"/>
        <v/>
      </c>
      <c r="G188" s="39" t="e">
        <f t="shared" si="28"/>
        <v>#DIV/0!</v>
      </c>
      <c r="H188" s="39" t="e">
        <f t="shared" si="29"/>
        <v>#DIV/0!</v>
      </c>
      <c r="I188" s="37" t="e">
        <f t="shared" si="30"/>
        <v>#DIV/0!</v>
      </c>
      <c r="J188" s="40" t="e">
        <f t="shared" si="31"/>
        <v>#DIV/0!</v>
      </c>
      <c r="K188" s="37" t="e">
        <f t="shared" si="32"/>
        <v>#DIV/0!</v>
      </c>
      <c r="L188" s="37" t="e">
        <f t="shared" si="33"/>
        <v>#DIV/0!</v>
      </c>
      <c r="M188" s="37" t="e">
        <f t="shared" si="34"/>
        <v>#DIV/0!</v>
      </c>
      <c r="N188" s="41" t="e">
        <f>'jan-mai'!M188</f>
        <v>#DIV/0!</v>
      </c>
      <c r="O188" s="41" t="e">
        <f t="shared" si="35"/>
        <v>#DIV/0!</v>
      </c>
      <c r="P188" s="4"/>
      <c r="Q188" s="4"/>
      <c r="R188" s="4"/>
      <c r="S188" s="4"/>
      <c r="T188" s="4"/>
    </row>
    <row r="189" spans="1:20" s="34" customFormat="1" ht="15" x14ac:dyDescent="0.25">
      <c r="A189" s="33">
        <v>1124</v>
      </c>
      <c r="B189" s="34" t="s">
        <v>242</v>
      </c>
      <c r="C189"/>
      <c r="D189" s="36"/>
      <c r="E189" s="37" t="e">
        <f t="shared" si="26"/>
        <v>#DIV/0!</v>
      </c>
      <c r="F189" s="38" t="str">
        <f t="shared" si="27"/>
        <v/>
      </c>
      <c r="G189" s="39" t="e">
        <f t="shared" si="28"/>
        <v>#DIV/0!</v>
      </c>
      <c r="H189" s="39" t="e">
        <f t="shared" si="29"/>
        <v>#DIV/0!</v>
      </c>
      <c r="I189" s="37" t="e">
        <f t="shared" si="30"/>
        <v>#DIV/0!</v>
      </c>
      <c r="J189" s="40" t="e">
        <f t="shared" si="31"/>
        <v>#DIV/0!</v>
      </c>
      <c r="K189" s="37" t="e">
        <f t="shared" si="32"/>
        <v>#DIV/0!</v>
      </c>
      <c r="L189" s="37" t="e">
        <f t="shared" si="33"/>
        <v>#DIV/0!</v>
      </c>
      <c r="M189" s="37" t="e">
        <f t="shared" si="34"/>
        <v>#DIV/0!</v>
      </c>
      <c r="N189" s="41" t="e">
        <f>'jan-mai'!M189</f>
        <v>#DIV/0!</v>
      </c>
      <c r="O189" s="41" t="e">
        <f t="shared" si="35"/>
        <v>#DIV/0!</v>
      </c>
      <c r="P189" s="4"/>
      <c r="Q189" s="4"/>
      <c r="R189" s="4"/>
      <c r="S189" s="4"/>
      <c r="T189" s="4"/>
    </row>
    <row r="190" spans="1:20" s="34" customFormat="1" ht="15" x14ac:dyDescent="0.25">
      <c r="A190" s="33">
        <v>1127</v>
      </c>
      <c r="B190" s="34" t="s">
        <v>243</v>
      </c>
      <c r="C190"/>
      <c r="D190" s="36"/>
      <c r="E190" s="37" t="e">
        <f t="shared" si="26"/>
        <v>#DIV/0!</v>
      </c>
      <c r="F190" s="38" t="str">
        <f t="shared" si="27"/>
        <v/>
      </c>
      <c r="G190" s="39" t="e">
        <f t="shared" si="28"/>
        <v>#DIV/0!</v>
      </c>
      <c r="H190" s="39" t="e">
        <f t="shared" si="29"/>
        <v>#DIV/0!</v>
      </c>
      <c r="I190" s="37" t="e">
        <f t="shared" si="30"/>
        <v>#DIV/0!</v>
      </c>
      <c r="J190" s="40" t="e">
        <f t="shared" si="31"/>
        <v>#DIV/0!</v>
      </c>
      <c r="K190" s="37" t="e">
        <f t="shared" si="32"/>
        <v>#DIV/0!</v>
      </c>
      <c r="L190" s="37" t="e">
        <f t="shared" si="33"/>
        <v>#DIV/0!</v>
      </c>
      <c r="M190" s="37" t="e">
        <f t="shared" si="34"/>
        <v>#DIV/0!</v>
      </c>
      <c r="N190" s="41" t="e">
        <f>'jan-mai'!M190</f>
        <v>#DIV/0!</v>
      </c>
      <c r="O190" s="41" t="e">
        <f t="shared" si="35"/>
        <v>#DIV/0!</v>
      </c>
      <c r="P190" s="4"/>
      <c r="Q190" s="4"/>
      <c r="R190" s="4"/>
      <c r="S190" s="4"/>
      <c r="T190" s="4"/>
    </row>
    <row r="191" spans="1:20" s="34" customFormat="1" ht="15" x14ac:dyDescent="0.25">
      <c r="A191" s="33">
        <v>1129</v>
      </c>
      <c r="B191" s="34" t="s">
        <v>244</v>
      </c>
      <c r="C191"/>
      <c r="D191" s="36"/>
      <c r="E191" s="37" t="e">
        <f t="shared" si="26"/>
        <v>#DIV/0!</v>
      </c>
      <c r="F191" s="38" t="str">
        <f t="shared" si="27"/>
        <v/>
      </c>
      <c r="G191" s="39" t="e">
        <f t="shared" si="28"/>
        <v>#DIV/0!</v>
      </c>
      <c r="H191" s="39" t="e">
        <f t="shared" si="29"/>
        <v>#DIV/0!</v>
      </c>
      <c r="I191" s="37" t="e">
        <f t="shared" si="30"/>
        <v>#DIV/0!</v>
      </c>
      <c r="J191" s="40" t="e">
        <f t="shared" si="31"/>
        <v>#DIV/0!</v>
      </c>
      <c r="K191" s="37" t="e">
        <f t="shared" si="32"/>
        <v>#DIV/0!</v>
      </c>
      <c r="L191" s="37" t="e">
        <f t="shared" si="33"/>
        <v>#DIV/0!</v>
      </c>
      <c r="M191" s="37" t="e">
        <f t="shared" si="34"/>
        <v>#DIV/0!</v>
      </c>
      <c r="N191" s="41" t="e">
        <f>'jan-mai'!M191</f>
        <v>#DIV/0!</v>
      </c>
      <c r="O191" s="41" t="e">
        <f t="shared" si="35"/>
        <v>#DIV/0!</v>
      </c>
      <c r="P191" s="4"/>
      <c r="Q191" s="4"/>
      <c r="R191" s="4"/>
      <c r="S191" s="4"/>
      <c r="T191" s="4"/>
    </row>
    <row r="192" spans="1:20" s="34" customFormat="1" ht="15" x14ac:dyDescent="0.25">
      <c r="A192" s="33">
        <v>1130</v>
      </c>
      <c r="B192" s="34" t="s">
        <v>245</v>
      </c>
      <c r="C192"/>
      <c r="D192" s="36"/>
      <c r="E192" s="37" t="e">
        <f t="shared" si="26"/>
        <v>#DIV/0!</v>
      </c>
      <c r="F192" s="38" t="str">
        <f t="shared" si="27"/>
        <v/>
      </c>
      <c r="G192" s="39" t="e">
        <f t="shared" si="28"/>
        <v>#DIV/0!</v>
      </c>
      <c r="H192" s="39" t="e">
        <f t="shared" si="29"/>
        <v>#DIV/0!</v>
      </c>
      <c r="I192" s="37" t="e">
        <f t="shared" si="30"/>
        <v>#DIV/0!</v>
      </c>
      <c r="J192" s="40" t="e">
        <f t="shared" si="31"/>
        <v>#DIV/0!</v>
      </c>
      <c r="K192" s="37" t="e">
        <f t="shared" si="32"/>
        <v>#DIV/0!</v>
      </c>
      <c r="L192" s="37" t="e">
        <f t="shared" si="33"/>
        <v>#DIV/0!</v>
      </c>
      <c r="M192" s="37" t="e">
        <f t="shared" si="34"/>
        <v>#DIV/0!</v>
      </c>
      <c r="N192" s="41" t="e">
        <f>'jan-mai'!M192</f>
        <v>#DIV/0!</v>
      </c>
      <c r="O192" s="41" t="e">
        <f t="shared" si="35"/>
        <v>#DIV/0!</v>
      </c>
      <c r="P192" s="4"/>
      <c r="Q192" s="4"/>
      <c r="R192" s="4"/>
      <c r="S192" s="4"/>
      <c r="T192" s="4"/>
    </row>
    <row r="193" spans="1:20" s="34" customFormat="1" ht="15" x14ac:dyDescent="0.25">
      <c r="A193" s="33">
        <v>1133</v>
      </c>
      <c r="B193" s="34" t="s">
        <v>246</v>
      </c>
      <c r="C193"/>
      <c r="D193" s="36"/>
      <c r="E193" s="37" t="e">
        <f t="shared" si="26"/>
        <v>#DIV/0!</v>
      </c>
      <c r="F193" s="38" t="str">
        <f t="shared" si="27"/>
        <v/>
      </c>
      <c r="G193" s="39" t="e">
        <f t="shared" si="28"/>
        <v>#DIV/0!</v>
      </c>
      <c r="H193" s="39" t="e">
        <f t="shared" si="29"/>
        <v>#DIV/0!</v>
      </c>
      <c r="I193" s="37" t="e">
        <f t="shared" si="30"/>
        <v>#DIV/0!</v>
      </c>
      <c r="J193" s="40" t="e">
        <f t="shared" si="31"/>
        <v>#DIV/0!</v>
      </c>
      <c r="K193" s="37" t="e">
        <f t="shared" si="32"/>
        <v>#DIV/0!</v>
      </c>
      <c r="L193" s="37" t="e">
        <f t="shared" si="33"/>
        <v>#DIV/0!</v>
      </c>
      <c r="M193" s="37" t="e">
        <f t="shared" si="34"/>
        <v>#DIV/0!</v>
      </c>
      <c r="N193" s="41" t="e">
        <f>'jan-mai'!M193</f>
        <v>#DIV/0!</v>
      </c>
      <c r="O193" s="41" t="e">
        <f t="shared" si="35"/>
        <v>#DIV/0!</v>
      </c>
      <c r="P193" s="4"/>
      <c r="Q193" s="4"/>
      <c r="R193" s="4"/>
      <c r="S193" s="4"/>
      <c r="T193" s="4"/>
    </row>
    <row r="194" spans="1:20" s="34" customFormat="1" ht="15" x14ac:dyDescent="0.25">
      <c r="A194" s="33">
        <v>1134</v>
      </c>
      <c r="B194" s="34" t="s">
        <v>247</v>
      </c>
      <c r="C194"/>
      <c r="D194" s="36"/>
      <c r="E194" s="37" t="e">
        <f t="shared" si="26"/>
        <v>#DIV/0!</v>
      </c>
      <c r="F194" s="38" t="str">
        <f t="shared" si="27"/>
        <v/>
      </c>
      <c r="G194" s="39" t="e">
        <f t="shared" si="28"/>
        <v>#DIV/0!</v>
      </c>
      <c r="H194" s="39" t="e">
        <f t="shared" si="29"/>
        <v>#DIV/0!</v>
      </c>
      <c r="I194" s="37" t="e">
        <f t="shared" si="30"/>
        <v>#DIV/0!</v>
      </c>
      <c r="J194" s="40" t="e">
        <f t="shared" si="31"/>
        <v>#DIV/0!</v>
      </c>
      <c r="K194" s="37" t="e">
        <f t="shared" si="32"/>
        <v>#DIV/0!</v>
      </c>
      <c r="L194" s="37" t="e">
        <f t="shared" si="33"/>
        <v>#DIV/0!</v>
      </c>
      <c r="M194" s="37" t="e">
        <f t="shared" si="34"/>
        <v>#DIV/0!</v>
      </c>
      <c r="N194" s="41" t="e">
        <f>'jan-mai'!M194</f>
        <v>#DIV/0!</v>
      </c>
      <c r="O194" s="41" t="e">
        <f t="shared" si="35"/>
        <v>#DIV/0!</v>
      </c>
      <c r="P194" s="4"/>
      <c r="Q194" s="4"/>
      <c r="R194" s="4"/>
      <c r="S194" s="4"/>
      <c r="T194" s="4"/>
    </row>
    <row r="195" spans="1:20" s="34" customFormat="1" ht="15" x14ac:dyDescent="0.25">
      <c r="A195" s="33">
        <v>1135</v>
      </c>
      <c r="B195" s="34" t="s">
        <v>248</v>
      </c>
      <c r="C195"/>
      <c r="D195" s="36"/>
      <c r="E195" s="37" t="e">
        <f t="shared" si="26"/>
        <v>#DIV/0!</v>
      </c>
      <c r="F195" s="38" t="str">
        <f t="shared" si="27"/>
        <v/>
      </c>
      <c r="G195" s="39" t="e">
        <f t="shared" si="28"/>
        <v>#DIV/0!</v>
      </c>
      <c r="H195" s="39" t="e">
        <f t="shared" si="29"/>
        <v>#DIV/0!</v>
      </c>
      <c r="I195" s="37" t="e">
        <f t="shared" si="30"/>
        <v>#DIV/0!</v>
      </c>
      <c r="J195" s="40" t="e">
        <f t="shared" si="31"/>
        <v>#DIV/0!</v>
      </c>
      <c r="K195" s="37" t="e">
        <f t="shared" si="32"/>
        <v>#DIV/0!</v>
      </c>
      <c r="L195" s="37" t="e">
        <f t="shared" si="33"/>
        <v>#DIV/0!</v>
      </c>
      <c r="M195" s="37" t="e">
        <f t="shared" si="34"/>
        <v>#DIV/0!</v>
      </c>
      <c r="N195" s="41" t="e">
        <f>'jan-mai'!M195</f>
        <v>#DIV/0!</v>
      </c>
      <c r="O195" s="41" t="e">
        <f t="shared" si="35"/>
        <v>#DIV/0!</v>
      </c>
      <c r="P195" s="4"/>
      <c r="Q195" s="4"/>
      <c r="R195" s="4"/>
      <c r="S195" s="4"/>
      <c r="T195" s="4"/>
    </row>
    <row r="196" spans="1:20" s="34" customFormat="1" ht="15" x14ac:dyDescent="0.25">
      <c r="A196" s="33">
        <v>1141</v>
      </c>
      <c r="B196" s="34" t="s">
        <v>249</v>
      </c>
      <c r="C196"/>
      <c r="D196" s="36"/>
      <c r="E196" s="37" t="e">
        <f t="shared" si="26"/>
        <v>#DIV/0!</v>
      </c>
      <c r="F196" s="38" t="str">
        <f t="shared" si="27"/>
        <v/>
      </c>
      <c r="G196" s="39" t="e">
        <f t="shared" si="28"/>
        <v>#DIV/0!</v>
      </c>
      <c r="H196" s="39" t="e">
        <f t="shared" si="29"/>
        <v>#DIV/0!</v>
      </c>
      <c r="I196" s="37" t="e">
        <f t="shared" si="30"/>
        <v>#DIV/0!</v>
      </c>
      <c r="J196" s="40" t="e">
        <f t="shared" si="31"/>
        <v>#DIV/0!</v>
      </c>
      <c r="K196" s="37" t="e">
        <f t="shared" si="32"/>
        <v>#DIV/0!</v>
      </c>
      <c r="L196" s="37" t="e">
        <f t="shared" si="33"/>
        <v>#DIV/0!</v>
      </c>
      <c r="M196" s="37" t="e">
        <f t="shared" si="34"/>
        <v>#DIV/0!</v>
      </c>
      <c r="N196" s="41" t="e">
        <f>'jan-mai'!M196</f>
        <v>#DIV/0!</v>
      </c>
      <c r="O196" s="41" t="e">
        <f t="shared" si="35"/>
        <v>#DIV/0!</v>
      </c>
      <c r="P196" s="4"/>
      <c r="Q196" s="4"/>
      <c r="R196" s="4"/>
      <c r="S196" s="4"/>
      <c r="T196" s="4"/>
    </row>
    <row r="197" spans="1:20" s="34" customFormat="1" ht="15" x14ac:dyDescent="0.25">
      <c r="A197" s="33">
        <v>1142</v>
      </c>
      <c r="B197" s="34" t="s">
        <v>250</v>
      </c>
      <c r="C197"/>
      <c r="D197" s="36"/>
      <c r="E197" s="37" t="e">
        <f t="shared" si="26"/>
        <v>#DIV/0!</v>
      </c>
      <c r="F197" s="38" t="str">
        <f t="shared" si="27"/>
        <v/>
      </c>
      <c r="G197" s="39" t="e">
        <f t="shared" si="28"/>
        <v>#DIV/0!</v>
      </c>
      <c r="H197" s="39" t="e">
        <f t="shared" si="29"/>
        <v>#DIV/0!</v>
      </c>
      <c r="I197" s="37" t="e">
        <f t="shared" si="30"/>
        <v>#DIV/0!</v>
      </c>
      <c r="J197" s="40" t="e">
        <f t="shared" si="31"/>
        <v>#DIV/0!</v>
      </c>
      <c r="K197" s="37" t="e">
        <f t="shared" si="32"/>
        <v>#DIV/0!</v>
      </c>
      <c r="L197" s="37" t="e">
        <f t="shared" si="33"/>
        <v>#DIV/0!</v>
      </c>
      <c r="M197" s="37" t="e">
        <f t="shared" si="34"/>
        <v>#DIV/0!</v>
      </c>
      <c r="N197" s="41" t="e">
        <f>'jan-mai'!M197</f>
        <v>#DIV/0!</v>
      </c>
      <c r="O197" s="41" t="e">
        <f t="shared" si="35"/>
        <v>#DIV/0!</v>
      </c>
      <c r="P197" s="4"/>
      <c r="Q197" s="4"/>
      <c r="R197" s="4"/>
      <c r="S197" s="4"/>
      <c r="T197" s="4"/>
    </row>
    <row r="198" spans="1:20" s="34" customFormat="1" ht="15" x14ac:dyDescent="0.25">
      <c r="A198" s="33">
        <v>1144</v>
      </c>
      <c r="B198" s="34" t="s">
        <v>251</v>
      </c>
      <c r="C198"/>
      <c r="D198" s="36"/>
      <c r="E198" s="37" t="e">
        <f t="shared" si="26"/>
        <v>#DIV/0!</v>
      </c>
      <c r="F198" s="38" t="str">
        <f t="shared" si="27"/>
        <v/>
      </c>
      <c r="G198" s="39" t="e">
        <f t="shared" si="28"/>
        <v>#DIV/0!</v>
      </c>
      <c r="H198" s="39" t="e">
        <f t="shared" si="29"/>
        <v>#DIV/0!</v>
      </c>
      <c r="I198" s="37" t="e">
        <f t="shared" si="30"/>
        <v>#DIV/0!</v>
      </c>
      <c r="J198" s="40" t="e">
        <f t="shared" si="31"/>
        <v>#DIV/0!</v>
      </c>
      <c r="K198" s="37" t="e">
        <f t="shared" si="32"/>
        <v>#DIV/0!</v>
      </c>
      <c r="L198" s="37" t="e">
        <f t="shared" si="33"/>
        <v>#DIV/0!</v>
      </c>
      <c r="M198" s="37" t="e">
        <f t="shared" si="34"/>
        <v>#DIV/0!</v>
      </c>
      <c r="N198" s="41" t="e">
        <f>'jan-mai'!M198</f>
        <v>#DIV/0!</v>
      </c>
      <c r="O198" s="41" t="e">
        <f t="shared" si="35"/>
        <v>#DIV/0!</v>
      </c>
      <c r="P198" s="4"/>
      <c r="Q198" s="4"/>
      <c r="R198" s="4"/>
      <c r="S198" s="4"/>
      <c r="T198" s="4"/>
    </row>
    <row r="199" spans="1:20" s="34" customFormat="1" ht="15" x14ac:dyDescent="0.25">
      <c r="A199" s="33">
        <v>1145</v>
      </c>
      <c r="B199" s="34" t="s">
        <v>252</v>
      </c>
      <c r="C199"/>
      <c r="D199" s="36"/>
      <c r="E199" s="37" t="e">
        <f t="shared" si="26"/>
        <v>#DIV/0!</v>
      </c>
      <c r="F199" s="38" t="str">
        <f t="shared" si="27"/>
        <v/>
      </c>
      <c r="G199" s="39" t="e">
        <f t="shared" si="28"/>
        <v>#DIV/0!</v>
      </c>
      <c r="H199" s="39" t="e">
        <f t="shared" si="29"/>
        <v>#DIV/0!</v>
      </c>
      <c r="I199" s="37" t="e">
        <f t="shared" si="30"/>
        <v>#DIV/0!</v>
      </c>
      <c r="J199" s="40" t="e">
        <f t="shared" si="31"/>
        <v>#DIV/0!</v>
      </c>
      <c r="K199" s="37" t="e">
        <f t="shared" si="32"/>
        <v>#DIV/0!</v>
      </c>
      <c r="L199" s="37" t="e">
        <f t="shared" si="33"/>
        <v>#DIV/0!</v>
      </c>
      <c r="M199" s="37" t="e">
        <f t="shared" si="34"/>
        <v>#DIV/0!</v>
      </c>
      <c r="N199" s="41" t="e">
        <f>'jan-mai'!M199</f>
        <v>#DIV/0!</v>
      </c>
      <c r="O199" s="41" t="e">
        <f t="shared" si="35"/>
        <v>#DIV/0!</v>
      </c>
      <c r="P199" s="4"/>
      <c r="Q199" s="4"/>
      <c r="R199" s="4"/>
      <c r="S199" s="4"/>
      <c r="T199" s="4"/>
    </row>
    <row r="200" spans="1:20" s="34" customFormat="1" ht="15" x14ac:dyDescent="0.25">
      <c r="A200" s="33">
        <v>1146</v>
      </c>
      <c r="B200" s="34" t="s">
        <v>253</v>
      </c>
      <c r="C200"/>
      <c r="D200" s="36"/>
      <c r="E200" s="37" t="e">
        <f t="shared" si="26"/>
        <v>#DIV/0!</v>
      </c>
      <c r="F200" s="38" t="str">
        <f t="shared" si="27"/>
        <v/>
      </c>
      <c r="G200" s="39" t="e">
        <f t="shared" si="28"/>
        <v>#DIV/0!</v>
      </c>
      <c r="H200" s="39" t="e">
        <f t="shared" si="29"/>
        <v>#DIV/0!</v>
      </c>
      <c r="I200" s="37" t="e">
        <f t="shared" si="30"/>
        <v>#DIV/0!</v>
      </c>
      <c r="J200" s="40" t="e">
        <f t="shared" si="31"/>
        <v>#DIV/0!</v>
      </c>
      <c r="K200" s="37" t="e">
        <f t="shared" si="32"/>
        <v>#DIV/0!</v>
      </c>
      <c r="L200" s="37" t="e">
        <f t="shared" si="33"/>
        <v>#DIV/0!</v>
      </c>
      <c r="M200" s="37" t="e">
        <f t="shared" si="34"/>
        <v>#DIV/0!</v>
      </c>
      <c r="N200" s="41" t="e">
        <f>'jan-mai'!M200</f>
        <v>#DIV/0!</v>
      </c>
      <c r="O200" s="41" t="e">
        <f t="shared" si="35"/>
        <v>#DIV/0!</v>
      </c>
      <c r="P200" s="4"/>
      <c r="Q200" s="4"/>
      <c r="R200" s="4"/>
      <c r="S200" s="4"/>
      <c r="T200" s="4"/>
    </row>
    <row r="201" spans="1:20" s="34" customFormat="1" ht="15" x14ac:dyDescent="0.25">
      <c r="A201" s="33">
        <v>1149</v>
      </c>
      <c r="B201" s="34" t="s">
        <v>254</v>
      </c>
      <c r="C201"/>
      <c r="D201" s="36"/>
      <c r="E201" s="37" t="e">
        <f t="shared" ref="E201:E264" si="36">(C201*1000)/D201</f>
        <v>#DIV/0!</v>
      </c>
      <c r="F201" s="38" t="str">
        <f t="shared" ref="F201:F264" si="37">IF(ISNUMBER(C201),E201/E$435,"")</f>
        <v/>
      </c>
      <c r="G201" s="39" t="e">
        <f t="shared" ref="G201:G264" si="38">(E$435-E201)*0.6</f>
        <v>#DIV/0!</v>
      </c>
      <c r="H201" s="39" t="e">
        <f t="shared" ref="H201:H264" si="39">IF(E201&gt;=E$435*0.9,0,IF(E201&lt;0.9*E$435,(E$435*0.9-E201)*0.35))</f>
        <v>#DIV/0!</v>
      </c>
      <c r="I201" s="37" t="e">
        <f t="shared" ref="I201:I264" si="40">G201+H201</f>
        <v>#DIV/0!</v>
      </c>
      <c r="J201" s="40" t="e">
        <f t="shared" ref="J201:J264" si="41">I$437</f>
        <v>#DIV/0!</v>
      </c>
      <c r="K201" s="37" t="e">
        <f t="shared" ref="K201:K264" si="42">I201+J201</f>
        <v>#DIV/0!</v>
      </c>
      <c r="L201" s="37" t="e">
        <f t="shared" ref="L201:L264" si="43">(I201*D201)</f>
        <v>#DIV/0!</v>
      </c>
      <c r="M201" s="37" t="e">
        <f t="shared" ref="M201:M264" si="44">(K201*D201)</f>
        <v>#DIV/0!</v>
      </c>
      <c r="N201" s="41" t="e">
        <f>'jan-mai'!M201</f>
        <v>#DIV/0!</v>
      </c>
      <c r="O201" s="41" t="e">
        <f t="shared" ref="O201:O264" si="45">M201-N201</f>
        <v>#DIV/0!</v>
      </c>
      <c r="P201" s="4"/>
      <c r="Q201" s="4"/>
      <c r="R201" s="4"/>
      <c r="S201" s="4"/>
      <c r="T201" s="4"/>
    </row>
    <row r="202" spans="1:20" s="34" customFormat="1" ht="15" x14ac:dyDescent="0.25">
      <c r="A202" s="33">
        <v>1151</v>
      </c>
      <c r="B202" s="34" t="s">
        <v>255</v>
      </c>
      <c r="C202"/>
      <c r="D202" s="36"/>
      <c r="E202" s="37" t="e">
        <f t="shared" si="36"/>
        <v>#DIV/0!</v>
      </c>
      <c r="F202" s="38" t="str">
        <f t="shared" si="37"/>
        <v/>
      </c>
      <c r="G202" s="39" t="e">
        <f t="shared" si="38"/>
        <v>#DIV/0!</v>
      </c>
      <c r="H202" s="39" t="e">
        <f t="shared" si="39"/>
        <v>#DIV/0!</v>
      </c>
      <c r="I202" s="37" t="e">
        <f t="shared" si="40"/>
        <v>#DIV/0!</v>
      </c>
      <c r="J202" s="40" t="e">
        <f t="shared" si="41"/>
        <v>#DIV/0!</v>
      </c>
      <c r="K202" s="37" t="e">
        <f t="shared" si="42"/>
        <v>#DIV/0!</v>
      </c>
      <c r="L202" s="37" t="e">
        <f t="shared" si="43"/>
        <v>#DIV/0!</v>
      </c>
      <c r="M202" s="37" t="e">
        <f t="shared" si="44"/>
        <v>#DIV/0!</v>
      </c>
      <c r="N202" s="41" t="e">
        <f>'jan-mai'!M202</f>
        <v>#DIV/0!</v>
      </c>
      <c r="O202" s="41" t="e">
        <f t="shared" si="45"/>
        <v>#DIV/0!</v>
      </c>
      <c r="P202" s="4"/>
      <c r="Q202" s="4"/>
      <c r="R202" s="4"/>
      <c r="S202" s="4"/>
      <c r="T202" s="4"/>
    </row>
    <row r="203" spans="1:20" s="34" customFormat="1" ht="15" x14ac:dyDescent="0.25">
      <c r="A203" s="33">
        <v>1160</v>
      </c>
      <c r="B203" s="34" t="s">
        <v>256</v>
      </c>
      <c r="C203"/>
      <c r="D203" s="36"/>
      <c r="E203" s="37" t="e">
        <f t="shared" si="36"/>
        <v>#DIV/0!</v>
      </c>
      <c r="F203" s="38" t="str">
        <f t="shared" si="37"/>
        <v/>
      </c>
      <c r="G203" s="39" t="e">
        <f t="shared" si="38"/>
        <v>#DIV/0!</v>
      </c>
      <c r="H203" s="39" t="e">
        <f t="shared" si="39"/>
        <v>#DIV/0!</v>
      </c>
      <c r="I203" s="37" t="e">
        <f t="shared" si="40"/>
        <v>#DIV/0!</v>
      </c>
      <c r="J203" s="40" t="e">
        <f t="shared" si="41"/>
        <v>#DIV/0!</v>
      </c>
      <c r="K203" s="37" t="e">
        <f t="shared" si="42"/>
        <v>#DIV/0!</v>
      </c>
      <c r="L203" s="37" t="e">
        <f t="shared" si="43"/>
        <v>#DIV/0!</v>
      </c>
      <c r="M203" s="37" t="e">
        <f t="shared" si="44"/>
        <v>#DIV/0!</v>
      </c>
      <c r="N203" s="41" t="e">
        <f>'jan-mai'!M203</f>
        <v>#DIV/0!</v>
      </c>
      <c r="O203" s="41" t="e">
        <f t="shared" si="45"/>
        <v>#DIV/0!</v>
      </c>
      <c r="P203" s="4"/>
      <c r="Q203" s="4"/>
      <c r="R203" s="4"/>
      <c r="S203" s="4"/>
      <c r="T203" s="4"/>
    </row>
    <row r="204" spans="1:20" s="34" customFormat="1" ht="15" x14ac:dyDescent="0.25">
      <c r="A204" s="33">
        <v>1201</v>
      </c>
      <c r="B204" s="34" t="s">
        <v>257</v>
      </c>
      <c r="C204"/>
      <c r="D204" s="36"/>
      <c r="E204" s="37" t="e">
        <f t="shared" si="36"/>
        <v>#DIV/0!</v>
      </c>
      <c r="F204" s="38" t="str">
        <f t="shared" si="37"/>
        <v/>
      </c>
      <c r="G204" s="39" t="e">
        <f t="shared" si="38"/>
        <v>#DIV/0!</v>
      </c>
      <c r="H204" s="39" t="e">
        <f t="shared" si="39"/>
        <v>#DIV/0!</v>
      </c>
      <c r="I204" s="37" t="e">
        <f t="shared" si="40"/>
        <v>#DIV/0!</v>
      </c>
      <c r="J204" s="40" t="e">
        <f t="shared" si="41"/>
        <v>#DIV/0!</v>
      </c>
      <c r="K204" s="37" t="e">
        <f t="shared" si="42"/>
        <v>#DIV/0!</v>
      </c>
      <c r="L204" s="37" t="e">
        <f t="shared" si="43"/>
        <v>#DIV/0!</v>
      </c>
      <c r="M204" s="37" t="e">
        <f t="shared" si="44"/>
        <v>#DIV/0!</v>
      </c>
      <c r="N204" s="41" t="e">
        <f>'jan-mai'!M204</f>
        <v>#DIV/0!</v>
      </c>
      <c r="O204" s="41" t="e">
        <f t="shared" si="45"/>
        <v>#DIV/0!</v>
      </c>
      <c r="P204" s="4"/>
      <c r="Q204" s="4"/>
      <c r="R204" s="4"/>
      <c r="S204" s="4"/>
      <c r="T204" s="4"/>
    </row>
    <row r="205" spans="1:20" s="34" customFormat="1" ht="15" x14ac:dyDescent="0.25">
      <c r="A205" s="33">
        <v>1211</v>
      </c>
      <c r="B205" s="34" t="s">
        <v>258</v>
      </c>
      <c r="C205"/>
      <c r="D205" s="36"/>
      <c r="E205" s="37" t="e">
        <f t="shared" si="36"/>
        <v>#DIV/0!</v>
      </c>
      <c r="F205" s="38" t="str">
        <f t="shared" si="37"/>
        <v/>
      </c>
      <c r="G205" s="39" t="e">
        <f t="shared" si="38"/>
        <v>#DIV/0!</v>
      </c>
      <c r="H205" s="39" t="e">
        <f t="shared" si="39"/>
        <v>#DIV/0!</v>
      </c>
      <c r="I205" s="37" t="e">
        <f t="shared" si="40"/>
        <v>#DIV/0!</v>
      </c>
      <c r="J205" s="40" t="e">
        <f t="shared" si="41"/>
        <v>#DIV/0!</v>
      </c>
      <c r="K205" s="37" t="e">
        <f t="shared" si="42"/>
        <v>#DIV/0!</v>
      </c>
      <c r="L205" s="37" t="e">
        <f t="shared" si="43"/>
        <v>#DIV/0!</v>
      </c>
      <c r="M205" s="37" t="e">
        <f t="shared" si="44"/>
        <v>#DIV/0!</v>
      </c>
      <c r="N205" s="41" t="e">
        <f>'jan-mai'!M205</f>
        <v>#DIV/0!</v>
      </c>
      <c r="O205" s="41" t="e">
        <f t="shared" si="45"/>
        <v>#DIV/0!</v>
      </c>
      <c r="P205" s="4"/>
      <c r="Q205" s="4"/>
      <c r="R205" s="4"/>
      <c r="S205" s="4"/>
      <c r="T205" s="4"/>
    </row>
    <row r="206" spans="1:20" s="34" customFormat="1" ht="15" x14ac:dyDescent="0.25">
      <c r="A206" s="33">
        <v>1216</v>
      </c>
      <c r="B206" s="34" t="s">
        <v>259</v>
      </c>
      <c r="C206"/>
      <c r="D206" s="36"/>
      <c r="E206" s="37" t="e">
        <f t="shared" si="36"/>
        <v>#DIV/0!</v>
      </c>
      <c r="F206" s="38" t="str">
        <f t="shared" si="37"/>
        <v/>
      </c>
      <c r="G206" s="39" t="e">
        <f t="shared" si="38"/>
        <v>#DIV/0!</v>
      </c>
      <c r="H206" s="39" t="e">
        <f t="shared" si="39"/>
        <v>#DIV/0!</v>
      </c>
      <c r="I206" s="37" t="e">
        <f t="shared" si="40"/>
        <v>#DIV/0!</v>
      </c>
      <c r="J206" s="40" t="e">
        <f t="shared" si="41"/>
        <v>#DIV/0!</v>
      </c>
      <c r="K206" s="37" t="e">
        <f t="shared" si="42"/>
        <v>#DIV/0!</v>
      </c>
      <c r="L206" s="37" t="e">
        <f t="shared" si="43"/>
        <v>#DIV/0!</v>
      </c>
      <c r="M206" s="37" t="e">
        <f t="shared" si="44"/>
        <v>#DIV/0!</v>
      </c>
      <c r="N206" s="41" t="e">
        <f>'jan-mai'!M206</f>
        <v>#DIV/0!</v>
      </c>
      <c r="O206" s="41" t="e">
        <f t="shared" si="45"/>
        <v>#DIV/0!</v>
      </c>
      <c r="P206" s="4"/>
      <c r="Q206" s="4"/>
      <c r="R206" s="4"/>
      <c r="S206" s="4"/>
      <c r="T206" s="4"/>
    </row>
    <row r="207" spans="1:20" s="34" customFormat="1" ht="15" x14ac:dyDescent="0.25">
      <c r="A207" s="33">
        <v>1219</v>
      </c>
      <c r="B207" s="34" t="s">
        <v>260</v>
      </c>
      <c r="C207"/>
      <c r="D207" s="36"/>
      <c r="E207" s="37" t="e">
        <f t="shared" si="36"/>
        <v>#DIV/0!</v>
      </c>
      <c r="F207" s="38" t="str">
        <f t="shared" si="37"/>
        <v/>
      </c>
      <c r="G207" s="39" t="e">
        <f t="shared" si="38"/>
        <v>#DIV/0!</v>
      </c>
      <c r="H207" s="39" t="e">
        <f t="shared" si="39"/>
        <v>#DIV/0!</v>
      </c>
      <c r="I207" s="37" t="e">
        <f t="shared" si="40"/>
        <v>#DIV/0!</v>
      </c>
      <c r="J207" s="40" t="e">
        <f t="shared" si="41"/>
        <v>#DIV/0!</v>
      </c>
      <c r="K207" s="37" t="e">
        <f t="shared" si="42"/>
        <v>#DIV/0!</v>
      </c>
      <c r="L207" s="37" t="e">
        <f t="shared" si="43"/>
        <v>#DIV/0!</v>
      </c>
      <c r="M207" s="37" t="e">
        <f t="shared" si="44"/>
        <v>#DIV/0!</v>
      </c>
      <c r="N207" s="41" t="e">
        <f>'jan-mai'!M207</f>
        <v>#DIV/0!</v>
      </c>
      <c r="O207" s="41" t="e">
        <f t="shared" si="45"/>
        <v>#DIV/0!</v>
      </c>
      <c r="P207" s="4"/>
      <c r="Q207" s="4"/>
      <c r="R207" s="4"/>
      <c r="S207" s="4"/>
      <c r="T207" s="4"/>
    </row>
    <row r="208" spans="1:20" s="34" customFormat="1" ht="15" x14ac:dyDescent="0.25">
      <c r="A208" s="33">
        <v>1221</v>
      </c>
      <c r="B208" s="34" t="s">
        <v>261</v>
      </c>
      <c r="C208"/>
      <c r="D208" s="36"/>
      <c r="E208" s="37" t="e">
        <f t="shared" si="36"/>
        <v>#DIV/0!</v>
      </c>
      <c r="F208" s="38" t="str">
        <f t="shared" si="37"/>
        <v/>
      </c>
      <c r="G208" s="39" t="e">
        <f t="shared" si="38"/>
        <v>#DIV/0!</v>
      </c>
      <c r="H208" s="39" t="e">
        <f t="shared" si="39"/>
        <v>#DIV/0!</v>
      </c>
      <c r="I208" s="37" t="e">
        <f t="shared" si="40"/>
        <v>#DIV/0!</v>
      </c>
      <c r="J208" s="40" t="e">
        <f t="shared" si="41"/>
        <v>#DIV/0!</v>
      </c>
      <c r="K208" s="37" t="e">
        <f t="shared" si="42"/>
        <v>#DIV/0!</v>
      </c>
      <c r="L208" s="37" t="e">
        <f t="shared" si="43"/>
        <v>#DIV/0!</v>
      </c>
      <c r="M208" s="37" t="e">
        <f t="shared" si="44"/>
        <v>#DIV/0!</v>
      </c>
      <c r="N208" s="41" t="e">
        <f>'jan-mai'!M208</f>
        <v>#DIV/0!</v>
      </c>
      <c r="O208" s="41" t="e">
        <f t="shared" si="45"/>
        <v>#DIV/0!</v>
      </c>
      <c r="P208" s="4"/>
      <c r="Q208" s="4"/>
      <c r="R208" s="4"/>
      <c r="S208" s="4"/>
      <c r="T208" s="4"/>
    </row>
    <row r="209" spans="1:20" s="34" customFormat="1" ht="15" x14ac:dyDescent="0.25">
      <c r="A209" s="33">
        <v>1222</v>
      </c>
      <c r="B209" s="34" t="s">
        <v>262</v>
      </c>
      <c r="C209"/>
      <c r="D209" s="36"/>
      <c r="E209" s="37" t="e">
        <f t="shared" si="36"/>
        <v>#DIV/0!</v>
      </c>
      <c r="F209" s="38" t="str">
        <f t="shared" si="37"/>
        <v/>
      </c>
      <c r="G209" s="39" t="e">
        <f t="shared" si="38"/>
        <v>#DIV/0!</v>
      </c>
      <c r="H209" s="39" t="e">
        <f t="shared" si="39"/>
        <v>#DIV/0!</v>
      </c>
      <c r="I209" s="37" t="e">
        <f t="shared" si="40"/>
        <v>#DIV/0!</v>
      </c>
      <c r="J209" s="40" t="e">
        <f t="shared" si="41"/>
        <v>#DIV/0!</v>
      </c>
      <c r="K209" s="37" t="e">
        <f t="shared" si="42"/>
        <v>#DIV/0!</v>
      </c>
      <c r="L209" s="37" t="e">
        <f t="shared" si="43"/>
        <v>#DIV/0!</v>
      </c>
      <c r="M209" s="37" t="e">
        <f t="shared" si="44"/>
        <v>#DIV/0!</v>
      </c>
      <c r="N209" s="41" t="e">
        <f>'jan-mai'!M209</f>
        <v>#DIV/0!</v>
      </c>
      <c r="O209" s="41" t="e">
        <f t="shared" si="45"/>
        <v>#DIV/0!</v>
      </c>
      <c r="P209" s="4"/>
      <c r="Q209" s="4"/>
      <c r="R209" s="4"/>
      <c r="S209" s="4"/>
      <c r="T209" s="4"/>
    </row>
    <row r="210" spans="1:20" s="34" customFormat="1" ht="15" x14ac:dyDescent="0.25">
      <c r="A210" s="33">
        <v>1223</v>
      </c>
      <c r="B210" s="34" t="s">
        <v>263</v>
      </c>
      <c r="C210"/>
      <c r="D210" s="36"/>
      <c r="E210" s="37" t="e">
        <f t="shared" si="36"/>
        <v>#DIV/0!</v>
      </c>
      <c r="F210" s="38" t="str">
        <f t="shared" si="37"/>
        <v/>
      </c>
      <c r="G210" s="39" t="e">
        <f t="shared" si="38"/>
        <v>#DIV/0!</v>
      </c>
      <c r="H210" s="39" t="e">
        <f t="shared" si="39"/>
        <v>#DIV/0!</v>
      </c>
      <c r="I210" s="37" t="e">
        <f t="shared" si="40"/>
        <v>#DIV/0!</v>
      </c>
      <c r="J210" s="40" t="e">
        <f t="shared" si="41"/>
        <v>#DIV/0!</v>
      </c>
      <c r="K210" s="37" t="e">
        <f t="shared" si="42"/>
        <v>#DIV/0!</v>
      </c>
      <c r="L210" s="37" t="e">
        <f t="shared" si="43"/>
        <v>#DIV/0!</v>
      </c>
      <c r="M210" s="37" t="e">
        <f t="shared" si="44"/>
        <v>#DIV/0!</v>
      </c>
      <c r="N210" s="41" t="e">
        <f>'jan-mai'!M210</f>
        <v>#DIV/0!</v>
      </c>
      <c r="O210" s="41" t="e">
        <f t="shared" si="45"/>
        <v>#DIV/0!</v>
      </c>
      <c r="P210" s="4"/>
      <c r="Q210" s="4"/>
      <c r="R210" s="4"/>
      <c r="S210" s="4"/>
      <c r="T210" s="4"/>
    </row>
    <row r="211" spans="1:20" s="34" customFormat="1" ht="15" x14ac:dyDescent="0.25">
      <c r="A211" s="33">
        <v>1224</v>
      </c>
      <c r="B211" s="34" t="s">
        <v>264</v>
      </c>
      <c r="C211"/>
      <c r="D211" s="36"/>
      <c r="E211" s="37" t="e">
        <f t="shared" si="36"/>
        <v>#DIV/0!</v>
      </c>
      <c r="F211" s="38" t="str">
        <f t="shared" si="37"/>
        <v/>
      </c>
      <c r="G211" s="39" t="e">
        <f t="shared" si="38"/>
        <v>#DIV/0!</v>
      </c>
      <c r="H211" s="39" t="e">
        <f t="shared" si="39"/>
        <v>#DIV/0!</v>
      </c>
      <c r="I211" s="37" t="e">
        <f t="shared" si="40"/>
        <v>#DIV/0!</v>
      </c>
      <c r="J211" s="40" t="e">
        <f t="shared" si="41"/>
        <v>#DIV/0!</v>
      </c>
      <c r="K211" s="37" t="e">
        <f t="shared" si="42"/>
        <v>#DIV/0!</v>
      </c>
      <c r="L211" s="37" t="e">
        <f t="shared" si="43"/>
        <v>#DIV/0!</v>
      </c>
      <c r="M211" s="37" t="e">
        <f t="shared" si="44"/>
        <v>#DIV/0!</v>
      </c>
      <c r="N211" s="41" t="e">
        <f>'jan-mai'!M211</f>
        <v>#DIV/0!</v>
      </c>
      <c r="O211" s="41" t="e">
        <f t="shared" si="45"/>
        <v>#DIV/0!</v>
      </c>
      <c r="P211" s="4"/>
      <c r="Q211" s="4"/>
      <c r="R211" s="4"/>
      <c r="S211" s="4"/>
      <c r="T211" s="4"/>
    </row>
    <row r="212" spans="1:20" s="34" customFormat="1" ht="15" x14ac:dyDescent="0.25">
      <c r="A212" s="33">
        <v>1227</v>
      </c>
      <c r="B212" s="34" t="s">
        <v>265</v>
      </c>
      <c r="C212"/>
      <c r="D212" s="36"/>
      <c r="E212" s="37" t="e">
        <f t="shared" si="36"/>
        <v>#DIV/0!</v>
      </c>
      <c r="F212" s="38" t="str">
        <f t="shared" si="37"/>
        <v/>
      </c>
      <c r="G212" s="39" t="e">
        <f t="shared" si="38"/>
        <v>#DIV/0!</v>
      </c>
      <c r="H212" s="39" t="e">
        <f t="shared" si="39"/>
        <v>#DIV/0!</v>
      </c>
      <c r="I212" s="37" t="e">
        <f t="shared" si="40"/>
        <v>#DIV/0!</v>
      </c>
      <c r="J212" s="40" t="e">
        <f t="shared" si="41"/>
        <v>#DIV/0!</v>
      </c>
      <c r="K212" s="37" t="e">
        <f t="shared" si="42"/>
        <v>#DIV/0!</v>
      </c>
      <c r="L212" s="37" t="e">
        <f t="shared" si="43"/>
        <v>#DIV/0!</v>
      </c>
      <c r="M212" s="37" t="e">
        <f t="shared" si="44"/>
        <v>#DIV/0!</v>
      </c>
      <c r="N212" s="41" t="e">
        <f>'jan-mai'!M212</f>
        <v>#DIV/0!</v>
      </c>
      <c r="O212" s="41" t="e">
        <f t="shared" si="45"/>
        <v>#DIV/0!</v>
      </c>
      <c r="P212" s="4"/>
      <c r="Q212" s="4"/>
      <c r="R212" s="4"/>
      <c r="S212" s="4"/>
      <c r="T212" s="4"/>
    </row>
    <row r="213" spans="1:20" s="34" customFormat="1" ht="15" x14ac:dyDescent="0.25">
      <c r="A213" s="33">
        <v>1228</v>
      </c>
      <c r="B213" s="34" t="s">
        <v>266</v>
      </c>
      <c r="C213"/>
      <c r="D213" s="36"/>
      <c r="E213" s="37" t="e">
        <f t="shared" si="36"/>
        <v>#DIV/0!</v>
      </c>
      <c r="F213" s="38" t="str">
        <f t="shared" si="37"/>
        <v/>
      </c>
      <c r="G213" s="39" t="e">
        <f t="shared" si="38"/>
        <v>#DIV/0!</v>
      </c>
      <c r="H213" s="39" t="e">
        <f t="shared" si="39"/>
        <v>#DIV/0!</v>
      </c>
      <c r="I213" s="37" t="e">
        <f t="shared" si="40"/>
        <v>#DIV/0!</v>
      </c>
      <c r="J213" s="40" t="e">
        <f t="shared" si="41"/>
        <v>#DIV/0!</v>
      </c>
      <c r="K213" s="37" t="e">
        <f t="shared" si="42"/>
        <v>#DIV/0!</v>
      </c>
      <c r="L213" s="37" t="e">
        <f t="shared" si="43"/>
        <v>#DIV/0!</v>
      </c>
      <c r="M213" s="37" t="e">
        <f t="shared" si="44"/>
        <v>#DIV/0!</v>
      </c>
      <c r="N213" s="41" t="e">
        <f>'jan-mai'!M213</f>
        <v>#DIV/0!</v>
      </c>
      <c r="O213" s="41" t="e">
        <f t="shared" si="45"/>
        <v>#DIV/0!</v>
      </c>
      <c r="P213" s="4"/>
      <c r="Q213" s="4"/>
      <c r="R213" s="4"/>
      <c r="S213" s="4"/>
      <c r="T213" s="4"/>
    </row>
    <row r="214" spans="1:20" s="34" customFormat="1" ht="15" x14ac:dyDescent="0.25">
      <c r="A214" s="33">
        <v>1231</v>
      </c>
      <c r="B214" s="34" t="s">
        <v>267</v>
      </c>
      <c r="C214"/>
      <c r="D214" s="36"/>
      <c r="E214" s="37" t="e">
        <f t="shared" si="36"/>
        <v>#DIV/0!</v>
      </c>
      <c r="F214" s="38" t="str">
        <f t="shared" si="37"/>
        <v/>
      </c>
      <c r="G214" s="39" t="e">
        <f t="shared" si="38"/>
        <v>#DIV/0!</v>
      </c>
      <c r="H214" s="39" t="e">
        <f t="shared" si="39"/>
        <v>#DIV/0!</v>
      </c>
      <c r="I214" s="37" t="e">
        <f t="shared" si="40"/>
        <v>#DIV/0!</v>
      </c>
      <c r="J214" s="40" t="e">
        <f t="shared" si="41"/>
        <v>#DIV/0!</v>
      </c>
      <c r="K214" s="37" t="e">
        <f t="shared" si="42"/>
        <v>#DIV/0!</v>
      </c>
      <c r="L214" s="37" t="e">
        <f t="shared" si="43"/>
        <v>#DIV/0!</v>
      </c>
      <c r="M214" s="37" t="e">
        <f t="shared" si="44"/>
        <v>#DIV/0!</v>
      </c>
      <c r="N214" s="41" t="e">
        <f>'jan-mai'!M214</f>
        <v>#DIV/0!</v>
      </c>
      <c r="O214" s="41" t="e">
        <f t="shared" si="45"/>
        <v>#DIV/0!</v>
      </c>
      <c r="P214" s="4"/>
      <c r="Q214" s="4"/>
      <c r="R214" s="4"/>
      <c r="S214" s="4"/>
      <c r="T214" s="4"/>
    </row>
    <row r="215" spans="1:20" s="34" customFormat="1" ht="15" x14ac:dyDescent="0.25">
      <c r="A215" s="33">
        <v>1232</v>
      </c>
      <c r="B215" s="34" t="s">
        <v>268</v>
      </c>
      <c r="C215"/>
      <c r="D215" s="36"/>
      <c r="E215" s="37" t="e">
        <f t="shared" si="36"/>
        <v>#DIV/0!</v>
      </c>
      <c r="F215" s="38" t="str">
        <f t="shared" si="37"/>
        <v/>
      </c>
      <c r="G215" s="39" t="e">
        <f t="shared" si="38"/>
        <v>#DIV/0!</v>
      </c>
      <c r="H215" s="39" t="e">
        <f t="shared" si="39"/>
        <v>#DIV/0!</v>
      </c>
      <c r="I215" s="37" t="e">
        <f t="shared" si="40"/>
        <v>#DIV/0!</v>
      </c>
      <c r="J215" s="40" t="e">
        <f t="shared" si="41"/>
        <v>#DIV/0!</v>
      </c>
      <c r="K215" s="37" t="e">
        <f t="shared" si="42"/>
        <v>#DIV/0!</v>
      </c>
      <c r="L215" s="37" t="e">
        <f t="shared" si="43"/>
        <v>#DIV/0!</v>
      </c>
      <c r="M215" s="37" t="e">
        <f t="shared" si="44"/>
        <v>#DIV/0!</v>
      </c>
      <c r="N215" s="41" t="e">
        <f>'jan-mai'!M215</f>
        <v>#DIV/0!</v>
      </c>
      <c r="O215" s="41" t="e">
        <f t="shared" si="45"/>
        <v>#DIV/0!</v>
      </c>
      <c r="P215" s="4"/>
      <c r="Q215" s="4"/>
      <c r="R215" s="4"/>
      <c r="S215" s="4"/>
      <c r="T215" s="4"/>
    </row>
    <row r="216" spans="1:20" s="34" customFormat="1" ht="15" x14ac:dyDescent="0.25">
      <c r="A216" s="33">
        <v>1233</v>
      </c>
      <c r="B216" s="34" t="s">
        <v>269</v>
      </c>
      <c r="C216"/>
      <c r="D216" s="36"/>
      <c r="E216" s="37" t="e">
        <f t="shared" si="36"/>
        <v>#DIV/0!</v>
      </c>
      <c r="F216" s="38" t="str">
        <f t="shared" si="37"/>
        <v/>
      </c>
      <c r="G216" s="39" t="e">
        <f t="shared" si="38"/>
        <v>#DIV/0!</v>
      </c>
      <c r="H216" s="39" t="e">
        <f t="shared" si="39"/>
        <v>#DIV/0!</v>
      </c>
      <c r="I216" s="37" t="e">
        <f t="shared" si="40"/>
        <v>#DIV/0!</v>
      </c>
      <c r="J216" s="40" t="e">
        <f t="shared" si="41"/>
        <v>#DIV/0!</v>
      </c>
      <c r="K216" s="37" t="e">
        <f t="shared" si="42"/>
        <v>#DIV/0!</v>
      </c>
      <c r="L216" s="37" t="e">
        <f t="shared" si="43"/>
        <v>#DIV/0!</v>
      </c>
      <c r="M216" s="37" t="e">
        <f t="shared" si="44"/>
        <v>#DIV/0!</v>
      </c>
      <c r="N216" s="41" t="e">
        <f>'jan-mai'!M216</f>
        <v>#DIV/0!</v>
      </c>
      <c r="O216" s="41" t="e">
        <f t="shared" si="45"/>
        <v>#DIV/0!</v>
      </c>
      <c r="P216" s="4"/>
      <c r="Q216" s="4"/>
      <c r="R216" s="4"/>
      <c r="S216" s="4"/>
      <c r="T216" s="4"/>
    </row>
    <row r="217" spans="1:20" s="34" customFormat="1" ht="15" x14ac:dyDescent="0.25">
      <c r="A217" s="33">
        <v>1234</v>
      </c>
      <c r="B217" s="34" t="s">
        <v>270</v>
      </c>
      <c r="C217"/>
      <c r="D217" s="36"/>
      <c r="E217" s="37" t="e">
        <f t="shared" si="36"/>
        <v>#DIV/0!</v>
      </c>
      <c r="F217" s="38" t="str">
        <f t="shared" si="37"/>
        <v/>
      </c>
      <c r="G217" s="39" t="e">
        <f t="shared" si="38"/>
        <v>#DIV/0!</v>
      </c>
      <c r="H217" s="39" t="e">
        <f t="shared" si="39"/>
        <v>#DIV/0!</v>
      </c>
      <c r="I217" s="37" t="e">
        <f t="shared" si="40"/>
        <v>#DIV/0!</v>
      </c>
      <c r="J217" s="40" t="e">
        <f t="shared" si="41"/>
        <v>#DIV/0!</v>
      </c>
      <c r="K217" s="37" t="e">
        <f t="shared" si="42"/>
        <v>#DIV/0!</v>
      </c>
      <c r="L217" s="37" t="e">
        <f t="shared" si="43"/>
        <v>#DIV/0!</v>
      </c>
      <c r="M217" s="37" t="e">
        <f t="shared" si="44"/>
        <v>#DIV/0!</v>
      </c>
      <c r="N217" s="41" t="e">
        <f>'jan-mai'!M217</f>
        <v>#DIV/0!</v>
      </c>
      <c r="O217" s="41" t="e">
        <f t="shared" si="45"/>
        <v>#DIV/0!</v>
      </c>
      <c r="P217" s="4"/>
      <c r="Q217" s="4"/>
      <c r="R217" s="4"/>
      <c r="S217" s="4"/>
      <c r="T217" s="4"/>
    </row>
    <row r="218" spans="1:20" s="34" customFormat="1" ht="15" x14ac:dyDescent="0.25">
      <c r="A218" s="33">
        <v>1235</v>
      </c>
      <c r="B218" s="34" t="s">
        <v>271</v>
      </c>
      <c r="C218"/>
      <c r="D218" s="36"/>
      <c r="E218" s="37" t="e">
        <f t="shared" si="36"/>
        <v>#DIV/0!</v>
      </c>
      <c r="F218" s="38" t="str">
        <f t="shared" si="37"/>
        <v/>
      </c>
      <c r="G218" s="39" t="e">
        <f t="shared" si="38"/>
        <v>#DIV/0!</v>
      </c>
      <c r="H218" s="39" t="e">
        <f t="shared" si="39"/>
        <v>#DIV/0!</v>
      </c>
      <c r="I218" s="37" t="e">
        <f t="shared" si="40"/>
        <v>#DIV/0!</v>
      </c>
      <c r="J218" s="40" t="e">
        <f t="shared" si="41"/>
        <v>#DIV/0!</v>
      </c>
      <c r="K218" s="37" t="e">
        <f t="shared" si="42"/>
        <v>#DIV/0!</v>
      </c>
      <c r="L218" s="37" t="e">
        <f t="shared" si="43"/>
        <v>#DIV/0!</v>
      </c>
      <c r="M218" s="37" t="e">
        <f t="shared" si="44"/>
        <v>#DIV/0!</v>
      </c>
      <c r="N218" s="41" t="e">
        <f>'jan-mai'!M218</f>
        <v>#DIV/0!</v>
      </c>
      <c r="O218" s="41" t="e">
        <f t="shared" si="45"/>
        <v>#DIV/0!</v>
      </c>
      <c r="P218" s="4"/>
      <c r="Q218" s="4"/>
      <c r="R218" s="4"/>
      <c r="S218" s="4"/>
      <c r="T218" s="4"/>
    </row>
    <row r="219" spans="1:20" s="34" customFormat="1" ht="15" x14ac:dyDescent="0.25">
      <c r="A219" s="33">
        <v>1238</v>
      </c>
      <c r="B219" s="34" t="s">
        <v>272</v>
      </c>
      <c r="C219"/>
      <c r="D219" s="36"/>
      <c r="E219" s="37" t="e">
        <f t="shared" si="36"/>
        <v>#DIV/0!</v>
      </c>
      <c r="F219" s="38" t="str">
        <f t="shared" si="37"/>
        <v/>
      </c>
      <c r="G219" s="39" t="e">
        <f t="shared" si="38"/>
        <v>#DIV/0!</v>
      </c>
      <c r="H219" s="39" t="e">
        <f t="shared" si="39"/>
        <v>#DIV/0!</v>
      </c>
      <c r="I219" s="37" t="e">
        <f t="shared" si="40"/>
        <v>#DIV/0!</v>
      </c>
      <c r="J219" s="40" t="e">
        <f t="shared" si="41"/>
        <v>#DIV/0!</v>
      </c>
      <c r="K219" s="37" t="e">
        <f t="shared" si="42"/>
        <v>#DIV/0!</v>
      </c>
      <c r="L219" s="37" t="e">
        <f t="shared" si="43"/>
        <v>#DIV/0!</v>
      </c>
      <c r="M219" s="37" t="e">
        <f t="shared" si="44"/>
        <v>#DIV/0!</v>
      </c>
      <c r="N219" s="41" t="e">
        <f>'jan-mai'!M219</f>
        <v>#DIV/0!</v>
      </c>
      <c r="O219" s="41" t="e">
        <f t="shared" si="45"/>
        <v>#DIV/0!</v>
      </c>
      <c r="P219" s="4"/>
      <c r="Q219" s="4"/>
      <c r="R219" s="4"/>
      <c r="S219" s="4"/>
      <c r="T219" s="4"/>
    </row>
    <row r="220" spans="1:20" s="34" customFormat="1" ht="15" x14ac:dyDescent="0.25">
      <c r="A220" s="33">
        <v>1241</v>
      </c>
      <c r="B220" s="34" t="s">
        <v>273</v>
      </c>
      <c r="C220"/>
      <c r="D220" s="36"/>
      <c r="E220" s="37" t="e">
        <f t="shared" si="36"/>
        <v>#DIV/0!</v>
      </c>
      <c r="F220" s="38" t="str">
        <f t="shared" si="37"/>
        <v/>
      </c>
      <c r="G220" s="39" t="e">
        <f t="shared" si="38"/>
        <v>#DIV/0!</v>
      </c>
      <c r="H220" s="39" t="e">
        <f t="shared" si="39"/>
        <v>#DIV/0!</v>
      </c>
      <c r="I220" s="37" t="e">
        <f t="shared" si="40"/>
        <v>#DIV/0!</v>
      </c>
      <c r="J220" s="40" t="e">
        <f t="shared" si="41"/>
        <v>#DIV/0!</v>
      </c>
      <c r="K220" s="37" t="e">
        <f t="shared" si="42"/>
        <v>#DIV/0!</v>
      </c>
      <c r="L220" s="37" t="e">
        <f t="shared" si="43"/>
        <v>#DIV/0!</v>
      </c>
      <c r="M220" s="37" t="e">
        <f t="shared" si="44"/>
        <v>#DIV/0!</v>
      </c>
      <c r="N220" s="41" t="e">
        <f>'jan-mai'!M220</f>
        <v>#DIV/0!</v>
      </c>
      <c r="O220" s="41" t="e">
        <f t="shared" si="45"/>
        <v>#DIV/0!</v>
      </c>
      <c r="P220" s="4"/>
      <c r="Q220" s="4"/>
      <c r="R220" s="4"/>
      <c r="S220" s="4"/>
      <c r="T220" s="4"/>
    </row>
    <row r="221" spans="1:20" s="34" customFormat="1" ht="15" x14ac:dyDescent="0.25">
      <c r="A221" s="33">
        <v>1242</v>
      </c>
      <c r="B221" s="34" t="s">
        <v>274</v>
      </c>
      <c r="C221"/>
      <c r="D221" s="36"/>
      <c r="E221" s="37" t="e">
        <f t="shared" si="36"/>
        <v>#DIV/0!</v>
      </c>
      <c r="F221" s="38" t="str">
        <f t="shared" si="37"/>
        <v/>
      </c>
      <c r="G221" s="39" t="e">
        <f t="shared" si="38"/>
        <v>#DIV/0!</v>
      </c>
      <c r="H221" s="39" t="e">
        <f t="shared" si="39"/>
        <v>#DIV/0!</v>
      </c>
      <c r="I221" s="37" t="e">
        <f t="shared" si="40"/>
        <v>#DIV/0!</v>
      </c>
      <c r="J221" s="40" t="e">
        <f t="shared" si="41"/>
        <v>#DIV/0!</v>
      </c>
      <c r="K221" s="37" t="e">
        <f t="shared" si="42"/>
        <v>#DIV/0!</v>
      </c>
      <c r="L221" s="37" t="e">
        <f t="shared" si="43"/>
        <v>#DIV/0!</v>
      </c>
      <c r="M221" s="37" t="e">
        <f t="shared" si="44"/>
        <v>#DIV/0!</v>
      </c>
      <c r="N221" s="41" t="e">
        <f>'jan-mai'!M221</f>
        <v>#DIV/0!</v>
      </c>
      <c r="O221" s="41" t="e">
        <f t="shared" si="45"/>
        <v>#DIV/0!</v>
      </c>
      <c r="P221" s="4"/>
      <c r="Q221" s="4"/>
      <c r="R221" s="4"/>
      <c r="S221" s="4"/>
      <c r="T221" s="4"/>
    </row>
    <row r="222" spans="1:20" s="34" customFormat="1" ht="15" x14ac:dyDescent="0.25">
      <c r="A222" s="33">
        <v>1243</v>
      </c>
      <c r="B222" s="34" t="s">
        <v>124</v>
      </c>
      <c r="C222"/>
      <c r="D222" s="36"/>
      <c r="E222" s="37" t="e">
        <f t="shared" si="36"/>
        <v>#DIV/0!</v>
      </c>
      <c r="F222" s="38" t="str">
        <f t="shared" si="37"/>
        <v/>
      </c>
      <c r="G222" s="39" t="e">
        <f t="shared" si="38"/>
        <v>#DIV/0!</v>
      </c>
      <c r="H222" s="39" t="e">
        <f t="shared" si="39"/>
        <v>#DIV/0!</v>
      </c>
      <c r="I222" s="37" t="e">
        <f t="shared" si="40"/>
        <v>#DIV/0!</v>
      </c>
      <c r="J222" s="40" t="e">
        <f t="shared" si="41"/>
        <v>#DIV/0!</v>
      </c>
      <c r="K222" s="37" t="e">
        <f t="shared" si="42"/>
        <v>#DIV/0!</v>
      </c>
      <c r="L222" s="37" t="e">
        <f t="shared" si="43"/>
        <v>#DIV/0!</v>
      </c>
      <c r="M222" s="37" t="e">
        <f t="shared" si="44"/>
        <v>#DIV/0!</v>
      </c>
      <c r="N222" s="41" t="e">
        <f>'jan-mai'!M222</f>
        <v>#DIV/0!</v>
      </c>
      <c r="O222" s="41" t="e">
        <f t="shared" si="45"/>
        <v>#DIV/0!</v>
      </c>
      <c r="P222" s="4"/>
      <c r="Q222" s="4"/>
      <c r="R222" s="4"/>
      <c r="S222" s="4"/>
      <c r="T222" s="4"/>
    </row>
    <row r="223" spans="1:20" s="34" customFormat="1" ht="15" x14ac:dyDescent="0.25">
      <c r="A223" s="33">
        <v>1244</v>
      </c>
      <c r="B223" s="34" t="s">
        <v>275</v>
      </c>
      <c r="C223"/>
      <c r="D223" s="36"/>
      <c r="E223" s="37" t="e">
        <f t="shared" si="36"/>
        <v>#DIV/0!</v>
      </c>
      <c r="F223" s="38" t="str">
        <f t="shared" si="37"/>
        <v/>
      </c>
      <c r="G223" s="39" t="e">
        <f t="shared" si="38"/>
        <v>#DIV/0!</v>
      </c>
      <c r="H223" s="39" t="e">
        <f t="shared" si="39"/>
        <v>#DIV/0!</v>
      </c>
      <c r="I223" s="37" t="e">
        <f t="shared" si="40"/>
        <v>#DIV/0!</v>
      </c>
      <c r="J223" s="40" t="e">
        <f t="shared" si="41"/>
        <v>#DIV/0!</v>
      </c>
      <c r="K223" s="37" t="e">
        <f t="shared" si="42"/>
        <v>#DIV/0!</v>
      </c>
      <c r="L223" s="37" t="e">
        <f t="shared" si="43"/>
        <v>#DIV/0!</v>
      </c>
      <c r="M223" s="37" t="e">
        <f t="shared" si="44"/>
        <v>#DIV/0!</v>
      </c>
      <c r="N223" s="41" t="e">
        <f>'jan-mai'!M223</f>
        <v>#DIV/0!</v>
      </c>
      <c r="O223" s="41" t="e">
        <f t="shared" si="45"/>
        <v>#DIV/0!</v>
      </c>
      <c r="P223" s="4"/>
      <c r="Q223" s="4"/>
      <c r="R223" s="4"/>
      <c r="S223" s="4"/>
      <c r="T223" s="4"/>
    </row>
    <row r="224" spans="1:20" s="34" customFormat="1" ht="15" x14ac:dyDescent="0.25">
      <c r="A224" s="33">
        <v>1245</v>
      </c>
      <c r="B224" s="34" t="s">
        <v>276</v>
      </c>
      <c r="C224"/>
      <c r="D224" s="36"/>
      <c r="E224" s="37" t="e">
        <f t="shared" si="36"/>
        <v>#DIV/0!</v>
      </c>
      <c r="F224" s="38" t="str">
        <f t="shared" si="37"/>
        <v/>
      </c>
      <c r="G224" s="39" t="e">
        <f t="shared" si="38"/>
        <v>#DIV/0!</v>
      </c>
      <c r="H224" s="39" t="e">
        <f t="shared" si="39"/>
        <v>#DIV/0!</v>
      </c>
      <c r="I224" s="37" t="e">
        <f t="shared" si="40"/>
        <v>#DIV/0!</v>
      </c>
      <c r="J224" s="40" t="e">
        <f t="shared" si="41"/>
        <v>#DIV/0!</v>
      </c>
      <c r="K224" s="37" t="e">
        <f t="shared" si="42"/>
        <v>#DIV/0!</v>
      </c>
      <c r="L224" s="37" t="e">
        <f t="shared" si="43"/>
        <v>#DIV/0!</v>
      </c>
      <c r="M224" s="37" t="e">
        <f t="shared" si="44"/>
        <v>#DIV/0!</v>
      </c>
      <c r="N224" s="41" t="e">
        <f>'jan-mai'!M224</f>
        <v>#DIV/0!</v>
      </c>
      <c r="O224" s="41" t="e">
        <f t="shared" si="45"/>
        <v>#DIV/0!</v>
      </c>
      <c r="P224" s="4"/>
      <c r="Q224" s="4"/>
      <c r="R224" s="4"/>
      <c r="S224" s="4"/>
      <c r="T224" s="4"/>
    </row>
    <row r="225" spans="1:20" s="34" customFormat="1" ht="15" x14ac:dyDescent="0.25">
      <c r="A225" s="33">
        <v>1246</v>
      </c>
      <c r="B225" s="34" t="s">
        <v>277</v>
      </c>
      <c r="C225"/>
      <c r="D225" s="36"/>
      <c r="E225" s="37" t="e">
        <f t="shared" si="36"/>
        <v>#DIV/0!</v>
      </c>
      <c r="F225" s="38" t="str">
        <f t="shared" si="37"/>
        <v/>
      </c>
      <c r="G225" s="39" t="e">
        <f t="shared" si="38"/>
        <v>#DIV/0!</v>
      </c>
      <c r="H225" s="39" t="e">
        <f t="shared" si="39"/>
        <v>#DIV/0!</v>
      </c>
      <c r="I225" s="37" t="e">
        <f t="shared" si="40"/>
        <v>#DIV/0!</v>
      </c>
      <c r="J225" s="40" t="e">
        <f t="shared" si="41"/>
        <v>#DIV/0!</v>
      </c>
      <c r="K225" s="37" t="e">
        <f t="shared" si="42"/>
        <v>#DIV/0!</v>
      </c>
      <c r="L225" s="37" t="e">
        <f t="shared" si="43"/>
        <v>#DIV/0!</v>
      </c>
      <c r="M225" s="37" t="e">
        <f t="shared" si="44"/>
        <v>#DIV/0!</v>
      </c>
      <c r="N225" s="41" t="e">
        <f>'jan-mai'!M225</f>
        <v>#DIV/0!</v>
      </c>
      <c r="O225" s="41" t="e">
        <f t="shared" si="45"/>
        <v>#DIV/0!</v>
      </c>
      <c r="P225" s="4"/>
      <c r="Q225" s="4"/>
      <c r="R225" s="4"/>
      <c r="S225" s="4"/>
      <c r="T225" s="4"/>
    </row>
    <row r="226" spans="1:20" s="34" customFormat="1" ht="15" x14ac:dyDescent="0.25">
      <c r="A226" s="33">
        <v>1247</v>
      </c>
      <c r="B226" s="34" t="s">
        <v>278</v>
      </c>
      <c r="C226"/>
      <c r="D226" s="36"/>
      <c r="E226" s="37" t="e">
        <f t="shared" si="36"/>
        <v>#DIV/0!</v>
      </c>
      <c r="F226" s="38" t="str">
        <f t="shared" si="37"/>
        <v/>
      </c>
      <c r="G226" s="39" t="e">
        <f t="shared" si="38"/>
        <v>#DIV/0!</v>
      </c>
      <c r="H226" s="39" t="e">
        <f t="shared" si="39"/>
        <v>#DIV/0!</v>
      </c>
      <c r="I226" s="37" t="e">
        <f t="shared" si="40"/>
        <v>#DIV/0!</v>
      </c>
      <c r="J226" s="40" t="e">
        <f t="shared" si="41"/>
        <v>#DIV/0!</v>
      </c>
      <c r="K226" s="37" t="e">
        <f t="shared" si="42"/>
        <v>#DIV/0!</v>
      </c>
      <c r="L226" s="37" t="e">
        <f t="shared" si="43"/>
        <v>#DIV/0!</v>
      </c>
      <c r="M226" s="37" t="e">
        <f t="shared" si="44"/>
        <v>#DIV/0!</v>
      </c>
      <c r="N226" s="41" t="e">
        <f>'jan-mai'!M226</f>
        <v>#DIV/0!</v>
      </c>
      <c r="O226" s="41" t="e">
        <f t="shared" si="45"/>
        <v>#DIV/0!</v>
      </c>
      <c r="P226" s="4"/>
      <c r="Q226" s="4"/>
      <c r="R226" s="4"/>
      <c r="S226" s="4"/>
      <c r="T226" s="4"/>
    </row>
    <row r="227" spans="1:20" s="34" customFormat="1" ht="15" x14ac:dyDescent="0.25">
      <c r="A227" s="33">
        <v>1251</v>
      </c>
      <c r="B227" s="34" t="s">
        <v>279</v>
      </c>
      <c r="C227"/>
      <c r="D227" s="36"/>
      <c r="E227" s="37" t="e">
        <f t="shared" si="36"/>
        <v>#DIV/0!</v>
      </c>
      <c r="F227" s="38" t="str">
        <f t="shared" si="37"/>
        <v/>
      </c>
      <c r="G227" s="39" t="e">
        <f t="shared" si="38"/>
        <v>#DIV/0!</v>
      </c>
      <c r="H227" s="39" t="e">
        <f t="shared" si="39"/>
        <v>#DIV/0!</v>
      </c>
      <c r="I227" s="37" t="e">
        <f t="shared" si="40"/>
        <v>#DIV/0!</v>
      </c>
      <c r="J227" s="40" t="e">
        <f t="shared" si="41"/>
        <v>#DIV/0!</v>
      </c>
      <c r="K227" s="37" t="e">
        <f t="shared" si="42"/>
        <v>#DIV/0!</v>
      </c>
      <c r="L227" s="37" t="e">
        <f t="shared" si="43"/>
        <v>#DIV/0!</v>
      </c>
      <c r="M227" s="37" t="e">
        <f t="shared" si="44"/>
        <v>#DIV/0!</v>
      </c>
      <c r="N227" s="41" t="e">
        <f>'jan-mai'!M227</f>
        <v>#DIV/0!</v>
      </c>
      <c r="O227" s="41" t="e">
        <f t="shared" si="45"/>
        <v>#DIV/0!</v>
      </c>
      <c r="P227" s="4"/>
      <c r="Q227" s="4"/>
      <c r="R227" s="4"/>
      <c r="S227" s="4"/>
      <c r="T227" s="4"/>
    </row>
    <row r="228" spans="1:20" s="34" customFormat="1" ht="15" x14ac:dyDescent="0.25">
      <c r="A228" s="33">
        <v>1252</v>
      </c>
      <c r="B228" s="34" t="s">
        <v>280</v>
      </c>
      <c r="C228"/>
      <c r="D228" s="36"/>
      <c r="E228" s="37" t="e">
        <f t="shared" si="36"/>
        <v>#DIV/0!</v>
      </c>
      <c r="F228" s="38" t="str">
        <f t="shared" si="37"/>
        <v/>
      </c>
      <c r="G228" s="39" t="e">
        <f t="shared" si="38"/>
        <v>#DIV/0!</v>
      </c>
      <c r="H228" s="39" t="e">
        <f t="shared" si="39"/>
        <v>#DIV/0!</v>
      </c>
      <c r="I228" s="37" t="e">
        <f t="shared" si="40"/>
        <v>#DIV/0!</v>
      </c>
      <c r="J228" s="40" t="e">
        <f t="shared" si="41"/>
        <v>#DIV/0!</v>
      </c>
      <c r="K228" s="37" t="e">
        <f t="shared" si="42"/>
        <v>#DIV/0!</v>
      </c>
      <c r="L228" s="37" t="e">
        <f t="shared" si="43"/>
        <v>#DIV/0!</v>
      </c>
      <c r="M228" s="37" t="e">
        <f t="shared" si="44"/>
        <v>#DIV/0!</v>
      </c>
      <c r="N228" s="41" t="e">
        <f>'jan-mai'!M228</f>
        <v>#DIV/0!</v>
      </c>
      <c r="O228" s="41" t="e">
        <f t="shared" si="45"/>
        <v>#DIV/0!</v>
      </c>
      <c r="P228" s="4"/>
      <c r="Q228" s="4"/>
      <c r="R228" s="4"/>
      <c r="S228" s="4"/>
      <c r="T228" s="4"/>
    </row>
    <row r="229" spans="1:20" s="34" customFormat="1" ht="15" x14ac:dyDescent="0.25">
      <c r="A229" s="33">
        <v>1253</v>
      </c>
      <c r="B229" s="34" t="s">
        <v>281</v>
      </c>
      <c r="C229"/>
      <c r="D229" s="36"/>
      <c r="E229" s="37" t="e">
        <f t="shared" si="36"/>
        <v>#DIV/0!</v>
      </c>
      <c r="F229" s="38" t="str">
        <f t="shared" si="37"/>
        <v/>
      </c>
      <c r="G229" s="39" t="e">
        <f t="shared" si="38"/>
        <v>#DIV/0!</v>
      </c>
      <c r="H229" s="39" t="e">
        <f t="shared" si="39"/>
        <v>#DIV/0!</v>
      </c>
      <c r="I229" s="37" t="e">
        <f t="shared" si="40"/>
        <v>#DIV/0!</v>
      </c>
      <c r="J229" s="40" t="e">
        <f t="shared" si="41"/>
        <v>#DIV/0!</v>
      </c>
      <c r="K229" s="37" t="e">
        <f t="shared" si="42"/>
        <v>#DIV/0!</v>
      </c>
      <c r="L229" s="37" t="e">
        <f t="shared" si="43"/>
        <v>#DIV/0!</v>
      </c>
      <c r="M229" s="37" t="e">
        <f t="shared" si="44"/>
        <v>#DIV/0!</v>
      </c>
      <c r="N229" s="41" t="e">
        <f>'jan-mai'!M229</f>
        <v>#DIV/0!</v>
      </c>
      <c r="O229" s="41" t="e">
        <f t="shared" si="45"/>
        <v>#DIV/0!</v>
      </c>
      <c r="P229" s="4"/>
      <c r="Q229" s="4"/>
      <c r="R229" s="4"/>
      <c r="S229" s="4"/>
      <c r="T229" s="4"/>
    </row>
    <row r="230" spans="1:20" s="34" customFormat="1" ht="15" x14ac:dyDescent="0.25">
      <c r="A230" s="33">
        <v>1256</v>
      </c>
      <c r="B230" s="34" t="s">
        <v>282</v>
      </c>
      <c r="C230"/>
      <c r="D230" s="36"/>
      <c r="E230" s="37" t="e">
        <f t="shared" si="36"/>
        <v>#DIV/0!</v>
      </c>
      <c r="F230" s="38" t="str">
        <f t="shared" si="37"/>
        <v/>
      </c>
      <c r="G230" s="39" t="e">
        <f t="shared" si="38"/>
        <v>#DIV/0!</v>
      </c>
      <c r="H230" s="39" t="e">
        <f t="shared" si="39"/>
        <v>#DIV/0!</v>
      </c>
      <c r="I230" s="37" t="e">
        <f t="shared" si="40"/>
        <v>#DIV/0!</v>
      </c>
      <c r="J230" s="40" t="e">
        <f t="shared" si="41"/>
        <v>#DIV/0!</v>
      </c>
      <c r="K230" s="37" t="e">
        <f t="shared" si="42"/>
        <v>#DIV/0!</v>
      </c>
      <c r="L230" s="37" t="e">
        <f t="shared" si="43"/>
        <v>#DIV/0!</v>
      </c>
      <c r="M230" s="37" t="e">
        <f t="shared" si="44"/>
        <v>#DIV/0!</v>
      </c>
      <c r="N230" s="41" t="e">
        <f>'jan-mai'!M230</f>
        <v>#DIV/0!</v>
      </c>
      <c r="O230" s="41" t="e">
        <f t="shared" si="45"/>
        <v>#DIV/0!</v>
      </c>
      <c r="P230" s="4"/>
      <c r="Q230" s="4"/>
      <c r="R230" s="4"/>
      <c r="S230" s="4"/>
      <c r="T230" s="4"/>
    </row>
    <row r="231" spans="1:20" s="34" customFormat="1" ht="15" x14ac:dyDescent="0.25">
      <c r="A231" s="33">
        <v>1259</v>
      </c>
      <c r="B231" s="34" t="s">
        <v>283</v>
      </c>
      <c r="C231"/>
      <c r="D231" s="36"/>
      <c r="E231" s="37" t="e">
        <f t="shared" si="36"/>
        <v>#DIV/0!</v>
      </c>
      <c r="F231" s="38" t="str">
        <f t="shared" si="37"/>
        <v/>
      </c>
      <c r="G231" s="39" t="e">
        <f t="shared" si="38"/>
        <v>#DIV/0!</v>
      </c>
      <c r="H231" s="39" t="e">
        <f t="shared" si="39"/>
        <v>#DIV/0!</v>
      </c>
      <c r="I231" s="37" t="e">
        <f t="shared" si="40"/>
        <v>#DIV/0!</v>
      </c>
      <c r="J231" s="40" t="e">
        <f t="shared" si="41"/>
        <v>#DIV/0!</v>
      </c>
      <c r="K231" s="37" t="e">
        <f t="shared" si="42"/>
        <v>#DIV/0!</v>
      </c>
      <c r="L231" s="37" t="e">
        <f t="shared" si="43"/>
        <v>#DIV/0!</v>
      </c>
      <c r="M231" s="37" t="e">
        <f t="shared" si="44"/>
        <v>#DIV/0!</v>
      </c>
      <c r="N231" s="41" t="e">
        <f>'jan-mai'!M231</f>
        <v>#DIV/0!</v>
      </c>
      <c r="O231" s="41" t="e">
        <f t="shared" si="45"/>
        <v>#DIV/0!</v>
      </c>
      <c r="P231" s="4"/>
      <c r="Q231" s="4"/>
      <c r="R231" s="4"/>
      <c r="S231" s="4"/>
      <c r="T231" s="4"/>
    </row>
    <row r="232" spans="1:20" s="34" customFormat="1" ht="15" x14ac:dyDescent="0.25">
      <c r="A232" s="33">
        <v>1260</v>
      </c>
      <c r="B232" s="34" t="s">
        <v>284</v>
      </c>
      <c r="C232"/>
      <c r="D232" s="36"/>
      <c r="E232" s="37" t="e">
        <f t="shared" si="36"/>
        <v>#DIV/0!</v>
      </c>
      <c r="F232" s="38" t="str">
        <f t="shared" si="37"/>
        <v/>
      </c>
      <c r="G232" s="39" t="e">
        <f t="shared" si="38"/>
        <v>#DIV/0!</v>
      </c>
      <c r="H232" s="39" t="e">
        <f t="shared" si="39"/>
        <v>#DIV/0!</v>
      </c>
      <c r="I232" s="37" t="e">
        <f t="shared" si="40"/>
        <v>#DIV/0!</v>
      </c>
      <c r="J232" s="40" t="e">
        <f t="shared" si="41"/>
        <v>#DIV/0!</v>
      </c>
      <c r="K232" s="37" t="e">
        <f t="shared" si="42"/>
        <v>#DIV/0!</v>
      </c>
      <c r="L232" s="37" t="e">
        <f t="shared" si="43"/>
        <v>#DIV/0!</v>
      </c>
      <c r="M232" s="37" t="e">
        <f t="shared" si="44"/>
        <v>#DIV/0!</v>
      </c>
      <c r="N232" s="41" t="e">
        <f>'jan-mai'!M232</f>
        <v>#DIV/0!</v>
      </c>
      <c r="O232" s="41" t="e">
        <f t="shared" si="45"/>
        <v>#DIV/0!</v>
      </c>
      <c r="P232" s="4"/>
      <c r="Q232" s="4"/>
      <c r="R232" s="4"/>
      <c r="S232" s="4"/>
      <c r="T232" s="4"/>
    </row>
    <row r="233" spans="1:20" s="34" customFormat="1" ht="15" x14ac:dyDescent="0.25">
      <c r="A233" s="33">
        <v>1263</v>
      </c>
      <c r="B233" s="34" t="s">
        <v>285</v>
      </c>
      <c r="C233"/>
      <c r="D233" s="36"/>
      <c r="E233" s="37" t="e">
        <f t="shared" si="36"/>
        <v>#DIV/0!</v>
      </c>
      <c r="F233" s="38" t="str">
        <f t="shared" si="37"/>
        <v/>
      </c>
      <c r="G233" s="39" t="e">
        <f t="shared" si="38"/>
        <v>#DIV/0!</v>
      </c>
      <c r="H233" s="39" t="e">
        <f t="shared" si="39"/>
        <v>#DIV/0!</v>
      </c>
      <c r="I233" s="37" t="e">
        <f t="shared" si="40"/>
        <v>#DIV/0!</v>
      </c>
      <c r="J233" s="40" t="e">
        <f t="shared" si="41"/>
        <v>#DIV/0!</v>
      </c>
      <c r="K233" s="37" t="e">
        <f t="shared" si="42"/>
        <v>#DIV/0!</v>
      </c>
      <c r="L233" s="37" t="e">
        <f t="shared" si="43"/>
        <v>#DIV/0!</v>
      </c>
      <c r="M233" s="37" t="e">
        <f t="shared" si="44"/>
        <v>#DIV/0!</v>
      </c>
      <c r="N233" s="41" t="e">
        <f>'jan-mai'!M233</f>
        <v>#DIV/0!</v>
      </c>
      <c r="O233" s="41" t="e">
        <f t="shared" si="45"/>
        <v>#DIV/0!</v>
      </c>
      <c r="P233" s="4"/>
      <c r="Q233" s="4"/>
      <c r="R233" s="4"/>
      <c r="S233" s="4"/>
      <c r="T233" s="4"/>
    </row>
    <row r="234" spans="1:20" s="34" customFormat="1" ht="15" x14ac:dyDescent="0.25">
      <c r="A234" s="33">
        <v>1264</v>
      </c>
      <c r="B234" s="34" t="s">
        <v>286</v>
      </c>
      <c r="C234"/>
      <c r="D234" s="36"/>
      <c r="E234" s="37" t="e">
        <f t="shared" si="36"/>
        <v>#DIV/0!</v>
      </c>
      <c r="F234" s="38" t="str">
        <f t="shared" si="37"/>
        <v/>
      </c>
      <c r="G234" s="39" t="e">
        <f t="shared" si="38"/>
        <v>#DIV/0!</v>
      </c>
      <c r="H234" s="39" t="e">
        <f t="shared" si="39"/>
        <v>#DIV/0!</v>
      </c>
      <c r="I234" s="37" t="e">
        <f t="shared" si="40"/>
        <v>#DIV/0!</v>
      </c>
      <c r="J234" s="40" t="e">
        <f t="shared" si="41"/>
        <v>#DIV/0!</v>
      </c>
      <c r="K234" s="37" t="e">
        <f t="shared" si="42"/>
        <v>#DIV/0!</v>
      </c>
      <c r="L234" s="37" t="e">
        <f t="shared" si="43"/>
        <v>#DIV/0!</v>
      </c>
      <c r="M234" s="37" t="e">
        <f t="shared" si="44"/>
        <v>#DIV/0!</v>
      </c>
      <c r="N234" s="41" t="e">
        <f>'jan-mai'!M234</f>
        <v>#DIV/0!</v>
      </c>
      <c r="O234" s="41" t="e">
        <f t="shared" si="45"/>
        <v>#DIV/0!</v>
      </c>
      <c r="P234" s="4"/>
      <c r="Q234" s="4"/>
      <c r="R234" s="4"/>
      <c r="S234" s="4"/>
      <c r="T234" s="4"/>
    </row>
    <row r="235" spans="1:20" s="34" customFormat="1" ht="15" x14ac:dyDescent="0.25">
      <c r="A235" s="33">
        <v>1265</v>
      </c>
      <c r="B235" s="34" t="s">
        <v>287</v>
      </c>
      <c r="C235"/>
      <c r="D235" s="36"/>
      <c r="E235" s="37" t="e">
        <f t="shared" si="36"/>
        <v>#DIV/0!</v>
      </c>
      <c r="F235" s="38" t="str">
        <f t="shared" si="37"/>
        <v/>
      </c>
      <c r="G235" s="39" t="e">
        <f t="shared" si="38"/>
        <v>#DIV/0!</v>
      </c>
      <c r="H235" s="39" t="e">
        <f t="shared" si="39"/>
        <v>#DIV/0!</v>
      </c>
      <c r="I235" s="37" t="e">
        <f t="shared" si="40"/>
        <v>#DIV/0!</v>
      </c>
      <c r="J235" s="40" t="e">
        <f t="shared" si="41"/>
        <v>#DIV/0!</v>
      </c>
      <c r="K235" s="37" t="e">
        <f t="shared" si="42"/>
        <v>#DIV/0!</v>
      </c>
      <c r="L235" s="37" t="e">
        <f t="shared" si="43"/>
        <v>#DIV/0!</v>
      </c>
      <c r="M235" s="37" t="e">
        <f t="shared" si="44"/>
        <v>#DIV/0!</v>
      </c>
      <c r="N235" s="41" t="e">
        <f>'jan-mai'!M235</f>
        <v>#DIV/0!</v>
      </c>
      <c r="O235" s="41" t="e">
        <f t="shared" si="45"/>
        <v>#DIV/0!</v>
      </c>
      <c r="P235" s="4"/>
      <c r="Q235" s="4"/>
      <c r="R235" s="4"/>
      <c r="S235" s="4"/>
      <c r="T235" s="4"/>
    </row>
    <row r="236" spans="1:20" s="34" customFormat="1" ht="15" x14ac:dyDescent="0.25">
      <c r="A236" s="33">
        <v>1266</v>
      </c>
      <c r="B236" s="34" t="s">
        <v>288</v>
      </c>
      <c r="C236"/>
      <c r="D236" s="36"/>
      <c r="E236" s="37" t="e">
        <f t="shared" si="36"/>
        <v>#DIV/0!</v>
      </c>
      <c r="F236" s="38" t="str">
        <f t="shared" si="37"/>
        <v/>
      </c>
      <c r="G236" s="39" t="e">
        <f t="shared" si="38"/>
        <v>#DIV/0!</v>
      </c>
      <c r="H236" s="39" t="e">
        <f t="shared" si="39"/>
        <v>#DIV/0!</v>
      </c>
      <c r="I236" s="37" t="e">
        <f t="shared" si="40"/>
        <v>#DIV/0!</v>
      </c>
      <c r="J236" s="40" t="e">
        <f t="shared" si="41"/>
        <v>#DIV/0!</v>
      </c>
      <c r="K236" s="37" t="e">
        <f t="shared" si="42"/>
        <v>#DIV/0!</v>
      </c>
      <c r="L236" s="37" t="e">
        <f t="shared" si="43"/>
        <v>#DIV/0!</v>
      </c>
      <c r="M236" s="37" t="e">
        <f t="shared" si="44"/>
        <v>#DIV/0!</v>
      </c>
      <c r="N236" s="41" t="e">
        <f>'jan-mai'!M236</f>
        <v>#DIV/0!</v>
      </c>
      <c r="O236" s="41" t="e">
        <f t="shared" si="45"/>
        <v>#DIV/0!</v>
      </c>
      <c r="P236" s="4"/>
      <c r="Q236" s="4"/>
      <c r="R236" s="4"/>
      <c r="S236" s="4"/>
      <c r="T236" s="4"/>
    </row>
    <row r="237" spans="1:20" s="34" customFormat="1" ht="15" x14ac:dyDescent="0.25">
      <c r="A237" s="33">
        <v>1401</v>
      </c>
      <c r="B237" s="34" t="s">
        <v>289</v>
      </c>
      <c r="C237"/>
      <c r="D237" s="36"/>
      <c r="E237" s="37" t="e">
        <f t="shared" si="36"/>
        <v>#DIV/0!</v>
      </c>
      <c r="F237" s="38" t="str">
        <f t="shared" si="37"/>
        <v/>
      </c>
      <c r="G237" s="39" t="e">
        <f t="shared" si="38"/>
        <v>#DIV/0!</v>
      </c>
      <c r="H237" s="39" t="e">
        <f t="shared" si="39"/>
        <v>#DIV/0!</v>
      </c>
      <c r="I237" s="37" t="e">
        <f t="shared" si="40"/>
        <v>#DIV/0!</v>
      </c>
      <c r="J237" s="40" t="e">
        <f t="shared" si="41"/>
        <v>#DIV/0!</v>
      </c>
      <c r="K237" s="37" t="e">
        <f t="shared" si="42"/>
        <v>#DIV/0!</v>
      </c>
      <c r="L237" s="37" t="e">
        <f t="shared" si="43"/>
        <v>#DIV/0!</v>
      </c>
      <c r="M237" s="37" t="e">
        <f t="shared" si="44"/>
        <v>#DIV/0!</v>
      </c>
      <c r="N237" s="41" t="e">
        <f>'jan-mai'!M237</f>
        <v>#DIV/0!</v>
      </c>
      <c r="O237" s="41" t="e">
        <f t="shared" si="45"/>
        <v>#DIV/0!</v>
      </c>
      <c r="P237" s="4"/>
      <c r="Q237" s="4"/>
      <c r="R237" s="4"/>
      <c r="S237" s="4"/>
      <c r="T237" s="4"/>
    </row>
    <row r="238" spans="1:20" s="34" customFormat="1" ht="15" x14ac:dyDescent="0.25">
      <c r="A238" s="33">
        <v>1411</v>
      </c>
      <c r="B238" s="34" t="s">
        <v>290</v>
      </c>
      <c r="C238"/>
      <c r="D238" s="36"/>
      <c r="E238" s="37" t="e">
        <f t="shared" si="36"/>
        <v>#DIV/0!</v>
      </c>
      <c r="F238" s="38" t="str">
        <f t="shared" si="37"/>
        <v/>
      </c>
      <c r="G238" s="39" t="e">
        <f t="shared" si="38"/>
        <v>#DIV/0!</v>
      </c>
      <c r="H238" s="39" t="e">
        <f t="shared" si="39"/>
        <v>#DIV/0!</v>
      </c>
      <c r="I238" s="37" t="e">
        <f t="shared" si="40"/>
        <v>#DIV/0!</v>
      </c>
      <c r="J238" s="40" t="e">
        <f t="shared" si="41"/>
        <v>#DIV/0!</v>
      </c>
      <c r="K238" s="37" t="e">
        <f t="shared" si="42"/>
        <v>#DIV/0!</v>
      </c>
      <c r="L238" s="37" t="e">
        <f t="shared" si="43"/>
        <v>#DIV/0!</v>
      </c>
      <c r="M238" s="37" t="e">
        <f t="shared" si="44"/>
        <v>#DIV/0!</v>
      </c>
      <c r="N238" s="41" t="e">
        <f>'jan-mai'!M238</f>
        <v>#DIV/0!</v>
      </c>
      <c r="O238" s="41" t="e">
        <f t="shared" si="45"/>
        <v>#DIV/0!</v>
      </c>
      <c r="P238" s="4"/>
      <c r="Q238" s="4"/>
      <c r="R238" s="4"/>
      <c r="S238" s="4"/>
      <c r="T238" s="4"/>
    </row>
    <row r="239" spans="1:20" s="34" customFormat="1" ht="15" x14ac:dyDescent="0.25">
      <c r="A239" s="33">
        <v>1412</v>
      </c>
      <c r="B239" s="34" t="s">
        <v>291</v>
      </c>
      <c r="C239"/>
      <c r="D239" s="36"/>
      <c r="E239" s="37" t="e">
        <f t="shared" si="36"/>
        <v>#DIV/0!</v>
      </c>
      <c r="F239" s="38" t="str">
        <f t="shared" si="37"/>
        <v/>
      </c>
      <c r="G239" s="39" t="e">
        <f t="shared" si="38"/>
        <v>#DIV/0!</v>
      </c>
      <c r="H239" s="39" t="e">
        <f t="shared" si="39"/>
        <v>#DIV/0!</v>
      </c>
      <c r="I239" s="37" t="e">
        <f t="shared" si="40"/>
        <v>#DIV/0!</v>
      </c>
      <c r="J239" s="40" t="e">
        <f t="shared" si="41"/>
        <v>#DIV/0!</v>
      </c>
      <c r="K239" s="37" t="e">
        <f t="shared" si="42"/>
        <v>#DIV/0!</v>
      </c>
      <c r="L239" s="37" t="e">
        <f t="shared" si="43"/>
        <v>#DIV/0!</v>
      </c>
      <c r="M239" s="37" t="e">
        <f t="shared" si="44"/>
        <v>#DIV/0!</v>
      </c>
      <c r="N239" s="41" t="e">
        <f>'jan-mai'!M239</f>
        <v>#DIV/0!</v>
      </c>
      <c r="O239" s="41" t="e">
        <f t="shared" si="45"/>
        <v>#DIV/0!</v>
      </c>
      <c r="P239" s="4"/>
      <c r="Q239" s="4"/>
      <c r="R239" s="4"/>
      <c r="S239" s="4"/>
      <c r="T239" s="4"/>
    </row>
    <row r="240" spans="1:20" s="34" customFormat="1" ht="15" x14ac:dyDescent="0.25">
      <c r="A240" s="33">
        <v>1413</v>
      </c>
      <c r="B240" s="34" t="s">
        <v>292</v>
      </c>
      <c r="C240"/>
      <c r="D240" s="36"/>
      <c r="E240" s="37" t="e">
        <f t="shared" si="36"/>
        <v>#DIV/0!</v>
      </c>
      <c r="F240" s="38" t="str">
        <f t="shared" si="37"/>
        <v/>
      </c>
      <c r="G240" s="39" t="e">
        <f t="shared" si="38"/>
        <v>#DIV/0!</v>
      </c>
      <c r="H240" s="39" t="e">
        <f t="shared" si="39"/>
        <v>#DIV/0!</v>
      </c>
      <c r="I240" s="37" t="e">
        <f t="shared" si="40"/>
        <v>#DIV/0!</v>
      </c>
      <c r="J240" s="40" t="e">
        <f t="shared" si="41"/>
        <v>#DIV/0!</v>
      </c>
      <c r="K240" s="37" t="e">
        <f t="shared" si="42"/>
        <v>#DIV/0!</v>
      </c>
      <c r="L240" s="37" t="e">
        <f t="shared" si="43"/>
        <v>#DIV/0!</v>
      </c>
      <c r="M240" s="37" t="e">
        <f t="shared" si="44"/>
        <v>#DIV/0!</v>
      </c>
      <c r="N240" s="41" t="e">
        <f>'jan-mai'!M240</f>
        <v>#DIV/0!</v>
      </c>
      <c r="O240" s="41" t="e">
        <f t="shared" si="45"/>
        <v>#DIV/0!</v>
      </c>
      <c r="P240" s="4"/>
      <c r="Q240" s="4"/>
      <c r="R240" s="4"/>
      <c r="S240" s="4"/>
      <c r="T240" s="4"/>
    </row>
    <row r="241" spans="1:20" s="34" customFormat="1" ht="15" x14ac:dyDescent="0.25">
      <c r="A241" s="33">
        <v>1416</v>
      </c>
      <c r="B241" s="34" t="s">
        <v>293</v>
      </c>
      <c r="C241"/>
      <c r="D241" s="36"/>
      <c r="E241" s="37" t="e">
        <f t="shared" si="36"/>
        <v>#DIV/0!</v>
      </c>
      <c r="F241" s="38" t="str">
        <f t="shared" si="37"/>
        <v/>
      </c>
      <c r="G241" s="39" t="e">
        <f t="shared" si="38"/>
        <v>#DIV/0!</v>
      </c>
      <c r="H241" s="39" t="e">
        <f t="shared" si="39"/>
        <v>#DIV/0!</v>
      </c>
      <c r="I241" s="37" t="e">
        <f t="shared" si="40"/>
        <v>#DIV/0!</v>
      </c>
      <c r="J241" s="40" t="e">
        <f t="shared" si="41"/>
        <v>#DIV/0!</v>
      </c>
      <c r="K241" s="37" t="e">
        <f t="shared" si="42"/>
        <v>#DIV/0!</v>
      </c>
      <c r="L241" s="37" t="e">
        <f t="shared" si="43"/>
        <v>#DIV/0!</v>
      </c>
      <c r="M241" s="37" t="e">
        <f t="shared" si="44"/>
        <v>#DIV/0!</v>
      </c>
      <c r="N241" s="41" t="e">
        <f>'jan-mai'!M241</f>
        <v>#DIV/0!</v>
      </c>
      <c r="O241" s="41" t="e">
        <f t="shared" si="45"/>
        <v>#DIV/0!</v>
      </c>
      <c r="P241" s="4"/>
      <c r="Q241" s="4"/>
      <c r="R241" s="4"/>
      <c r="S241" s="4"/>
      <c r="T241" s="4"/>
    </row>
    <row r="242" spans="1:20" s="34" customFormat="1" ht="15" x14ac:dyDescent="0.25">
      <c r="A242" s="33">
        <v>1417</v>
      </c>
      <c r="B242" s="34" t="s">
        <v>294</v>
      </c>
      <c r="C242"/>
      <c r="D242" s="36"/>
      <c r="E242" s="37" t="e">
        <f t="shared" si="36"/>
        <v>#DIV/0!</v>
      </c>
      <c r="F242" s="38" t="str">
        <f t="shared" si="37"/>
        <v/>
      </c>
      <c r="G242" s="39" t="e">
        <f t="shared" si="38"/>
        <v>#DIV/0!</v>
      </c>
      <c r="H242" s="39" t="e">
        <f t="shared" si="39"/>
        <v>#DIV/0!</v>
      </c>
      <c r="I242" s="37" t="e">
        <f t="shared" si="40"/>
        <v>#DIV/0!</v>
      </c>
      <c r="J242" s="40" t="e">
        <f t="shared" si="41"/>
        <v>#DIV/0!</v>
      </c>
      <c r="K242" s="37" t="e">
        <f t="shared" si="42"/>
        <v>#DIV/0!</v>
      </c>
      <c r="L242" s="37" t="e">
        <f t="shared" si="43"/>
        <v>#DIV/0!</v>
      </c>
      <c r="M242" s="37" t="e">
        <f t="shared" si="44"/>
        <v>#DIV/0!</v>
      </c>
      <c r="N242" s="41" t="e">
        <f>'jan-mai'!M242</f>
        <v>#DIV/0!</v>
      </c>
      <c r="O242" s="41" t="e">
        <f t="shared" si="45"/>
        <v>#DIV/0!</v>
      </c>
      <c r="P242" s="4"/>
      <c r="Q242" s="4"/>
      <c r="R242" s="4"/>
      <c r="S242" s="4"/>
      <c r="T242" s="4"/>
    </row>
    <row r="243" spans="1:20" s="34" customFormat="1" ht="15" x14ac:dyDescent="0.25">
      <c r="A243" s="33">
        <v>1418</v>
      </c>
      <c r="B243" s="34" t="s">
        <v>295</v>
      </c>
      <c r="C243"/>
      <c r="D243" s="36"/>
      <c r="E243" s="37" t="e">
        <f t="shared" si="36"/>
        <v>#DIV/0!</v>
      </c>
      <c r="F243" s="38" t="str">
        <f t="shared" si="37"/>
        <v/>
      </c>
      <c r="G243" s="39" t="e">
        <f t="shared" si="38"/>
        <v>#DIV/0!</v>
      </c>
      <c r="H243" s="39" t="e">
        <f t="shared" si="39"/>
        <v>#DIV/0!</v>
      </c>
      <c r="I243" s="37" t="e">
        <f t="shared" si="40"/>
        <v>#DIV/0!</v>
      </c>
      <c r="J243" s="40" t="e">
        <f t="shared" si="41"/>
        <v>#DIV/0!</v>
      </c>
      <c r="K243" s="37" t="e">
        <f t="shared" si="42"/>
        <v>#DIV/0!</v>
      </c>
      <c r="L243" s="37" t="e">
        <f t="shared" si="43"/>
        <v>#DIV/0!</v>
      </c>
      <c r="M243" s="37" t="e">
        <f t="shared" si="44"/>
        <v>#DIV/0!</v>
      </c>
      <c r="N243" s="41" t="e">
        <f>'jan-mai'!M243</f>
        <v>#DIV/0!</v>
      </c>
      <c r="O243" s="41" t="e">
        <f t="shared" si="45"/>
        <v>#DIV/0!</v>
      </c>
      <c r="P243" s="4"/>
      <c r="Q243" s="4"/>
      <c r="R243" s="4"/>
      <c r="S243" s="4"/>
      <c r="T243" s="4"/>
    </row>
    <row r="244" spans="1:20" s="34" customFormat="1" ht="15" x14ac:dyDescent="0.25">
      <c r="A244" s="33">
        <v>1419</v>
      </c>
      <c r="B244" s="34" t="s">
        <v>296</v>
      </c>
      <c r="C244"/>
      <c r="D244" s="36"/>
      <c r="E244" s="37" t="e">
        <f t="shared" si="36"/>
        <v>#DIV/0!</v>
      </c>
      <c r="F244" s="38" t="str">
        <f t="shared" si="37"/>
        <v/>
      </c>
      <c r="G244" s="39" t="e">
        <f t="shared" si="38"/>
        <v>#DIV/0!</v>
      </c>
      <c r="H244" s="39" t="e">
        <f t="shared" si="39"/>
        <v>#DIV/0!</v>
      </c>
      <c r="I244" s="37" t="e">
        <f t="shared" si="40"/>
        <v>#DIV/0!</v>
      </c>
      <c r="J244" s="40" t="e">
        <f t="shared" si="41"/>
        <v>#DIV/0!</v>
      </c>
      <c r="K244" s="37" t="e">
        <f t="shared" si="42"/>
        <v>#DIV/0!</v>
      </c>
      <c r="L244" s="37" t="e">
        <f t="shared" si="43"/>
        <v>#DIV/0!</v>
      </c>
      <c r="M244" s="37" t="e">
        <f t="shared" si="44"/>
        <v>#DIV/0!</v>
      </c>
      <c r="N244" s="41" t="e">
        <f>'jan-mai'!M244</f>
        <v>#DIV/0!</v>
      </c>
      <c r="O244" s="41" t="e">
        <f t="shared" si="45"/>
        <v>#DIV/0!</v>
      </c>
      <c r="P244" s="4"/>
      <c r="Q244" s="4"/>
      <c r="R244" s="4"/>
      <c r="S244" s="4"/>
      <c r="T244" s="4"/>
    </row>
    <row r="245" spans="1:20" s="34" customFormat="1" ht="15" x14ac:dyDescent="0.25">
      <c r="A245" s="33">
        <v>1420</v>
      </c>
      <c r="B245" s="34" t="s">
        <v>297</v>
      </c>
      <c r="C245"/>
      <c r="D245" s="36"/>
      <c r="E245" s="37" t="e">
        <f t="shared" si="36"/>
        <v>#DIV/0!</v>
      </c>
      <c r="F245" s="38" t="str">
        <f t="shared" si="37"/>
        <v/>
      </c>
      <c r="G245" s="39" t="e">
        <f t="shared" si="38"/>
        <v>#DIV/0!</v>
      </c>
      <c r="H245" s="39" t="e">
        <f t="shared" si="39"/>
        <v>#DIV/0!</v>
      </c>
      <c r="I245" s="37" t="e">
        <f t="shared" si="40"/>
        <v>#DIV/0!</v>
      </c>
      <c r="J245" s="40" t="e">
        <f t="shared" si="41"/>
        <v>#DIV/0!</v>
      </c>
      <c r="K245" s="37" t="e">
        <f t="shared" si="42"/>
        <v>#DIV/0!</v>
      </c>
      <c r="L245" s="37" t="e">
        <f t="shared" si="43"/>
        <v>#DIV/0!</v>
      </c>
      <c r="M245" s="37" t="e">
        <f t="shared" si="44"/>
        <v>#DIV/0!</v>
      </c>
      <c r="N245" s="41" t="e">
        <f>'jan-mai'!M245</f>
        <v>#DIV/0!</v>
      </c>
      <c r="O245" s="41" t="e">
        <f t="shared" si="45"/>
        <v>#DIV/0!</v>
      </c>
      <c r="P245" s="4"/>
      <c r="Q245" s="4"/>
      <c r="R245" s="4"/>
      <c r="S245" s="4"/>
      <c r="T245" s="4"/>
    </row>
    <row r="246" spans="1:20" s="34" customFormat="1" ht="15" x14ac:dyDescent="0.25">
      <c r="A246" s="33">
        <v>1421</v>
      </c>
      <c r="B246" s="34" t="s">
        <v>298</v>
      </c>
      <c r="C246"/>
      <c r="D246" s="36"/>
      <c r="E246" s="37" t="e">
        <f t="shared" si="36"/>
        <v>#DIV/0!</v>
      </c>
      <c r="F246" s="38" t="str">
        <f t="shared" si="37"/>
        <v/>
      </c>
      <c r="G246" s="39" t="e">
        <f t="shared" si="38"/>
        <v>#DIV/0!</v>
      </c>
      <c r="H246" s="39" t="e">
        <f t="shared" si="39"/>
        <v>#DIV/0!</v>
      </c>
      <c r="I246" s="37" t="e">
        <f t="shared" si="40"/>
        <v>#DIV/0!</v>
      </c>
      <c r="J246" s="40" t="e">
        <f t="shared" si="41"/>
        <v>#DIV/0!</v>
      </c>
      <c r="K246" s="37" t="e">
        <f t="shared" si="42"/>
        <v>#DIV/0!</v>
      </c>
      <c r="L246" s="37" t="e">
        <f t="shared" si="43"/>
        <v>#DIV/0!</v>
      </c>
      <c r="M246" s="37" t="e">
        <f t="shared" si="44"/>
        <v>#DIV/0!</v>
      </c>
      <c r="N246" s="41" t="e">
        <f>'jan-mai'!M246</f>
        <v>#DIV/0!</v>
      </c>
      <c r="O246" s="41" t="e">
        <f t="shared" si="45"/>
        <v>#DIV/0!</v>
      </c>
      <c r="P246" s="4"/>
      <c r="Q246" s="4"/>
      <c r="R246" s="4"/>
      <c r="S246" s="4"/>
      <c r="T246" s="4"/>
    </row>
    <row r="247" spans="1:20" s="34" customFormat="1" ht="15" x14ac:dyDescent="0.25">
      <c r="A247" s="33">
        <v>1422</v>
      </c>
      <c r="B247" s="34" t="s">
        <v>299</v>
      </c>
      <c r="C247"/>
      <c r="D247" s="36"/>
      <c r="E247" s="37" t="e">
        <f t="shared" si="36"/>
        <v>#DIV/0!</v>
      </c>
      <c r="F247" s="38" t="str">
        <f t="shared" si="37"/>
        <v/>
      </c>
      <c r="G247" s="39" t="e">
        <f t="shared" si="38"/>
        <v>#DIV/0!</v>
      </c>
      <c r="H247" s="39" t="e">
        <f t="shared" si="39"/>
        <v>#DIV/0!</v>
      </c>
      <c r="I247" s="37" t="e">
        <f t="shared" si="40"/>
        <v>#DIV/0!</v>
      </c>
      <c r="J247" s="40" t="e">
        <f t="shared" si="41"/>
        <v>#DIV/0!</v>
      </c>
      <c r="K247" s="37" t="e">
        <f t="shared" si="42"/>
        <v>#DIV/0!</v>
      </c>
      <c r="L247" s="37" t="e">
        <f t="shared" si="43"/>
        <v>#DIV/0!</v>
      </c>
      <c r="M247" s="37" t="e">
        <f t="shared" si="44"/>
        <v>#DIV/0!</v>
      </c>
      <c r="N247" s="41" t="e">
        <f>'jan-mai'!M247</f>
        <v>#DIV/0!</v>
      </c>
      <c r="O247" s="41" t="e">
        <f t="shared" si="45"/>
        <v>#DIV/0!</v>
      </c>
      <c r="P247" s="4"/>
      <c r="Q247" s="4"/>
      <c r="R247" s="4"/>
      <c r="S247" s="4"/>
      <c r="T247" s="4"/>
    </row>
    <row r="248" spans="1:20" s="34" customFormat="1" ht="15" x14ac:dyDescent="0.25">
      <c r="A248" s="33">
        <v>1424</v>
      </c>
      <c r="B248" s="34" t="s">
        <v>300</v>
      </c>
      <c r="C248"/>
      <c r="D248" s="36"/>
      <c r="E248" s="37" t="e">
        <f t="shared" si="36"/>
        <v>#DIV/0!</v>
      </c>
      <c r="F248" s="38" t="str">
        <f t="shared" si="37"/>
        <v/>
      </c>
      <c r="G248" s="39" t="e">
        <f t="shared" si="38"/>
        <v>#DIV/0!</v>
      </c>
      <c r="H248" s="39" t="e">
        <f t="shared" si="39"/>
        <v>#DIV/0!</v>
      </c>
      <c r="I248" s="37" t="e">
        <f t="shared" si="40"/>
        <v>#DIV/0!</v>
      </c>
      <c r="J248" s="40" t="e">
        <f t="shared" si="41"/>
        <v>#DIV/0!</v>
      </c>
      <c r="K248" s="37" t="e">
        <f t="shared" si="42"/>
        <v>#DIV/0!</v>
      </c>
      <c r="L248" s="37" t="e">
        <f t="shared" si="43"/>
        <v>#DIV/0!</v>
      </c>
      <c r="M248" s="37" t="e">
        <f t="shared" si="44"/>
        <v>#DIV/0!</v>
      </c>
      <c r="N248" s="41" t="e">
        <f>'jan-mai'!M248</f>
        <v>#DIV/0!</v>
      </c>
      <c r="O248" s="41" t="e">
        <f t="shared" si="45"/>
        <v>#DIV/0!</v>
      </c>
      <c r="P248" s="4"/>
      <c r="Q248" s="4"/>
      <c r="R248" s="4"/>
      <c r="S248" s="4"/>
      <c r="T248" s="4"/>
    </row>
    <row r="249" spans="1:20" s="34" customFormat="1" ht="15" x14ac:dyDescent="0.25">
      <c r="A249" s="33">
        <v>1426</v>
      </c>
      <c r="B249" s="34" t="s">
        <v>301</v>
      </c>
      <c r="C249"/>
      <c r="D249" s="36"/>
      <c r="E249" s="37" t="e">
        <f t="shared" si="36"/>
        <v>#DIV/0!</v>
      </c>
      <c r="F249" s="38" t="str">
        <f t="shared" si="37"/>
        <v/>
      </c>
      <c r="G249" s="39" t="e">
        <f t="shared" si="38"/>
        <v>#DIV/0!</v>
      </c>
      <c r="H249" s="39" t="e">
        <f t="shared" si="39"/>
        <v>#DIV/0!</v>
      </c>
      <c r="I249" s="37" t="e">
        <f t="shared" si="40"/>
        <v>#DIV/0!</v>
      </c>
      <c r="J249" s="40" t="e">
        <f t="shared" si="41"/>
        <v>#DIV/0!</v>
      </c>
      <c r="K249" s="37" t="e">
        <f t="shared" si="42"/>
        <v>#DIV/0!</v>
      </c>
      <c r="L249" s="37" t="e">
        <f t="shared" si="43"/>
        <v>#DIV/0!</v>
      </c>
      <c r="M249" s="37" t="e">
        <f t="shared" si="44"/>
        <v>#DIV/0!</v>
      </c>
      <c r="N249" s="41" t="e">
        <f>'jan-mai'!M249</f>
        <v>#DIV/0!</v>
      </c>
      <c r="O249" s="41" t="e">
        <f t="shared" si="45"/>
        <v>#DIV/0!</v>
      </c>
      <c r="P249" s="4"/>
      <c r="Q249" s="4"/>
      <c r="R249" s="4"/>
      <c r="S249" s="4"/>
      <c r="T249" s="4"/>
    </row>
    <row r="250" spans="1:20" s="34" customFormat="1" ht="15" x14ac:dyDescent="0.25">
      <c r="A250" s="33">
        <v>1428</v>
      </c>
      <c r="B250" s="34" t="s">
        <v>302</v>
      </c>
      <c r="C250"/>
      <c r="D250" s="36"/>
      <c r="E250" s="37" t="e">
        <f t="shared" si="36"/>
        <v>#DIV/0!</v>
      </c>
      <c r="F250" s="38" t="str">
        <f t="shared" si="37"/>
        <v/>
      </c>
      <c r="G250" s="39" t="e">
        <f t="shared" si="38"/>
        <v>#DIV/0!</v>
      </c>
      <c r="H250" s="39" t="e">
        <f t="shared" si="39"/>
        <v>#DIV/0!</v>
      </c>
      <c r="I250" s="37" t="e">
        <f t="shared" si="40"/>
        <v>#DIV/0!</v>
      </c>
      <c r="J250" s="40" t="e">
        <f t="shared" si="41"/>
        <v>#DIV/0!</v>
      </c>
      <c r="K250" s="37" t="e">
        <f t="shared" si="42"/>
        <v>#DIV/0!</v>
      </c>
      <c r="L250" s="37" t="e">
        <f t="shared" si="43"/>
        <v>#DIV/0!</v>
      </c>
      <c r="M250" s="37" t="e">
        <f t="shared" si="44"/>
        <v>#DIV/0!</v>
      </c>
      <c r="N250" s="41" t="e">
        <f>'jan-mai'!M250</f>
        <v>#DIV/0!</v>
      </c>
      <c r="O250" s="41" t="e">
        <f t="shared" si="45"/>
        <v>#DIV/0!</v>
      </c>
      <c r="P250" s="4"/>
      <c r="Q250" s="4"/>
      <c r="R250" s="4"/>
      <c r="S250" s="4"/>
      <c r="T250" s="4"/>
    </row>
    <row r="251" spans="1:20" s="34" customFormat="1" ht="15" x14ac:dyDescent="0.25">
      <c r="A251" s="33">
        <v>1429</v>
      </c>
      <c r="B251" s="34" t="s">
        <v>303</v>
      </c>
      <c r="C251"/>
      <c r="D251" s="36"/>
      <c r="E251" s="37" t="e">
        <f t="shared" si="36"/>
        <v>#DIV/0!</v>
      </c>
      <c r="F251" s="38" t="str">
        <f t="shared" si="37"/>
        <v/>
      </c>
      <c r="G251" s="39" t="e">
        <f t="shared" si="38"/>
        <v>#DIV/0!</v>
      </c>
      <c r="H251" s="39" t="e">
        <f t="shared" si="39"/>
        <v>#DIV/0!</v>
      </c>
      <c r="I251" s="37" t="e">
        <f t="shared" si="40"/>
        <v>#DIV/0!</v>
      </c>
      <c r="J251" s="40" t="e">
        <f t="shared" si="41"/>
        <v>#DIV/0!</v>
      </c>
      <c r="K251" s="37" t="e">
        <f t="shared" si="42"/>
        <v>#DIV/0!</v>
      </c>
      <c r="L251" s="37" t="e">
        <f t="shared" si="43"/>
        <v>#DIV/0!</v>
      </c>
      <c r="M251" s="37" t="e">
        <f t="shared" si="44"/>
        <v>#DIV/0!</v>
      </c>
      <c r="N251" s="41" t="e">
        <f>'jan-mai'!M251</f>
        <v>#DIV/0!</v>
      </c>
      <c r="O251" s="41" t="e">
        <f t="shared" si="45"/>
        <v>#DIV/0!</v>
      </c>
      <c r="P251" s="4"/>
      <c r="Q251" s="4"/>
      <c r="R251" s="4"/>
      <c r="S251" s="4"/>
      <c r="T251" s="4"/>
    </row>
    <row r="252" spans="1:20" s="34" customFormat="1" ht="15" x14ac:dyDescent="0.25">
      <c r="A252" s="33">
        <v>1430</v>
      </c>
      <c r="B252" s="34" t="s">
        <v>304</v>
      </c>
      <c r="C252"/>
      <c r="D252" s="36"/>
      <c r="E252" s="37" t="e">
        <f t="shared" si="36"/>
        <v>#DIV/0!</v>
      </c>
      <c r="F252" s="38" t="str">
        <f t="shared" si="37"/>
        <v/>
      </c>
      <c r="G252" s="39" t="e">
        <f t="shared" si="38"/>
        <v>#DIV/0!</v>
      </c>
      <c r="H252" s="39" t="e">
        <f t="shared" si="39"/>
        <v>#DIV/0!</v>
      </c>
      <c r="I252" s="37" t="e">
        <f t="shared" si="40"/>
        <v>#DIV/0!</v>
      </c>
      <c r="J252" s="40" t="e">
        <f t="shared" si="41"/>
        <v>#DIV/0!</v>
      </c>
      <c r="K252" s="37" t="e">
        <f t="shared" si="42"/>
        <v>#DIV/0!</v>
      </c>
      <c r="L252" s="37" t="e">
        <f t="shared" si="43"/>
        <v>#DIV/0!</v>
      </c>
      <c r="M252" s="37" t="e">
        <f t="shared" si="44"/>
        <v>#DIV/0!</v>
      </c>
      <c r="N252" s="41" t="e">
        <f>'jan-mai'!M252</f>
        <v>#DIV/0!</v>
      </c>
      <c r="O252" s="41" t="e">
        <f t="shared" si="45"/>
        <v>#DIV/0!</v>
      </c>
      <c r="P252" s="4"/>
      <c r="Q252" s="4"/>
      <c r="R252" s="4"/>
      <c r="S252" s="4"/>
      <c r="T252" s="4"/>
    </row>
    <row r="253" spans="1:20" s="34" customFormat="1" ht="15" x14ac:dyDescent="0.25">
      <c r="A253" s="33">
        <v>1431</v>
      </c>
      <c r="B253" s="34" t="s">
        <v>305</v>
      </c>
      <c r="C253"/>
      <c r="D253" s="36"/>
      <c r="E253" s="37" t="e">
        <f t="shared" si="36"/>
        <v>#DIV/0!</v>
      </c>
      <c r="F253" s="38" t="str">
        <f t="shared" si="37"/>
        <v/>
      </c>
      <c r="G253" s="39" t="e">
        <f t="shared" si="38"/>
        <v>#DIV/0!</v>
      </c>
      <c r="H253" s="39" t="e">
        <f t="shared" si="39"/>
        <v>#DIV/0!</v>
      </c>
      <c r="I253" s="37" t="e">
        <f t="shared" si="40"/>
        <v>#DIV/0!</v>
      </c>
      <c r="J253" s="40" t="e">
        <f t="shared" si="41"/>
        <v>#DIV/0!</v>
      </c>
      <c r="K253" s="37" t="e">
        <f t="shared" si="42"/>
        <v>#DIV/0!</v>
      </c>
      <c r="L253" s="37" t="e">
        <f t="shared" si="43"/>
        <v>#DIV/0!</v>
      </c>
      <c r="M253" s="37" t="e">
        <f t="shared" si="44"/>
        <v>#DIV/0!</v>
      </c>
      <c r="N253" s="41" t="e">
        <f>'jan-mai'!M253</f>
        <v>#DIV/0!</v>
      </c>
      <c r="O253" s="41" t="e">
        <f t="shared" si="45"/>
        <v>#DIV/0!</v>
      </c>
      <c r="P253" s="4"/>
      <c r="Q253" s="4"/>
      <c r="R253" s="4"/>
      <c r="S253" s="4"/>
      <c r="T253" s="4"/>
    </row>
    <row r="254" spans="1:20" s="34" customFormat="1" ht="15" x14ac:dyDescent="0.25">
      <c r="A254" s="33">
        <v>1432</v>
      </c>
      <c r="B254" s="34" t="s">
        <v>306</v>
      </c>
      <c r="C254"/>
      <c r="D254" s="36"/>
      <c r="E254" s="37" t="e">
        <f t="shared" si="36"/>
        <v>#DIV/0!</v>
      </c>
      <c r="F254" s="38" t="str">
        <f t="shared" si="37"/>
        <v/>
      </c>
      <c r="G254" s="39" t="e">
        <f t="shared" si="38"/>
        <v>#DIV/0!</v>
      </c>
      <c r="H254" s="39" t="e">
        <f t="shared" si="39"/>
        <v>#DIV/0!</v>
      </c>
      <c r="I254" s="37" t="e">
        <f t="shared" si="40"/>
        <v>#DIV/0!</v>
      </c>
      <c r="J254" s="40" t="e">
        <f t="shared" si="41"/>
        <v>#DIV/0!</v>
      </c>
      <c r="K254" s="37" t="e">
        <f t="shared" si="42"/>
        <v>#DIV/0!</v>
      </c>
      <c r="L254" s="37" t="e">
        <f t="shared" si="43"/>
        <v>#DIV/0!</v>
      </c>
      <c r="M254" s="37" t="e">
        <f t="shared" si="44"/>
        <v>#DIV/0!</v>
      </c>
      <c r="N254" s="41" t="e">
        <f>'jan-mai'!M254</f>
        <v>#DIV/0!</v>
      </c>
      <c r="O254" s="41" t="e">
        <f t="shared" si="45"/>
        <v>#DIV/0!</v>
      </c>
      <c r="P254" s="4"/>
      <c r="Q254" s="4"/>
      <c r="R254" s="4"/>
      <c r="S254" s="4"/>
      <c r="T254" s="4"/>
    </row>
    <row r="255" spans="1:20" s="34" customFormat="1" ht="15" x14ac:dyDescent="0.25">
      <c r="A255" s="33">
        <v>1433</v>
      </c>
      <c r="B255" s="34" t="s">
        <v>307</v>
      </c>
      <c r="C255"/>
      <c r="D255" s="36"/>
      <c r="E255" s="37" t="e">
        <f t="shared" si="36"/>
        <v>#DIV/0!</v>
      </c>
      <c r="F255" s="38" t="str">
        <f t="shared" si="37"/>
        <v/>
      </c>
      <c r="G255" s="39" t="e">
        <f t="shared" si="38"/>
        <v>#DIV/0!</v>
      </c>
      <c r="H255" s="39" t="e">
        <f t="shared" si="39"/>
        <v>#DIV/0!</v>
      </c>
      <c r="I255" s="37" t="e">
        <f t="shared" si="40"/>
        <v>#DIV/0!</v>
      </c>
      <c r="J255" s="40" t="e">
        <f t="shared" si="41"/>
        <v>#DIV/0!</v>
      </c>
      <c r="K255" s="37" t="e">
        <f t="shared" si="42"/>
        <v>#DIV/0!</v>
      </c>
      <c r="L255" s="37" t="e">
        <f t="shared" si="43"/>
        <v>#DIV/0!</v>
      </c>
      <c r="M255" s="37" t="e">
        <f t="shared" si="44"/>
        <v>#DIV/0!</v>
      </c>
      <c r="N255" s="41" t="e">
        <f>'jan-mai'!M255</f>
        <v>#DIV/0!</v>
      </c>
      <c r="O255" s="41" t="e">
        <f t="shared" si="45"/>
        <v>#DIV/0!</v>
      </c>
      <c r="P255" s="4"/>
      <c r="Q255" s="4"/>
      <c r="R255" s="4"/>
      <c r="S255" s="4"/>
      <c r="T255" s="4"/>
    </row>
    <row r="256" spans="1:20" s="34" customFormat="1" ht="15" x14ac:dyDescent="0.25">
      <c r="A256" s="33">
        <v>1438</v>
      </c>
      <c r="B256" s="34" t="s">
        <v>308</v>
      </c>
      <c r="C256"/>
      <c r="D256" s="36"/>
      <c r="E256" s="37" t="e">
        <f t="shared" si="36"/>
        <v>#DIV/0!</v>
      </c>
      <c r="F256" s="38" t="str">
        <f t="shared" si="37"/>
        <v/>
      </c>
      <c r="G256" s="39" t="e">
        <f t="shared" si="38"/>
        <v>#DIV/0!</v>
      </c>
      <c r="H256" s="39" t="e">
        <f t="shared" si="39"/>
        <v>#DIV/0!</v>
      </c>
      <c r="I256" s="37" t="e">
        <f t="shared" si="40"/>
        <v>#DIV/0!</v>
      </c>
      <c r="J256" s="40" t="e">
        <f t="shared" si="41"/>
        <v>#DIV/0!</v>
      </c>
      <c r="K256" s="37" t="e">
        <f t="shared" si="42"/>
        <v>#DIV/0!</v>
      </c>
      <c r="L256" s="37" t="e">
        <f t="shared" si="43"/>
        <v>#DIV/0!</v>
      </c>
      <c r="M256" s="37" t="e">
        <f t="shared" si="44"/>
        <v>#DIV/0!</v>
      </c>
      <c r="N256" s="41" t="e">
        <f>'jan-mai'!M256</f>
        <v>#DIV/0!</v>
      </c>
      <c r="O256" s="41" t="e">
        <f t="shared" si="45"/>
        <v>#DIV/0!</v>
      </c>
      <c r="P256" s="4"/>
      <c r="Q256" s="4"/>
      <c r="R256" s="4"/>
      <c r="S256" s="4"/>
      <c r="T256" s="4"/>
    </row>
    <row r="257" spans="1:20" s="34" customFormat="1" ht="15" x14ac:dyDescent="0.25">
      <c r="A257" s="33">
        <v>1439</v>
      </c>
      <c r="B257" s="34" t="s">
        <v>309</v>
      </c>
      <c r="C257"/>
      <c r="D257" s="36"/>
      <c r="E257" s="37" t="e">
        <f t="shared" si="36"/>
        <v>#DIV/0!</v>
      </c>
      <c r="F257" s="38" t="str">
        <f t="shared" si="37"/>
        <v/>
      </c>
      <c r="G257" s="39" t="e">
        <f t="shared" si="38"/>
        <v>#DIV/0!</v>
      </c>
      <c r="H257" s="39" t="e">
        <f t="shared" si="39"/>
        <v>#DIV/0!</v>
      </c>
      <c r="I257" s="37" t="e">
        <f t="shared" si="40"/>
        <v>#DIV/0!</v>
      </c>
      <c r="J257" s="40" t="e">
        <f t="shared" si="41"/>
        <v>#DIV/0!</v>
      </c>
      <c r="K257" s="37" t="e">
        <f t="shared" si="42"/>
        <v>#DIV/0!</v>
      </c>
      <c r="L257" s="37" t="e">
        <f t="shared" si="43"/>
        <v>#DIV/0!</v>
      </c>
      <c r="M257" s="37" t="e">
        <f t="shared" si="44"/>
        <v>#DIV/0!</v>
      </c>
      <c r="N257" s="41" t="e">
        <f>'jan-mai'!M257</f>
        <v>#DIV/0!</v>
      </c>
      <c r="O257" s="41" t="e">
        <f t="shared" si="45"/>
        <v>#DIV/0!</v>
      </c>
      <c r="P257" s="4"/>
      <c r="Q257" s="4"/>
      <c r="R257" s="4"/>
      <c r="S257" s="4"/>
      <c r="T257" s="4"/>
    </row>
    <row r="258" spans="1:20" s="34" customFormat="1" ht="15" x14ac:dyDescent="0.25">
      <c r="A258" s="33">
        <v>1441</v>
      </c>
      <c r="B258" s="34" t="s">
        <v>310</v>
      </c>
      <c r="C258"/>
      <c r="D258" s="36"/>
      <c r="E258" s="37" t="e">
        <f t="shared" si="36"/>
        <v>#DIV/0!</v>
      </c>
      <c r="F258" s="38" t="str">
        <f t="shared" si="37"/>
        <v/>
      </c>
      <c r="G258" s="39" t="e">
        <f t="shared" si="38"/>
        <v>#DIV/0!</v>
      </c>
      <c r="H258" s="39" t="e">
        <f t="shared" si="39"/>
        <v>#DIV/0!</v>
      </c>
      <c r="I258" s="37" t="e">
        <f t="shared" si="40"/>
        <v>#DIV/0!</v>
      </c>
      <c r="J258" s="40" t="e">
        <f t="shared" si="41"/>
        <v>#DIV/0!</v>
      </c>
      <c r="K258" s="37" t="e">
        <f t="shared" si="42"/>
        <v>#DIV/0!</v>
      </c>
      <c r="L258" s="37" t="e">
        <f t="shared" si="43"/>
        <v>#DIV/0!</v>
      </c>
      <c r="M258" s="37" t="e">
        <f t="shared" si="44"/>
        <v>#DIV/0!</v>
      </c>
      <c r="N258" s="41" t="e">
        <f>'jan-mai'!M258</f>
        <v>#DIV/0!</v>
      </c>
      <c r="O258" s="41" t="e">
        <f t="shared" si="45"/>
        <v>#DIV/0!</v>
      </c>
      <c r="P258" s="4"/>
      <c r="Q258" s="4"/>
      <c r="R258" s="4"/>
      <c r="S258" s="4"/>
      <c r="T258" s="4"/>
    </row>
    <row r="259" spans="1:20" s="34" customFormat="1" ht="15" x14ac:dyDescent="0.25">
      <c r="A259" s="33">
        <v>1443</v>
      </c>
      <c r="B259" s="34" t="s">
        <v>311</v>
      </c>
      <c r="C259"/>
      <c r="D259" s="36"/>
      <c r="E259" s="37" t="e">
        <f t="shared" si="36"/>
        <v>#DIV/0!</v>
      </c>
      <c r="F259" s="38" t="str">
        <f t="shared" si="37"/>
        <v/>
      </c>
      <c r="G259" s="39" t="e">
        <f t="shared" si="38"/>
        <v>#DIV/0!</v>
      </c>
      <c r="H259" s="39" t="e">
        <f t="shared" si="39"/>
        <v>#DIV/0!</v>
      </c>
      <c r="I259" s="37" t="e">
        <f t="shared" si="40"/>
        <v>#DIV/0!</v>
      </c>
      <c r="J259" s="40" t="e">
        <f t="shared" si="41"/>
        <v>#DIV/0!</v>
      </c>
      <c r="K259" s="37" t="e">
        <f t="shared" si="42"/>
        <v>#DIV/0!</v>
      </c>
      <c r="L259" s="37" t="e">
        <f t="shared" si="43"/>
        <v>#DIV/0!</v>
      </c>
      <c r="M259" s="37" t="e">
        <f t="shared" si="44"/>
        <v>#DIV/0!</v>
      </c>
      <c r="N259" s="41" t="e">
        <f>'jan-mai'!M259</f>
        <v>#DIV/0!</v>
      </c>
      <c r="O259" s="41" t="e">
        <f t="shared" si="45"/>
        <v>#DIV/0!</v>
      </c>
      <c r="P259" s="4"/>
      <c r="Q259" s="4"/>
      <c r="R259" s="4"/>
      <c r="S259" s="4"/>
      <c r="T259" s="4"/>
    </row>
    <row r="260" spans="1:20" s="34" customFormat="1" ht="15" x14ac:dyDescent="0.25">
      <c r="A260" s="33">
        <v>1444</v>
      </c>
      <c r="B260" s="34" t="s">
        <v>312</v>
      </c>
      <c r="C260"/>
      <c r="D260" s="36"/>
      <c r="E260" s="37" t="e">
        <f t="shared" si="36"/>
        <v>#DIV/0!</v>
      </c>
      <c r="F260" s="38" t="str">
        <f t="shared" si="37"/>
        <v/>
      </c>
      <c r="G260" s="39" t="e">
        <f t="shared" si="38"/>
        <v>#DIV/0!</v>
      </c>
      <c r="H260" s="39" t="e">
        <f t="shared" si="39"/>
        <v>#DIV/0!</v>
      </c>
      <c r="I260" s="37" t="e">
        <f t="shared" si="40"/>
        <v>#DIV/0!</v>
      </c>
      <c r="J260" s="40" t="e">
        <f t="shared" si="41"/>
        <v>#DIV/0!</v>
      </c>
      <c r="K260" s="37" t="e">
        <f t="shared" si="42"/>
        <v>#DIV/0!</v>
      </c>
      <c r="L260" s="37" t="e">
        <f t="shared" si="43"/>
        <v>#DIV/0!</v>
      </c>
      <c r="M260" s="37" t="e">
        <f t="shared" si="44"/>
        <v>#DIV/0!</v>
      </c>
      <c r="N260" s="41" t="e">
        <f>'jan-mai'!M260</f>
        <v>#DIV/0!</v>
      </c>
      <c r="O260" s="41" t="e">
        <f t="shared" si="45"/>
        <v>#DIV/0!</v>
      </c>
      <c r="P260" s="4"/>
      <c r="Q260" s="4"/>
      <c r="R260" s="4"/>
      <c r="S260" s="4"/>
      <c r="T260" s="4"/>
    </row>
    <row r="261" spans="1:20" s="34" customFormat="1" ht="15" x14ac:dyDescent="0.25">
      <c r="A261" s="33">
        <v>1445</v>
      </c>
      <c r="B261" s="34" t="s">
        <v>313</v>
      </c>
      <c r="C261"/>
      <c r="D261" s="36"/>
      <c r="E261" s="37" t="e">
        <f t="shared" si="36"/>
        <v>#DIV/0!</v>
      </c>
      <c r="F261" s="38" t="str">
        <f t="shared" si="37"/>
        <v/>
      </c>
      <c r="G261" s="39" t="e">
        <f t="shared" si="38"/>
        <v>#DIV/0!</v>
      </c>
      <c r="H261" s="39" t="e">
        <f t="shared" si="39"/>
        <v>#DIV/0!</v>
      </c>
      <c r="I261" s="37" t="e">
        <f t="shared" si="40"/>
        <v>#DIV/0!</v>
      </c>
      <c r="J261" s="40" t="e">
        <f t="shared" si="41"/>
        <v>#DIV/0!</v>
      </c>
      <c r="K261" s="37" t="e">
        <f t="shared" si="42"/>
        <v>#DIV/0!</v>
      </c>
      <c r="L261" s="37" t="e">
        <f t="shared" si="43"/>
        <v>#DIV/0!</v>
      </c>
      <c r="M261" s="37" t="e">
        <f t="shared" si="44"/>
        <v>#DIV/0!</v>
      </c>
      <c r="N261" s="41" t="e">
        <f>'jan-mai'!M261</f>
        <v>#DIV/0!</v>
      </c>
      <c r="O261" s="41" t="e">
        <f t="shared" si="45"/>
        <v>#DIV/0!</v>
      </c>
      <c r="P261" s="4"/>
      <c r="Q261" s="4"/>
      <c r="R261" s="4"/>
      <c r="S261" s="4"/>
      <c r="T261" s="4"/>
    </row>
    <row r="262" spans="1:20" s="34" customFormat="1" ht="15" x14ac:dyDescent="0.25">
      <c r="A262" s="33">
        <v>1449</v>
      </c>
      <c r="B262" s="34" t="s">
        <v>314</v>
      </c>
      <c r="C262"/>
      <c r="D262" s="36"/>
      <c r="E262" s="37" t="e">
        <f t="shared" si="36"/>
        <v>#DIV/0!</v>
      </c>
      <c r="F262" s="38" t="str">
        <f t="shared" si="37"/>
        <v/>
      </c>
      <c r="G262" s="39" t="e">
        <f t="shared" si="38"/>
        <v>#DIV/0!</v>
      </c>
      <c r="H262" s="39" t="e">
        <f t="shared" si="39"/>
        <v>#DIV/0!</v>
      </c>
      <c r="I262" s="37" t="e">
        <f t="shared" si="40"/>
        <v>#DIV/0!</v>
      </c>
      <c r="J262" s="40" t="e">
        <f t="shared" si="41"/>
        <v>#DIV/0!</v>
      </c>
      <c r="K262" s="37" t="e">
        <f t="shared" si="42"/>
        <v>#DIV/0!</v>
      </c>
      <c r="L262" s="37" t="e">
        <f t="shared" si="43"/>
        <v>#DIV/0!</v>
      </c>
      <c r="M262" s="37" t="e">
        <f t="shared" si="44"/>
        <v>#DIV/0!</v>
      </c>
      <c r="N262" s="41" t="e">
        <f>'jan-mai'!M262</f>
        <v>#DIV/0!</v>
      </c>
      <c r="O262" s="41" t="e">
        <f t="shared" si="45"/>
        <v>#DIV/0!</v>
      </c>
      <c r="P262" s="4"/>
      <c r="Q262" s="4"/>
      <c r="R262" s="4"/>
      <c r="S262" s="4"/>
      <c r="T262" s="4"/>
    </row>
    <row r="263" spans="1:20" s="34" customFormat="1" ht="15" x14ac:dyDescent="0.25">
      <c r="A263" s="33">
        <v>1502</v>
      </c>
      <c r="B263" s="34" t="s">
        <v>315</v>
      </c>
      <c r="C263"/>
      <c r="D263" s="36"/>
      <c r="E263" s="37" t="e">
        <f t="shared" si="36"/>
        <v>#DIV/0!</v>
      </c>
      <c r="F263" s="38" t="str">
        <f t="shared" si="37"/>
        <v/>
      </c>
      <c r="G263" s="39" t="e">
        <f t="shared" si="38"/>
        <v>#DIV/0!</v>
      </c>
      <c r="H263" s="39" t="e">
        <f t="shared" si="39"/>
        <v>#DIV/0!</v>
      </c>
      <c r="I263" s="37" t="e">
        <f t="shared" si="40"/>
        <v>#DIV/0!</v>
      </c>
      <c r="J263" s="40" t="e">
        <f t="shared" si="41"/>
        <v>#DIV/0!</v>
      </c>
      <c r="K263" s="37" t="e">
        <f t="shared" si="42"/>
        <v>#DIV/0!</v>
      </c>
      <c r="L263" s="37" t="e">
        <f t="shared" si="43"/>
        <v>#DIV/0!</v>
      </c>
      <c r="M263" s="37" t="e">
        <f t="shared" si="44"/>
        <v>#DIV/0!</v>
      </c>
      <c r="N263" s="41" t="e">
        <f>'jan-mai'!M263</f>
        <v>#DIV/0!</v>
      </c>
      <c r="O263" s="41" t="e">
        <f t="shared" si="45"/>
        <v>#DIV/0!</v>
      </c>
      <c r="P263" s="4"/>
      <c r="Q263" s="4"/>
      <c r="R263" s="4"/>
      <c r="S263" s="4"/>
      <c r="T263" s="4"/>
    </row>
    <row r="264" spans="1:20" s="34" customFormat="1" ht="15" x14ac:dyDescent="0.25">
      <c r="A264" s="33">
        <v>1504</v>
      </c>
      <c r="B264" s="34" t="s">
        <v>316</v>
      </c>
      <c r="C264"/>
      <c r="D264" s="36"/>
      <c r="E264" s="37" t="e">
        <f t="shared" si="36"/>
        <v>#DIV/0!</v>
      </c>
      <c r="F264" s="38" t="str">
        <f t="shared" si="37"/>
        <v/>
      </c>
      <c r="G264" s="39" t="e">
        <f t="shared" si="38"/>
        <v>#DIV/0!</v>
      </c>
      <c r="H264" s="39" t="e">
        <f t="shared" si="39"/>
        <v>#DIV/0!</v>
      </c>
      <c r="I264" s="37" t="e">
        <f t="shared" si="40"/>
        <v>#DIV/0!</v>
      </c>
      <c r="J264" s="40" t="e">
        <f t="shared" si="41"/>
        <v>#DIV/0!</v>
      </c>
      <c r="K264" s="37" t="e">
        <f t="shared" si="42"/>
        <v>#DIV/0!</v>
      </c>
      <c r="L264" s="37" t="e">
        <f t="shared" si="43"/>
        <v>#DIV/0!</v>
      </c>
      <c r="M264" s="37" t="e">
        <f t="shared" si="44"/>
        <v>#DIV/0!</v>
      </c>
      <c r="N264" s="41" t="e">
        <f>'jan-mai'!M264</f>
        <v>#DIV/0!</v>
      </c>
      <c r="O264" s="41" t="e">
        <f t="shared" si="45"/>
        <v>#DIV/0!</v>
      </c>
      <c r="P264" s="4"/>
      <c r="Q264" s="4"/>
      <c r="R264" s="4"/>
      <c r="S264" s="4"/>
      <c r="T264" s="4"/>
    </row>
    <row r="265" spans="1:20" s="34" customFormat="1" ht="15" x14ac:dyDescent="0.25">
      <c r="A265" s="33">
        <v>1505</v>
      </c>
      <c r="B265" s="34" t="s">
        <v>317</v>
      </c>
      <c r="C265"/>
      <c r="D265" s="36"/>
      <c r="E265" s="37" t="e">
        <f t="shared" ref="E265:E328" si="46">(C265*1000)/D265</f>
        <v>#DIV/0!</v>
      </c>
      <c r="F265" s="38" t="str">
        <f t="shared" ref="F265:F328" si="47">IF(ISNUMBER(C265),E265/E$435,"")</f>
        <v/>
      </c>
      <c r="G265" s="39" t="e">
        <f t="shared" ref="G265:G328" si="48">(E$435-E265)*0.6</f>
        <v>#DIV/0!</v>
      </c>
      <c r="H265" s="39" t="e">
        <f t="shared" ref="H265:H328" si="49">IF(E265&gt;=E$435*0.9,0,IF(E265&lt;0.9*E$435,(E$435*0.9-E265)*0.35))</f>
        <v>#DIV/0!</v>
      </c>
      <c r="I265" s="37" t="e">
        <f t="shared" ref="I265:I328" si="50">G265+H265</f>
        <v>#DIV/0!</v>
      </c>
      <c r="J265" s="40" t="e">
        <f t="shared" ref="J265:J328" si="51">I$437</f>
        <v>#DIV/0!</v>
      </c>
      <c r="K265" s="37" t="e">
        <f t="shared" ref="K265:K328" si="52">I265+J265</f>
        <v>#DIV/0!</v>
      </c>
      <c r="L265" s="37" t="e">
        <f t="shared" ref="L265:L328" si="53">(I265*D265)</f>
        <v>#DIV/0!</v>
      </c>
      <c r="M265" s="37" t="e">
        <f t="shared" ref="M265:M328" si="54">(K265*D265)</f>
        <v>#DIV/0!</v>
      </c>
      <c r="N265" s="41" t="e">
        <f>'jan-mai'!M265</f>
        <v>#DIV/0!</v>
      </c>
      <c r="O265" s="41" t="e">
        <f t="shared" ref="O265:O328" si="55">M265-N265</f>
        <v>#DIV/0!</v>
      </c>
      <c r="P265" s="4"/>
      <c r="Q265" s="4"/>
      <c r="R265" s="4"/>
      <c r="S265" s="4"/>
      <c r="T265" s="4"/>
    </row>
    <row r="266" spans="1:20" s="34" customFormat="1" ht="15" x14ac:dyDescent="0.25">
      <c r="A266" s="33">
        <v>1511</v>
      </c>
      <c r="B266" s="34" t="s">
        <v>318</v>
      </c>
      <c r="C266"/>
      <c r="D266" s="36"/>
      <c r="E266" s="37" t="e">
        <f t="shared" si="46"/>
        <v>#DIV/0!</v>
      </c>
      <c r="F266" s="38" t="str">
        <f t="shared" si="47"/>
        <v/>
      </c>
      <c r="G266" s="39" t="e">
        <f t="shared" si="48"/>
        <v>#DIV/0!</v>
      </c>
      <c r="H266" s="39" t="e">
        <f t="shared" si="49"/>
        <v>#DIV/0!</v>
      </c>
      <c r="I266" s="37" t="e">
        <f t="shared" si="50"/>
        <v>#DIV/0!</v>
      </c>
      <c r="J266" s="40" t="e">
        <f t="shared" si="51"/>
        <v>#DIV/0!</v>
      </c>
      <c r="K266" s="37" t="e">
        <f t="shared" si="52"/>
        <v>#DIV/0!</v>
      </c>
      <c r="L266" s="37" t="e">
        <f t="shared" si="53"/>
        <v>#DIV/0!</v>
      </c>
      <c r="M266" s="37" t="e">
        <f t="shared" si="54"/>
        <v>#DIV/0!</v>
      </c>
      <c r="N266" s="41" t="e">
        <f>'jan-mai'!M266</f>
        <v>#DIV/0!</v>
      </c>
      <c r="O266" s="41" t="e">
        <f t="shared" si="55"/>
        <v>#DIV/0!</v>
      </c>
      <c r="P266" s="4"/>
      <c r="Q266" s="4"/>
      <c r="R266" s="4"/>
      <c r="S266" s="4"/>
      <c r="T266" s="4"/>
    </row>
    <row r="267" spans="1:20" s="34" customFormat="1" ht="15" x14ac:dyDescent="0.25">
      <c r="A267" s="33">
        <v>1514</v>
      </c>
      <c r="B267" s="34" t="s">
        <v>177</v>
      </c>
      <c r="C267"/>
      <c r="D267" s="36"/>
      <c r="E267" s="37" t="e">
        <f t="shared" si="46"/>
        <v>#DIV/0!</v>
      </c>
      <c r="F267" s="38" t="str">
        <f t="shared" si="47"/>
        <v/>
      </c>
      <c r="G267" s="39" t="e">
        <f t="shared" si="48"/>
        <v>#DIV/0!</v>
      </c>
      <c r="H267" s="39" t="e">
        <f t="shared" si="49"/>
        <v>#DIV/0!</v>
      </c>
      <c r="I267" s="37" t="e">
        <f t="shared" si="50"/>
        <v>#DIV/0!</v>
      </c>
      <c r="J267" s="40" t="e">
        <f t="shared" si="51"/>
        <v>#DIV/0!</v>
      </c>
      <c r="K267" s="37" t="e">
        <f t="shared" si="52"/>
        <v>#DIV/0!</v>
      </c>
      <c r="L267" s="37" t="e">
        <f t="shared" si="53"/>
        <v>#DIV/0!</v>
      </c>
      <c r="M267" s="37" t="e">
        <f t="shared" si="54"/>
        <v>#DIV/0!</v>
      </c>
      <c r="N267" s="41" t="e">
        <f>'jan-mai'!M267</f>
        <v>#DIV/0!</v>
      </c>
      <c r="O267" s="41" t="e">
        <f t="shared" si="55"/>
        <v>#DIV/0!</v>
      </c>
      <c r="P267" s="4"/>
      <c r="Q267" s="4"/>
      <c r="R267" s="4"/>
      <c r="S267" s="4"/>
      <c r="T267" s="4"/>
    </row>
    <row r="268" spans="1:20" s="34" customFormat="1" ht="15" x14ac:dyDescent="0.25">
      <c r="A268" s="33">
        <v>1515</v>
      </c>
      <c r="B268" s="34" t="s">
        <v>319</v>
      </c>
      <c r="C268"/>
      <c r="D268" s="36"/>
      <c r="E268" s="37" t="e">
        <f t="shared" si="46"/>
        <v>#DIV/0!</v>
      </c>
      <c r="F268" s="38" t="str">
        <f t="shared" si="47"/>
        <v/>
      </c>
      <c r="G268" s="39" t="e">
        <f t="shared" si="48"/>
        <v>#DIV/0!</v>
      </c>
      <c r="H268" s="39" t="e">
        <f t="shared" si="49"/>
        <v>#DIV/0!</v>
      </c>
      <c r="I268" s="37" t="e">
        <f t="shared" si="50"/>
        <v>#DIV/0!</v>
      </c>
      <c r="J268" s="40" t="e">
        <f t="shared" si="51"/>
        <v>#DIV/0!</v>
      </c>
      <c r="K268" s="37" t="e">
        <f t="shared" si="52"/>
        <v>#DIV/0!</v>
      </c>
      <c r="L268" s="37" t="e">
        <f t="shared" si="53"/>
        <v>#DIV/0!</v>
      </c>
      <c r="M268" s="37" t="e">
        <f t="shared" si="54"/>
        <v>#DIV/0!</v>
      </c>
      <c r="N268" s="41" t="e">
        <f>'jan-mai'!M268</f>
        <v>#DIV/0!</v>
      </c>
      <c r="O268" s="41" t="e">
        <f t="shared" si="55"/>
        <v>#DIV/0!</v>
      </c>
      <c r="P268" s="4"/>
      <c r="Q268" s="4"/>
      <c r="R268" s="4"/>
      <c r="S268" s="4"/>
      <c r="T268" s="4"/>
    </row>
    <row r="269" spans="1:20" s="34" customFormat="1" ht="15" x14ac:dyDescent="0.25">
      <c r="A269" s="33">
        <v>1516</v>
      </c>
      <c r="B269" s="34" t="s">
        <v>320</v>
      </c>
      <c r="C269"/>
      <c r="D269" s="36"/>
      <c r="E269" s="37" t="e">
        <f t="shared" si="46"/>
        <v>#DIV/0!</v>
      </c>
      <c r="F269" s="38" t="str">
        <f t="shared" si="47"/>
        <v/>
      </c>
      <c r="G269" s="39" t="e">
        <f t="shared" si="48"/>
        <v>#DIV/0!</v>
      </c>
      <c r="H269" s="39" t="e">
        <f t="shared" si="49"/>
        <v>#DIV/0!</v>
      </c>
      <c r="I269" s="37" t="e">
        <f t="shared" si="50"/>
        <v>#DIV/0!</v>
      </c>
      <c r="J269" s="40" t="e">
        <f t="shared" si="51"/>
        <v>#DIV/0!</v>
      </c>
      <c r="K269" s="37" t="e">
        <f t="shared" si="52"/>
        <v>#DIV/0!</v>
      </c>
      <c r="L269" s="37" t="e">
        <f t="shared" si="53"/>
        <v>#DIV/0!</v>
      </c>
      <c r="M269" s="37" t="e">
        <f t="shared" si="54"/>
        <v>#DIV/0!</v>
      </c>
      <c r="N269" s="41" t="e">
        <f>'jan-mai'!M269</f>
        <v>#DIV/0!</v>
      </c>
      <c r="O269" s="41" t="e">
        <f t="shared" si="55"/>
        <v>#DIV/0!</v>
      </c>
      <c r="P269" s="4"/>
      <c r="Q269" s="4"/>
      <c r="R269" s="4"/>
      <c r="S269" s="4"/>
      <c r="T269" s="4"/>
    </row>
    <row r="270" spans="1:20" s="34" customFormat="1" ht="15" x14ac:dyDescent="0.25">
      <c r="A270" s="33">
        <v>1517</v>
      </c>
      <c r="B270" s="34" t="s">
        <v>321</v>
      </c>
      <c r="C270"/>
      <c r="D270" s="36"/>
      <c r="E270" s="37" t="e">
        <f t="shared" si="46"/>
        <v>#DIV/0!</v>
      </c>
      <c r="F270" s="38" t="str">
        <f t="shared" si="47"/>
        <v/>
      </c>
      <c r="G270" s="39" t="e">
        <f t="shared" si="48"/>
        <v>#DIV/0!</v>
      </c>
      <c r="H270" s="39" t="e">
        <f t="shared" si="49"/>
        <v>#DIV/0!</v>
      </c>
      <c r="I270" s="37" t="e">
        <f t="shared" si="50"/>
        <v>#DIV/0!</v>
      </c>
      <c r="J270" s="40" t="e">
        <f t="shared" si="51"/>
        <v>#DIV/0!</v>
      </c>
      <c r="K270" s="37" t="e">
        <f t="shared" si="52"/>
        <v>#DIV/0!</v>
      </c>
      <c r="L270" s="37" t="e">
        <f t="shared" si="53"/>
        <v>#DIV/0!</v>
      </c>
      <c r="M270" s="37" t="e">
        <f t="shared" si="54"/>
        <v>#DIV/0!</v>
      </c>
      <c r="N270" s="41" t="e">
        <f>'jan-mai'!M270</f>
        <v>#DIV/0!</v>
      </c>
      <c r="O270" s="41" t="e">
        <f t="shared" si="55"/>
        <v>#DIV/0!</v>
      </c>
      <c r="P270" s="4"/>
      <c r="Q270" s="4"/>
      <c r="R270" s="4"/>
      <c r="S270" s="4"/>
      <c r="T270" s="4"/>
    </row>
    <row r="271" spans="1:20" s="34" customFormat="1" ht="15" x14ac:dyDescent="0.25">
      <c r="A271" s="33">
        <v>1519</v>
      </c>
      <c r="B271" s="34" t="s">
        <v>322</v>
      </c>
      <c r="C271"/>
      <c r="D271" s="36"/>
      <c r="E271" s="37" t="e">
        <f t="shared" si="46"/>
        <v>#DIV/0!</v>
      </c>
      <c r="F271" s="38" t="str">
        <f t="shared" si="47"/>
        <v/>
      </c>
      <c r="G271" s="39" t="e">
        <f t="shared" si="48"/>
        <v>#DIV/0!</v>
      </c>
      <c r="H271" s="39" t="e">
        <f t="shared" si="49"/>
        <v>#DIV/0!</v>
      </c>
      <c r="I271" s="37" t="e">
        <f t="shared" si="50"/>
        <v>#DIV/0!</v>
      </c>
      <c r="J271" s="40" t="e">
        <f t="shared" si="51"/>
        <v>#DIV/0!</v>
      </c>
      <c r="K271" s="37" t="e">
        <f t="shared" si="52"/>
        <v>#DIV/0!</v>
      </c>
      <c r="L271" s="37" t="e">
        <f t="shared" si="53"/>
        <v>#DIV/0!</v>
      </c>
      <c r="M271" s="37" t="e">
        <f t="shared" si="54"/>
        <v>#DIV/0!</v>
      </c>
      <c r="N271" s="41" t="e">
        <f>'jan-mai'!M271</f>
        <v>#DIV/0!</v>
      </c>
      <c r="O271" s="41" t="e">
        <f t="shared" si="55"/>
        <v>#DIV/0!</v>
      </c>
      <c r="P271" s="4"/>
      <c r="Q271" s="4"/>
      <c r="R271" s="4"/>
      <c r="S271" s="4"/>
      <c r="T271" s="4"/>
    </row>
    <row r="272" spans="1:20" s="34" customFormat="1" ht="15" x14ac:dyDescent="0.25">
      <c r="A272" s="33">
        <v>1520</v>
      </c>
      <c r="B272" s="34" t="s">
        <v>323</v>
      </c>
      <c r="C272"/>
      <c r="D272" s="36"/>
      <c r="E272" s="37" t="e">
        <f t="shared" si="46"/>
        <v>#DIV/0!</v>
      </c>
      <c r="F272" s="38" t="str">
        <f t="shared" si="47"/>
        <v/>
      </c>
      <c r="G272" s="39" t="e">
        <f t="shared" si="48"/>
        <v>#DIV/0!</v>
      </c>
      <c r="H272" s="39" t="e">
        <f t="shared" si="49"/>
        <v>#DIV/0!</v>
      </c>
      <c r="I272" s="37" t="e">
        <f t="shared" si="50"/>
        <v>#DIV/0!</v>
      </c>
      <c r="J272" s="40" t="e">
        <f t="shared" si="51"/>
        <v>#DIV/0!</v>
      </c>
      <c r="K272" s="37" t="e">
        <f t="shared" si="52"/>
        <v>#DIV/0!</v>
      </c>
      <c r="L272" s="37" t="e">
        <f t="shared" si="53"/>
        <v>#DIV/0!</v>
      </c>
      <c r="M272" s="37" t="e">
        <f t="shared" si="54"/>
        <v>#DIV/0!</v>
      </c>
      <c r="N272" s="41" t="e">
        <f>'jan-mai'!M272</f>
        <v>#DIV/0!</v>
      </c>
      <c r="O272" s="41" t="e">
        <f t="shared" si="55"/>
        <v>#DIV/0!</v>
      </c>
      <c r="P272" s="4"/>
      <c r="Q272" s="4"/>
      <c r="R272" s="4"/>
      <c r="S272" s="4"/>
      <c r="T272" s="4"/>
    </row>
    <row r="273" spans="1:20" s="34" customFormat="1" ht="15" x14ac:dyDescent="0.25">
      <c r="A273" s="33">
        <v>1523</v>
      </c>
      <c r="B273" s="34" t="s">
        <v>324</v>
      </c>
      <c r="C273"/>
      <c r="D273" s="36"/>
      <c r="E273" s="37" t="e">
        <f t="shared" si="46"/>
        <v>#DIV/0!</v>
      </c>
      <c r="F273" s="38" t="str">
        <f t="shared" si="47"/>
        <v/>
      </c>
      <c r="G273" s="39" t="e">
        <f t="shared" si="48"/>
        <v>#DIV/0!</v>
      </c>
      <c r="H273" s="39" t="e">
        <f t="shared" si="49"/>
        <v>#DIV/0!</v>
      </c>
      <c r="I273" s="37" t="e">
        <f t="shared" si="50"/>
        <v>#DIV/0!</v>
      </c>
      <c r="J273" s="40" t="e">
        <f t="shared" si="51"/>
        <v>#DIV/0!</v>
      </c>
      <c r="K273" s="37" t="e">
        <f t="shared" si="52"/>
        <v>#DIV/0!</v>
      </c>
      <c r="L273" s="37" t="e">
        <f t="shared" si="53"/>
        <v>#DIV/0!</v>
      </c>
      <c r="M273" s="37" t="e">
        <f t="shared" si="54"/>
        <v>#DIV/0!</v>
      </c>
      <c r="N273" s="41" t="e">
        <f>'jan-mai'!M273</f>
        <v>#DIV/0!</v>
      </c>
      <c r="O273" s="41" t="e">
        <f t="shared" si="55"/>
        <v>#DIV/0!</v>
      </c>
      <c r="P273" s="4"/>
      <c r="Q273" s="4"/>
      <c r="R273" s="4"/>
      <c r="S273" s="4"/>
      <c r="T273" s="4"/>
    </row>
    <row r="274" spans="1:20" s="34" customFormat="1" ht="15" x14ac:dyDescent="0.25">
      <c r="A274" s="33">
        <v>1524</v>
      </c>
      <c r="B274" s="34" t="s">
        <v>325</v>
      </c>
      <c r="C274"/>
      <c r="D274" s="36"/>
      <c r="E274" s="37" t="e">
        <f t="shared" si="46"/>
        <v>#DIV/0!</v>
      </c>
      <c r="F274" s="38" t="str">
        <f t="shared" si="47"/>
        <v/>
      </c>
      <c r="G274" s="39" t="e">
        <f t="shared" si="48"/>
        <v>#DIV/0!</v>
      </c>
      <c r="H274" s="39" t="e">
        <f t="shared" si="49"/>
        <v>#DIV/0!</v>
      </c>
      <c r="I274" s="37" t="e">
        <f t="shared" si="50"/>
        <v>#DIV/0!</v>
      </c>
      <c r="J274" s="40" t="e">
        <f t="shared" si="51"/>
        <v>#DIV/0!</v>
      </c>
      <c r="K274" s="37" t="e">
        <f t="shared" si="52"/>
        <v>#DIV/0!</v>
      </c>
      <c r="L274" s="37" t="e">
        <f t="shared" si="53"/>
        <v>#DIV/0!</v>
      </c>
      <c r="M274" s="37" t="e">
        <f t="shared" si="54"/>
        <v>#DIV/0!</v>
      </c>
      <c r="N274" s="41" t="e">
        <f>'jan-mai'!M274</f>
        <v>#DIV/0!</v>
      </c>
      <c r="O274" s="41" t="e">
        <f t="shared" si="55"/>
        <v>#DIV/0!</v>
      </c>
      <c r="P274" s="4"/>
      <c r="Q274" s="4"/>
      <c r="R274" s="4"/>
      <c r="S274" s="4"/>
      <c r="T274" s="4"/>
    </row>
    <row r="275" spans="1:20" s="34" customFormat="1" ht="15" x14ac:dyDescent="0.25">
      <c r="A275" s="33">
        <v>1525</v>
      </c>
      <c r="B275" s="34" t="s">
        <v>326</v>
      </c>
      <c r="C275"/>
      <c r="D275" s="36"/>
      <c r="E275" s="37" t="e">
        <f t="shared" si="46"/>
        <v>#DIV/0!</v>
      </c>
      <c r="F275" s="38" t="str">
        <f t="shared" si="47"/>
        <v/>
      </c>
      <c r="G275" s="39" t="e">
        <f t="shared" si="48"/>
        <v>#DIV/0!</v>
      </c>
      <c r="H275" s="39" t="e">
        <f t="shared" si="49"/>
        <v>#DIV/0!</v>
      </c>
      <c r="I275" s="37" t="e">
        <f t="shared" si="50"/>
        <v>#DIV/0!</v>
      </c>
      <c r="J275" s="40" t="e">
        <f t="shared" si="51"/>
        <v>#DIV/0!</v>
      </c>
      <c r="K275" s="37" t="e">
        <f t="shared" si="52"/>
        <v>#DIV/0!</v>
      </c>
      <c r="L275" s="37" t="e">
        <f t="shared" si="53"/>
        <v>#DIV/0!</v>
      </c>
      <c r="M275" s="37" t="e">
        <f t="shared" si="54"/>
        <v>#DIV/0!</v>
      </c>
      <c r="N275" s="41" t="e">
        <f>'jan-mai'!M275</f>
        <v>#DIV/0!</v>
      </c>
      <c r="O275" s="41" t="e">
        <f t="shared" si="55"/>
        <v>#DIV/0!</v>
      </c>
      <c r="P275" s="4"/>
      <c r="Q275" s="4"/>
      <c r="R275" s="4"/>
      <c r="S275" s="4"/>
      <c r="T275" s="4"/>
    </row>
    <row r="276" spans="1:20" s="34" customFormat="1" ht="15" x14ac:dyDescent="0.25">
      <c r="A276" s="33">
        <v>1526</v>
      </c>
      <c r="B276" s="34" t="s">
        <v>327</v>
      </c>
      <c r="C276"/>
      <c r="D276" s="36"/>
      <c r="E276" s="37" t="e">
        <f t="shared" si="46"/>
        <v>#DIV/0!</v>
      </c>
      <c r="F276" s="38" t="str">
        <f t="shared" si="47"/>
        <v/>
      </c>
      <c r="G276" s="39" t="e">
        <f t="shared" si="48"/>
        <v>#DIV/0!</v>
      </c>
      <c r="H276" s="39" t="e">
        <f t="shared" si="49"/>
        <v>#DIV/0!</v>
      </c>
      <c r="I276" s="37" t="e">
        <f t="shared" si="50"/>
        <v>#DIV/0!</v>
      </c>
      <c r="J276" s="40" t="e">
        <f t="shared" si="51"/>
        <v>#DIV/0!</v>
      </c>
      <c r="K276" s="37" t="e">
        <f t="shared" si="52"/>
        <v>#DIV/0!</v>
      </c>
      <c r="L276" s="37" t="e">
        <f t="shared" si="53"/>
        <v>#DIV/0!</v>
      </c>
      <c r="M276" s="37" t="e">
        <f t="shared" si="54"/>
        <v>#DIV/0!</v>
      </c>
      <c r="N276" s="41" t="e">
        <f>'jan-mai'!M276</f>
        <v>#DIV/0!</v>
      </c>
      <c r="O276" s="41" t="e">
        <f t="shared" si="55"/>
        <v>#DIV/0!</v>
      </c>
      <c r="P276" s="4"/>
      <c r="Q276" s="4"/>
      <c r="R276" s="4"/>
      <c r="S276" s="4"/>
      <c r="T276" s="4"/>
    </row>
    <row r="277" spans="1:20" s="34" customFormat="1" ht="15" x14ac:dyDescent="0.25">
      <c r="A277" s="33">
        <v>1528</v>
      </c>
      <c r="B277" s="34" t="s">
        <v>328</v>
      </c>
      <c r="C277"/>
      <c r="D277" s="36"/>
      <c r="E277" s="37" t="e">
        <f t="shared" si="46"/>
        <v>#DIV/0!</v>
      </c>
      <c r="F277" s="38" t="str">
        <f t="shared" si="47"/>
        <v/>
      </c>
      <c r="G277" s="39" t="e">
        <f t="shared" si="48"/>
        <v>#DIV/0!</v>
      </c>
      <c r="H277" s="39" t="e">
        <f t="shared" si="49"/>
        <v>#DIV/0!</v>
      </c>
      <c r="I277" s="37" t="e">
        <f t="shared" si="50"/>
        <v>#DIV/0!</v>
      </c>
      <c r="J277" s="40" t="e">
        <f t="shared" si="51"/>
        <v>#DIV/0!</v>
      </c>
      <c r="K277" s="37" t="e">
        <f t="shared" si="52"/>
        <v>#DIV/0!</v>
      </c>
      <c r="L277" s="37" t="e">
        <f t="shared" si="53"/>
        <v>#DIV/0!</v>
      </c>
      <c r="M277" s="37" t="e">
        <f t="shared" si="54"/>
        <v>#DIV/0!</v>
      </c>
      <c r="N277" s="41" t="e">
        <f>'jan-mai'!M277</f>
        <v>#DIV/0!</v>
      </c>
      <c r="O277" s="41" t="e">
        <f t="shared" si="55"/>
        <v>#DIV/0!</v>
      </c>
      <c r="P277" s="4"/>
      <c r="Q277" s="4"/>
      <c r="R277" s="4"/>
      <c r="S277" s="4"/>
      <c r="T277" s="4"/>
    </row>
    <row r="278" spans="1:20" s="34" customFormat="1" ht="15" x14ac:dyDescent="0.25">
      <c r="A278" s="33">
        <v>1529</v>
      </c>
      <c r="B278" s="34" t="s">
        <v>329</v>
      </c>
      <c r="C278"/>
      <c r="D278" s="36"/>
      <c r="E278" s="37" t="e">
        <f t="shared" si="46"/>
        <v>#DIV/0!</v>
      </c>
      <c r="F278" s="38" t="str">
        <f t="shared" si="47"/>
        <v/>
      </c>
      <c r="G278" s="39" t="e">
        <f t="shared" si="48"/>
        <v>#DIV/0!</v>
      </c>
      <c r="H278" s="39" t="e">
        <f t="shared" si="49"/>
        <v>#DIV/0!</v>
      </c>
      <c r="I278" s="37" t="e">
        <f t="shared" si="50"/>
        <v>#DIV/0!</v>
      </c>
      <c r="J278" s="40" t="e">
        <f t="shared" si="51"/>
        <v>#DIV/0!</v>
      </c>
      <c r="K278" s="37" t="e">
        <f t="shared" si="52"/>
        <v>#DIV/0!</v>
      </c>
      <c r="L278" s="37" t="e">
        <f t="shared" si="53"/>
        <v>#DIV/0!</v>
      </c>
      <c r="M278" s="37" t="e">
        <f t="shared" si="54"/>
        <v>#DIV/0!</v>
      </c>
      <c r="N278" s="41" t="e">
        <f>'jan-mai'!M278</f>
        <v>#DIV/0!</v>
      </c>
      <c r="O278" s="41" t="e">
        <f t="shared" si="55"/>
        <v>#DIV/0!</v>
      </c>
      <c r="P278" s="4"/>
      <c r="Q278" s="4"/>
      <c r="R278" s="4"/>
      <c r="S278" s="4"/>
      <c r="T278" s="4"/>
    </row>
    <row r="279" spans="1:20" s="34" customFormat="1" ht="15" x14ac:dyDescent="0.25">
      <c r="A279" s="33">
        <v>1531</v>
      </c>
      <c r="B279" s="34" t="s">
        <v>330</v>
      </c>
      <c r="C279"/>
      <c r="D279" s="36"/>
      <c r="E279" s="37" t="e">
        <f t="shared" si="46"/>
        <v>#DIV/0!</v>
      </c>
      <c r="F279" s="38" t="str">
        <f t="shared" si="47"/>
        <v/>
      </c>
      <c r="G279" s="39" t="e">
        <f t="shared" si="48"/>
        <v>#DIV/0!</v>
      </c>
      <c r="H279" s="39" t="e">
        <f t="shared" si="49"/>
        <v>#DIV/0!</v>
      </c>
      <c r="I279" s="37" t="e">
        <f t="shared" si="50"/>
        <v>#DIV/0!</v>
      </c>
      <c r="J279" s="40" t="e">
        <f t="shared" si="51"/>
        <v>#DIV/0!</v>
      </c>
      <c r="K279" s="37" t="e">
        <f t="shared" si="52"/>
        <v>#DIV/0!</v>
      </c>
      <c r="L279" s="37" t="e">
        <f t="shared" si="53"/>
        <v>#DIV/0!</v>
      </c>
      <c r="M279" s="37" t="e">
        <f t="shared" si="54"/>
        <v>#DIV/0!</v>
      </c>
      <c r="N279" s="41" t="e">
        <f>'jan-mai'!M279</f>
        <v>#DIV/0!</v>
      </c>
      <c r="O279" s="41" t="e">
        <f t="shared" si="55"/>
        <v>#DIV/0!</v>
      </c>
      <c r="P279" s="4"/>
      <c r="Q279" s="4"/>
      <c r="R279" s="4"/>
      <c r="S279" s="4"/>
      <c r="T279" s="4"/>
    </row>
    <row r="280" spans="1:20" s="34" customFormat="1" ht="15" x14ac:dyDescent="0.25">
      <c r="A280" s="33">
        <v>1532</v>
      </c>
      <c r="B280" s="34" t="s">
        <v>331</v>
      </c>
      <c r="C280"/>
      <c r="D280" s="36"/>
      <c r="E280" s="37" t="e">
        <f t="shared" si="46"/>
        <v>#DIV/0!</v>
      </c>
      <c r="F280" s="38" t="str">
        <f t="shared" si="47"/>
        <v/>
      </c>
      <c r="G280" s="39" t="e">
        <f t="shared" si="48"/>
        <v>#DIV/0!</v>
      </c>
      <c r="H280" s="39" t="e">
        <f t="shared" si="49"/>
        <v>#DIV/0!</v>
      </c>
      <c r="I280" s="37" t="e">
        <f t="shared" si="50"/>
        <v>#DIV/0!</v>
      </c>
      <c r="J280" s="40" t="e">
        <f t="shared" si="51"/>
        <v>#DIV/0!</v>
      </c>
      <c r="K280" s="37" t="e">
        <f t="shared" si="52"/>
        <v>#DIV/0!</v>
      </c>
      <c r="L280" s="37" t="e">
        <f t="shared" si="53"/>
        <v>#DIV/0!</v>
      </c>
      <c r="M280" s="37" t="e">
        <f t="shared" si="54"/>
        <v>#DIV/0!</v>
      </c>
      <c r="N280" s="41" t="e">
        <f>'jan-mai'!M280</f>
        <v>#DIV/0!</v>
      </c>
      <c r="O280" s="41" t="e">
        <f t="shared" si="55"/>
        <v>#DIV/0!</v>
      </c>
      <c r="P280" s="4"/>
      <c r="Q280" s="4"/>
      <c r="R280" s="4"/>
      <c r="S280" s="4"/>
      <c r="T280" s="4"/>
    </row>
    <row r="281" spans="1:20" s="34" customFormat="1" ht="15" x14ac:dyDescent="0.25">
      <c r="A281" s="33">
        <v>1534</v>
      </c>
      <c r="B281" s="34" t="s">
        <v>332</v>
      </c>
      <c r="C281"/>
      <c r="D281" s="36"/>
      <c r="E281" s="37" t="e">
        <f t="shared" si="46"/>
        <v>#DIV/0!</v>
      </c>
      <c r="F281" s="38" t="str">
        <f t="shared" si="47"/>
        <v/>
      </c>
      <c r="G281" s="39" t="e">
        <f t="shared" si="48"/>
        <v>#DIV/0!</v>
      </c>
      <c r="H281" s="39" t="e">
        <f t="shared" si="49"/>
        <v>#DIV/0!</v>
      </c>
      <c r="I281" s="37" t="e">
        <f t="shared" si="50"/>
        <v>#DIV/0!</v>
      </c>
      <c r="J281" s="40" t="e">
        <f t="shared" si="51"/>
        <v>#DIV/0!</v>
      </c>
      <c r="K281" s="37" t="e">
        <f t="shared" si="52"/>
        <v>#DIV/0!</v>
      </c>
      <c r="L281" s="37" t="e">
        <f t="shared" si="53"/>
        <v>#DIV/0!</v>
      </c>
      <c r="M281" s="37" t="e">
        <f t="shared" si="54"/>
        <v>#DIV/0!</v>
      </c>
      <c r="N281" s="41" t="e">
        <f>'jan-mai'!M281</f>
        <v>#DIV/0!</v>
      </c>
      <c r="O281" s="41" t="e">
        <f t="shared" si="55"/>
        <v>#DIV/0!</v>
      </c>
      <c r="P281" s="4"/>
      <c r="Q281" s="4"/>
      <c r="R281" s="4"/>
      <c r="S281" s="4"/>
      <c r="T281" s="4"/>
    </row>
    <row r="282" spans="1:20" s="34" customFormat="1" ht="15" x14ac:dyDescent="0.25">
      <c r="A282" s="33">
        <v>1535</v>
      </c>
      <c r="B282" s="34" t="s">
        <v>333</v>
      </c>
      <c r="C282"/>
      <c r="D282" s="36"/>
      <c r="E282" s="37" t="e">
        <f t="shared" si="46"/>
        <v>#DIV/0!</v>
      </c>
      <c r="F282" s="38" t="str">
        <f t="shared" si="47"/>
        <v/>
      </c>
      <c r="G282" s="39" t="e">
        <f t="shared" si="48"/>
        <v>#DIV/0!</v>
      </c>
      <c r="H282" s="39" t="e">
        <f t="shared" si="49"/>
        <v>#DIV/0!</v>
      </c>
      <c r="I282" s="37" t="e">
        <f t="shared" si="50"/>
        <v>#DIV/0!</v>
      </c>
      <c r="J282" s="40" t="e">
        <f t="shared" si="51"/>
        <v>#DIV/0!</v>
      </c>
      <c r="K282" s="37" t="e">
        <f t="shared" si="52"/>
        <v>#DIV/0!</v>
      </c>
      <c r="L282" s="37" t="e">
        <f t="shared" si="53"/>
        <v>#DIV/0!</v>
      </c>
      <c r="M282" s="37" t="e">
        <f t="shared" si="54"/>
        <v>#DIV/0!</v>
      </c>
      <c r="N282" s="41" t="e">
        <f>'jan-mai'!M282</f>
        <v>#DIV/0!</v>
      </c>
      <c r="O282" s="41" t="e">
        <f t="shared" si="55"/>
        <v>#DIV/0!</v>
      </c>
      <c r="P282" s="4"/>
      <c r="Q282" s="4"/>
      <c r="R282" s="4"/>
      <c r="S282" s="4"/>
      <c r="T282" s="4"/>
    </row>
    <row r="283" spans="1:20" s="34" customFormat="1" ht="15" x14ac:dyDescent="0.25">
      <c r="A283" s="33">
        <v>1539</v>
      </c>
      <c r="B283" s="34" t="s">
        <v>334</v>
      </c>
      <c r="C283"/>
      <c r="D283" s="36"/>
      <c r="E283" s="37" t="e">
        <f t="shared" si="46"/>
        <v>#DIV/0!</v>
      </c>
      <c r="F283" s="38" t="str">
        <f t="shared" si="47"/>
        <v/>
      </c>
      <c r="G283" s="39" t="e">
        <f t="shared" si="48"/>
        <v>#DIV/0!</v>
      </c>
      <c r="H283" s="39" t="e">
        <f t="shared" si="49"/>
        <v>#DIV/0!</v>
      </c>
      <c r="I283" s="37" t="e">
        <f t="shared" si="50"/>
        <v>#DIV/0!</v>
      </c>
      <c r="J283" s="40" t="e">
        <f t="shared" si="51"/>
        <v>#DIV/0!</v>
      </c>
      <c r="K283" s="37" t="e">
        <f t="shared" si="52"/>
        <v>#DIV/0!</v>
      </c>
      <c r="L283" s="37" t="e">
        <f t="shared" si="53"/>
        <v>#DIV/0!</v>
      </c>
      <c r="M283" s="37" t="e">
        <f t="shared" si="54"/>
        <v>#DIV/0!</v>
      </c>
      <c r="N283" s="41" t="e">
        <f>'jan-mai'!M283</f>
        <v>#DIV/0!</v>
      </c>
      <c r="O283" s="41" t="e">
        <f t="shared" si="55"/>
        <v>#DIV/0!</v>
      </c>
      <c r="P283" s="4"/>
      <c r="Q283" s="4"/>
      <c r="R283" s="4"/>
      <c r="S283" s="4"/>
      <c r="T283" s="4"/>
    </row>
    <row r="284" spans="1:20" s="34" customFormat="1" ht="15" x14ac:dyDescent="0.25">
      <c r="A284" s="33">
        <v>1543</v>
      </c>
      <c r="B284" s="34" t="s">
        <v>335</v>
      </c>
      <c r="C284"/>
      <c r="D284" s="36"/>
      <c r="E284" s="37" t="e">
        <f t="shared" si="46"/>
        <v>#DIV/0!</v>
      </c>
      <c r="F284" s="38" t="str">
        <f t="shared" si="47"/>
        <v/>
      </c>
      <c r="G284" s="39" t="e">
        <f t="shared" si="48"/>
        <v>#DIV/0!</v>
      </c>
      <c r="H284" s="39" t="e">
        <f t="shared" si="49"/>
        <v>#DIV/0!</v>
      </c>
      <c r="I284" s="37" t="e">
        <f t="shared" si="50"/>
        <v>#DIV/0!</v>
      </c>
      <c r="J284" s="40" t="e">
        <f t="shared" si="51"/>
        <v>#DIV/0!</v>
      </c>
      <c r="K284" s="37" t="e">
        <f t="shared" si="52"/>
        <v>#DIV/0!</v>
      </c>
      <c r="L284" s="37" t="e">
        <f t="shared" si="53"/>
        <v>#DIV/0!</v>
      </c>
      <c r="M284" s="37" t="e">
        <f t="shared" si="54"/>
        <v>#DIV/0!</v>
      </c>
      <c r="N284" s="41" t="e">
        <f>'jan-mai'!M284</f>
        <v>#DIV/0!</v>
      </c>
      <c r="O284" s="41" t="e">
        <f t="shared" si="55"/>
        <v>#DIV/0!</v>
      </c>
      <c r="P284" s="4"/>
      <c r="Q284" s="4"/>
      <c r="R284" s="4"/>
      <c r="S284" s="4"/>
      <c r="T284" s="4"/>
    </row>
    <row r="285" spans="1:20" s="34" customFormat="1" ht="15" x14ac:dyDescent="0.25">
      <c r="A285" s="33">
        <v>1545</v>
      </c>
      <c r="B285" s="34" t="s">
        <v>336</v>
      </c>
      <c r="C285"/>
      <c r="D285" s="36"/>
      <c r="E285" s="37" t="e">
        <f t="shared" si="46"/>
        <v>#DIV/0!</v>
      </c>
      <c r="F285" s="38" t="str">
        <f t="shared" si="47"/>
        <v/>
      </c>
      <c r="G285" s="39" t="e">
        <f t="shared" si="48"/>
        <v>#DIV/0!</v>
      </c>
      <c r="H285" s="39" t="e">
        <f t="shared" si="49"/>
        <v>#DIV/0!</v>
      </c>
      <c r="I285" s="37" t="e">
        <f t="shared" si="50"/>
        <v>#DIV/0!</v>
      </c>
      <c r="J285" s="40" t="e">
        <f t="shared" si="51"/>
        <v>#DIV/0!</v>
      </c>
      <c r="K285" s="37" t="e">
        <f t="shared" si="52"/>
        <v>#DIV/0!</v>
      </c>
      <c r="L285" s="37" t="e">
        <f t="shared" si="53"/>
        <v>#DIV/0!</v>
      </c>
      <c r="M285" s="37" t="e">
        <f t="shared" si="54"/>
        <v>#DIV/0!</v>
      </c>
      <c r="N285" s="41" t="e">
        <f>'jan-mai'!M285</f>
        <v>#DIV/0!</v>
      </c>
      <c r="O285" s="41" t="e">
        <f t="shared" si="55"/>
        <v>#DIV/0!</v>
      </c>
      <c r="P285" s="4"/>
      <c r="Q285" s="4"/>
      <c r="R285" s="4"/>
      <c r="S285" s="4"/>
      <c r="T285" s="4"/>
    </row>
    <row r="286" spans="1:20" s="34" customFormat="1" ht="15" x14ac:dyDescent="0.25">
      <c r="A286" s="33">
        <v>1546</v>
      </c>
      <c r="B286" s="34" t="s">
        <v>337</v>
      </c>
      <c r="C286"/>
      <c r="D286" s="36"/>
      <c r="E286" s="37" t="e">
        <f t="shared" si="46"/>
        <v>#DIV/0!</v>
      </c>
      <c r="F286" s="38" t="str">
        <f t="shared" si="47"/>
        <v/>
      </c>
      <c r="G286" s="39" t="e">
        <f t="shared" si="48"/>
        <v>#DIV/0!</v>
      </c>
      <c r="H286" s="39" t="e">
        <f t="shared" si="49"/>
        <v>#DIV/0!</v>
      </c>
      <c r="I286" s="37" t="e">
        <f t="shared" si="50"/>
        <v>#DIV/0!</v>
      </c>
      <c r="J286" s="40" t="e">
        <f t="shared" si="51"/>
        <v>#DIV/0!</v>
      </c>
      <c r="K286" s="37" t="e">
        <f t="shared" si="52"/>
        <v>#DIV/0!</v>
      </c>
      <c r="L286" s="37" t="e">
        <f t="shared" si="53"/>
        <v>#DIV/0!</v>
      </c>
      <c r="M286" s="37" t="e">
        <f t="shared" si="54"/>
        <v>#DIV/0!</v>
      </c>
      <c r="N286" s="41" t="e">
        <f>'jan-mai'!M286</f>
        <v>#DIV/0!</v>
      </c>
      <c r="O286" s="41" t="e">
        <f t="shared" si="55"/>
        <v>#DIV/0!</v>
      </c>
      <c r="P286" s="4"/>
      <c r="Q286" s="4"/>
      <c r="R286" s="4"/>
      <c r="S286" s="4"/>
      <c r="T286" s="4"/>
    </row>
    <row r="287" spans="1:20" s="34" customFormat="1" ht="15" x14ac:dyDescent="0.25">
      <c r="A287" s="33">
        <v>1547</v>
      </c>
      <c r="B287" s="34" t="s">
        <v>338</v>
      </c>
      <c r="C287"/>
      <c r="D287" s="36"/>
      <c r="E287" s="37" t="e">
        <f t="shared" si="46"/>
        <v>#DIV/0!</v>
      </c>
      <c r="F287" s="38" t="str">
        <f t="shared" si="47"/>
        <v/>
      </c>
      <c r="G287" s="39" t="e">
        <f t="shared" si="48"/>
        <v>#DIV/0!</v>
      </c>
      <c r="H287" s="39" t="e">
        <f t="shared" si="49"/>
        <v>#DIV/0!</v>
      </c>
      <c r="I287" s="37" t="e">
        <f t="shared" si="50"/>
        <v>#DIV/0!</v>
      </c>
      <c r="J287" s="40" t="e">
        <f t="shared" si="51"/>
        <v>#DIV/0!</v>
      </c>
      <c r="K287" s="37" t="e">
        <f t="shared" si="52"/>
        <v>#DIV/0!</v>
      </c>
      <c r="L287" s="37" t="e">
        <f t="shared" si="53"/>
        <v>#DIV/0!</v>
      </c>
      <c r="M287" s="37" t="e">
        <f t="shared" si="54"/>
        <v>#DIV/0!</v>
      </c>
      <c r="N287" s="41" t="e">
        <f>'jan-mai'!M287</f>
        <v>#DIV/0!</v>
      </c>
      <c r="O287" s="41" t="e">
        <f t="shared" si="55"/>
        <v>#DIV/0!</v>
      </c>
      <c r="P287" s="4"/>
      <c r="Q287" s="4"/>
      <c r="R287" s="4"/>
      <c r="S287" s="4"/>
      <c r="T287" s="4"/>
    </row>
    <row r="288" spans="1:20" s="34" customFormat="1" ht="15" x14ac:dyDescent="0.25">
      <c r="A288" s="33">
        <v>1548</v>
      </c>
      <c r="B288" s="34" t="s">
        <v>339</v>
      </c>
      <c r="C288"/>
      <c r="D288" s="36"/>
      <c r="E288" s="37" t="e">
        <f t="shared" si="46"/>
        <v>#DIV/0!</v>
      </c>
      <c r="F288" s="38" t="str">
        <f t="shared" si="47"/>
        <v/>
      </c>
      <c r="G288" s="39" t="e">
        <f t="shared" si="48"/>
        <v>#DIV/0!</v>
      </c>
      <c r="H288" s="39" t="e">
        <f t="shared" si="49"/>
        <v>#DIV/0!</v>
      </c>
      <c r="I288" s="37" t="e">
        <f t="shared" si="50"/>
        <v>#DIV/0!</v>
      </c>
      <c r="J288" s="40" t="e">
        <f t="shared" si="51"/>
        <v>#DIV/0!</v>
      </c>
      <c r="K288" s="37" t="e">
        <f t="shared" si="52"/>
        <v>#DIV/0!</v>
      </c>
      <c r="L288" s="37" t="e">
        <f t="shared" si="53"/>
        <v>#DIV/0!</v>
      </c>
      <c r="M288" s="37" t="e">
        <f t="shared" si="54"/>
        <v>#DIV/0!</v>
      </c>
      <c r="N288" s="41" t="e">
        <f>'jan-mai'!M288</f>
        <v>#DIV/0!</v>
      </c>
      <c r="O288" s="41" t="e">
        <f t="shared" si="55"/>
        <v>#DIV/0!</v>
      </c>
      <c r="P288" s="4"/>
      <c r="Q288" s="4"/>
      <c r="R288" s="4"/>
      <c r="S288" s="4"/>
      <c r="T288" s="4"/>
    </row>
    <row r="289" spans="1:20" s="34" customFormat="1" ht="15" x14ac:dyDescent="0.25">
      <c r="A289" s="33">
        <v>1551</v>
      </c>
      <c r="B289" s="34" t="s">
        <v>340</v>
      </c>
      <c r="C289"/>
      <c r="D289" s="36"/>
      <c r="E289" s="37" t="e">
        <f t="shared" si="46"/>
        <v>#DIV/0!</v>
      </c>
      <c r="F289" s="38" t="str">
        <f t="shared" si="47"/>
        <v/>
      </c>
      <c r="G289" s="39" t="e">
        <f t="shared" si="48"/>
        <v>#DIV/0!</v>
      </c>
      <c r="H289" s="39" t="e">
        <f t="shared" si="49"/>
        <v>#DIV/0!</v>
      </c>
      <c r="I289" s="37" t="e">
        <f t="shared" si="50"/>
        <v>#DIV/0!</v>
      </c>
      <c r="J289" s="40" t="e">
        <f t="shared" si="51"/>
        <v>#DIV/0!</v>
      </c>
      <c r="K289" s="37" t="e">
        <f t="shared" si="52"/>
        <v>#DIV/0!</v>
      </c>
      <c r="L289" s="37" t="e">
        <f t="shared" si="53"/>
        <v>#DIV/0!</v>
      </c>
      <c r="M289" s="37" t="e">
        <f t="shared" si="54"/>
        <v>#DIV/0!</v>
      </c>
      <c r="N289" s="41" t="e">
        <f>'jan-mai'!M289</f>
        <v>#DIV/0!</v>
      </c>
      <c r="O289" s="41" t="e">
        <f t="shared" si="55"/>
        <v>#DIV/0!</v>
      </c>
      <c r="P289" s="4"/>
      <c r="Q289" s="4"/>
      <c r="R289" s="4"/>
      <c r="S289" s="4"/>
      <c r="T289" s="4"/>
    </row>
    <row r="290" spans="1:20" s="34" customFormat="1" ht="15" x14ac:dyDescent="0.25">
      <c r="A290" s="33">
        <v>1554</v>
      </c>
      <c r="B290" s="34" t="s">
        <v>341</v>
      </c>
      <c r="C290"/>
      <c r="D290" s="36"/>
      <c r="E290" s="37" t="e">
        <f t="shared" si="46"/>
        <v>#DIV/0!</v>
      </c>
      <c r="F290" s="38" t="str">
        <f t="shared" si="47"/>
        <v/>
      </c>
      <c r="G290" s="39" t="e">
        <f t="shared" si="48"/>
        <v>#DIV/0!</v>
      </c>
      <c r="H290" s="39" t="e">
        <f t="shared" si="49"/>
        <v>#DIV/0!</v>
      </c>
      <c r="I290" s="37" t="e">
        <f t="shared" si="50"/>
        <v>#DIV/0!</v>
      </c>
      <c r="J290" s="40" t="e">
        <f t="shared" si="51"/>
        <v>#DIV/0!</v>
      </c>
      <c r="K290" s="37" t="e">
        <f t="shared" si="52"/>
        <v>#DIV/0!</v>
      </c>
      <c r="L290" s="37" t="e">
        <f t="shared" si="53"/>
        <v>#DIV/0!</v>
      </c>
      <c r="M290" s="37" t="e">
        <f t="shared" si="54"/>
        <v>#DIV/0!</v>
      </c>
      <c r="N290" s="41" t="e">
        <f>'jan-mai'!M290</f>
        <v>#DIV/0!</v>
      </c>
      <c r="O290" s="41" t="e">
        <f t="shared" si="55"/>
        <v>#DIV/0!</v>
      </c>
      <c r="P290" s="4"/>
      <c r="Q290" s="4"/>
      <c r="R290" s="4"/>
      <c r="S290" s="4"/>
      <c r="T290" s="4"/>
    </row>
    <row r="291" spans="1:20" s="34" customFormat="1" ht="15" x14ac:dyDescent="0.25">
      <c r="A291" s="33">
        <v>1557</v>
      </c>
      <c r="B291" s="34" t="s">
        <v>342</v>
      </c>
      <c r="C291"/>
      <c r="D291" s="36"/>
      <c r="E291" s="37" t="e">
        <f t="shared" si="46"/>
        <v>#DIV/0!</v>
      </c>
      <c r="F291" s="38" t="str">
        <f t="shared" si="47"/>
        <v/>
      </c>
      <c r="G291" s="39" t="e">
        <f t="shared" si="48"/>
        <v>#DIV/0!</v>
      </c>
      <c r="H291" s="39" t="e">
        <f t="shared" si="49"/>
        <v>#DIV/0!</v>
      </c>
      <c r="I291" s="37" t="e">
        <f t="shared" si="50"/>
        <v>#DIV/0!</v>
      </c>
      <c r="J291" s="40" t="e">
        <f t="shared" si="51"/>
        <v>#DIV/0!</v>
      </c>
      <c r="K291" s="37" t="e">
        <f t="shared" si="52"/>
        <v>#DIV/0!</v>
      </c>
      <c r="L291" s="37" t="e">
        <f t="shared" si="53"/>
        <v>#DIV/0!</v>
      </c>
      <c r="M291" s="37" t="e">
        <f t="shared" si="54"/>
        <v>#DIV/0!</v>
      </c>
      <c r="N291" s="41" t="e">
        <f>'jan-mai'!M291</f>
        <v>#DIV/0!</v>
      </c>
      <c r="O291" s="41" t="e">
        <f t="shared" si="55"/>
        <v>#DIV/0!</v>
      </c>
      <c r="P291" s="4"/>
      <c r="Q291" s="4"/>
      <c r="R291" s="4"/>
      <c r="S291" s="4"/>
      <c r="T291" s="4"/>
    </row>
    <row r="292" spans="1:20" s="34" customFormat="1" ht="15" x14ac:dyDescent="0.25">
      <c r="A292" s="33">
        <v>1560</v>
      </c>
      <c r="B292" s="34" t="s">
        <v>343</v>
      </c>
      <c r="C292"/>
      <c r="D292" s="36"/>
      <c r="E292" s="37" t="e">
        <f t="shared" si="46"/>
        <v>#DIV/0!</v>
      </c>
      <c r="F292" s="38" t="str">
        <f t="shared" si="47"/>
        <v/>
      </c>
      <c r="G292" s="39" t="e">
        <f t="shared" si="48"/>
        <v>#DIV/0!</v>
      </c>
      <c r="H292" s="39" t="e">
        <f t="shared" si="49"/>
        <v>#DIV/0!</v>
      </c>
      <c r="I292" s="37" t="e">
        <f t="shared" si="50"/>
        <v>#DIV/0!</v>
      </c>
      <c r="J292" s="40" t="e">
        <f t="shared" si="51"/>
        <v>#DIV/0!</v>
      </c>
      <c r="K292" s="37" t="e">
        <f t="shared" si="52"/>
        <v>#DIV/0!</v>
      </c>
      <c r="L292" s="37" t="e">
        <f t="shared" si="53"/>
        <v>#DIV/0!</v>
      </c>
      <c r="M292" s="37" t="e">
        <f t="shared" si="54"/>
        <v>#DIV/0!</v>
      </c>
      <c r="N292" s="41" t="e">
        <f>'jan-mai'!M292</f>
        <v>#DIV/0!</v>
      </c>
      <c r="O292" s="41" t="e">
        <f t="shared" si="55"/>
        <v>#DIV/0!</v>
      </c>
      <c r="P292" s="4"/>
      <c r="Q292" s="4"/>
      <c r="R292" s="4"/>
      <c r="S292" s="4"/>
      <c r="T292" s="4"/>
    </row>
    <row r="293" spans="1:20" s="34" customFormat="1" ht="15" x14ac:dyDescent="0.25">
      <c r="A293" s="33">
        <v>1563</v>
      </c>
      <c r="B293" s="34" t="s">
        <v>344</v>
      </c>
      <c r="C293"/>
      <c r="D293" s="36"/>
      <c r="E293" s="37" t="e">
        <f t="shared" si="46"/>
        <v>#DIV/0!</v>
      </c>
      <c r="F293" s="38" t="str">
        <f t="shared" si="47"/>
        <v/>
      </c>
      <c r="G293" s="39" t="e">
        <f t="shared" si="48"/>
        <v>#DIV/0!</v>
      </c>
      <c r="H293" s="39" t="e">
        <f t="shared" si="49"/>
        <v>#DIV/0!</v>
      </c>
      <c r="I293" s="37" t="e">
        <f t="shared" si="50"/>
        <v>#DIV/0!</v>
      </c>
      <c r="J293" s="40" t="e">
        <f t="shared" si="51"/>
        <v>#DIV/0!</v>
      </c>
      <c r="K293" s="37" t="e">
        <f t="shared" si="52"/>
        <v>#DIV/0!</v>
      </c>
      <c r="L293" s="37" t="e">
        <f t="shared" si="53"/>
        <v>#DIV/0!</v>
      </c>
      <c r="M293" s="37" t="e">
        <f t="shared" si="54"/>
        <v>#DIV/0!</v>
      </c>
      <c r="N293" s="41" t="e">
        <f>'jan-mai'!M293</f>
        <v>#DIV/0!</v>
      </c>
      <c r="O293" s="41" t="e">
        <f t="shared" si="55"/>
        <v>#DIV/0!</v>
      </c>
      <c r="P293" s="4"/>
      <c r="Q293" s="4"/>
      <c r="R293" s="4"/>
      <c r="S293" s="4"/>
      <c r="T293" s="4"/>
    </row>
    <row r="294" spans="1:20" s="34" customFormat="1" ht="15" x14ac:dyDescent="0.25">
      <c r="A294" s="33">
        <v>1566</v>
      </c>
      <c r="B294" s="34" t="s">
        <v>345</v>
      </c>
      <c r="C294"/>
      <c r="D294" s="36"/>
      <c r="E294" s="37" t="e">
        <f t="shared" si="46"/>
        <v>#DIV/0!</v>
      </c>
      <c r="F294" s="38" t="str">
        <f t="shared" si="47"/>
        <v/>
      </c>
      <c r="G294" s="39" t="e">
        <f t="shared" si="48"/>
        <v>#DIV/0!</v>
      </c>
      <c r="H294" s="39" t="e">
        <f t="shared" si="49"/>
        <v>#DIV/0!</v>
      </c>
      <c r="I294" s="37" t="e">
        <f t="shared" si="50"/>
        <v>#DIV/0!</v>
      </c>
      <c r="J294" s="40" t="e">
        <f t="shared" si="51"/>
        <v>#DIV/0!</v>
      </c>
      <c r="K294" s="37" t="e">
        <f t="shared" si="52"/>
        <v>#DIV/0!</v>
      </c>
      <c r="L294" s="37" t="e">
        <f t="shared" si="53"/>
        <v>#DIV/0!</v>
      </c>
      <c r="M294" s="37" t="e">
        <f t="shared" si="54"/>
        <v>#DIV/0!</v>
      </c>
      <c r="N294" s="41" t="e">
        <f>'jan-mai'!M294</f>
        <v>#DIV/0!</v>
      </c>
      <c r="O294" s="41" t="e">
        <f t="shared" si="55"/>
        <v>#DIV/0!</v>
      </c>
      <c r="P294" s="4"/>
      <c r="Q294" s="4"/>
      <c r="R294" s="4"/>
      <c r="S294" s="4"/>
      <c r="T294" s="4"/>
    </row>
    <row r="295" spans="1:20" s="34" customFormat="1" ht="15" x14ac:dyDescent="0.25">
      <c r="A295" s="33">
        <v>1567</v>
      </c>
      <c r="B295" s="34" t="s">
        <v>346</v>
      </c>
      <c r="C295"/>
      <c r="D295" s="36"/>
      <c r="E295" s="37" t="e">
        <f t="shared" si="46"/>
        <v>#DIV/0!</v>
      </c>
      <c r="F295" s="38" t="str">
        <f t="shared" si="47"/>
        <v/>
      </c>
      <c r="G295" s="39" t="e">
        <f t="shared" si="48"/>
        <v>#DIV/0!</v>
      </c>
      <c r="H295" s="39" t="e">
        <f t="shared" si="49"/>
        <v>#DIV/0!</v>
      </c>
      <c r="I295" s="37" t="e">
        <f t="shared" si="50"/>
        <v>#DIV/0!</v>
      </c>
      <c r="J295" s="40" t="e">
        <f t="shared" si="51"/>
        <v>#DIV/0!</v>
      </c>
      <c r="K295" s="37" t="e">
        <f t="shared" si="52"/>
        <v>#DIV/0!</v>
      </c>
      <c r="L295" s="37" t="e">
        <f t="shared" si="53"/>
        <v>#DIV/0!</v>
      </c>
      <c r="M295" s="37" t="e">
        <f t="shared" si="54"/>
        <v>#DIV/0!</v>
      </c>
      <c r="N295" s="41" t="e">
        <f>'jan-mai'!M295</f>
        <v>#DIV/0!</v>
      </c>
      <c r="O295" s="41" t="e">
        <f t="shared" si="55"/>
        <v>#DIV/0!</v>
      </c>
      <c r="P295" s="4"/>
      <c r="Q295" s="4"/>
      <c r="R295" s="4"/>
      <c r="S295" s="4"/>
      <c r="T295" s="4"/>
    </row>
    <row r="296" spans="1:20" s="34" customFormat="1" ht="15" x14ac:dyDescent="0.25">
      <c r="A296" s="33">
        <v>1571</v>
      </c>
      <c r="B296" s="34" t="s">
        <v>347</v>
      </c>
      <c r="C296"/>
      <c r="D296" s="36"/>
      <c r="E296" s="37" t="e">
        <f t="shared" si="46"/>
        <v>#DIV/0!</v>
      </c>
      <c r="F296" s="38" t="str">
        <f t="shared" si="47"/>
        <v/>
      </c>
      <c r="G296" s="39" t="e">
        <f t="shared" si="48"/>
        <v>#DIV/0!</v>
      </c>
      <c r="H296" s="39" t="e">
        <f t="shared" si="49"/>
        <v>#DIV/0!</v>
      </c>
      <c r="I296" s="37" t="e">
        <f t="shared" si="50"/>
        <v>#DIV/0!</v>
      </c>
      <c r="J296" s="40" t="e">
        <f t="shared" si="51"/>
        <v>#DIV/0!</v>
      </c>
      <c r="K296" s="37" t="e">
        <f t="shared" si="52"/>
        <v>#DIV/0!</v>
      </c>
      <c r="L296" s="37" t="e">
        <f t="shared" si="53"/>
        <v>#DIV/0!</v>
      </c>
      <c r="M296" s="37" t="e">
        <f t="shared" si="54"/>
        <v>#DIV/0!</v>
      </c>
      <c r="N296" s="41" t="e">
        <f>'jan-mai'!M296</f>
        <v>#DIV/0!</v>
      </c>
      <c r="O296" s="41" t="e">
        <f t="shared" si="55"/>
        <v>#DIV/0!</v>
      </c>
      <c r="P296" s="4"/>
      <c r="Q296" s="4"/>
      <c r="R296" s="4"/>
      <c r="S296" s="4"/>
      <c r="T296" s="4"/>
    </row>
    <row r="297" spans="1:20" s="34" customFormat="1" ht="15" x14ac:dyDescent="0.25">
      <c r="A297" s="33">
        <v>1573</v>
      </c>
      <c r="B297" s="34" t="s">
        <v>348</v>
      </c>
      <c r="C297"/>
      <c r="D297" s="36"/>
      <c r="E297" s="37" t="e">
        <f t="shared" si="46"/>
        <v>#DIV/0!</v>
      </c>
      <c r="F297" s="38" t="str">
        <f t="shared" si="47"/>
        <v/>
      </c>
      <c r="G297" s="39" t="e">
        <f t="shared" si="48"/>
        <v>#DIV/0!</v>
      </c>
      <c r="H297" s="39" t="e">
        <f t="shared" si="49"/>
        <v>#DIV/0!</v>
      </c>
      <c r="I297" s="37" t="e">
        <f t="shared" si="50"/>
        <v>#DIV/0!</v>
      </c>
      <c r="J297" s="40" t="e">
        <f t="shared" si="51"/>
        <v>#DIV/0!</v>
      </c>
      <c r="K297" s="37" t="e">
        <f t="shared" si="52"/>
        <v>#DIV/0!</v>
      </c>
      <c r="L297" s="37" t="e">
        <f t="shared" si="53"/>
        <v>#DIV/0!</v>
      </c>
      <c r="M297" s="37" t="e">
        <f t="shared" si="54"/>
        <v>#DIV/0!</v>
      </c>
      <c r="N297" s="41" t="e">
        <f>'jan-mai'!M297</f>
        <v>#DIV/0!</v>
      </c>
      <c r="O297" s="41" t="e">
        <f t="shared" si="55"/>
        <v>#DIV/0!</v>
      </c>
      <c r="P297" s="4"/>
      <c r="Q297" s="4"/>
      <c r="R297" s="4"/>
      <c r="S297" s="4"/>
      <c r="T297" s="4"/>
    </row>
    <row r="298" spans="1:20" s="34" customFormat="1" ht="15" x14ac:dyDescent="0.25">
      <c r="A298" s="33">
        <v>1576</v>
      </c>
      <c r="B298" s="34" t="s">
        <v>349</v>
      </c>
      <c r="C298"/>
      <c r="D298" s="36"/>
      <c r="E298" s="37" t="e">
        <f t="shared" si="46"/>
        <v>#DIV/0!</v>
      </c>
      <c r="F298" s="38" t="str">
        <f t="shared" si="47"/>
        <v/>
      </c>
      <c r="G298" s="39" t="e">
        <f t="shared" si="48"/>
        <v>#DIV/0!</v>
      </c>
      <c r="H298" s="39" t="e">
        <f t="shared" si="49"/>
        <v>#DIV/0!</v>
      </c>
      <c r="I298" s="37" t="e">
        <f t="shared" si="50"/>
        <v>#DIV/0!</v>
      </c>
      <c r="J298" s="40" t="e">
        <f t="shared" si="51"/>
        <v>#DIV/0!</v>
      </c>
      <c r="K298" s="37" t="e">
        <f t="shared" si="52"/>
        <v>#DIV/0!</v>
      </c>
      <c r="L298" s="37" t="e">
        <f t="shared" si="53"/>
        <v>#DIV/0!</v>
      </c>
      <c r="M298" s="37" t="e">
        <f t="shared" si="54"/>
        <v>#DIV/0!</v>
      </c>
      <c r="N298" s="41" t="e">
        <f>'jan-mai'!M298</f>
        <v>#DIV/0!</v>
      </c>
      <c r="O298" s="41" t="e">
        <f t="shared" si="55"/>
        <v>#DIV/0!</v>
      </c>
      <c r="P298" s="4"/>
      <c r="Q298" s="4"/>
      <c r="R298" s="4"/>
      <c r="S298" s="4"/>
      <c r="T298" s="4"/>
    </row>
    <row r="299" spans="1:20" s="34" customFormat="1" ht="15" x14ac:dyDescent="0.25">
      <c r="A299" s="33">
        <v>1601</v>
      </c>
      <c r="B299" s="34" t="s">
        <v>350</v>
      </c>
      <c r="C299"/>
      <c r="D299" s="36"/>
      <c r="E299" s="37" t="e">
        <f t="shared" si="46"/>
        <v>#DIV/0!</v>
      </c>
      <c r="F299" s="38" t="str">
        <f t="shared" si="47"/>
        <v/>
      </c>
      <c r="G299" s="39" t="e">
        <f t="shared" si="48"/>
        <v>#DIV/0!</v>
      </c>
      <c r="H299" s="39" t="e">
        <f t="shared" si="49"/>
        <v>#DIV/0!</v>
      </c>
      <c r="I299" s="37" t="e">
        <f t="shared" si="50"/>
        <v>#DIV/0!</v>
      </c>
      <c r="J299" s="40" t="e">
        <f t="shared" si="51"/>
        <v>#DIV/0!</v>
      </c>
      <c r="K299" s="37" t="e">
        <f t="shared" si="52"/>
        <v>#DIV/0!</v>
      </c>
      <c r="L299" s="37" t="e">
        <f t="shared" si="53"/>
        <v>#DIV/0!</v>
      </c>
      <c r="M299" s="37" t="e">
        <f t="shared" si="54"/>
        <v>#DIV/0!</v>
      </c>
      <c r="N299" s="41" t="e">
        <f>'jan-mai'!M299</f>
        <v>#DIV/0!</v>
      </c>
      <c r="O299" s="41" t="e">
        <f t="shared" si="55"/>
        <v>#DIV/0!</v>
      </c>
      <c r="P299" s="4"/>
      <c r="Q299" s="4"/>
      <c r="R299" s="4"/>
      <c r="S299" s="4"/>
      <c r="T299" s="4"/>
    </row>
    <row r="300" spans="1:20" s="34" customFormat="1" ht="15" x14ac:dyDescent="0.25">
      <c r="A300" s="33">
        <v>1612</v>
      </c>
      <c r="B300" s="34" t="s">
        <v>351</v>
      </c>
      <c r="C300"/>
      <c r="D300" s="36"/>
      <c r="E300" s="37" t="e">
        <f t="shared" si="46"/>
        <v>#DIV/0!</v>
      </c>
      <c r="F300" s="38" t="str">
        <f t="shared" si="47"/>
        <v/>
      </c>
      <c r="G300" s="39" t="e">
        <f t="shared" si="48"/>
        <v>#DIV/0!</v>
      </c>
      <c r="H300" s="39" t="e">
        <f t="shared" si="49"/>
        <v>#DIV/0!</v>
      </c>
      <c r="I300" s="37" t="e">
        <f t="shared" si="50"/>
        <v>#DIV/0!</v>
      </c>
      <c r="J300" s="40" t="e">
        <f t="shared" si="51"/>
        <v>#DIV/0!</v>
      </c>
      <c r="K300" s="37" t="e">
        <f t="shared" si="52"/>
        <v>#DIV/0!</v>
      </c>
      <c r="L300" s="37" t="e">
        <f t="shared" si="53"/>
        <v>#DIV/0!</v>
      </c>
      <c r="M300" s="37" t="e">
        <f t="shared" si="54"/>
        <v>#DIV/0!</v>
      </c>
      <c r="N300" s="41" t="e">
        <f>'jan-mai'!M300</f>
        <v>#DIV/0!</v>
      </c>
      <c r="O300" s="41" t="e">
        <f t="shared" si="55"/>
        <v>#DIV/0!</v>
      </c>
      <c r="P300" s="4"/>
      <c r="Q300" s="4"/>
      <c r="R300" s="4"/>
      <c r="S300" s="4"/>
      <c r="T300" s="4"/>
    </row>
    <row r="301" spans="1:20" s="34" customFormat="1" ht="15" x14ac:dyDescent="0.25">
      <c r="A301" s="33">
        <v>1613</v>
      </c>
      <c r="B301" s="34" t="s">
        <v>352</v>
      </c>
      <c r="C301"/>
      <c r="D301" s="36"/>
      <c r="E301" s="37" t="e">
        <f t="shared" si="46"/>
        <v>#DIV/0!</v>
      </c>
      <c r="F301" s="38" t="str">
        <f t="shared" si="47"/>
        <v/>
      </c>
      <c r="G301" s="39" t="e">
        <f t="shared" si="48"/>
        <v>#DIV/0!</v>
      </c>
      <c r="H301" s="39" t="e">
        <f t="shared" si="49"/>
        <v>#DIV/0!</v>
      </c>
      <c r="I301" s="37" t="e">
        <f t="shared" si="50"/>
        <v>#DIV/0!</v>
      </c>
      <c r="J301" s="40" t="e">
        <f t="shared" si="51"/>
        <v>#DIV/0!</v>
      </c>
      <c r="K301" s="37" t="e">
        <f t="shared" si="52"/>
        <v>#DIV/0!</v>
      </c>
      <c r="L301" s="37" t="e">
        <f t="shared" si="53"/>
        <v>#DIV/0!</v>
      </c>
      <c r="M301" s="37" t="e">
        <f t="shared" si="54"/>
        <v>#DIV/0!</v>
      </c>
      <c r="N301" s="41" t="e">
        <f>'jan-mai'!M301</f>
        <v>#DIV/0!</v>
      </c>
      <c r="O301" s="41" t="e">
        <f t="shared" si="55"/>
        <v>#DIV/0!</v>
      </c>
      <c r="P301" s="4"/>
      <c r="Q301" s="4"/>
      <c r="R301" s="4"/>
      <c r="S301" s="4"/>
      <c r="T301" s="4"/>
    </row>
    <row r="302" spans="1:20" s="34" customFormat="1" ht="15" x14ac:dyDescent="0.25">
      <c r="A302" s="33">
        <v>1617</v>
      </c>
      <c r="B302" s="34" t="s">
        <v>353</v>
      </c>
      <c r="C302"/>
      <c r="D302" s="36"/>
      <c r="E302" s="37" t="e">
        <f t="shared" si="46"/>
        <v>#DIV/0!</v>
      </c>
      <c r="F302" s="38" t="str">
        <f t="shared" si="47"/>
        <v/>
      </c>
      <c r="G302" s="39" t="e">
        <f t="shared" si="48"/>
        <v>#DIV/0!</v>
      </c>
      <c r="H302" s="39" t="e">
        <f t="shared" si="49"/>
        <v>#DIV/0!</v>
      </c>
      <c r="I302" s="37" t="e">
        <f t="shared" si="50"/>
        <v>#DIV/0!</v>
      </c>
      <c r="J302" s="40" t="e">
        <f t="shared" si="51"/>
        <v>#DIV/0!</v>
      </c>
      <c r="K302" s="37" t="e">
        <f t="shared" si="52"/>
        <v>#DIV/0!</v>
      </c>
      <c r="L302" s="37" t="e">
        <f t="shared" si="53"/>
        <v>#DIV/0!</v>
      </c>
      <c r="M302" s="37" t="e">
        <f t="shared" si="54"/>
        <v>#DIV/0!</v>
      </c>
      <c r="N302" s="41" t="e">
        <f>'jan-mai'!M302</f>
        <v>#DIV/0!</v>
      </c>
      <c r="O302" s="41" t="e">
        <f t="shared" si="55"/>
        <v>#DIV/0!</v>
      </c>
      <c r="P302" s="4"/>
      <c r="Q302" s="4"/>
      <c r="R302" s="4"/>
      <c r="S302" s="4"/>
      <c r="T302" s="4"/>
    </row>
    <row r="303" spans="1:20" s="34" customFormat="1" ht="15" x14ac:dyDescent="0.25">
      <c r="A303" s="33">
        <v>1620</v>
      </c>
      <c r="B303" s="34" t="s">
        <v>354</v>
      </c>
      <c r="C303"/>
      <c r="D303" s="36"/>
      <c r="E303" s="37" t="e">
        <f t="shared" si="46"/>
        <v>#DIV/0!</v>
      </c>
      <c r="F303" s="38" t="str">
        <f t="shared" si="47"/>
        <v/>
      </c>
      <c r="G303" s="39" t="e">
        <f t="shared" si="48"/>
        <v>#DIV/0!</v>
      </c>
      <c r="H303" s="39" t="e">
        <f t="shared" si="49"/>
        <v>#DIV/0!</v>
      </c>
      <c r="I303" s="37" t="e">
        <f t="shared" si="50"/>
        <v>#DIV/0!</v>
      </c>
      <c r="J303" s="40" t="e">
        <f t="shared" si="51"/>
        <v>#DIV/0!</v>
      </c>
      <c r="K303" s="37" t="e">
        <f t="shared" si="52"/>
        <v>#DIV/0!</v>
      </c>
      <c r="L303" s="37" t="e">
        <f t="shared" si="53"/>
        <v>#DIV/0!</v>
      </c>
      <c r="M303" s="37" t="e">
        <f t="shared" si="54"/>
        <v>#DIV/0!</v>
      </c>
      <c r="N303" s="41" t="e">
        <f>'jan-mai'!M303</f>
        <v>#DIV/0!</v>
      </c>
      <c r="O303" s="41" t="e">
        <f t="shared" si="55"/>
        <v>#DIV/0!</v>
      </c>
      <c r="P303" s="4"/>
      <c r="Q303" s="4"/>
      <c r="R303" s="4"/>
      <c r="S303" s="4"/>
      <c r="T303" s="4"/>
    </row>
    <row r="304" spans="1:20" s="34" customFormat="1" ht="15" x14ac:dyDescent="0.25">
      <c r="A304" s="33">
        <v>1621</v>
      </c>
      <c r="B304" s="34" t="s">
        <v>355</v>
      </c>
      <c r="C304"/>
      <c r="D304" s="36"/>
      <c r="E304" s="37" t="e">
        <f t="shared" si="46"/>
        <v>#DIV/0!</v>
      </c>
      <c r="F304" s="38" t="str">
        <f t="shared" si="47"/>
        <v/>
      </c>
      <c r="G304" s="39" t="e">
        <f t="shared" si="48"/>
        <v>#DIV/0!</v>
      </c>
      <c r="H304" s="39" t="e">
        <f t="shared" si="49"/>
        <v>#DIV/0!</v>
      </c>
      <c r="I304" s="37" t="e">
        <f t="shared" si="50"/>
        <v>#DIV/0!</v>
      </c>
      <c r="J304" s="40" t="e">
        <f t="shared" si="51"/>
        <v>#DIV/0!</v>
      </c>
      <c r="K304" s="37" t="e">
        <f t="shared" si="52"/>
        <v>#DIV/0!</v>
      </c>
      <c r="L304" s="37" t="e">
        <f t="shared" si="53"/>
        <v>#DIV/0!</v>
      </c>
      <c r="M304" s="37" t="e">
        <f t="shared" si="54"/>
        <v>#DIV/0!</v>
      </c>
      <c r="N304" s="41" t="e">
        <f>'jan-mai'!M304</f>
        <v>#DIV/0!</v>
      </c>
      <c r="O304" s="41" t="e">
        <f t="shared" si="55"/>
        <v>#DIV/0!</v>
      </c>
      <c r="P304" s="4"/>
      <c r="Q304" s="4"/>
      <c r="R304" s="4"/>
      <c r="S304" s="4"/>
      <c r="T304" s="4"/>
    </row>
    <row r="305" spans="1:20" s="34" customFormat="1" ht="15" x14ac:dyDescent="0.25">
      <c r="A305" s="33">
        <v>1622</v>
      </c>
      <c r="B305" s="34" t="s">
        <v>356</v>
      </c>
      <c r="C305"/>
      <c r="D305" s="36"/>
      <c r="E305" s="37" t="e">
        <f t="shared" si="46"/>
        <v>#DIV/0!</v>
      </c>
      <c r="F305" s="38" t="str">
        <f t="shared" si="47"/>
        <v/>
      </c>
      <c r="G305" s="39" t="e">
        <f t="shared" si="48"/>
        <v>#DIV/0!</v>
      </c>
      <c r="H305" s="39" t="e">
        <f t="shared" si="49"/>
        <v>#DIV/0!</v>
      </c>
      <c r="I305" s="37" t="e">
        <f t="shared" si="50"/>
        <v>#DIV/0!</v>
      </c>
      <c r="J305" s="40" t="e">
        <f t="shared" si="51"/>
        <v>#DIV/0!</v>
      </c>
      <c r="K305" s="37" t="e">
        <f t="shared" si="52"/>
        <v>#DIV/0!</v>
      </c>
      <c r="L305" s="37" t="e">
        <f t="shared" si="53"/>
        <v>#DIV/0!</v>
      </c>
      <c r="M305" s="37" t="e">
        <f t="shared" si="54"/>
        <v>#DIV/0!</v>
      </c>
      <c r="N305" s="41" t="e">
        <f>'jan-mai'!M305</f>
        <v>#DIV/0!</v>
      </c>
      <c r="O305" s="41" t="e">
        <f t="shared" si="55"/>
        <v>#DIV/0!</v>
      </c>
      <c r="P305" s="4"/>
      <c r="Q305" s="4"/>
      <c r="R305" s="4"/>
      <c r="S305" s="4"/>
      <c r="T305" s="4"/>
    </row>
    <row r="306" spans="1:20" s="34" customFormat="1" ht="15" x14ac:dyDescent="0.25">
      <c r="A306" s="33">
        <v>1624</v>
      </c>
      <c r="B306" s="34" t="s">
        <v>357</v>
      </c>
      <c r="C306"/>
      <c r="D306" s="36"/>
      <c r="E306" s="37" t="e">
        <f t="shared" si="46"/>
        <v>#DIV/0!</v>
      </c>
      <c r="F306" s="38" t="str">
        <f t="shared" si="47"/>
        <v/>
      </c>
      <c r="G306" s="39" t="e">
        <f t="shared" si="48"/>
        <v>#DIV/0!</v>
      </c>
      <c r="H306" s="39" t="e">
        <f t="shared" si="49"/>
        <v>#DIV/0!</v>
      </c>
      <c r="I306" s="37" t="e">
        <f t="shared" si="50"/>
        <v>#DIV/0!</v>
      </c>
      <c r="J306" s="40" t="e">
        <f t="shared" si="51"/>
        <v>#DIV/0!</v>
      </c>
      <c r="K306" s="37" t="e">
        <f t="shared" si="52"/>
        <v>#DIV/0!</v>
      </c>
      <c r="L306" s="37" t="e">
        <f t="shared" si="53"/>
        <v>#DIV/0!</v>
      </c>
      <c r="M306" s="37" t="e">
        <f t="shared" si="54"/>
        <v>#DIV/0!</v>
      </c>
      <c r="N306" s="41" t="e">
        <f>'jan-mai'!M306</f>
        <v>#DIV/0!</v>
      </c>
      <c r="O306" s="41" t="e">
        <f t="shared" si="55"/>
        <v>#DIV/0!</v>
      </c>
      <c r="P306" s="4"/>
      <c r="Q306" s="4"/>
      <c r="R306" s="4"/>
      <c r="S306" s="4"/>
      <c r="T306" s="4"/>
    </row>
    <row r="307" spans="1:20" s="34" customFormat="1" ht="15" x14ac:dyDescent="0.25">
      <c r="A307" s="33">
        <v>1627</v>
      </c>
      <c r="B307" s="34" t="s">
        <v>358</v>
      </c>
      <c r="C307"/>
      <c r="D307" s="36"/>
      <c r="E307" s="37" t="e">
        <f t="shared" si="46"/>
        <v>#DIV/0!</v>
      </c>
      <c r="F307" s="38" t="str">
        <f t="shared" si="47"/>
        <v/>
      </c>
      <c r="G307" s="39" t="e">
        <f t="shared" si="48"/>
        <v>#DIV/0!</v>
      </c>
      <c r="H307" s="39" t="e">
        <f t="shared" si="49"/>
        <v>#DIV/0!</v>
      </c>
      <c r="I307" s="37" t="e">
        <f t="shared" si="50"/>
        <v>#DIV/0!</v>
      </c>
      <c r="J307" s="40" t="e">
        <f t="shared" si="51"/>
        <v>#DIV/0!</v>
      </c>
      <c r="K307" s="37" t="e">
        <f t="shared" si="52"/>
        <v>#DIV/0!</v>
      </c>
      <c r="L307" s="37" t="e">
        <f t="shared" si="53"/>
        <v>#DIV/0!</v>
      </c>
      <c r="M307" s="37" t="e">
        <f t="shared" si="54"/>
        <v>#DIV/0!</v>
      </c>
      <c r="N307" s="41" t="e">
        <f>'jan-mai'!M307</f>
        <v>#DIV/0!</v>
      </c>
      <c r="O307" s="41" t="e">
        <f t="shared" si="55"/>
        <v>#DIV/0!</v>
      </c>
      <c r="P307" s="4"/>
      <c r="Q307" s="4"/>
      <c r="R307" s="4"/>
      <c r="S307" s="4"/>
      <c r="T307" s="4"/>
    </row>
    <row r="308" spans="1:20" s="34" customFormat="1" ht="15" x14ac:dyDescent="0.25">
      <c r="A308" s="33">
        <v>1630</v>
      </c>
      <c r="B308" s="34" t="s">
        <v>359</v>
      </c>
      <c r="C308"/>
      <c r="D308" s="36"/>
      <c r="E308" s="37" t="e">
        <f t="shared" si="46"/>
        <v>#DIV/0!</v>
      </c>
      <c r="F308" s="38" t="str">
        <f t="shared" si="47"/>
        <v/>
      </c>
      <c r="G308" s="39" t="e">
        <f t="shared" si="48"/>
        <v>#DIV/0!</v>
      </c>
      <c r="H308" s="39" t="e">
        <f t="shared" si="49"/>
        <v>#DIV/0!</v>
      </c>
      <c r="I308" s="37" t="e">
        <f t="shared" si="50"/>
        <v>#DIV/0!</v>
      </c>
      <c r="J308" s="40" t="e">
        <f t="shared" si="51"/>
        <v>#DIV/0!</v>
      </c>
      <c r="K308" s="37" t="e">
        <f t="shared" si="52"/>
        <v>#DIV/0!</v>
      </c>
      <c r="L308" s="37" t="e">
        <f t="shared" si="53"/>
        <v>#DIV/0!</v>
      </c>
      <c r="M308" s="37" t="e">
        <f t="shared" si="54"/>
        <v>#DIV/0!</v>
      </c>
      <c r="N308" s="41" t="e">
        <f>'jan-mai'!M308</f>
        <v>#DIV/0!</v>
      </c>
      <c r="O308" s="41" t="e">
        <f t="shared" si="55"/>
        <v>#DIV/0!</v>
      </c>
      <c r="P308" s="4"/>
      <c r="Q308" s="4"/>
      <c r="R308" s="4"/>
      <c r="S308" s="4"/>
      <c r="T308" s="4"/>
    </row>
    <row r="309" spans="1:20" s="34" customFormat="1" ht="15" x14ac:dyDescent="0.25">
      <c r="A309" s="33">
        <v>1632</v>
      </c>
      <c r="B309" s="34" t="s">
        <v>360</v>
      </c>
      <c r="C309"/>
      <c r="D309" s="36"/>
      <c r="E309" s="37" t="e">
        <f t="shared" si="46"/>
        <v>#DIV/0!</v>
      </c>
      <c r="F309" s="38" t="str">
        <f t="shared" si="47"/>
        <v/>
      </c>
      <c r="G309" s="39" t="e">
        <f t="shared" si="48"/>
        <v>#DIV/0!</v>
      </c>
      <c r="H309" s="39" t="e">
        <f t="shared" si="49"/>
        <v>#DIV/0!</v>
      </c>
      <c r="I309" s="37" t="e">
        <f t="shared" si="50"/>
        <v>#DIV/0!</v>
      </c>
      <c r="J309" s="40" t="e">
        <f t="shared" si="51"/>
        <v>#DIV/0!</v>
      </c>
      <c r="K309" s="37" t="e">
        <f t="shared" si="52"/>
        <v>#DIV/0!</v>
      </c>
      <c r="L309" s="37" t="e">
        <f t="shared" si="53"/>
        <v>#DIV/0!</v>
      </c>
      <c r="M309" s="37" t="e">
        <f t="shared" si="54"/>
        <v>#DIV/0!</v>
      </c>
      <c r="N309" s="41" t="e">
        <f>'jan-mai'!M309</f>
        <v>#DIV/0!</v>
      </c>
      <c r="O309" s="41" t="e">
        <f t="shared" si="55"/>
        <v>#DIV/0!</v>
      </c>
      <c r="P309" s="4"/>
      <c r="Q309" s="4"/>
      <c r="R309" s="4"/>
      <c r="S309" s="4"/>
      <c r="T309" s="4"/>
    </row>
    <row r="310" spans="1:20" s="34" customFormat="1" ht="15" x14ac:dyDescent="0.25">
      <c r="A310" s="33">
        <v>1633</v>
      </c>
      <c r="B310" s="34" t="s">
        <v>361</v>
      </c>
      <c r="C310"/>
      <c r="D310" s="36"/>
      <c r="E310" s="37" t="e">
        <f t="shared" si="46"/>
        <v>#DIV/0!</v>
      </c>
      <c r="F310" s="38" t="str">
        <f t="shared" si="47"/>
        <v/>
      </c>
      <c r="G310" s="39" t="e">
        <f t="shared" si="48"/>
        <v>#DIV/0!</v>
      </c>
      <c r="H310" s="39" t="e">
        <f t="shared" si="49"/>
        <v>#DIV/0!</v>
      </c>
      <c r="I310" s="37" t="e">
        <f t="shared" si="50"/>
        <v>#DIV/0!</v>
      </c>
      <c r="J310" s="40" t="e">
        <f t="shared" si="51"/>
        <v>#DIV/0!</v>
      </c>
      <c r="K310" s="37" t="e">
        <f t="shared" si="52"/>
        <v>#DIV/0!</v>
      </c>
      <c r="L310" s="37" t="e">
        <f t="shared" si="53"/>
        <v>#DIV/0!</v>
      </c>
      <c r="M310" s="37" t="e">
        <f t="shared" si="54"/>
        <v>#DIV/0!</v>
      </c>
      <c r="N310" s="41" t="e">
        <f>'jan-mai'!M310</f>
        <v>#DIV/0!</v>
      </c>
      <c r="O310" s="41" t="e">
        <f t="shared" si="55"/>
        <v>#DIV/0!</v>
      </c>
      <c r="P310" s="4"/>
      <c r="Q310" s="4"/>
      <c r="R310" s="4"/>
      <c r="S310" s="4"/>
      <c r="T310" s="4"/>
    </row>
    <row r="311" spans="1:20" s="34" customFormat="1" ht="15" x14ac:dyDescent="0.25">
      <c r="A311" s="33">
        <v>1634</v>
      </c>
      <c r="B311" s="34" t="s">
        <v>362</v>
      </c>
      <c r="C311"/>
      <c r="D311" s="36"/>
      <c r="E311" s="37" t="e">
        <f t="shared" si="46"/>
        <v>#DIV/0!</v>
      </c>
      <c r="F311" s="38" t="str">
        <f t="shared" si="47"/>
        <v/>
      </c>
      <c r="G311" s="39" t="e">
        <f t="shared" si="48"/>
        <v>#DIV/0!</v>
      </c>
      <c r="H311" s="39" t="e">
        <f t="shared" si="49"/>
        <v>#DIV/0!</v>
      </c>
      <c r="I311" s="37" t="e">
        <f t="shared" si="50"/>
        <v>#DIV/0!</v>
      </c>
      <c r="J311" s="40" t="e">
        <f t="shared" si="51"/>
        <v>#DIV/0!</v>
      </c>
      <c r="K311" s="37" t="e">
        <f t="shared" si="52"/>
        <v>#DIV/0!</v>
      </c>
      <c r="L311" s="37" t="e">
        <f t="shared" si="53"/>
        <v>#DIV/0!</v>
      </c>
      <c r="M311" s="37" t="e">
        <f t="shared" si="54"/>
        <v>#DIV/0!</v>
      </c>
      <c r="N311" s="41" t="e">
        <f>'jan-mai'!M311</f>
        <v>#DIV/0!</v>
      </c>
      <c r="O311" s="41" t="e">
        <f t="shared" si="55"/>
        <v>#DIV/0!</v>
      </c>
      <c r="P311" s="4"/>
      <c r="Q311" s="4"/>
      <c r="R311" s="4"/>
      <c r="S311" s="4"/>
      <c r="T311" s="4"/>
    </row>
    <row r="312" spans="1:20" s="34" customFormat="1" ht="15" x14ac:dyDescent="0.25">
      <c r="A312" s="33">
        <v>1635</v>
      </c>
      <c r="B312" s="34" t="s">
        <v>363</v>
      </c>
      <c r="C312"/>
      <c r="D312" s="36"/>
      <c r="E312" s="37" t="e">
        <f t="shared" si="46"/>
        <v>#DIV/0!</v>
      </c>
      <c r="F312" s="38" t="str">
        <f t="shared" si="47"/>
        <v/>
      </c>
      <c r="G312" s="39" t="e">
        <f t="shared" si="48"/>
        <v>#DIV/0!</v>
      </c>
      <c r="H312" s="39" t="e">
        <f t="shared" si="49"/>
        <v>#DIV/0!</v>
      </c>
      <c r="I312" s="37" t="e">
        <f t="shared" si="50"/>
        <v>#DIV/0!</v>
      </c>
      <c r="J312" s="40" t="e">
        <f t="shared" si="51"/>
        <v>#DIV/0!</v>
      </c>
      <c r="K312" s="37" t="e">
        <f t="shared" si="52"/>
        <v>#DIV/0!</v>
      </c>
      <c r="L312" s="37" t="e">
        <f t="shared" si="53"/>
        <v>#DIV/0!</v>
      </c>
      <c r="M312" s="37" t="e">
        <f t="shared" si="54"/>
        <v>#DIV/0!</v>
      </c>
      <c r="N312" s="41" t="e">
        <f>'jan-mai'!M312</f>
        <v>#DIV/0!</v>
      </c>
      <c r="O312" s="41" t="e">
        <f t="shared" si="55"/>
        <v>#DIV/0!</v>
      </c>
      <c r="P312" s="4"/>
      <c r="Q312" s="4"/>
      <c r="R312" s="4"/>
      <c r="S312" s="4"/>
      <c r="T312" s="4"/>
    </row>
    <row r="313" spans="1:20" s="34" customFormat="1" ht="15" x14ac:dyDescent="0.25">
      <c r="A313" s="33">
        <v>1636</v>
      </c>
      <c r="B313" s="34" t="s">
        <v>364</v>
      </c>
      <c r="C313"/>
      <c r="D313" s="36"/>
      <c r="E313" s="37" t="e">
        <f t="shared" si="46"/>
        <v>#DIV/0!</v>
      </c>
      <c r="F313" s="38" t="str">
        <f t="shared" si="47"/>
        <v/>
      </c>
      <c r="G313" s="39" t="e">
        <f t="shared" si="48"/>
        <v>#DIV/0!</v>
      </c>
      <c r="H313" s="39" t="e">
        <f t="shared" si="49"/>
        <v>#DIV/0!</v>
      </c>
      <c r="I313" s="37" t="e">
        <f t="shared" si="50"/>
        <v>#DIV/0!</v>
      </c>
      <c r="J313" s="40" t="e">
        <f t="shared" si="51"/>
        <v>#DIV/0!</v>
      </c>
      <c r="K313" s="37" t="e">
        <f t="shared" si="52"/>
        <v>#DIV/0!</v>
      </c>
      <c r="L313" s="37" t="e">
        <f t="shared" si="53"/>
        <v>#DIV/0!</v>
      </c>
      <c r="M313" s="37" t="e">
        <f t="shared" si="54"/>
        <v>#DIV/0!</v>
      </c>
      <c r="N313" s="41" t="e">
        <f>'jan-mai'!M313</f>
        <v>#DIV/0!</v>
      </c>
      <c r="O313" s="41" t="e">
        <f t="shared" si="55"/>
        <v>#DIV/0!</v>
      </c>
      <c r="P313" s="4"/>
      <c r="Q313" s="4"/>
      <c r="R313" s="4"/>
      <c r="S313" s="4"/>
      <c r="T313" s="4"/>
    </row>
    <row r="314" spans="1:20" s="34" customFormat="1" ht="15" x14ac:dyDescent="0.25">
      <c r="A314" s="33">
        <v>1638</v>
      </c>
      <c r="B314" s="34" t="s">
        <v>365</v>
      </c>
      <c r="C314"/>
      <c r="D314" s="36"/>
      <c r="E314" s="37" t="e">
        <f t="shared" si="46"/>
        <v>#DIV/0!</v>
      </c>
      <c r="F314" s="38" t="str">
        <f t="shared" si="47"/>
        <v/>
      </c>
      <c r="G314" s="39" t="e">
        <f t="shared" si="48"/>
        <v>#DIV/0!</v>
      </c>
      <c r="H314" s="39" t="e">
        <f t="shared" si="49"/>
        <v>#DIV/0!</v>
      </c>
      <c r="I314" s="37" t="e">
        <f t="shared" si="50"/>
        <v>#DIV/0!</v>
      </c>
      <c r="J314" s="40" t="e">
        <f t="shared" si="51"/>
        <v>#DIV/0!</v>
      </c>
      <c r="K314" s="37" t="e">
        <f t="shared" si="52"/>
        <v>#DIV/0!</v>
      </c>
      <c r="L314" s="37" t="e">
        <f t="shared" si="53"/>
        <v>#DIV/0!</v>
      </c>
      <c r="M314" s="37" t="e">
        <f t="shared" si="54"/>
        <v>#DIV/0!</v>
      </c>
      <c r="N314" s="41" t="e">
        <f>'jan-mai'!M314</f>
        <v>#DIV/0!</v>
      </c>
      <c r="O314" s="41" t="e">
        <f t="shared" si="55"/>
        <v>#DIV/0!</v>
      </c>
      <c r="P314" s="4"/>
      <c r="Q314" s="4"/>
      <c r="R314" s="4"/>
      <c r="S314" s="4"/>
      <c r="T314" s="4"/>
    </row>
    <row r="315" spans="1:20" s="34" customFormat="1" ht="15" x14ac:dyDescent="0.25">
      <c r="A315" s="33">
        <v>1640</v>
      </c>
      <c r="B315" s="34" t="s">
        <v>366</v>
      </c>
      <c r="C315"/>
      <c r="D315" s="36"/>
      <c r="E315" s="37" t="e">
        <f t="shared" si="46"/>
        <v>#DIV/0!</v>
      </c>
      <c r="F315" s="38" t="str">
        <f t="shared" si="47"/>
        <v/>
      </c>
      <c r="G315" s="39" t="e">
        <f t="shared" si="48"/>
        <v>#DIV/0!</v>
      </c>
      <c r="H315" s="39" t="e">
        <f t="shared" si="49"/>
        <v>#DIV/0!</v>
      </c>
      <c r="I315" s="37" t="e">
        <f t="shared" si="50"/>
        <v>#DIV/0!</v>
      </c>
      <c r="J315" s="40" t="e">
        <f t="shared" si="51"/>
        <v>#DIV/0!</v>
      </c>
      <c r="K315" s="37" t="e">
        <f t="shared" si="52"/>
        <v>#DIV/0!</v>
      </c>
      <c r="L315" s="37" t="e">
        <f t="shared" si="53"/>
        <v>#DIV/0!</v>
      </c>
      <c r="M315" s="37" t="e">
        <f t="shared" si="54"/>
        <v>#DIV/0!</v>
      </c>
      <c r="N315" s="41" t="e">
        <f>'jan-mai'!M315</f>
        <v>#DIV/0!</v>
      </c>
      <c r="O315" s="41" t="e">
        <f t="shared" si="55"/>
        <v>#DIV/0!</v>
      </c>
      <c r="P315" s="4"/>
      <c r="Q315" s="4"/>
      <c r="R315" s="4"/>
      <c r="S315" s="4"/>
      <c r="T315" s="4"/>
    </row>
    <row r="316" spans="1:20" s="34" customFormat="1" ht="15" x14ac:dyDescent="0.25">
      <c r="A316" s="33">
        <v>1644</v>
      </c>
      <c r="B316" s="34" t="s">
        <v>367</v>
      </c>
      <c r="C316"/>
      <c r="D316" s="36"/>
      <c r="E316" s="37" t="e">
        <f t="shared" si="46"/>
        <v>#DIV/0!</v>
      </c>
      <c r="F316" s="38" t="str">
        <f t="shared" si="47"/>
        <v/>
      </c>
      <c r="G316" s="39" t="e">
        <f t="shared" si="48"/>
        <v>#DIV/0!</v>
      </c>
      <c r="H316" s="39" t="e">
        <f t="shared" si="49"/>
        <v>#DIV/0!</v>
      </c>
      <c r="I316" s="37" t="e">
        <f t="shared" si="50"/>
        <v>#DIV/0!</v>
      </c>
      <c r="J316" s="40" t="e">
        <f t="shared" si="51"/>
        <v>#DIV/0!</v>
      </c>
      <c r="K316" s="37" t="e">
        <f t="shared" si="52"/>
        <v>#DIV/0!</v>
      </c>
      <c r="L316" s="37" t="e">
        <f t="shared" si="53"/>
        <v>#DIV/0!</v>
      </c>
      <c r="M316" s="37" t="e">
        <f t="shared" si="54"/>
        <v>#DIV/0!</v>
      </c>
      <c r="N316" s="41" t="e">
        <f>'jan-mai'!M316</f>
        <v>#DIV/0!</v>
      </c>
      <c r="O316" s="41" t="e">
        <f t="shared" si="55"/>
        <v>#DIV/0!</v>
      </c>
      <c r="P316" s="4"/>
      <c r="Q316" s="4"/>
      <c r="R316" s="4"/>
      <c r="S316" s="4"/>
      <c r="T316" s="4"/>
    </row>
    <row r="317" spans="1:20" s="34" customFormat="1" ht="15" x14ac:dyDescent="0.25">
      <c r="A317" s="33">
        <v>1648</v>
      </c>
      <c r="B317" s="34" t="s">
        <v>368</v>
      </c>
      <c r="C317"/>
      <c r="D317" s="36"/>
      <c r="E317" s="37" t="e">
        <f t="shared" si="46"/>
        <v>#DIV/0!</v>
      </c>
      <c r="F317" s="38" t="str">
        <f t="shared" si="47"/>
        <v/>
      </c>
      <c r="G317" s="39" t="e">
        <f t="shared" si="48"/>
        <v>#DIV/0!</v>
      </c>
      <c r="H317" s="39" t="e">
        <f t="shared" si="49"/>
        <v>#DIV/0!</v>
      </c>
      <c r="I317" s="37" t="e">
        <f t="shared" si="50"/>
        <v>#DIV/0!</v>
      </c>
      <c r="J317" s="40" t="e">
        <f t="shared" si="51"/>
        <v>#DIV/0!</v>
      </c>
      <c r="K317" s="37" t="e">
        <f t="shared" si="52"/>
        <v>#DIV/0!</v>
      </c>
      <c r="L317" s="37" t="e">
        <f t="shared" si="53"/>
        <v>#DIV/0!</v>
      </c>
      <c r="M317" s="37" t="e">
        <f t="shared" si="54"/>
        <v>#DIV/0!</v>
      </c>
      <c r="N317" s="41" t="e">
        <f>'jan-mai'!M317</f>
        <v>#DIV/0!</v>
      </c>
      <c r="O317" s="41" t="e">
        <f t="shared" si="55"/>
        <v>#DIV/0!</v>
      </c>
      <c r="P317" s="4"/>
      <c r="Q317" s="4"/>
      <c r="R317" s="4"/>
      <c r="S317" s="4"/>
      <c r="T317" s="4"/>
    </row>
    <row r="318" spans="1:20" s="34" customFormat="1" ht="15" x14ac:dyDescent="0.25">
      <c r="A318" s="33">
        <v>1653</v>
      </c>
      <c r="B318" s="34" t="s">
        <v>369</v>
      </c>
      <c r="C318"/>
      <c r="D318" s="36"/>
      <c r="E318" s="37" t="e">
        <f t="shared" si="46"/>
        <v>#DIV/0!</v>
      </c>
      <c r="F318" s="38" t="str">
        <f t="shared" si="47"/>
        <v/>
      </c>
      <c r="G318" s="39" t="e">
        <f t="shared" si="48"/>
        <v>#DIV/0!</v>
      </c>
      <c r="H318" s="39" t="e">
        <f t="shared" si="49"/>
        <v>#DIV/0!</v>
      </c>
      <c r="I318" s="37" t="e">
        <f t="shared" si="50"/>
        <v>#DIV/0!</v>
      </c>
      <c r="J318" s="40" t="e">
        <f t="shared" si="51"/>
        <v>#DIV/0!</v>
      </c>
      <c r="K318" s="37" t="e">
        <f t="shared" si="52"/>
        <v>#DIV/0!</v>
      </c>
      <c r="L318" s="37" t="e">
        <f t="shared" si="53"/>
        <v>#DIV/0!</v>
      </c>
      <c r="M318" s="37" t="e">
        <f t="shared" si="54"/>
        <v>#DIV/0!</v>
      </c>
      <c r="N318" s="41" t="e">
        <f>'jan-mai'!M318</f>
        <v>#DIV/0!</v>
      </c>
      <c r="O318" s="41" t="e">
        <f t="shared" si="55"/>
        <v>#DIV/0!</v>
      </c>
      <c r="P318" s="4"/>
      <c r="Q318" s="4"/>
      <c r="R318" s="4"/>
      <c r="S318" s="4"/>
      <c r="T318" s="4"/>
    </row>
    <row r="319" spans="1:20" s="34" customFormat="1" ht="15" x14ac:dyDescent="0.25">
      <c r="A319" s="33">
        <v>1657</v>
      </c>
      <c r="B319" s="34" t="s">
        <v>370</v>
      </c>
      <c r="C319"/>
      <c r="D319" s="36"/>
      <c r="E319" s="37" t="e">
        <f t="shared" si="46"/>
        <v>#DIV/0!</v>
      </c>
      <c r="F319" s="38" t="str">
        <f t="shared" si="47"/>
        <v/>
      </c>
      <c r="G319" s="39" t="e">
        <f t="shared" si="48"/>
        <v>#DIV/0!</v>
      </c>
      <c r="H319" s="39" t="e">
        <f t="shared" si="49"/>
        <v>#DIV/0!</v>
      </c>
      <c r="I319" s="37" t="e">
        <f t="shared" si="50"/>
        <v>#DIV/0!</v>
      </c>
      <c r="J319" s="40" t="e">
        <f t="shared" si="51"/>
        <v>#DIV/0!</v>
      </c>
      <c r="K319" s="37" t="e">
        <f t="shared" si="52"/>
        <v>#DIV/0!</v>
      </c>
      <c r="L319" s="37" t="e">
        <f t="shared" si="53"/>
        <v>#DIV/0!</v>
      </c>
      <c r="M319" s="37" t="e">
        <f t="shared" si="54"/>
        <v>#DIV/0!</v>
      </c>
      <c r="N319" s="41" t="e">
        <f>'jan-mai'!M319</f>
        <v>#DIV/0!</v>
      </c>
      <c r="O319" s="41" t="e">
        <f t="shared" si="55"/>
        <v>#DIV/0!</v>
      </c>
      <c r="P319" s="4"/>
      <c r="Q319" s="4"/>
      <c r="R319" s="4"/>
      <c r="S319" s="4"/>
      <c r="T319" s="4"/>
    </row>
    <row r="320" spans="1:20" s="34" customFormat="1" ht="15" x14ac:dyDescent="0.25">
      <c r="A320" s="33">
        <v>1662</v>
      </c>
      <c r="B320" s="34" t="s">
        <v>371</v>
      </c>
      <c r="C320"/>
      <c r="D320" s="36"/>
      <c r="E320" s="37" t="e">
        <f t="shared" si="46"/>
        <v>#DIV/0!</v>
      </c>
      <c r="F320" s="38" t="str">
        <f t="shared" si="47"/>
        <v/>
      </c>
      <c r="G320" s="39" t="e">
        <f t="shared" si="48"/>
        <v>#DIV/0!</v>
      </c>
      <c r="H320" s="39" t="e">
        <f t="shared" si="49"/>
        <v>#DIV/0!</v>
      </c>
      <c r="I320" s="37" t="e">
        <f t="shared" si="50"/>
        <v>#DIV/0!</v>
      </c>
      <c r="J320" s="40" t="e">
        <f t="shared" si="51"/>
        <v>#DIV/0!</v>
      </c>
      <c r="K320" s="37" t="e">
        <f t="shared" si="52"/>
        <v>#DIV/0!</v>
      </c>
      <c r="L320" s="37" t="e">
        <f t="shared" si="53"/>
        <v>#DIV/0!</v>
      </c>
      <c r="M320" s="37" t="e">
        <f t="shared" si="54"/>
        <v>#DIV/0!</v>
      </c>
      <c r="N320" s="41" t="e">
        <f>'jan-mai'!M320</f>
        <v>#DIV/0!</v>
      </c>
      <c r="O320" s="41" t="e">
        <f t="shared" si="55"/>
        <v>#DIV/0!</v>
      </c>
      <c r="P320" s="4"/>
      <c r="Q320" s="4"/>
      <c r="R320" s="4"/>
      <c r="S320" s="4"/>
      <c r="T320" s="4"/>
    </row>
    <row r="321" spans="1:20" s="34" customFormat="1" ht="15" x14ac:dyDescent="0.25">
      <c r="A321" s="33">
        <v>1663</v>
      </c>
      <c r="B321" s="34" t="s">
        <v>372</v>
      </c>
      <c r="C321"/>
      <c r="D321" s="36"/>
      <c r="E321" s="37" t="e">
        <f t="shared" si="46"/>
        <v>#DIV/0!</v>
      </c>
      <c r="F321" s="38" t="str">
        <f t="shared" si="47"/>
        <v/>
      </c>
      <c r="G321" s="39" t="e">
        <f t="shared" si="48"/>
        <v>#DIV/0!</v>
      </c>
      <c r="H321" s="39" t="e">
        <f t="shared" si="49"/>
        <v>#DIV/0!</v>
      </c>
      <c r="I321" s="37" t="e">
        <f t="shared" si="50"/>
        <v>#DIV/0!</v>
      </c>
      <c r="J321" s="40" t="e">
        <f t="shared" si="51"/>
        <v>#DIV/0!</v>
      </c>
      <c r="K321" s="37" t="e">
        <f t="shared" si="52"/>
        <v>#DIV/0!</v>
      </c>
      <c r="L321" s="37" t="e">
        <f t="shared" si="53"/>
        <v>#DIV/0!</v>
      </c>
      <c r="M321" s="37" t="e">
        <f t="shared" si="54"/>
        <v>#DIV/0!</v>
      </c>
      <c r="N321" s="41" t="e">
        <f>'jan-mai'!M321</f>
        <v>#DIV/0!</v>
      </c>
      <c r="O321" s="41" t="e">
        <f t="shared" si="55"/>
        <v>#DIV/0!</v>
      </c>
      <c r="P321" s="4"/>
      <c r="Q321" s="4"/>
      <c r="R321" s="4"/>
      <c r="S321" s="4"/>
      <c r="T321" s="4"/>
    </row>
    <row r="322" spans="1:20" s="34" customFormat="1" ht="15" x14ac:dyDescent="0.25">
      <c r="A322" s="33">
        <v>1664</v>
      </c>
      <c r="B322" s="34" t="s">
        <v>373</v>
      </c>
      <c r="C322"/>
      <c r="D322" s="36"/>
      <c r="E322" s="37" t="e">
        <f t="shared" si="46"/>
        <v>#DIV/0!</v>
      </c>
      <c r="F322" s="38" t="str">
        <f t="shared" si="47"/>
        <v/>
      </c>
      <c r="G322" s="39" t="e">
        <f t="shared" si="48"/>
        <v>#DIV/0!</v>
      </c>
      <c r="H322" s="39" t="e">
        <f t="shared" si="49"/>
        <v>#DIV/0!</v>
      </c>
      <c r="I322" s="37" t="e">
        <f t="shared" si="50"/>
        <v>#DIV/0!</v>
      </c>
      <c r="J322" s="40" t="e">
        <f t="shared" si="51"/>
        <v>#DIV/0!</v>
      </c>
      <c r="K322" s="37" t="e">
        <f t="shared" si="52"/>
        <v>#DIV/0!</v>
      </c>
      <c r="L322" s="37" t="e">
        <f t="shared" si="53"/>
        <v>#DIV/0!</v>
      </c>
      <c r="M322" s="37" t="e">
        <f t="shared" si="54"/>
        <v>#DIV/0!</v>
      </c>
      <c r="N322" s="41" t="e">
        <f>'jan-mai'!M322</f>
        <v>#DIV/0!</v>
      </c>
      <c r="O322" s="41" t="e">
        <f t="shared" si="55"/>
        <v>#DIV/0!</v>
      </c>
      <c r="P322" s="4"/>
      <c r="Q322" s="4"/>
      <c r="R322" s="4"/>
      <c r="S322" s="4"/>
      <c r="T322" s="4"/>
    </row>
    <row r="323" spans="1:20" s="34" customFormat="1" ht="15" x14ac:dyDescent="0.25">
      <c r="A323" s="33">
        <v>1665</v>
      </c>
      <c r="B323" s="34" t="s">
        <v>374</v>
      </c>
      <c r="C323"/>
      <c r="D323" s="36"/>
      <c r="E323" s="37" t="e">
        <f t="shared" si="46"/>
        <v>#DIV/0!</v>
      </c>
      <c r="F323" s="38" t="str">
        <f t="shared" si="47"/>
        <v/>
      </c>
      <c r="G323" s="39" t="e">
        <f t="shared" si="48"/>
        <v>#DIV/0!</v>
      </c>
      <c r="H323" s="39" t="e">
        <f t="shared" si="49"/>
        <v>#DIV/0!</v>
      </c>
      <c r="I323" s="37" t="e">
        <f t="shared" si="50"/>
        <v>#DIV/0!</v>
      </c>
      <c r="J323" s="40" t="e">
        <f t="shared" si="51"/>
        <v>#DIV/0!</v>
      </c>
      <c r="K323" s="37" t="e">
        <f t="shared" si="52"/>
        <v>#DIV/0!</v>
      </c>
      <c r="L323" s="37" t="e">
        <f t="shared" si="53"/>
        <v>#DIV/0!</v>
      </c>
      <c r="M323" s="37" t="e">
        <f t="shared" si="54"/>
        <v>#DIV/0!</v>
      </c>
      <c r="N323" s="41" t="e">
        <f>'jan-mai'!M323</f>
        <v>#DIV/0!</v>
      </c>
      <c r="O323" s="41" t="e">
        <f t="shared" si="55"/>
        <v>#DIV/0!</v>
      </c>
      <c r="P323" s="4"/>
      <c r="Q323" s="4"/>
      <c r="R323" s="4"/>
      <c r="S323" s="4"/>
      <c r="T323" s="4"/>
    </row>
    <row r="324" spans="1:20" s="34" customFormat="1" ht="15" x14ac:dyDescent="0.25">
      <c r="A324" s="33">
        <v>1702</v>
      </c>
      <c r="B324" s="34" t="s">
        <v>375</v>
      </c>
      <c r="C324"/>
      <c r="D324" s="36"/>
      <c r="E324" s="37" t="e">
        <f t="shared" si="46"/>
        <v>#DIV/0!</v>
      </c>
      <c r="F324" s="38" t="str">
        <f t="shared" si="47"/>
        <v/>
      </c>
      <c r="G324" s="39" t="e">
        <f t="shared" si="48"/>
        <v>#DIV/0!</v>
      </c>
      <c r="H324" s="39" t="e">
        <f t="shared" si="49"/>
        <v>#DIV/0!</v>
      </c>
      <c r="I324" s="37" t="e">
        <f t="shared" si="50"/>
        <v>#DIV/0!</v>
      </c>
      <c r="J324" s="40" t="e">
        <f t="shared" si="51"/>
        <v>#DIV/0!</v>
      </c>
      <c r="K324" s="37" t="e">
        <f t="shared" si="52"/>
        <v>#DIV/0!</v>
      </c>
      <c r="L324" s="37" t="e">
        <f t="shared" si="53"/>
        <v>#DIV/0!</v>
      </c>
      <c r="M324" s="37" t="e">
        <f t="shared" si="54"/>
        <v>#DIV/0!</v>
      </c>
      <c r="N324" s="41" t="e">
        <f>'jan-mai'!M324</f>
        <v>#DIV/0!</v>
      </c>
      <c r="O324" s="41" t="e">
        <f t="shared" si="55"/>
        <v>#DIV/0!</v>
      </c>
      <c r="P324" s="4"/>
      <c r="Q324" s="4"/>
      <c r="R324" s="4"/>
      <c r="S324" s="4"/>
      <c r="T324" s="4"/>
    </row>
    <row r="325" spans="1:20" s="34" customFormat="1" ht="15" x14ac:dyDescent="0.25">
      <c r="A325" s="33">
        <v>1703</v>
      </c>
      <c r="B325" s="34" t="s">
        <v>376</v>
      </c>
      <c r="C325"/>
      <c r="D325" s="36"/>
      <c r="E325" s="37" t="e">
        <f t="shared" si="46"/>
        <v>#DIV/0!</v>
      </c>
      <c r="F325" s="38" t="str">
        <f t="shared" si="47"/>
        <v/>
      </c>
      <c r="G325" s="39" t="e">
        <f t="shared" si="48"/>
        <v>#DIV/0!</v>
      </c>
      <c r="H325" s="39" t="e">
        <f t="shared" si="49"/>
        <v>#DIV/0!</v>
      </c>
      <c r="I325" s="37" t="e">
        <f t="shared" si="50"/>
        <v>#DIV/0!</v>
      </c>
      <c r="J325" s="40" t="e">
        <f t="shared" si="51"/>
        <v>#DIV/0!</v>
      </c>
      <c r="K325" s="37" t="e">
        <f t="shared" si="52"/>
        <v>#DIV/0!</v>
      </c>
      <c r="L325" s="37" t="e">
        <f t="shared" si="53"/>
        <v>#DIV/0!</v>
      </c>
      <c r="M325" s="37" t="e">
        <f t="shared" si="54"/>
        <v>#DIV/0!</v>
      </c>
      <c r="N325" s="41" t="e">
        <f>'jan-mai'!M325</f>
        <v>#DIV/0!</v>
      </c>
      <c r="O325" s="41" t="e">
        <f t="shared" si="55"/>
        <v>#DIV/0!</v>
      </c>
      <c r="P325" s="4"/>
      <c r="Q325" s="4"/>
      <c r="R325" s="4"/>
      <c r="S325" s="4"/>
      <c r="T325" s="4"/>
    </row>
    <row r="326" spans="1:20" s="34" customFormat="1" ht="15" x14ac:dyDescent="0.25">
      <c r="A326" s="33">
        <v>1711</v>
      </c>
      <c r="B326" s="34" t="s">
        <v>377</v>
      </c>
      <c r="C326"/>
      <c r="D326" s="36"/>
      <c r="E326" s="37" t="e">
        <f t="shared" si="46"/>
        <v>#DIV/0!</v>
      </c>
      <c r="F326" s="38" t="str">
        <f t="shared" si="47"/>
        <v/>
      </c>
      <c r="G326" s="39" t="e">
        <f t="shared" si="48"/>
        <v>#DIV/0!</v>
      </c>
      <c r="H326" s="39" t="e">
        <f t="shared" si="49"/>
        <v>#DIV/0!</v>
      </c>
      <c r="I326" s="37" t="e">
        <f t="shared" si="50"/>
        <v>#DIV/0!</v>
      </c>
      <c r="J326" s="40" t="e">
        <f t="shared" si="51"/>
        <v>#DIV/0!</v>
      </c>
      <c r="K326" s="37" t="e">
        <f t="shared" si="52"/>
        <v>#DIV/0!</v>
      </c>
      <c r="L326" s="37" t="e">
        <f t="shared" si="53"/>
        <v>#DIV/0!</v>
      </c>
      <c r="M326" s="37" t="e">
        <f t="shared" si="54"/>
        <v>#DIV/0!</v>
      </c>
      <c r="N326" s="41" t="e">
        <f>'jan-mai'!M326</f>
        <v>#DIV/0!</v>
      </c>
      <c r="O326" s="41" t="e">
        <f t="shared" si="55"/>
        <v>#DIV/0!</v>
      </c>
      <c r="P326" s="4"/>
      <c r="Q326" s="4"/>
      <c r="R326" s="4"/>
      <c r="S326" s="4"/>
      <c r="T326" s="4"/>
    </row>
    <row r="327" spans="1:20" s="34" customFormat="1" ht="15" x14ac:dyDescent="0.25">
      <c r="A327" s="33">
        <v>1714</v>
      </c>
      <c r="B327" s="34" t="s">
        <v>378</v>
      </c>
      <c r="C327"/>
      <c r="D327" s="36"/>
      <c r="E327" s="37" t="e">
        <f t="shared" si="46"/>
        <v>#DIV/0!</v>
      </c>
      <c r="F327" s="38" t="str">
        <f t="shared" si="47"/>
        <v/>
      </c>
      <c r="G327" s="39" t="e">
        <f t="shared" si="48"/>
        <v>#DIV/0!</v>
      </c>
      <c r="H327" s="39" t="e">
        <f t="shared" si="49"/>
        <v>#DIV/0!</v>
      </c>
      <c r="I327" s="37" t="e">
        <f t="shared" si="50"/>
        <v>#DIV/0!</v>
      </c>
      <c r="J327" s="40" t="e">
        <f t="shared" si="51"/>
        <v>#DIV/0!</v>
      </c>
      <c r="K327" s="37" t="e">
        <f t="shared" si="52"/>
        <v>#DIV/0!</v>
      </c>
      <c r="L327" s="37" t="e">
        <f t="shared" si="53"/>
        <v>#DIV/0!</v>
      </c>
      <c r="M327" s="37" t="e">
        <f t="shared" si="54"/>
        <v>#DIV/0!</v>
      </c>
      <c r="N327" s="41" t="e">
        <f>'jan-mai'!M327</f>
        <v>#DIV/0!</v>
      </c>
      <c r="O327" s="41" t="e">
        <f t="shared" si="55"/>
        <v>#DIV/0!</v>
      </c>
      <c r="P327" s="4"/>
      <c r="Q327" s="4"/>
      <c r="R327" s="4"/>
      <c r="S327" s="4"/>
      <c r="T327" s="4"/>
    </row>
    <row r="328" spans="1:20" s="34" customFormat="1" ht="15" x14ac:dyDescent="0.25">
      <c r="A328" s="33">
        <v>1717</v>
      </c>
      <c r="B328" s="34" t="s">
        <v>379</v>
      </c>
      <c r="C328"/>
      <c r="D328" s="36"/>
      <c r="E328" s="37" t="e">
        <f t="shared" si="46"/>
        <v>#DIV/0!</v>
      </c>
      <c r="F328" s="38" t="str">
        <f t="shared" si="47"/>
        <v/>
      </c>
      <c r="G328" s="39" t="e">
        <f t="shared" si="48"/>
        <v>#DIV/0!</v>
      </c>
      <c r="H328" s="39" t="e">
        <f t="shared" si="49"/>
        <v>#DIV/0!</v>
      </c>
      <c r="I328" s="37" t="e">
        <f t="shared" si="50"/>
        <v>#DIV/0!</v>
      </c>
      <c r="J328" s="40" t="e">
        <f t="shared" si="51"/>
        <v>#DIV/0!</v>
      </c>
      <c r="K328" s="37" t="e">
        <f t="shared" si="52"/>
        <v>#DIV/0!</v>
      </c>
      <c r="L328" s="37" t="e">
        <f t="shared" si="53"/>
        <v>#DIV/0!</v>
      </c>
      <c r="M328" s="37" t="e">
        <f t="shared" si="54"/>
        <v>#DIV/0!</v>
      </c>
      <c r="N328" s="41" t="e">
        <f>'jan-mai'!M328</f>
        <v>#DIV/0!</v>
      </c>
      <c r="O328" s="41" t="e">
        <f t="shared" si="55"/>
        <v>#DIV/0!</v>
      </c>
      <c r="P328" s="4"/>
      <c r="Q328" s="4"/>
      <c r="R328" s="4"/>
      <c r="S328" s="4"/>
      <c r="T328" s="4"/>
    </row>
    <row r="329" spans="1:20" s="34" customFormat="1" ht="15" x14ac:dyDescent="0.25">
      <c r="A329" s="33">
        <v>1718</v>
      </c>
      <c r="B329" s="34" t="s">
        <v>380</v>
      </c>
      <c r="C329"/>
      <c r="D329" s="36"/>
      <c r="E329" s="37" t="e">
        <f t="shared" ref="E329:E392" si="56">(C329*1000)/D329</f>
        <v>#DIV/0!</v>
      </c>
      <c r="F329" s="38" t="str">
        <f t="shared" ref="F329:F392" si="57">IF(ISNUMBER(C329),E329/E$435,"")</f>
        <v/>
      </c>
      <c r="G329" s="39" t="e">
        <f t="shared" ref="G329:G392" si="58">(E$435-E329)*0.6</f>
        <v>#DIV/0!</v>
      </c>
      <c r="H329" s="39" t="e">
        <f t="shared" ref="H329:H392" si="59">IF(E329&gt;=E$435*0.9,0,IF(E329&lt;0.9*E$435,(E$435*0.9-E329)*0.35))</f>
        <v>#DIV/0!</v>
      </c>
      <c r="I329" s="37" t="e">
        <f t="shared" ref="I329:I392" si="60">G329+H329</f>
        <v>#DIV/0!</v>
      </c>
      <c r="J329" s="40" t="e">
        <f t="shared" ref="J329:J392" si="61">I$437</f>
        <v>#DIV/0!</v>
      </c>
      <c r="K329" s="37" t="e">
        <f t="shared" ref="K329:K392" si="62">I329+J329</f>
        <v>#DIV/0!</v>
      </c>
      <c r="L329" s="37" t="e">
        <f t="shared" ref="L329:L392" si="63">(I329*D329)</f>
        <v>#DIV/0!</v>
      </c>
      <c r="M329" s="37" t="e">
        <f t="shared" ref="M329:M392" si="64">(K329*D329)</f>
        <v>#DIV/0!</v>
      </c>
      <c r="N329" s="41" t="e">
        <f>'jan-mai'!M329</f>
        <v>#DIV/0!</v>
      </c>
      <c r="O329" s="41" t="e">
        <f t="shared" ref="O329:O392" si="65">M329-N329</f>
        <v>#DIV/0!</v>
      </c>
      <c r="P329" s="4"/>
      <c r="Q329" s="4"/>
      <c r="R329" s="4"/>
      <c r="S329" s="4"/>
      <c r="T329" s="4"/>
    </row>
    <row r="330" spans="1:20" s="34" customFormat="1" ht="15" x14ac:dyDescent="0.25">
      <c r="A330" s="33">
        <v>1719</v>
      </c>
      <c r="B330" s="34" t="s">
        <v>381</v>
      </c>
      <c r="C330"/>
      <c r="D330" s="36"/>
      <c r="E330" s="37" t="e">
        <f t="shared" si="56"/>
        <v>#DIV/0!</v>
      </c>
      <c r="F330" s="38" t="str">
        <f t="shared" si="57"/>
        <v/>
      </c>
      <c r="G330" s="39" t="e">
        <f t="shared" si="58"/>
        <v>#DIV/0!</v>
      </c>
      <c r="H330" s="39" t="e">
        <f t="shared" si="59"/>
        <v>#DIV/0!</v>
      </c>
      <c r="I330" s="37" t="e">
        <f t="shared" si="60"/>
        <v>#DIV/0!</v>
      </c>
      <c r="J330" s="40" t="e">
        <f t="shared" si="61"/>
        <v>#DIV/0!</v>
      </c>
      <c r="K330" s="37" t="e">
        <f t="shared" si="62"/>
        <v>#DIV/0!</v>
      </c>
      <c r="L330" s="37" t="e">
        <f t="shared" si="63"/>
        <v>#DIV/0!</v>
      </c>
      <c r="M330" s="37" t="e">
        <f t="shared" si="64"/>
        <v>#DIV/0!</v>
      </c>
      <c r="N330" s="41" t="e">
        <f>'jan-mai'!M330</f>
        <v>#DIV/0!</v>
      </c>
      <c r="O330" s="41" t="e">
        <f t="shared" si="65"/>
        <v>#DIV/0!</v>
      </c>
      <c r="P330" s="4"/>
      <c r="Q330" s="4"/>
      <c r="R330" s="4"/>
      <c r="S330" s="4"/>
      <c r="T330" s="4"/>
    </row>
    <row r="331" spans="1:20" s="34" customFormat="1" ht="15" x14ac:dyDescent="0.25">
      <c r="A331" s="33">
        <v>1721</v>
      </c>
      <c r="B331" s="34" t="s">
        <v>382</v>
      </c>
      <c r="C331"/>
      <c r="D331" s="36"/>
      <c r="E331" s="37" t="e">
        <f t="shared" si="56"/>
        <v>#DIV/0!</v>
      </c>
      <c r="F331" s="38" t="str">
        <f t="shared" si="57"/>
        <v/>
      </c>
      <c r="G331" s="39" t="e">
        <f t="shared" si="58"/>
        <v>#DIV/0!</v>
      </c>
      <c r="H331" s="39" t="e">
        <f t="shared" si="59"/>
        <v>#DIV/0!</v>
      </c>
      <c r="I331" s="37" t="e">
        <f t="shared" si="60"/>
        <v>#DIV/0!</v>
      </c>
      <c r="J331" s="40" t="e">
        <f t="shared" si="61"/>
        <v>#DIV/0!</v>
      </c>
      <c r="K331" s="37" t="e">
        <f t="shared" si="62"/>
        <v>#DIV/0!</v>
      </c>
      <c r="L331" s="37" t="e">
        <f t="shared" si="63"/>
        <v>#DIV/0!</v>
      </c>
      <c r="M331" s="37" t="e">
        <f t="shared" si="64"/>
        <v>#DIV/0!</v>
      </c>
      <c r="N331" s="41" t="e">
        <f>'jan-mai'!M331</f>
        <v>#DIV/0!</v>
      </c>
      <c r="O331" s="41" t="e">
        <f t="shared" si="65"/>
        <v>#DIV/0!</v>
      </c>
      <c r="P331" s="4"/>
      <c r="Q331" s="4"/>
      <c r="R331" s="4"/>
      <c r="S331" s="4"/>
      <c r="T331" s="4"/>
    </row>
    <row r="332" spans="1:20" s="34" customFormat="1" ht="15" x14ac:dyDescent="0.25">
      <c r="A332" s="33">
        <v>1724</v>
      </c>
      <c r="B332" s="34" t="s">
        <v>383</v>
      </c>
      <c r="C332"/>
      <c r="D332" s="36"/>
      <c r="E332" s="37" t="e">
        <f t="shared" si="56"/>
        <v>#DIV/0!</v>
      </c>
      <c r="F332" s="38" t="str">
        <f t="shared" si="57"/>
        <v/>
      </c>
      <c r="G332" s="39" t="e">
        <f t="shared" si="58"/>
        <v>#DIV/0!</v>
      </c>
      <c r="H332" s="39" t="e">
        <f t="shared" si="59"/>
        <v>#DIV/0!</v>
      </c>
      <c r="I332" s="37" t="e">
        <f t="shared" si="60"/>
        <v>#DIV/0!</v>
      </c>
      <c r="J332" s="40" t="e">
        <f t="shared" si="61"/>
        <v>#DIV/0!</v>
      </c>
      <c r="K332" s="37" t="e">
        <f t="shared" si="62"/>
        <v>#DIV/0!</v>
      </c>
      <c r="L332" s="37" t="e">
        <f t="shared" si="63"/>
        <v>#DIV/0!</v>
      </c>
      <c r="M332" s="37" t="e">
        <f t="shared" si="64"/>
        <v>#DIV/0!</v>
      </c>
      <c r="N332" s="41" t="e">
        <f>'jan-mai'!M332</f>
        <v>#DIV/0!</v>
      </c>
      <c r="O332" s="41" t="e">
        <f t="shared" si="65"/>
        <v>#DIV/0!</v>
      </c>
      <c r="P332" s="4"/>
      <c r="Q332" s="4"/>
      <c r="R332" s="4"/>
      <c r="S332" s="4"/>
      <c r="T332" s="4"/>
    </row>
    <row r="333" spans="1:20" s="34" customFormat="1" ht="15" x14ac:dyDescent="0.25">
      <c r="A333" s="33">
        <v>1725</v>
      </c>
      <c r="B333" s="34" t="s">
        <v>384</v>
      </c>
      <c r="C333"/>
      <c r="D333" s="36"/>
      <c r="E333" s="37" t="e">
        <f t="shared" si="56"/>
        <v>#DIV/0!</v>
      </c>
      <c r="F333" s="38" t="str">
        <f t="shared" si="57"/>
        <v/>
      </c>
      <c r="G333" s="39" t="e">
        <f t="shared" si="58"/>
        <v>#DIV/0!</v>
      </c>
      <c r="H333" s="39" t="e">
        <f t="shared" si="59"/>
        <v>#DIV/0!</v>
      </c>
      <c r="I333" s="37" t="e">
        <f t="shared" si="60"/>
        <v>#DIV/0!</v>
      </c>
      <c r="J333" s="40" t="e">
        <f t="shared" si="61"/>
        <v>#DIV/0!</v>
      </c>
      <c r="K333" s="37" t="e">
        <f t="shared" si="62"/>
        <v>#DIV/0!</v>
      </c>
      <c r="L333" s="37" t="e">
        <f t="shared" si="63"/>
        <v>#DIV/0!</v>
      </c>
      <c r="M333" s="37" t="e">
        <f t="shared" si="64"/>
        <v>#DIV/0!</v>
      </c>
      <c r="N333" s="41" t="e">
        <f>'jan-mai'!M333</f>
        <v>#DIV/0!</v>
      </c>
      <c r="O333" s="41" t="e">
        <f t="shared" si="65"/>
        <v>#DIV/0!</v>
      </c>
      <c r="P333" s="4"/>
      <c r="Q333" s="4"/>
      <c r="R333" s="4"/>
      <c r="S333" s="4"/>
      <c r="T333" s="4"/>
    </row>
    <row r="334" spans="1:20" s="34" customFormat="1" ht="15" x14ac:dyDescent="0.25">
      <c r="A334" s="33">
        <v>1736</v>
      </c>
      <c r="B334" s="34" t="s">
        <v>385</v>
      </c>
      <c r="C334"/>
      <c r="D334" s="36"/>
      <c r="E334" s="37" t="e">
        <f t="shared" si="56"/>
        <v>#DIV/0!</v>
      </c>
      <c r="F334" s="38" t="str">
        <f t="shared" si="57"/>
        <v/>
      </c>
      <c r="G334" s="39" t="e">
        <f t="shared" si="58"/>
        <v>#DIV/0!</v>
      </c>
      <c r="H334" s="39" t="e">
        <f t="shared" si="59"/>
        <v>#DIV/0!</v>
      </c>
      <c r="I334" s="37" t="e">
        <f t="shared" si="60"/>
        <v>#DIV/0!</v>
      </c>
      <c r="J334" s="40" t="e">
        <f t="shared" si="61"/>
        <v>#DIV/0!</v>
      </c>
      <c r="K334" s="37" t="e">
        <f t="shared" si="62"/>
        <v>#DIV/0!</v>
      </c>
      <c r="L334" s="37" t="e">
        <f t="shared" si="63"/>
        <v>#DIV/0!</v>
      </c>
      <c r="M334" s="37" t="e">
        <f t="shared" si="64"/>
        <v>#DIV/0!</v>
      </c>
      <c r="N334" s="41" t="e">
        <f>'jan-mai'!M334</f>
        <v>#DIV/0!</v>
      </c>
      <c r="O334" s="41" t="e">
        <f t="shared" si="65"/>
        <v>#DIV/0!</v>
      </c>
      <c r="P334" s="4"/>
      <c r="Q334" s="4"/>
      <c r="R334" s="4"/>
      <c r="S334" s="4"/>
      <c r="T334" s="4"/>
    </row>
    <row r="335" spans="1:20" s="34" customFormat="1" ht="15" x14ac:dyDescent="0.25">
      <c r="A335" s="33">
        <v>1738</v>
      </c>
      <c r="B335" s="34" t="s">
        <v>386</v>
      </c>
      <c r="C335"/>
      <c r="D335" s="36"/>
      <c r="E335" s="37" t="e">
        <f t="shared" si="56"/>
        <v>#DIV/0!</v>
      </c>
      <c r="F335" s="38" t="str">
        <f t="shared" si="57"/>
        <v/>
      </c>
      <c r="G335" s="39" t="e">
        <f t="shared" si="58"/>
        <v>#DIV/0!</v>
      </c>
      <c r="H335" s="39" t="e">
        <f t="shared" si="59"/>
        <v>#DIV/0!</v>
      </c>
      <c r="I335" s="37" t="e">
        <f t="shared" si="60"/>
        <v>#DIV/0!</v>
      </c>
      <c r="J335" s="40" t="e">
        <f t="shared" si="61"/>
        <v>#DIV/0!</v>
      </c>
      <c r="K335" s="37" t="e">
        <f t="shared" si="62"/>
        <v>#DIV/0!</v>
      </c>
      <c r="L335" s="37" t="e">
        <f t="shared" si="63"/>
        <v>#DIV/0!</v>
      </c>
      <c r="M335" s="37" t="e">
        <f t="shared" si="64"/>
        <v>#DIV/0!</v>
      </c>
      <c r="N335" s="41" t="e">
        <f>'jan-mai'!M335</f>
        <v>#DIV/0!</v>
      </c>
      <c r="O335" s="41" t="e">
        <f t="shared" si="65"/>
        <v>#DIV/0!</v>
      </c>
      <c r="P335" s="4"/>
      <c r="Q335" s="4"/>
      <c r="R335" s="4"/>
      <c r="S335" s="4"/>
      <c r="T335" s="4"/>
    </row>
    <row r="336" spans="1:20" s="34" customFormat="1" ht="15" x14ac:dyDescent="0.25">
      <c r="A336" s="33">
        <v>1739</v>
      </c>
      <c r="B336" s="34" t="s">
        <v>387</v>
      </c>
      <c r="C336"/>
      <c r="D336" s="36"/>
      <c r="E336" s="37" t="e">
        <f t="shared" si="56"/>
        <v>#DIV/0!</v>
      </c>
      <c r="F336" s="38" t="str">
        <f t="shared" si="57"/>
        <v/>
      </c>
      <c r="G336" s="39" t="e">
        <f t="shared" si="58"/>
        <v>#DIV/0!</v>
      </c>
      <c r="H336" s="39" t="e">
        <f t="shared" si="59"/>
        <v>#DIV/0!</v>
      </c>
      <c r="I336" s="37" t="e">
        <f t="shared" si="60"/>
        <v>#DIV/0!</v>
      </c>
      <c r="J336" s="40" t="e">
        <f t="shared" si="61"/>
        <v>#DIV/0!</v>
      </c>
      <c r="K336" s="37" t="e">
        <f t="shared" si="62"/>
        <v>#DIV/0!</v>
      </c>
      <c r="L336" s="37" t="e">
        <f t="shared" si="63"/>
        <v>#DIV/0!</v>
      </c>
      <c r="M336" s="37" t="e">
        <f t="shared" si="64"/>
        <v>#DIV/0!</v>
      </c>
      <c r="N336" s="41" t="e">
        <f>'jan-mai'!M336</f>
        <v>#DIV/0!</v>
      </c>
      <c r="O336" s="41" t="e">
        <f t="shared" si="65"/>
        <v>#DIV/0!</v>
      </c>
      <c r="P336" s="4"/>
      <c r="Q336" s="4"/>
      <c r="R336" s="4"/>
      <c r="S336" s="4"/>
      <c r="T336" s="4"/>
    </row>
    <row r="337" spans="1:20" s="34" customFormat="1" ht="15" x14ac:dyDescent="0.25">
      <c r="A337" s="33">
        <v>1740</v>
      </c>
      <c r="B337" s="34" t="s">
        <v>388</v>
      </c>
      <c r="C337"/>
      <c r="D337" s="36"/>
      <c r="E337" s="37" t="e">
        <f t="shared" si="56"/>
        <v>#DIV/0!</v>
      </c>
      <c r="F337" s="38" t="str">
        <f t="shared" si="57"/>
        <v/>
      </c>
      <c r="G337" s="39" t="e">
        <f t="shared" si="58"/>
        <v>#DIV/0!</v>
      </c>
      <c r="H337" s="39" t="e">
        <f t="shared" si="59"/>
        <v>#DIV/0!</v>
      </c>
      <c r="I337" s="37" t="e">
        <f t="shared" si="60"/>
        <v>#DIV/0!</v>
      </c>
      <c r="J337" s="40" t="e">
        <f t="shared" si="61"/>
        <v>#DIV/0!</v>
      </c>
      <c r="K337" s="37" t="e">
        <f t="shared" si="62"/>
        <v>#DIV/0!</v>
      </c>
      <c r="L337" s="37" t="e">
        <f t="shared" si="63"/>
        <v>#DIV/0!</v>
      </c>
      <c r="M337" s="37" t="e">
        <f t="shared" si="64"/>
        <v>#DIV/0!</v>
      </c>
      <c r="N337" s="41" t="e">
        <f>'jan-mai'!M337</f>
        <v>#DIV/0!</v>
      </c>
      <c r="O337" s="41" t="e">
        <f t="shared" si="65"/>
        <v>#DIV/0!</v>
      </c>
      <c r="P337" s="4"/>
      <c r="Q337" s="4"/>
      <c r="R337" s="4"/>
      <c r="S337" s="4"/>
      <c r="T337" s="4"/>
    </row>
    <row r="338" spans="1:20" s="34" customFormat="1" ht="15" x14ac:dyDescent="0.25">
      <c r="A338" s="33">
        <v>1742</v>
      </c>
      <c r="B338" s="34" t="s">
        <v>389</v>
      </c>
      <c r="C338"/>
      <c r="D338" s="36"/>
      <c r="E338" s="37" t="e">
        <f t="shared" si="56"/>
        <v>#DIV/0!</v>
      </c>
      <c r="F338" s="38" t="str">
        <f t="shared" si="57"/>
        <v/>
      </c>
      <c r="G338" s="39" t="e">
        <f t="shared" si="58"/>
        <v>#DIV/0!</v>
      </c>
      <c r="H338" s="39" t="e">
        <f t="shared" si="59"/>
        <v>#DIV/0!</v>
      </c>
      <c r="I338" s="37" t="e">
        <f t="shared" si="60"/>
        <v>#DIV/0!</v>
      </c>
      <c r="J338" s="40" t="e">
        <f t="shared" si="61"/>
        <v>#DIV/0!</v>
      </c>
      <c r="K338" s="37" t="e">
        <f t="shared" si="62"/>
        <v>#DIV/0!</v>
      </c>
      <c r="L338" s="37" t="e">
        <f t="shared" si="63"/>
        <v>#DIV/0!</v>
      </c>
      <c r="M338" s="37" t="e">
        <f t="shared" si="64"/>
        <v>#DIV/0!</v>
      </c>
      <c r="N338" s="41" t="e">
        <f>'jan-mai'!M338</f>
        <v>#DIV/0!</v>
      </c>
      <c r="O338" s="41" t="e">
        <f t="shared" si="65"/>
        <v>#DIV/0!</v>
      </c>
      <c r="P338" s="4"/>
      <c r="Q338" s="4"/>
      <c r="R338" s="4"/>
      <c r="S338" s="4"/>
      <c r="T338" s="4"/>
    </row>
    <row r="339" spans="1:20" s="34" customFormat="1" ht="15" x14ac:dyDescent="0.25">
      <c r="A339" s="33">
        <v>1743</v>
      </c>
      <c r="B339" s="34" t="s">
        <v>390</v>
      </c>
      <c r="C339"/>
      <c r="D339" s="36"/>
      <c r="E339" s="37" t="e">
        <f t="shared" si="56"/>
        <v>#DIV/0!</v>
      </c>
      <c r="F339" s="38" t="str">
        <f t="shared" si="57"/>
        <v/>
      </c>
      <c r="G339" s="39" t="e">
        <f t="shared" si="58"/>
        <v>#DIV/0!</v>
      </c>
      <c r="H339" s="39" t="e">
        <f t="shared" si="59"/>
        <v>#DIV/0!</v>
      </c>
      <c r="I339" s="37" t="e">
        <f t="shared" si="60"/>
        <v>#DIV/0!</v>
      </c>
      <c r="J339" s="40" t="e">
        <f t="shared" si="61"/>
        <v>#DIV/0!</v>
      </c>
      <c r="K339" s="37" t="e">
        <f t="shared" si="62"/>
        <v>#DIV/0!</v>
      </c>
      <c r="L339" s="37" t="e">
        <f t="shared" si="63"/>
        <v>#DIV/0!</v>
      </c>
      <c r="M339" s="37" t="e">
        <f t="shared" si="64"/>
        <v>#DIV/0!</v>
      </c>
      <c r="N339" s="41" t="e">
        <f>'jan-mai'!M339</f>
        <v>#DIV/0!</v>
      </c>
      <c r="O339" s="41" t="e">
        <f t="shared" si="65"/>
        <v>#DIV/0!</v>
      </c>
      <c r="P339" s="4"/>
      <c r="Q339" s="4"/>
      <c r="R339" s="4"/>
      <c r="S339" s="4"/>
      <c r="T339" s="4"/>
    </row>
    <row r="340" spans="1:20" s="34" customFormat="1" ht="15" x14ac:dyDescent="0.25">
      <c r="A340" s="33">
        <v>1744</v>
      </c>
      <c r="B340" s="34" t="s">
        <v>391</v>
      </c>
      <c r="C340"/>
      <c r="D340" s="36"/>
      <c r="E340" s="37" t="e">
        <f t="shared" si="56"/>
        <v>#DIV/0!</v>
      </c>
      <c r="F340" s="38" t="str">
        <f t="shared" si="57"/>
        <v/>
      </c>
      <c r="G340" s="39" t="e">
        <f t="shared" si="58"/>
        <v>#DIV/0!</v>
      </c>
      <c r="H340" s="39" t="e">
        <f t="shared" si="59"/>
        <v>#DIV/0!</v>
      </c>
      <c r="I340" s="37" t="e">
        <f t="shared" si="60"/>
        <v>#DIV/0!</v>
      </c>
      <c r="J340" s="40" t="e">
        <f t="shared" si="61"/>
        <v>#DIV/0!</v>
      </c>
      <c r="K340" s="37" t="e">
        <f t="shared" si="62"/>
        <v>#DIV/0!</v>
      </c>
      <c r="L340" s="37" t="e">
        <f t="shared" si="63"/>
        <v>#DIV/0!</v>
      </c>
      <c r="M340" s="37" t="e">
        <f t="shared" si="64"/>
        <v>#DIV/0!</v>
      </c>
      <c r="N340" s="41" t="e">
        <f>'jan-mai'!M340</f>
        <v>#DIV/0!</v>
      </c>
      <c r="O340" s="41" t="e">
        <f t="shared" si="65"/>
        <v>#DIV/0!</v>
      </c>
      <c r="P340" s="4"/>
      <c r="Q340" s="4"/>
      <c r="R340" s="4"/>
      <c r="S340" s="4"/>
      <c r="T340" s="4"/>
    </row>
    <row r="341" spans="1:20" s="34" customFormat="1" ht="15" x14ac:dyDescent="0.25">
      <c r="A341" s="33">
        <v>1748</v>
      </c>
      <c r="B341" s="34" t="s">
        <v>392</v>
      </c>
      <c r="C341"/>
      <c r="D341" s="36"/>
      <c r="E341" s="37" t="e">
        <f t="shared" si="56"/>
        <v>#DIV/0!</v>
      </c>
      <c r="F341" s="38" t="str">
        <f t="shared" si="57"/>
        <v/>
      </c>
      <c r="G341" s="39" t="e">
        <f t="shared" si="58"/>
        <v>#DIV/0!</v>
      </c>
      <c r="H341" s="39" t="e">
        <f t="shared" si="59"/>
        <v>#DIV/0!</v>
      </c>
      <c r="I341" s="37" t="e">
        <f t="shared" si="60"/>
        <v>#DIV/0!</v>
      </c>
      <c r="J341" s="40" t="e">
        <f t="shared" si="61"/>
        <v>#DIV/0!</v>
      </c>
      <c r="K341" s="37" t="e">
        <f t="shared" si="62"/>
        <v>#DIV/0!</v>
      </c>
      <c r="L341" s="37" t="e">
        <f t="shared" si="63"/>
        <v>#DIV/0!</v>
      </c>
      <c r="M341" s="37" t="e">
        <f t="shared" si="64"/>
        <v>#DIV/0!</v>
      </c>
      <c r="N341" s="41" t="e">
        <f>'jan-mai'!M341</f>
        <v>#DIV/0!</v>
      </c>
      <c r="O341" s="41" t="e">
        <f t="shared" si="65"/>
        <v>#DIV/0!</v>
      </c>
      <c r="P341" s="4"/>
      <c r="Q341" s="4"/>
      <c r="R341" s="4"/>
      <c r="S341" s="4"/>
      <c r="T341" s="4"/>
    </row>
    <row r="342" spans="1:20" s="34" customFormat="1" ht="15" x14ac:dyDescent="0.25">
      <c r="A342" s="33">
        <v>1749</v>
      </c>
      <c r="B342" s="34" t="s">
        <v>393</v>
      </c>
      <c r="C342"/>
      <c r="D342" s="36"/>
      <c r="E342" s="37" t="e">
        <f t="shared" si="56"/>
        <v>#DIV/0!</v>
      </c>
      <c r="F342" s="38" t="str">
        <f t="shared" si="57"/>
        <v/>
      </c>
      <c r="G342" s="39" t="e">
        <f t="shared" si="58"/>
        <v>#DIV/0!</v>
      </c>
      <c r="H342" s="39" t="e">
        <f t="shared" si="59"/>
        <v>#DIV/0!</v>
      </c>
      <c r="I342" s="37" t="e">
        <f t="shared" si="60"/>
        <v>#DIV/0!</v>
      </c>
      <c r="J342" s="40" t="e">
        <f t="shared" si="61"/>
        <v>#DIV/0!</v>
      </c>
      <c r="K342" s="37" t="e">
        <f t="shared" si="62"/>
        <v>#DIV/0!</v>
      </c>
      <c r="L342" s="37" t="e">
        <f t="shared" si="63"/>
        <v>#DIV/0!</v>
      </c>
      <c r="M342" s="37" t="e">
        <f t="shared" si="64"/>
        <v>#DIV/0!</v>
      </c>
      <c r="N342" s="41" t="e">
        <f>'jan-mai'!M342</f>
        <v>#DIV/0!</v>
      </c>
      <c r="O342" s="41" t="e">
        <f t="shared" si="65"/>
        <v>#DIV/0!</v>
      </c>
      <c r="P342" s="4"/>
      <c r="Q342" s="4"/>
      <c r="R342" s="4"/>
      <c r="S342" s="4"/>
      <c r="T342" s="4"/>
    </row>
    <row r="343" spans="1:20" s="34" customFormat="1" ht="15" x14ac:dyDescent="0.25">
      <c r="A343" s="33">
        <v>1750</v>
      </c>
      <c r="B343" s="34" t="s">
        <v>394</v>
      </c>
      <c r="C343"/>
      <c r="D343" s="36"/>
      <c r="E343" s="37" t="e">
        <f t="shared" si="56"/>
        <v>#DIV/0!</v>
      </c>
      <c r="F343" s="38" t="str">
        <f t="shared" si="57"/>
        <v/>
      </c>
      <c r="G343" s="39" t="e">
        <f t="shared" si="58"/>
        <v>#DIV/0!</v>
      </c>
      <c r="H343" s="39" t="e">
        <f t="shared" si="59"/>
        <v>#DIV/0!</v>
      </c>
      <c r="I343" s="37" t="e">
        <f t="shared" si="60"/>
        <v>#DIV/0!</v>
      </c>
      <c r="J343" s="40" t="e">
        <f t="shared" si="61"/>
        <v>#DIV/0!</v>
      </c>
      <c r="K343" s="37" t="e">
        <f t="shared" si="62"/>
        <v>#DIV/0!</v>
      </c>
      <c r="L343" s="37" t="e">
        <f t="shared" si="63"/>
        <v>#DIV/0!</v>
      </c>
      <c r="M343" s="37" t="e">
        <f t="shared" si="64"/>
        <v>#DIV/0!</v>
      </c>
      <c r="N343" s="41" t="e">
        <f>'jan-mai'!M343</f>
        <v>#DIV/0!</v>
      </c>
      <c r="O343" s="41" t="e">
        <f t="shared" si="65"/>
        <v>#DIV/0!</v>
      </c>
      <c r="P343" s="4"/>
      <c r="Q343" s="4"/>
      <c r="R343" s="4"/>
      <c r="S343" s="4"/>
      <c r="T343" s="4"/>
    </row>
    <row r="344" spans="1:20" s="34" customFormat="1" ht="15" x14ac:dyDescent="0.25">
      <c r="A344" s="33">
        <v>1751</v>
      </c>
      <c r="B344" s="34" t="s">
        <v>395</v>
      </c>
      <c r="C344"/>
      <c r="D344" s="36"/>
      <c r="E344" s="37" t="e">
        <f t="shared" si="56"/>
        <v>#DIV/0!</v>
      </c>
      <c r="F344" s="38" t="str">
        <f t="shared" si="57"/>
        <v/>
      </c>
      <c r="G344" s="39" t="e">
        <f t="shared" si="58"/>
        <v>#DIV/0!</v>
      </c>
      <c r="H344" s="39" t="e">
        <f t="shared" si="59"/>
        <v>#DIV/0!</v>
      </c>
      <c r="I344" s="37" t="e">
        <f t="shared" si="60"/>
        <v>#DIV/0!</v>
      </c>
      <c r="J344" s="40" t="e">
        <f t="shared" si="61"/>
        <v>#DIV/0!</v>
      </c>
      <c r="K344" s="37" t="e">
        <f t="shared" si="62"/>
        <v>#DIV/0!</v>
      </c>
      <c r="L344" s="37" t="e">
        <f t="shared" si="63"/>
        <v>#DIV/0!</v>
      </c>
      <c r="M344" s="37" t="e">
        <f t="shared" si="64"/>
        <v>#DIV/0!</v>
      </c>
      <c r="N344" s="41" t="e">
        <f>'jan-mai'!M344</f>
        <v>#DIV/0!</v>
      </c>
      <c r="O344" s="41" t="e">
        <f t="shared" si="65"/>
        <v>#DIV/0!</v>
      </c>
      <c r="P344" s="4"/>
      <c r="Q344" s="4"/>
      <c r="R344" s="4"/>
      <c r="S344" s="4"/>
      <c r="T344" s="4"/>
    </row>
    <row r="345" spans="1:20" s="34" customFormat="1" ht="15" x14ac:dyDescent="0.25">
      <c r="A345" s="33">
        <v>1755</v>
      </c>
      <c r="B345" s="34" t="s">
        <v>396</v>
      </c>
      <c r="C345"/>
      <c r="D345" s="36"/>
      <c r="E345" s="37" t="e">
        <f t="shared" si="56"/>
        <v>#DIV/0!</v>
      </c>
      <c r="F345" s="38" t="str">
        <f t="shared" si="57"/>
        <v/>
      </c>
      <c r="G345" s="39" t="e">
        <f t="shared" si="58"/>
        <v>#DIV/0!</v>
      </c>
      <c r="H345" s="39" t="e">
        <f t="shared" si="59"/>
        <v>#DIV/0!</v>
      </c>
      <c r="I345" s="37" t="e">
        <f t="shared" si="60"/>
        <v>#DIV/0!</v>
      </c>
      <c r="J345" s="40" t="e">
        <f t="shared" si="61"/>
        <v>#DIV/0!</v>
      </c>
      <c r="K345" s="37" t="e">
        <f t="shared" si="62"/>
        <v>#DIV/0!</v>
      </c>
      <c r="L345" s="37" t="e">
        <f t="shared" si="63"/>
        <v>#DIV/0!</v>
      </c>
      <c r="M345" s="37" t="e">
        <f t="shared" si="64"/>
        <v>#DIV/0!</v>
      </c>
      <c r="N345" s="41" t="e">
        <f>'jan-mai'!M345</f>
        <v>#DIV/0!</v>
      </c>
      <c r="O345" s="41" t="e">
        <f t="shared" si="65"/>
        <v>#DIV/0!</v>
      </c>
      <c r="P345" s="4"/>
      <c r="Q345" s="4"/>
      <c r="R345" s="4"/>
      <c r="S345" s="4"/>
      <c r="T345" s="4"/>
    </row>
    <row r="346" spans="1:20" s="34" customFormat="1" ht="15" x14ac:dyDescent="0.25">
      <c r="A346" s="33">
        <v>1756</v>
      </c>
      <c r="B346" s="34" t="s">
        <v>397</v>
      </c>
      <c r="C346"/>
      <c r="D346" s="36"/>
      <c r="E346" s="37" t="e">
        <f t="shared" si="56"/>
        <v>#DIV/0!</v>
      </c>
      <c r="F346" s="38" t="str">
        <f t="shared" si="57"/>
        <v/>
      </c>
      <c r="G346" s="39" t="e">
        <f t="shared" si="58"/>
        <v>#DIV/0!</v>
      </c>
      <c r="H346" s="39" t="e">
        <f t="shared" si="59"/>
        <v>#DIV/0!</v>
      </c>
      <c r="I346" s="37" t="e">
        <f t="shared" si="60"/>
        <v>#DIV/0!</v>
      </c>
      <c r="J346" s="40" t="e">
        <f t="shared" si="61"/>
        <v>#DIV/0!</v>
      </c>
      <c r="K346" s="37" t="e">
        <f t="shared" si="62"/>
        <v>#DIV/0!</v>
      </c>
      <c r="L346" s="37" t="e">
        <f t="shared" si="63"/>
        <v>#DIV/0!</v>
      </c>
      <c r="M346" s="37" t="e">
        <f t="shared" si="64"/>
        <v>#DIV/0!</v>
      </c>
      <c r="N346" s="41" t="e">
        <f>'jan-mai'!M346</f>
        <v>#DIV/0!</v>
      </c>
      <c r="O346" s="41" t="e">
        <f t="shared" si="65"/>
        <v>#DIV/0!</v>
      </c>
      <c r="P346" s="4"/>
      <c r="Q346" s="4"/>
      <c r="R346" s="4"/>
      <c r="S346" s="4"/>
      <c r="T346" s="4"/>
    </row>
    <row r="347" spans="1:20" s="34" customFormat="1" ht="15" x14ac:dyDescent="0.25">
      <c r="A347" s="33">
        <v>1804</v>
      </c>
      <c r="B347" s="34" t="s">
        <v>398</v>
      </c>
      <c r="C347"/>
      <c r="D347" s="36"/>
      <c r="E347" s="37" t="e">
        <f t="shared" si="56"/>
        <v>#DIV/0!</v>
      </c>
      <c r="F347" s="38" t="str">
        <f t="shared" si="57"/>
        <v/>
      </c>
      <c r="G347" s="39" t="e">
        <f t="shared" si="58"/>
        <v>#DIV/0!</v>
      </c>
      <c r="H347" s="39" t="e">
        <f t="shared" si="59"/>
        <v>#DIV/0!</v>
      </c>
      <c r="I347" s="37" t="e">
        <f t="shared" si="60"/>
        <v>#DIV/0!</v>
      </c>
      <c r="J347" s="40" t="e">
        <f t="shared" si="61"/>
        <v>#DIV/0!</v>
      </c>
      <c r="K347" s="37" t="e">
        <f t="shared" si="62"/>
        <v>#DIV/0!</v>
      </c>
      <c r="L347" s="37" t="e">
        <f t="shared" si="63"/>
        <v>#DIV/0!</v>
      </c>
      <c r="M347" s="37" t="e">
        <f t="shared" si="64"/>
        <v>#DIV/0!</v>
      </c>
      <c r="N347" s="41" t="e">
        <f>'jan-mai'!M347</f>
        <v>#DIV/0!</v>
      </c>
      <c r="O347" s="41" t="e">
        <f t="shared" si="65"/>
        <v>#DIV/0!</v>
      </c>
      <c r="P347" s="4"/>
      <c r="Q347" s="4"/>
      <c r="R347" s="4"/>
      <c r="S347" s="4"/>
      <c r="T347" s="4"/>
    </row>
    <row r="348" spans="1:20" s="34" customFormat="1" ht="15" x14ac:dyDescent="0.25">
      <c r="A348" s="33">
        <v>1805</v>
      </c>
      <c r="B348" s="34" t="s">
        <v>399</v>
      </c>
      <c r="C348"/>
      <c r="D348" s="36"/>
      <c r="E348" s="37" t="e">
        <f t="shared" si="56"/>
        <v>#DIV/0!</v>
      </c>
      <c r="F348" s="38" t="str">
        <f t="shared" si="57"/>
        <v/>
      </c>
      <c r="G348" s="39" t="e">
        <f t="shared" si="58"/>
        <v>#DIV/0!</v>
      </c>
      <c r="H348" s="39" t="e">
        <f t="shared" si="59"/>
        <v>#DIV/0!</v>
      </c>
      <c r="I348" s="37" t="e">
        <f t="shared" si="60"/>
        <v>#DIV/0!</v>
      </c>
      <c r="J348" s="40" t="e">
        <f t="shared" si="61"/>
        <v>#DIV/0!</v>
      </c>
      <c r="K348" s="37" t="e">
        <f t="shared" si="62"/>
        <v>#DIV/0!</v>
      </c>
      <c r="L348" s="37" t="e">
        <f t="shared" si="63"/>
        <v>#DIV/0!</v>
      </c>
      <c r="M348" s="37" t="e">
        <f t="shared" si="64"/>
        <v>#DIV/0!</v>
      </c>
      <c r="N348" s="41" t="e">
        <f>'jan-mai'!M348</f>
        <v>#DIV/0!</v>
      </c>
      <c r="O348" s="41" t="e">
        <f t="shared" si="65"/>
        <v>#DIV/0!</v>
      </c>
      <c r="P348" s="4"/>
      <c r="Q348" s="4"/>
      <c r="R348" s="4"/>
      <c r="S348" s="4"/>
      <c r="T348" s="4"/>
    </row>
    <row r="349" spans="1:20" s="34" customFormat="1" ht="15" x14ac:dyDescent="0.25">
      <c r="A349" s="33">
        <v>1811</v>
      </c>
      <c r="B349" s="34" t="s">
        <v>400</v>
      </c>
      <c r="C349"/>
      <c r="D349" s="36"/>
      <c r="E349" s="37" t="e">
        <f t="shared" si="56"/>
        <v>#DIV/0!</v>
      </c>
      <c r="F349" s="38" t="str">
        <f t="shared" si="57"/>
        <v/>
      </c>
      <c r="G349" s="39" t="e">
        <f t="shared" si="58"/>
        <v>#DIV/0!</v>
      </c>
      <c r="H349" s="39" t="e">
        <f t="shared" si="59"/>
        <v>#DIV/0!</v>
      </c>
      <c r="I349" s="37" t="e">
        <f t="shared" si="60"/>
        <v>#DIV/0!</v>
      </c>
      <c r="J349" s="40" t="e">
        <f t="shared" si="61"/>
        <v>#DIV/0!</v>
      </c>
      <c r="K349" s="37" t="e">
        <f t="shared" si="62"/>
        <v>#DIV/0!</v>
      </c>
      <c r="L349" s="37" t="e">
        <f t="shared" si="63"/>
        <v>#DIV/0!</v>
      </c>
      <c r="M349" s="37" t="e">
        <f t="shared" si="64"/>
        <v>#DIV/0!</v>
      </c>
      <c r="N349" s="41" t="e">
        <f>'jan-mai'!M349</f>
        <v>#DIV/0!</v>
      </c>
      <c r="O349" s="41" t="e">
        <f t="shared" si="65"/>
        <v>#DIV/0!</v>
      </c>
      <c r="P349" s="4"/>
      <c r="Q349" s="4"/>
      <c r="R349" s="4"/>
      <c r="S349" s="4"/>
      <c r="T349" s="4"/>
    </row>
    <row r="350" spans="1:20" s="34" customFormat="1" ht="15" x14ac:dyDescent="0.25">
      <c r="A350" s="33">
        <v>1812</v>
      </c>
      <c r="B350" s="34" t="s">
        <v>401</v>
      </c>
      <c r="C350"/>
      <c r="D350" s="36"/>
      <c r="E350" s="37" t="e">
        <f t="shared" si="56"/>
        <v>#DIV/0!</v>
      </c>
      <c r="F350" s="38" t="str">
        <f t="shared" si="57"/>
        <v/>
      </c>
      <c r="G350" s="39" t="e">
        <f t="shared" si="58"/>
        <v>#DIV/0!</v>
      </c>
      <c r="H350" s="39" t="e">
        <f t="shared" si="59"/>
        <v>#DIV/0!</v>
      </c>
      <c r="I350" s="37" t="e">
        <f t="shared" si="60"/>
        <v>#DIV/0!</v>
      </c>
      <c r="J350" s="40" t="e">
        <f t="shared" si="61"/>
        <v>#DIV/0!</v>
      </c>
      <c r="K350" s="37" t="e">
        <f t="shared" si="62"/>
        <v>#DIV/0!</v>
      </c>
      <c r="L350" s="37" t="e">
        <f t="shared" si="63"/>
        <v>#DIV/0!</v>
      </c>
      <c r="M350" s="37" t="e">
        <f t="shared" si="64"/>
        <v>#DIV/0!</v>
      </c>
      <c r="N350" s="41" t="e">
        <f>'jan-mai'!M350</f>
        <v>#DIV/0!</v>
      </c>
      <c r="O350" s="41" t="e">
        <f t="shared" si="65"/>
        <v>#DIV/0!</v>
      </c>
      <c r="P350" s="4"/>
      <c r="Q350" s="4"/>
      <c r="R350" s="4"/>
      <c r="S350" s="4"/>
      <c r="T350" s="4"/>
    </row>
    <row r="351" spans="1:20" s="34" customFormat="1" ht="15" x14ac:dyDescent="0.25">
      <c r="A351" s="33">
        <v>1813</v>
      </c>
      <c r="B351" s="34" t="s">
        <v>402</v>
      </c>
      <c r="C351"/>
      <c r="D351" s="36"/>
      <c r="E351" s="37" t="e">
        <f t="shared" si="56"/>
        <v>#DIV/0!</v>
      </c>
      <c r="F351" s="38" t="str">
        <f t="shared" si="57"/>
        <v/>
      </c>
      <c r="G351" s="39" t="e">
        <f t="shared" si="58"/>
        <v>#DIV/0!</v>
      </c>
      <c r="H351" s="39" t="e">
        <f t="shared" si="59"/>
        <v>#DIV/0!</v>
      </c>
      <c r="I351" s="37" t="e">
        <f t="shared" si="60"/>
        <v>#DIV/0!</v>
      </c>
      <c r="J351" s="40" t="e">
        <f t="shared" si="61"/>
        <v>#DIV/0!</v>
      </c>
      <c r="K351" s="37" t="e">
        <f t="shared" si="62"/>
        <v>#DIV/0!</v>
      </c>
      <c r="L351" s="37" t="e">
        <f t="shared" si="63"/>
        <v>#DIV/0!</v>
      </c>
      <c r="M351" s="37" t="e">
        <f t="shared" si="64"/>
        <v>#DIV/0!</v>
      </c>
      <c r="N351" s="41" t="e">
        <f>'jan-mai'!M351</f>
        <v>#DIV/0!</v>
      </c>
      <c r="O351" s="41" t="e">
        <f t="shared" si="65"/>
        <v>#DIV/0!</v>
      </c>
      <c r="P351" s="4"/>
      <c r="Q351" s="4"/>
      <c r="R351" s="4"/>
      <c r="S351" s="4"/>
      <c r="T351" s="4"/>
    </row>
    <row r="352" spans="1:20" s="34" customFormat="1" ht="15" x14ac:dyDescent="0.25">
      <c r="A352" s="33">
        <v>1815</v>
      </c>
      <c r="B352" s="34" t="s">
        <v>403</v>
      </c>
      <c r="C352"/>
      <c r="D352" s="36"/>
      <c r="E352" s="37" t="e">
        <f t="shared" si="56"/>
        <v>#DIV/0!</v>
      </c>
      <c r="F352" s="38" t="str">
        <f t="shared" si="57"/>
        <v/>
      </c>
      <c r="G352" s="39" t="e">
        <f t="shared" si="58"/>
        <v>#DIV/0!</v>
      </c>
      <c r="H352" s="39" t="e">
        <f t="shared" si="59"/>
        <v>#DIV/0!</v>
      </c>
      <c r="I352" s="37" t="e">
        <f t="shared" si="60"/>
        <v>#DIV/0!</v>
      </c>
      <c r="J352" s="40" t="e">
        <f t="shared" si="61"/>
        <v>#DIV/0!</v>
      </c>
      <c r="K352" s="37" t="e">
        <f t="shared" si="62"/>
        <v>#DIV/0!</v>
      </c>
      <c r="L352" s="37" t="e">
        <f t="shared" si="63"/>
        <v>#DIV/0!</v>
      </c>
      <c r="M352" s="37" t="e">
        <f t="shared" si="64"/>
        <v>#DIV/0!</v>
      </c>
      <c r="N352" s="41" t="e">
        <f>'jan-mai'!M352</f>
        <v>#DIV/0!</v>
      </c>
      <c r="O352" s="41" t="e">
        <f t="shared" si="65"/>
        <v>#DIV/0!</v>
      </c>
      <c r="P352" s="4"/>
      <c r="Q352" s="4"/>
      <c r="R352" s="4"/>
      <c r="S352" s="4"/>
      <c r="T352" s="4"/>
    </row>
    <row r="353" spans="1:20" s="34" customFormat="1" ht="15" x14ac:dyDescent="0.25">
      <c r="A353" s="33">
        <v>1816</v>
      </c>
      <c r="B353" s="34" t="s">
        <v>404</v>
      </c>
      <c r="C353"/>
      <c r="D353" s="36"/>
      <c r="E353" s="37" t="e">
        <f t="shared" si="56"/>
        <v>#DIV/0!</v>
      </c>
      <c r="F353" s="38" t="str">
        <f t="shared" si="57"/>
        <v/>
      </c>
      <c r="G353" s="39" t="e">
        <f t="shared" si="58"/>
        <v>#DIV/0!</v>
      </c>
      <c r="H353" s="39" t="e">
        <f t="shared" si="59"/>
        <v>#DIV/0!</v>
      </c>
      <c r="I353" s="37" t="e">
        <f t="shared" si="60"/>
        <v>#DIV/0!</v>
      </c>
      <c r="J353" s="40" t="e">
        <f t="shared" si="61"/>
        <v>#DIV/0!</v>
      </c>
      <c r="K353" s="37" t="e">
        <f t="shared" si="62"/>
        <v>#DIV/0!</v>
      </c>
      <c r="L353" s="37" t="e">
        <f t="shared" si="63"/>
        <v>#DIV/0!</v>
      </c>
      <c r="M353" s="37" t="e">
        <f t="shared" si="64"/>
        <v>#DIV/0!</v>
      </c>
      <c r="N353" s="41" t="e">
        <f>'jan-mai'!M353</f>
        <v>#DIV/0!</v>
      </c>
      <c r="O353" s="41" t="e">
        <f t="shared" si="65"/>
        <v>#DIV/0!</v>
      </c>
      <c r="P353" s="4"/>
      <c r="Q353" s="4"/>
      <c r="R353" s="4"/>
      <c r="S353" s="4"/>
      <c r="T353" s="4"/>
    </row>
    <row r="354" spans="1:20" s="34" customFormat="1" ht="15" x14ac:dyDescent="0.25">
      <c r="A354" s="33">
        <v>1818</v>
      </c>
      <c r="B354" s="34" t="s">
        <v>319</v>
      </c>
      <c r="C354"/>
      <c r="D354" s="36"/>
      <c r="E354" s="37" t="e">
        <f t="shared" si="56"/>
        <v>#DIV/0!</v>
      </c>
      <c r="F354" s="38" t="str">
        <f t="shared" si="57"/>
        <v/>
      </c>
      <c r="G354" s="39" t="e">
        <f t="shared" si="58"/>
        <v>#DIV/0!</v>
      </c>
      <c r="H354" s="39" t="e">
        <f t="shared" si="59"/>
        <v>#DIV/0!</v>
      </c>
      <c r="I354" s="37" t="e">
        <f t="shared" si="60"/>
        <v>#DIV/0!</v>
      </c>
      <c r="J354" s="40" t="e">
        <f t="shared" si="61"/>
        <v>#DIV/0!</v>
      </c>
      <c r="K354" s="37" t="e">
        <f t="shared" si="62"/>
        <v>#DIV/0!</v>
      </c>
      <c r="L354" s="37" t="e">
        <f t="shared" si="63"/>
        <v>#DIV/0!</v>
      </c>
      <c r="M354" s="37" t="e">
        <f t="shared" si="64"/>
        <v>#DIV/0!</v>
      </c>
      <c r="N354" s="41" t="e">
        <f>'jan-mai'!M354</f>
        <v>#DIV/0!</v>
      </c>
      <c r="O354" s="41" t="e">
        <f t="shared" si="65"/>
        <v>#DIV/0!</v>
      </c>
      <c r="P354" s="4"/>
      <c r="Q354" s="4"/>
      <c r="R354" s="4"/>
      <c r="S354" s="4"/>
      <c r="T354" s="4"/>
    </row>
    <row r="355" spans="1:20" s="34" customFormat="1" ht="15" x14ac:dyDescent="0.25">
      <c r="A355" s="33">
        <v>1820</v>
      </c>
      <c r="B355" s="34" t="s">
        <v>405</v>
      </c>
      <c r="C355"/>
      <c r="D355" s="36"/>
      <c r="E355" s="37" t="e">
        <f t="shared" si="56"/>
        <v>#DIV/0!</v>
      </c>
      <c r="F355" s="38" t="str">
        <f t="shared" si="57"/>
        <v/>
      </c>
      <c r="G355" s="39" t="e">
        <f t="shared" si="58"/>
        <v>#DIV/0!</v>
      </c>
      <c r="H355" s="39" t="e">
        <f t="shared" si="59"/>
        <v>#DIV/0!</v>
      </c>
      <c r="I355" s="37" t="e">
        <f t="shared" si="60"/>
        <v>#DIV/0!</v>
      </c>
      <c r="J355" s="40" t="e">
        <f t="shared" si="61"/>
        <v>#DIV/0!</v>
      </c>
      <c r="K355" s="37" t="e">
        <f t="shared" si="62"/>
        <v>#DIV/0!</v>
      </c>
      <c r="L355" s="37" t="e">
        <f t="shared" si="63"/>
        <v>#DIV/0!</v>
      </c>
      <c r="M355" s="37" t="e">
        <f t="shared" si="64"/>
        <v>#DIV/0!</v>
      </c>
      <c r="N355" s="41" t="e">
        <f>'jan-mai'!M355</f>
        <v>#DIV/0!</v>
      </c>
      <c r="O355" s="41" t="e">
        <f t="shared" si="65"/>
        <v>#DIV/0!</v>
      </c>
      <c r="P355" s="4"/>
      <c r="Q355" s="4"/>
      <c r="R355" s="4"/>
      <c r="S355" s="4"/>
      <c r="T355" s="4"/>
    </row>
    <row r="356" spans="1:20" s="34" customFormat="1" ht="15" x14ac:dyDescent="0.25">
      <c r="A356" s="33">
        <v>1822</v>
      </c>
      <c r="B356" s="34" t="s">
        <v>406</v>
      </c>
      <c r="C356"/>
      <c r="D356" s="36"/>
      <c r="E356" s="37" t="e">
        <f t="shared" si="56"/>
        <v>#DIV/0!</v>
      </c>
      <c r="F356" s="38" t="str">
        <f t="shared" si="57"/>
        <v/>
      </c>
      <c r="G356" s="39" t="e">
        <f t="shared" si="58"/>
        <v>#DIV/0!</v>
      </c>
      <c r="H356" s="39" t="e">
        <f t="shared" si="59"/>
        <v>#DIV/0!</v>
      </c>
      <c r="I356" s="37" t="e">
        <f t="shared" si="60"/>
        <v>#DIV/0!</v>
      </c>
      <c r="J356" s="40" t="e">
        <f t="shared" si="61"/>
        <v>#DIV/0!</v>
      </c>
      <c r="K356" s="37" t="e">
        <f t="shared" si="62"/>
        <v>#DIV/0!</v>
      </c>
      <c r="L356" s="37" t="e">
        <f t="shared" si="63"/>
        <v>#DIV/0!</v>
      </c>
      <c r="M356" s="37" t="e">
        <f t="shared" si="64"/>
        <v>#DIV/0!</v>
      </c>
      <c r="N356" s="41" t="e">
        <f>'jan-mai'!M356</f>
        <v>#DIV/0!</v>
      </c>
      <c r="O356" s="41" t="e">
        <f t="shared" si="65"/>
        <v>#DIV/0!</v>
      </c>
      <c r="P356" s="4"/>
      <c r="Q356" s="4"/>
      <c r="R356" s="4"/>
      <c r="S356" s="4"/>
      <c r="T356" s="4"/>
    </row>
    <row r="357" spans="1:20" s="34" customFormat="1" ht="15" x14ac:dyDescent="0.25">
      <c r="A357" s="33">
        <v>1824</v>
      </c>
      <c r="B357" s="34" t="s">
        <v>407</v>
      </c>
      <c r="C357"/>
      <c r="D357" s="36"/>
      <c r="E357" s="37" t="e">
        <f t="shared" si="56"/>
        <v>#DIV/0!</v>
      </c>
      <c r="F357" s="38" t="str">
        <f t="shared" si="57"/>
        <v/>
      </c>
      <c r="G357" s="39" t="e">
        <f t="shared" si="58"/>
        <v>#DIV/0!</v>
      </c>
      <c r="H357" s="39" t="e">
        <f t="shared" si="59"/>
        <v>#DIV/0!</v>
      </c>
      <c r="I357" s="37" t="e">
        <f t="shared" si="60"/>
        <v>#DIV/0!</v>
      </c>
      <c r="J357" s="40" t="e">
        <f t="shared" si="61"/>
        <v>#DIV/0!</v>
      </c>
      <c r="K357" s="37" t="e">
        <f t="shared" si="62"/>
        <v>#DIV/0!</v>
      </c>
      <c r="L357" s="37" t="e">
        <f t="shared" si="63"/>
        <v>#DIV/0!</v>
      </c>
      <c r="M357" s="37" t="e">
        <f t="shared" si="64"/>
        <v>#DIV/0!</v>
      </c>
      <c r="N357" s="41" t="e">
        <f>'jan-mai'!M357</f>
        <v>#DIV/0!</v>
      </c>
      <c r="O357" s="41" t="e">
        <f t="shared" si="65"/>
        <v>#DIV/0!</v>
      </c>
      <c r="P357" s="4"/>
      <c r="Q357" s="4"/>
      <c r="R357" s="4"/>
      <c r="S357" s="4"/>
      <c r="T357" s="4"/>
    </row>
    <row r="358" spans="1:20" s="34" customFormat="1" ht="15" x14ac:dyDescent="0.25">
      <c r="A358" s="33">
        <v>1825</v>
      </c>
      <c r="B358" s="34" t="s">
        <v>408</v>
      </c>
      <c r="C358"/>
      <c r="D358" s="36"/>
      <c r="E358" s="37" t="e">
        <f t="shared" si="56"/>
        <v>#DIV/0!</v>
      </c>
      <c r="F358" s="38" t="str">
        <f t="shared" si="57"/>
        <v/>
      </c>
      <c r="G358" s="39" t="e">
        <f t="shared" si="58"/>
        <v>#DIV/0!</v>
      </c>
      <c r="H358" s="39" t="e">
        <f t="shared" si="59"/>
        <v>#DIV/0!</v>
      </c>
      <c r="I358" s="37" t="e">
        <f t="shared" si="60"/>
        <v>#DIV/0!</v>
      </c>
      <c r="J358" s="40" t="e">
        <f t="shared" si="61"/>
        <v>#DIV/0!</v>
      </c>
      <c r="K358" s="37" t="e">
        <f t="shared" si="62"/>
        <v>#DIV/0!</v>
      </c>
      <c r="L358" s="37" t="e">
        <f t="shared" si="63"/>
        <v>#DIV/0!</v>
      </c>
      <c r="M358" s="37" t="e">
        <f t="shared" si="64"/>
        <v>#DIV/0!</v>
      </c>
      <c r="N358" s="41" t="e">
        <f>'jan-mai'!M358</f>
        <v>#DIV/0!</v>
      </c>
      <c r="O358" s="41" t="e">
        <f t="shared" si="65"/>
        <v>#DIV/0!</v>
      </c>
      <c r="P358" s="4"/>
      <c r="Q358" s="4"/>
      <c r="R358" s="4"/>
      <c r="S358" s="4"/>
      <c r="T358" s="4"/>
    </row>
    <row r="359" spans="1:20" s="34" customFormat="1" ht="15" x14ac:dyDescent="0.25">
      <c r="A359" s="33">
        <v>1826</v>
      </c>
      <c r="B359" s="34" t="s">
        <v>409</v>
      </c>
      <c r="C359"/>
      <c r="D359" s="36"/>
      <c r="E359" s="37" t="e">
        <f t="shared" si="56"/>
        <v>#DIV/0!</v>
      </c>
      <c r="F359" s="38" t="str">
        <f t="shared" si="57"/>
        <v/>
      </c>
      <c r="G359" s="39" t="e">
        <f t="shared" si="58"/>
        <v>#DIV/0!</v>
      </c>
      <c r="H359" s="39" t="e">
        <f t="shared" si="59"/>
        <v>#DIV/0!</v>
      </c>
      <c r="I359" s="37" t="e">
        <f t="shared" si="60"/>
        <v>#DIV/0!</v>
      </c>
      <c r="J359" s="40" t="e">
        <f t="shared" si="61"/>
        <v>#DIV/0!</v>
      </c>
      <c r="K359" s="37" t="e">
        <f t="shared" si="62"/>
        <v>#DIV/0!</v>
      </c>
      <c r="L359" s="37" t="e">
        <f t="shared" si="63"/>
        <v>#DIV/0!</v>
      </c>
      <c r="M359" s="37" t="e">
        <f t="shared" si="64"/>
        <v>#DIV/0!</v>
      </c>
      <c r="N359" s="41" t="e">
        <f>'jan-mai'!M359</f>
        <v>#DIV/0!</v>
      </c>
      <c r="O359" s="41" t="e">
        <f t="shared" si="65"/>
        <v>#DIV/0!</v>
      </c>
      <c r="P359" s="4"/>
      <c r="Q359" s="4"/>
      <c r="R359" s="4"/>
      <c r="S359" s="4"/>
      <c r="T359" s="4"/>
    </row>
    <row r="360" spans="1:20" s="34" customFormat="1" ht="15" x14ac:dyDescent="0.25">
      <c r="A360" s="33">
        <v>1827</v>
      </c>
      <c r="B360" s="34" t="s">
        <v>410</v>
      </c>
      <c r="C360"/>
      <c r="D360" s="36"/>
      <c r="E360" s="37" t="e">
        <f t="shared" si="56"/>
        <v>#DIV/0!</v>
      </c>
      <c r="F360" s="38" t="str">
        <f t="shared" si="57"/>
        <v/>
      </c>
      <c r="G360" s="39" t="e">
        <f t="shared" si="58"/>
        <v>#DIV/0!</v>
      </c>
      <c r="H360" s="39" t="e">
        <f t="shared" si="59"/>
        <v>#DIV/0!</v>
      </c>
      <c r="I360" s="37" t="e">
        <f t="shared" si="60"/>
        <v>#DIV/0!</v>
      </c>
      <c r="J360" s="40" t="e">
        <f t="shared" si="61"/>
        <v>#DIV/0!</v>
      </c>
      <c r="K360" s="37" t="e">
        <f t="shared" si="62"/>
        <v>#DIV/0!</v>
      </c>
      <c r="L360" s="37" t="e">
        <f t="shared" si="63"/>
        <v>#DIV/0!</v>
      </c>
      <c r="M360" s="37" t="e">
        <f t="shared" si="64"/>
        <v>#DIV/0!</v>
      </c>
      <c r="N360" s="41" t="e">
        <f>'jan-mai'!M360</f>
        <v>#DIV/0!</v>
      </c>
      <c r="O360" s="41" t="e">
        <f t="shared" si="65"/>
        <v>#DIV/0!</v>
      </c>
      <c r="P360" s="4"/>
      <c r="Q360" s="4"/>
      <c r="R360" s="4"/>
      <c r="S360" s="4"/>
      <c r="T360" s="4"/>
    </row>
    <row r="361" spans="1:20" s="34" customFormat="1" ht="15" x14ac:dyDescent="0.25">
      <c r="A361" s="33">
        <v>1828</v>
      </c>
      <c r="B361" s="34" t="s">
        <v>411</v>
      </c>
      <c r="C361"/>
      <c r="D361" s="36"/>
      <c r="E361" s="37" t="e">
        <f t="shared" si="56"/>
        <v>#DIV/0!</v>
      </c>
      <c r="F361" s="38" t="str">
        <f t="shared" si="57"/>
        <v/>
      </c>
      <c r="G361" s="39" t="e">
        <f t="shared" si="58"/>
        <v>#DIV/0!</v>
      </c>
      <c r="H361" s="39" t="e">
        <f t="shared" si="59"/>
        <v>#DIV/0!</v>
      </c>
      <c r="I361" s="37" t="e">
        <f t="shared" si="60"/>
        <v>#DIV/0!</v>
      </c>
      <c r="J361" s="40" t="e">
        <f t="shared" si="61"/>
        <v>#DIV/0!</v>
      </c>
      <c r="K361" s="37" t="e">
        <f t="shared" si="62"/>
        <v>#DIV/0!</v>
      </c>
      <c r="L361" s="37" t="e">
        <f t="shared" si="63"/>
        <v>#DIV/0!</v>
      </c>
      <c r="M361" s="37" t="e">
        <f t="shared" si="64"/>
        <v>#DIV/0!</v>
      </c>
      <c r="N361" s="41" t="e">
        <f>'jan-mai'!M361</f>
        <v>#DIV/0!</v>
      </c>
      <c r="O361" s="41" t="e">
        <f t="shared" si="65"/>
        <v>#DIV/0!</v>
      </c>
      <c r="P361" s="4"/>
      <c r="Q361" s="4"/>
      <c r="R361" s="4"/>
      <c r="S361" s="4"/>
      <c r="T361" s="4"/>
    </row>
    <row r="362" spans="1:20" s="34" customFormat="1" ht="15" x14ac:dyDescent="0.25">
      <c r="A362" s="33">
        <v>1832</v>
      </c>
      <c r="B362" s="34" t="s">
        <v>412</v>
      </c>
      <c r="C362"/>
      <c r="D362" s="36"/>
      <c r="E362" s="37" t="e">
        <f t="shared" si="56"/>
        <v>#DIV/0!</v>
      </c>
      <c r="F362" s="38" t="str">
        <f t="shared" si="57"/>
        <v/>
      </c>
      <c r="G362" s="39" t="e">
        <f t="shared" si="58"/>
        <v>#DIV/0!</v>
      </c>
      <c r="H362" s="39" t="e">
        <f t="shared" si="59"/>
        <v>#DIV/0!</v>
      </c>
      <c r="I362" s="37" t="e">
        <f t="shared" si="60"/>
        <v>#DIV/0!</v>
      </c>
      <c r="J362" s="40" t="e">
        <f t="shared" si="61"/>
        <v>#DIV/0!</v>
      </c>
      <c r="K362" s="37" t="e">
        <f t="shared" si="62"/>
        <v>#DIV/0!</v>
      </c>
      <c r="L362" s="37" t="e">
        <f t="shared" si="63"/>
        <v>#DIV/0!</v>
      </c>
      <c r="M362" s="37" t="e">
        <f t="shared" si="64"/>
        <v>#DIV/0!</v>
      </c>
      <c r="N362" s="41" t="e">
        <f>'jan-mai'!M362</f>
        <v>#DIV/0!</v>
      </c>
      <c r="O362" s="41" t="e">
        <f t="shared" si="65"/>
        <v>#DIV/0!</v>
      </c>
      <c r="P362" s="4"/>
      <c r="Q362" s="4"/>
      <c r="R362" s="4"/>
      <c r="S362" s="4"/>
      <c r="T362" s="4"/>
    </row>
    <row r="363" spans="1:20" s="34" customFormat="1" ht="15" x14ac:dyDescent="0.25">
      <c r="A363" s="33">
        <v>1833</v>
      </c>
      <c r="B363" s="34" t="s">
        <v>413</v>
      </c>
      <c r="C363"/>
      <c r="D363" s="36"/>
      <c r="E363" s="37" t="e">
        <f t="shared" si="56"/>
        <v>#DIV/0!</v>
      </c>
      <c r="F363" s="38" t="str">
        <f t="shared" si="57"/>
        <v/>
      </c>
      <c r="G363" s="39" t="e">
        <f t="shared" si="58"/>
        <v>#DIV/0!</v>
      </c>
      <c r="H363" s="39" t="e">
        <f t="shared" si="59"/>
        <v>#DIV/0!</v>
      </c>
      <c r="I363" s="37" t="e">
        <f t="shared" si="60"/>
        <v>#DIV/0!</v>
      </c>
      <c r="J363" s="40" t="e">
        <f t="shared" si="61"/>
        <v>#DIV/0!</v>
      </c>
      <c r="K363" s="37" t="e">
        <f t="shared" si="62"/>
        <v>#DIV/0!</v>
      </c>
      <c r="L363" s="37" t="e">
        <f t="shared" si="63"/>
        <v>#DIV/0!</v>
      </c>
      <c r="M363" s="37" t="e">
        <f t="shared" si="64"/>
        <v>#DIV/0!</v>
      </c>
      <c r="N363" s="41" t="e">
        <f>'jan-mai'!M363</f>
        <v>#DIV/0!</v>
      </c>
      <c r="O363" s="41" t="e">
        <f t="shared" si="65"/>
        <v>#DIV/0!</v>
      </c>
      <c r="P363" s="4"/>
      <c r="Q363" s="4"/>
      <c r="R363" s="4"/>
      <c r="S363" s="4"/>
      <c r="T363" s="4"/>
    </row>
    <row r="364" spans="1:20" s="34" customFormat="1" ht="15" x14ac:dyDescent="0.25">
      <c r="A364" s="33">
        <v>1834</v>
      </c>
      <c r="B364" s="34" t="s">
        <v>414</v>
      </c>
      <c r="C364"/>
      <c r="D364" s="36"/>
      <c r="E364" s="37" t="e">
        <f t="shared" si="56"/>
        <v>#DIV/0!</v>
      </c>
      <c r="F364" s="38" t="str">
        <f t="shared" si="57"/>
        <v/>
      </c>
      <c r="G364" s="39" t="e">
        <f t="shared" si="58"/>
        <v>#DIV/0!</v>
      </c>
      <c r="H364" s="39" t="e">
        <f t="shared" si="59"/>
        <v>#DIV/0!</v>
      </c>
      <c r="I364" s="37" t="e">
        <f t="shared" si="60"/>
        <v>#DIV/0!</v>
      </c>
      <c r="J364" s="40" t="e">
        <f t="shared" si="61"/>
        <v>#DIV/0!</v>
      </c>
      <c r="K364" s="37" t="e">
        <f t="shared" si="62"/>
        <v>#DIV/0!</v>
      </c>
      <c r="L364" s="37" t="e">
        <f t="shared" si="63"/>
        <v>#DIV/0!</v>
      </c>
      <c r="M364" s="37" t="e">
        <f t="shared" si="64"/>
        <v>#DIV/0!</v>
      </c>
      <c r="N364" s="41" t="e">
        <f>'jan-mai'!M364</f>
        <v>#DIV/0!</v>
      </c>
      <c r="O364" s="41" t="e">
        <f t="shared" si="65"/>
        <v>#DIV/0!</v>
      </c>
      <c r="P364" s="4"/>
      <c r="Q364" s="4"/>
      <c r="R364" s="4"/>
      <c r="S364" s="4"/>
      <c r="T364" s="4"/>
    </row>
    <row r="365" spans="1:20" s="34" customFormat="1" ht="15" x14ac:dyDescent="0.25">
      <c r="A365" s="33">
        <v>1835</v>
      </c>
      <c r="B365" s="34" t="s">
        <v>415</v>
      </c>
      <c r="C365"/>
      <c r="D365" s="36"/>
      <c r="E365" s="37" t="e">
        <f t="shared" si="56"/>
        <v>#DIV/0!</v>
      </c>
      <c r="F365" s="38" t="str">
        <f t="shared" si="57"/>
        <v/>
      </c>
      <c r="G365" s="39" t="e">
        <f t="shared" si="58"/>
        <v>#DIV/0!</v>
      </c>
      <c r="H365" s="39" t="e">
        <f t="shared" si="59"/>
        <v>#DIV/0!</v>
      </c>
      <c r="I365" s="37" t="e">
        <f t="shared" si="60"/>
        <v>#DIV/0!</v>
      </c>
      <c r="J365" s="40" t="e">
        <f t="shared" si="61"/>
        <v>#DIV/0!</v>
      </c>
      <c r="K365" s="37" t="e">
        <f t="shared" si="62"/>
        <v>#DIV/0!</v>
      </c>
      <c r="L365" s="37" t="e">
        <f t="shared" si="63"/>
        <v>#DIV/0!</v>
      </c>
      <c r="M365" s="37" t="e">
        <f t="shared" si="64"/>
        <v>#DIV/0!</v>
      </c>
      <c r="N365" s="41" t="e">
        <f>'jan-mai'!M365</f>
        <v>#DIV/0!</v>
      </c>
      <c r="O365" s="41" t="e">
        <f t="shared" si="65"/>
        <v>#DIV/0!</v>
      </c>
      <c r="P365" s="4"/>
      <c r="Q365" s="4"/>
      <c r="R365" s="4"/>
      <c r="S365" s="4"/>
      <c r="T365" s="4"/>
    </row>
    <row r="366" spans="1:20" s="34" customFormat="1" ht="15" x14ac:dyDescent="0.25">
      <c r="A366" s="33">
        <v>1836</v>
      </c>
      <c r="B366" s="34" t="s">
        <v>416</v>
      </c>
      <c r="C366"/>
      <c r="D366" s="36"/>
      <c r="E366" s="37" t="e">
        <f t="shared" si="56"/>
        <v>#DIV/0!</v>
      </c>
      <c r="F366" s="38" t="str">
        <f t="shared" si="57"/>
        <v/>
      </c>
      <c r="G366" s="39" t="e">
        <f t="shared" si="58"/>
        <v>#DIV/0!</v>
      </c>
      <c r="H366" s="39" t="e">
        <f t="shared" si="59"/>
        <v>#DIV/0!</v>
      </c>
      <c r="I366" s="37" t="e">
        <f t="shared" si="60"/>
        <v>#DIV/0!</v>
      </c>
      <c r="J366" s="40" t="e">
        <f t="shared" si="61"/>
        <v>#DIV/0!</v>
      </c>
      <c r="K366" s="37" t="e">
        <f t="shared" si="62"/>
        <v>#DIV/0!</v>
      </c>
      <c r="L366" s="37" t="e">
        <f t="shared" si="63"/>
        <v>#DIV/0!</v>
      </c>
      <c r="M366" s="37" t="e">
        <f t="shared" si="64"/>
        <v>#DIV/0!</v>
      </c>
      <c r="N366" s="41" t="e">
        <f>'jan-mai'!M366</f>
        <v>#DIV/0!</v>
      </c>
      <c r="O366" s="41" t="e">
        <f t="shared" si="65"/>
        <v>#DIV/0!</v>
      </c>
      <c r="P366" s="4"/>
      <c r="Q366" s="4"/>
      <c r="R366" s="4"/>
      <c r="S366" s="4"/>
      <c r="T366" s="4"/>
    </row>
    <row r="367" spans="1:20" s="34" customFormat="1" ht="15" x14ac:dyDescent="0.25">
      <c r="A367" s="33">
        <v>1837</v>
      </c>
      <c r="B367" s="34" t="s">
        <v>417</v>
      </c>
      <c r="C367"/>
      <c r="D367" s="36"/>
      <c r="E367" s="37" t="e">
        <f t="shared" si="56"/>
        <v>#DIV/0!</v>
      </c>
      <c r="F367" s="38" t="str">
        <f t="shared" si="57"/>
        <v/>
      </c>
      <c r="G367" s="39" t="e">
        <f t="shared" si="58"/>
        <v>#DIV/0!</v>
      </c>
      <c r="H367" s="39" t="e">
        <f t="shared" si="59"/>
        <v>#DIV/0!</v>
      </c>
      <c r="I367" s="37" t="e">
        <f t="shared" si="60"/>
        <v>#DIV/0!</v>
      </c>
      <c r="J367" s="40" t="e">
        <f t="shared" si="61"/>
        <v>#DIV/0!</v>
      </c>
      <c r="K367" s="37" t="e">
        <f t="shared" si="62"/>
        <v>#DIV/0!</v>
      </c>
      <c r="L367" s="37" t="e">
        <f t="shared" si="63"/>
        <v>#DIV/0!</v>
      </c>
      <c r="M367" s="37" t="e">
        <f t="shared" si="64"/>
        <v>#DIV/0!</v>
      </c>
      <c r="N367" s="41" t="e">
        <f>'jan-mai'!M367</f>
        <v>#DIV/0!</v>
      </c>
      <c r="O367" s="41" t="e">
        <f t="shared" si="65"/>
        <v>#DIV/0!</v>
      </c>
      <c r="P367" s="4"/>
      <c r="Q367" s="4"/>
      <c r="R367" s="4"/>
      <c r="S367" s="4"/>
      <c r="T367" s="4"/>
    </row>
    <row r="368" spans="1:20" s="34" customFormat="1" ht="15" x14ac:dyDescent="0.25">
      <c r="A368" s="33">
        <v>1838</v>
      </c>
      <c r="B368" s="34" t="s">
        <v>418</v>
      </c>
      <c r="C368"/>
      <c r="D368" s="36"/>
      <c r="E368" s="37" t="e">
        <f t="shared" si="56"/>
        <v>#DIV/0!</v>
      </c>
      <c r="F368" s="38" t="str">
        <f t="shared" si="57"/>
        <v/>
      </c>
      <c r="G368" s="39" t="e">
        <f t="shared" si="58"/>
        <v>#DIV/0!</v>
      </c>
      <c r="H368" s="39" t="e">
        <f t="shared" si="59"/>
        <v>#DIV/0!</v>
      </c>
      <c r="I368" s="37" t="e">
        <f t="shared" si="60"/>
        <v>#DIV/0!</v>
      </c>
      <c r="J368" s="40" t="e">
        <f t="shared" si="61"/>
        <v>#DIV/0!</v>
      </c>
      <c r="K368" s="37" t="e">
        <f t="shared" si="62"/>
        <v>#DIV/0!</v>
      </c>
      <c r="L368" s="37" t="e">
        <f t="shared" si="63"/>
        <v>#DIV/0!</v>
      </c>
      <c r="M368" s="37" t="e">
        <f t="shared" si="64"/>
        <v>#DIV/0!</v>
      </c>
      <c r="N368" s="41" t="e">
        <f>'jan-mai'!M368</f>
        <v>#DIV/0!</v>
      </c>
      <c r="O368" s="41" t="e">
        <f t="shared" si="65"/>
        <v>#DIV/0!</v>
      </c>
      <c r="P368" s="4"/>
      <c r="Q368" s="4"/>
      <c r="R368" s="4"/>
      <c r="S368" s="4"/>
      <c r="T368" s="4"/>
    </row>
    <row r="369" spans="1:20" s="34" customFormat="1" ht="15" x14ac:dyDescent="0.25">
      <c r="A369" s="33">
        <v>1839</v>
      </c>
      <c r="B369" s="34" t="s">
        <v>419</v>
      </c>
      <c r="C369"/>
      <c r="D369" s="36"/>
      <c r="E369" s="37" t="e">
        <f t="shared" si="56"/>
        <v>#DIV/0!</v>
      </c>
      <c r="F369" s="38" t="str">
        <f t="shared" si="57"/>
        <v/>
      </c>
      <c r="G369" s="39" t="e">
        <f t="shared" si="58"/>
        <v>#DIV/0!</v>
      </c>
      <c r="H369" s="39" t="e">
        <f t="shared" si="59"/>
        <v>#DIV/0!</v>
      </c>
      <c r="I369" s="37" t="e">
        <f t="shared" si="60"/>
        <v>#DIV/0!</v>
      </c>
      <c r="J369" s="40" t="e">
        <f t="shared" si="61"/>
        <v>#DIV/0!</v>
      </c>
      <c r="K369" s="37" t="e">
        <f t="shared" si="62"/>
        <v>#DIV/0!</v>
      </c>
      <c r="L369" s="37" t="e">
        <f t="shared" si="63"/>
        <v>#DIV/0!</v>
      </c>
      <c r="M369" s="37" t="e">
        <f t="shared" si="64"/>
        <v>#DIV/0!</v>
      </c>
      <c r="N369" s="41" t="e">
        <f>'jan-mai'!M369</f>
        <v>#DIV/0!</v>
      </c>
      <c r="O369" s="41" t="e">
        <f t="shared" si="65"/>
        <v>#DIV/0!</v>
      </c>
      <c r="P369" s="4"/>
      <c r="Q369" s="4"/>
      <c r="R369" s="4"/>
      <c r="S369" s="4"/>
      <c r="T369" s="4"/>
    </row>
    <row r="370" spans="1:20" s="34" customFormat="1" ht="15" x14ac:dyDescent="0.25">
      <c r="A370" s="33">
        <v>1840</v>
      </c>
      <c r="B370" s="34" t="s">
        <v>420</v>
      </c>
      <c r="C370"/>
      <c r="D370" s="36"/>
      <c r="E370" s="37" t="e">
        <f t="shared" si="56"/>
        <v>#DIV/0!</v>
      </c>
      <c r="F370" s="38" t="str">
        <f t="shared" si="57"/>
        <v/>
      </c>
      <c r="G370" s="39" t="e">
        <f t="shared" si="58"/>
        <v>#DIV/0!</v>
      </c>
      <c r="H370" s="39" t="e">
        <f t="shared" si="59"/>
        <v>#DIV/0!</v>
      </c>
      <c r="I370" s="37" t="e">
        <f t="shared" si="60"/>
        <v>#DIV/0!</v>
      </c>
      <c r="J370" s="40" t="e">
        <f t="shared" si="61"/>
        <v>#DIV/0!</v>
      </c>
      <c r="K370" s="37" t="e">
        <f t="shared" si="62"/>
        <v>#DIV/0!</v>
      </c>
      <c r="L370" s="37" t="e">
        <f t="shared" si="63"/>
        <v>#DIV/0!</v>
      </c>
      <c r="M370" s="37" t="e">
        <f t="shared" si="64"/>
        <v>#DIV/0!</v>
      </c>
      <c r="N370" s="41" t="e">
        <f>'jan-mai'!M370</f>
        <v>#DIV/0!</v>
      </c>
      <c r="O370" s="41" t="e">
        <f t="shared" si="65"/>
        <v>#DIV/0!</v>
      </c>
      <c r="P370" s="4"/>
      <c r="Q370" s="4"/>
      <c r="R370" s="4"/>
      <c r="S370" s="4"/>
      <c r="T370" s="4"/>
    </row>
    <row r="371" spans="1:20" s="34" customFormat="1" ht="15" x14ac:dyDescent="0.25">
      <c r="A371" s="33">
        <v>1841</v>
      </c>
      <c r="B371" s="34" t="s">
        <v>421</v>
      </c>
      <c r="C371"/>
      <c r="D371" s="36"/>
      <c r="E371" s="37" t="e">
        <f t="shared" si="56"/>
        <v>#DIV/0!</v>
      </c>
      <c r="F371" s="38" t="str">
        <f t="shared" si="57"/>
        <v/>
      </c>
      <c r="G371" s="39" t="e">
        <f t="shared" si="58"/>
        <v>#DIV/0!</v>
      </c>
      <c r="H371" s="39" t="e">
        <f t="shared" si="59"/>
        <v>#DIV/0!</v>
      </c>
      <c r="I371" s="37" t="e">
        <f t="shared" si="60"/>
        <v>#DIV/0!</v>
      </c>
      <c r="J371" s="40" t="e">
        <f t="shared" si="61"/>
        <v>#DIV/0!</v>
      </c>
      <c r="K371" s="37" t="e">
        <f t="shared" si="62"/>
        <v>#DIV/0!</v>
      </c>
      <c r="L371" s="37" t="e">
        <f t="shared" si="63"/>
        <v>#DIV/0!</v>
      </c>
      <c r="M371" s="37" t="e">
        <f t="shared" si="64"/>
        <v>#DIV/0!</v>
      </c>
      <c r="N371" s="41" t="e">
        <f>'jan-mai'!M371</f>
        <v>#DIV/0!</v>
      </c>
      <c r="O371" s="41" t="e">
        <f t="shared" si="65"/>
        <v>#DIV/0!</v>
      </c>
      <c r="P371" s="4"/>
      <c r="Q371" s="4"/>
      <c r="R371" s="4"/>
      <c r="S371" s="4"/>
      <c r="T371" s="4"/>
    </row>
    <row r="372" spans="1:20" s="34" customFormat="1" ht="15" x14ac:dyDescent="0.25">
      <c r="A372" s="33">
        <v>1845</v>
      </c>
      <c r="B372" s="34" t="s">
        <v>422</v>
      </c>
      <c r="C372"/>
      <c r="D372" s="36"/>
      <c r="E372" s="37" t="e">
        <f t="shared" si="56"/>
        <v>#DIV/0!</v>
      </c>
      <c r="F372" s="38" t="str">
        <f t="shared" si="57"/>
        <v/>
      </c>
      <c r="G372" s="39" t="e">
        <f t="shared" si="58"/>
        <v>#DIV/0!</v>
      </c>
      <c r="H372" s="39" t="e">
        <f t="shared" si="59"/>
        <v>#DIV/0!</v>
      </c>
      <c r="I372" s="37" t="e">
        <f t="shared" si="60"/>
        <v>#DIV/0!</v>
      </c>
      <c r="J372" s="40" t="e">
        <f t="shared" si="61"/>
        <v>#DIV/0!</v>
      </c>
      <c r="K372" s="37" t="e">
        <f t="shared" si="62"/>
        <v>#DIV/0!</v>
      </c>
      <c r="L372" s="37" t="e">
        <f t="shared" si="63"/>
        <v>#DIV/0!</v>
      </c>
      <c r="M372" s="37" t="e">
        <f t="shared" si="64"/>
        <v>#DIV/0!</v>
      </c>
      <c r="N372" s="41" t="e">
        <f>'jan-mai'!M372</f>
        <v>#DIV/0!</v>
      </c>
      <c r="O372" s="41" t="e">
        <f t="shared" si="65"/>
        <v>#DIV/0!</v>
      </c>
      <c r="P372" s="4"/>
      <c r="Q372" s="4"/>
      <c r="R372" s="4"/>
      <c r="S372" s="4"/>
      <c r="T372" s="4"/>
    </row>
    <row r="373" spans="1:20" s="34" customFormat="1" ht="15" x14ac:dyDescent="0.25">
      <c r="A373" s="33">
        <v>1848</v>
      </c>
      <c r="B373" s="34" t="s">
        <v>423</v>
      </c>
      <c r="C373"/>
      <c r="D373" s="36"/>
      <c r="E373" s="37" t="e">
        <f t="shared" si="56"/>
        <v>#DIV/0!</v>
      </c>
      <c r="F373" s="38" t="str">
        <f t="shared" si="57"/>
        <v/>
      </c>
      <c r="G373" s="39" t="e">
        <f t="shared" si="58"/>
        <v>#DIV/0!</v>
      </c>
      <c r="H373" s="39" t="e">
        <f t="shared" si="59"/>
        <v>#DIV/0!</v>
      </c>
      <c r="I373" s="37" t="e">
        <f t="shared" si="60"/>
        <v>#DIV/0!</v>
      </c>
      <c r="J373" s="40" t="e">
        <f t="shared" si="61"/>
        <v>#DIV/0!</v>
      </c>
      <c r="K373" s="37" t="e">
        <f t="shared" si="62"/>
        <v>#DIV/0!</v>
      </c>
      <c r="L373" s="37" t="e">
        <f t="shared" si="63"/>
        <v>#DIV/0!</v>
      </c>
      <c r="M373" s="37" t="e">
        <f t="shared" si="64"/>
        <v>#DIV/0!</v>
      </c>
      <c r="N373" s="41" t="e">
        <f>'jan-mai'!M373</f>
        <v>#DIV/0!</v>
      </c>
      <c r="O373" s="41" t="e">
        <f t="shared" si="65"/>
        <v>#DIV/0!</v>
      </c>
      <c r="P373" s="4"/>
      <c r="Q373" s="4"/>
      <c r="R373" s="4"/>
      <c r="S373" s="4"/>
      <c r="T373" s="4"/>
    </row>
    <row r="374" spans="1:20" s="34" customFormat="1" ht="15" x14ac:dyDescent="0.25">
      <c r="A374" s="33">
        <v>1849</v>
      </c>
      <c r="B374" s="34" t="s">
        <v>424</v>
      </c>
      <c r="C374"/>
      <c r="D374" s="36"/>
      <c r="E374" s="37" t="e">
        <f t="shared" si="56"/>
        <v>#DIV/0!</v>
      </c>
      <c r="F374" s="38" t="str">
        <f t="shared" si="57"/>
        <v/>
      </c>
      <c r="G374" s="39" t="e">
        <f t="shared" si="58"/>
        <v>#DIV/0!</v>
      </c>
      <c r="H374" s="39" t="e">
        <f t="shared" si="59"/>
        <v>#DIV/0!</v>
      </c>
      <c r="I374" s="37" t="e">
        <f t="shared" si="60"/>
        <v>#DIV/0!</v>
      </c>
      <c r="J374" s="40" t="e">
        <f t="shared" si="61"/>
        <v>#DIV/0!</v>
      </c>
      <c r="K374" s="37" t="e">
        <f t="shared" si="62"/>
        <v>#DIV/0!</v>
      </c>
      <c r="L374" s="37" t="e">
        <f t="shared" si="63"/>
        <v>#DIV/0!</v>
      </c>
      <c r="M374" s="37" t="e">
        <f t="shared" si="64"/>
        <v>#DIV/0!</v>
      </c>
      <c r="N374" s="41" t="e">
        <f>'jan-mai'!M374</f>
        <v>#DIV/0!</v>
      </c>
      <c r="O374" s="41" t="e">
        <f t="shared" si="65"/>
        <v>#DIV/0!</v>
      </c>
      <c r="P374" s="4"/>
      <c r="Q374" s="4"/>
      <c r="R374" s="4"/>
      <c r="S374" s="4"/>
      <c r="T374" s="4"/>
    </row>
    <row r="375" spans="1:20" s="34" customFormat="1" ht="15" x14ac:dyDescent="0.25">
      <c r="A375" s="33">
        <v>1850</v>
      </c>
      <c r="B375" s="34" t="s">
        <v>425</v>
      </c>
      <c r="C375"/>
      <c r="D375" s="36"/>
      <c r="E375" s="37" t="e">
        <f t="shared" si="56"/>
        <v>#DIV/0!</v>
      </c>
      <c r="F375" s="38" t="str">
        <f t="shared" si="57"/>
        <v/>
      </c>
      <c r="G375" s="39" t="e">
        <f t="shared" si="58"/>
        <v>#DIV/0!</v>
      </c>
      <c r="H375" s="39" t="e">
        <f t="shared" si="59"/>
        <v>#DIV/0!</v>
      </c>
      <c r="I375" s="37" t="e">
        <f t="shared" si="60"/>
        <v>#DIV/0!</v>
      </c>
      <c r="J375" s="40" t="e">
        <f t="shared" si="61"/>
        <v>#DIV/0!</v>
      </c>
      <c r="K375" s="37" t="e">
        <f t="shared" si="62"/>
        <v>#DIV/0!</v>
      </c>
      <c r="L375" s="37" t="e">
        <f t="shared" si="63"/>
        <v>#DIV/0!</v>
      </c>
      <c r="M375" s="37" t="e">
        <f t="shared" si="64"/>
        <v>#DIV/0!</v>
      </c>
      <c r="N375" s="41" t="e">
        <f>'jan-mai'!M375</f>
        <v>#DIV/0!</v>
      </c>
      <c r="O375" s="41" t="e">
        <f t="shared" si="65"/>
        <v>#DIV/0!</v>
      </c>
      <c r="P375" s="4"/>
      <c r="Q375" s="4"/>
      <c r="R375" s="4"/>
      <c r="S375" s="4"/>
      <c r="T375" s="4"/>
    </row>
    <row r="376" spans="1:20" s="34" customFormat="1" ht="15" x14ac:dyDescent="0.25">
      <c r="A376" s="33">
        <v>1851</v>
      </c>
      <c r="B376" s="34" t="s">
        <v>426</v>
      </c>
      <c r="C376"/>
      <c r="D376" s="36"/>
      <c r="E376" s="37" t="e">
        <f t="shared" si="56"/>
        <v>#DIV/0!</v>
      </c>
      <c r="F376" s="38" t="str">
        <f t="shared" si="57"/>
        <v/>
      </c>
      <c r="G376" s="39" t="e">
        <f t="shared" si="58"/>
        <v>#DIV/0!</v>
      </c>
      <c r="H376" s="39" t="e">
        <f t="shared" si="59"/>
        <v>#DIV/0!</v>
      </c>
      <c r="I376" s="37" t="e">
        <f t="shared" si="60"/>
        <v>#DIV/0!</v>
      </c>
      <c r="J376" s="40" t="e">
        <f t="shared" si="61"/>
        <v>#DIV/0!</v>
      </c>
      <c r="K376" s="37" t="e">
        <f t="shared" si="62"/>
        <v>#DIV/0!</v>
      </c>
      <c r="L376" s="37" t="e">
        <f t="shared" si="63"/>
        <v>#DIV/0!</v>
      </c>
      <c r="M376" s="37" t="e">
        <f t="shared" si="64"/>
        <v>#DIV/0!</v>
      </c>
      <c r="N376" s="41" t="e">
        <f>'jan-mai'!M376</f>
        <v>#DIV/0!</v>
      </c>
      <c r="O376" s="41" t="e">
        <f t="shared" si="65"/>
        <v>#DIV/0!</v>
      </c>
      <c r="P376" s="4"/>
      <c r="Q376" s="4"/>
      <c r="R376" s="4"/>
      <c r="S376" s="4"/>
      <c r="T376" s="4"/>
    </row>
    <row r="377" spans="1:20" s="34" customFormat="1" ht="15" x14ac:dyDescent="0.25">
      <c r="A377" s="33">
        <v>1852</v>
      </c>
      <c r="B377" s="34" t="s">
        <v>427</v>
      </c>
      <c r="C377"/>
      <c r="D377" s="36"/>
      <c r="E377" s="37" t="e">
        <f t="shared" si="56"/>
        <v>#DIV/0!</v>
      </c>
      <c r="F377" s="38" t="str">
        <f t="shared" si="57"/>
        <v/>
      </c>
      <c r="G377" s="39" t="e">
        <f t="shared" si="58"/>
        <v>#DIV/0!</v>
      </c>
      <c r="H377" s="39" t="e">
        <f t="shared" si="59"/>
        <v>#DIV/0!</v>
      </c>
      <c r="I377" s="37" t="e">
        <f t="shared" si="60"/>
        <v>#DIV/0!</v>
      </c>
      <c r="J377" s="40" t="e">
        <f t="shared" si="61"/>
        <v>#DIV/0!</v>
      </c>
      <c r="K377" s="37" t="e">
        <f t="shared" si="62"/>
        <v>#DIV/0!</v>
      </c>
      <c r="L377" s="37" t="e">
        <f t="shared" si="63"/>
        <v>#DIV/0!</v>
      </c>
      <c r="M377" s="37" t="e">
        <f t="shared" si="64"/>
        <v>#DIV/0!</v>
      </c>
      <c r="N377" s="41" t="e">
        <f>'jan-mai'!M377</f>
        <v>#DIV/0!</v>
      </c>
      <c r="O377" s="41" t="e">
        <f t="shared" si="65"/>
        <v>#DIV/0!</v>
      </c>
      <c r="P377" s="4"/>
      <c r="Q377" s="4"/>
      <c r="R377" s="4"/>
      <c r="S377" s="4"/>
      <c r="T377" s="4"/>
    </row>
    <row r="378" spans="1:20" s="34" customFormat="1" ht="15" x14ac:dyDescent="0.25">
      <c r="A378" s="33">
        <v>1853</v>
      </c>
      <c r="B378" s="34" t="s">
        <v>428</v>
      </c>
      <c r="C378"/>
      <c r="D378" s="36"/>
      <c r="E378" s="37" t="e">
        <f t="shared" si="56"/>
        <v>#DIV/0!</v>
      </c>
      <c r="F378" s="38" t="str">
        <f t="shared" si="57"/>
        <v/>
      </c>
      <c r="G378" s="39" t="e">
        <f t="shared" si="58"/>
        <v>#DIV/0!</v>
      </c>
      <c r="H378" s="39" t="e">
        <f t="shared" si="59"/>
        <v>#DIV/0!</v>
      </c>
      <c r="I378" s="37" t="e">
        <f t="shared" si="60"/>
        <v>#DIV/0!</v>
      </c>
      <c r="J378" s="40" t="e">
        <f t="shared" si="61"/>
        <v>#DIV/0!</v>
      </c>
      <c r="K378" s="37" t="e">
        <f t="shared" si="62"/>
        <v>#DIV/0!</v>
      </c>
      <c r="L378" s="37" t="e">
        <f t="shared" si="63"/>
        <v>#DIV/0!</v>
      </c>
      <c r="M378" s="37" t="e">
        <f t="shared" si="64"/>
        <v>#DIV/0!</v>
      </c>
      <c r="N378" s="41" t="e">
        <f>'jan-mai'!M378</f>
        <v>#DIV/0!</v>
      </c>
      <c r="O378" s="41" t="e">
        <f t="shared" si="65"/>
        <v>#DIV/0!</v>
      </c>
      <c r="P378" s="4"/>
      <c r="Q378" s="4"/>
      <c r="R378" s="4"/>
      <c r="S378" s="4"/>
      <c r="T378" s="4"/>
    </row>
    <row r="379" spans="1:20" s="34" customFormat="1" ht="15" x14ac:dyDescent="0.25">
      <c r="A379" s="33">
        <v>1854</v>
      </c>
      <c r="B379" s="34" t="s">
        <v>429</v>
      </c>
      <c r="C379"/>
      <c r="D379" s="36"/>
      <c r="E379" s="37" t="e">
        <f t="shared" si="56"/>
        <v>#DIV/0!</v>
      </c>
      <c r="F379" s="38" t="str">
        <f t="shared" si="57"/>
        <v/>
      </c>
      <c r="G379" s="39" t="e">
        <f t="shared" si="58"/>
        <v>#DIV/0!</v>
      </c>
      <c r="H379" s="39" t="e">
        <f t="shared" si="59"/>
        <v>#DIV/0!</v>
      </c>
      <c r="I379" s="37" t="e">
        <f t="shared" si="60"/>
        <v>#DIV/0!</v>
      </c>
      <c r="J379" s="40" t="e">
        <f t="shared" si="61"/>
        <v>#DIV/0!</v>
      </c>
      <c r="K379" s="37" t="e">
        <f t="shared" si="62"/>
        <v>#DIV/0!</v>
      </c>
      <c r="L379" s="37" t="e">
        <f t="shared" si="63"/>
        <v>#DIV/0!</v>
      </c>
      <c r="M379" s="37" t="e">
        <f t="shared" si="64"/>
        <v>#DIV/0!</v>
      </c>
      <c r="N379" s="41" t="e">
        <f>'jan-mai'!M379</f>
        <v>#DIV/0!</v>
      </c>
      <c r="O379" s="41" t="e">
        <f t="shared" si="65"/>
        <v>#DIV/0!</v>
      </c>
      <c r="P379" s="4"/>
      <c r="Q379" s="4"/>
      <c r="R379" s="4"/>
      <c r="S379" s="4"/>
      <c r="T379" s="4"/>
    </row>
    <row r="380" spans="1:20" s="34" customFormat="1" ht="15" x14ac:dyDescent="0.25">
      <c r="A380" s="33">
        <v>1856</v>
      </c>
      <c r="B380" s="34" t="s">
        <v>430</v>
      </c>
      <c r="C380"/>
      <c r="D380" s="36"/>
      <c r="E380" s="37" t="e">
        <f t="shared" si="56"/>
        <v>#DIV/0!</v>
      </c>
      <c r="F380" s="38" t="str">
        <f t="shared" si="57"/>
        <v/>
      </c>
      <c r="G380" s="39" t="e">
        <f t="shared" si="58"/>
        <v>#DIV/0!</v>
      </c>
      <c r="H380" s="39" t="e">
        <f t="shared" si="59"/>
        <v>#DIV/0!</v>
      </c>
      <c r="I380" s="37" t="e">
        <f t="shared" si="60"/>
        <v>#DIV/0!</v>
      </c>
      <c r="J380" s="40" t="e">
        <f t="shared" si="61"/>
        <v>#DIV/0!</v>
      </c>
      <c r="K380" s="37" t="e">
        <f t="shared" si="62"/>
        <v>#DIV/0!</v>
      </c>
      <c r="L380" s="37" t="e">
        <f t="shared" si="63"/>
        <v>#DIV/0!</v>
      </c>
      <c r="M380" s="37" t="e">
        <f t="shared" si="64"/>
        <v>#DIV/0!</v>
      </c>
      <c r="N380" s="41" t="e">
        <f>'jan-mai'!M380</f>
        <v>#DIV/0!</v>
      </c>
      <c r="O380" s="41" t="e">
        <f t="shared" si="65"/>
        <v>#DIV/0!</v>
      </c>
      <c r="P380" s="4"/>
      <c r="Q380" s="4"/>
      <c r="R380" s="4"/>
      <c r="S380" s="4"/>
      <c r="T380" s="4"/>
    </row>
    <row r="381" spans="1:20" s="34" customFormat="1" ht="15" x14ac:dyDescent="0.25">
      <c r="A381" s="33">
        <v>1857</v>
      </c>
      <c r="B381" s="34" t="s">
        <v>431</v>
      </c>
      <c r="C381"/>
      <c r="D381" s="36"/>
      <c r="E381" s="37" t="e">
        <f t="shared" si="56"/>
        <v>#DIV/0!</v>
      </c>
      <c r="F381" s="38" t="str">
        <f t="shared" si="57"/>
        <v/>
      </c>
      <c r="G381" s="39" t="e">
        <f t="shared" si="58"/>
        <v>#DIV/0!</v>
      </c>
      <c r="H381" s="39" t="e">
        <f t="shared" si="59"/>
        <v>#DIV/0!</v>
      </c>
      <c r="I381" s="37" t="e">
        <f t="shared" si="60"/>
        <v>#DIV/0!</v>
      </c>
      <c r="J381" s="40" t="e">
        <f t="shared" si="61"/>
        <v>#DIV/0!</v>
      </c>
      <c r="K381" s="37" t="e">
        <f t="shared" si="62"/>
        <v>#DIV/0!</v>
      </c>
      <c r="L381" s="37" t="e">
        <f t="shared" si="63"/>
        <v>#DIV/0!</v>
      </c>
      <c r="M381" s="37" t="e">
        <f t="shared" si="64"/>
        <v>#DIV/0!</v>
      </c>
      <c r="N381" s="41" t="e">
        <f>'jan-mai'!M381</f>
        <v>#DIV/0!</v>
      </c>
      <c r="O381" s="41" t="e">
        <f t="shared" si="65"/>
        <v>#DIV/0!</v>
      </c>
      <c r="P381" s="4"/>
      <c r="Q381" s="4"/>
      <c r="R381" s="4"/>
      <c r="S381" s="4"/>
      <c r="T381" s="4"/>
    </row>
    <row r="382" spans="1:20" s="34" customFormat="1" ht="15" x14ac:dyDescent="0.25">
      <c r="A382" s="33">
        <v>1859</v>
      </c>
      <c r="B382" s="34" t="s">
        <v>432</v>
      </c>
      <c r="C382"/>
      <c r="D382" s="36"/>
      <c r="E382" s="37" t="e">
        <f t="shared" si="56"/>
        <v>#DIV/0!</v>
      </c>
      <c r="F382" s="38" t="str">
        <f t="shared" si="57"/>
        <v/>
      </c>
      <c r="G382" s="39" t="e">
        <f t="shared" si="58"/>
        <v>#DIV/0!</v>
      </c>
      <c r="H382" s="39" t="e">
        <f t="shared" si="59"/>
        <v>#DIV/0!</v>
      </c>
      <c r="I382" s="37" t="e">
        <f t="shared" si="60"/>
        <v>#DIV/0!</v>
      </c>
      <c r="J382" s="40" t="e">
        <f t="shared" si="61"/>
        <v>#DIV/0!</v>
      </c>
      <c r="K382" s="37" t="e">
        <f t="shared" si="62"/>
        <v>#DIV/0!</v>
      </c>
      <c r="L382" s="37" t="e">
        <f t="shared" si="63"/>
        <v>#DIV/0!</v>
      </c>
      <c r="M382" s="37" t="e">
        <f t="shared" si="64"/>
        <v>#DIV/0!</v>
      </c>
      <c r="N382" s="41" t="e">
        <f>'jan-mai'!M382</f>
        <v>#DIV/0!</v>
      </c>
      <c r="O382" s="41" t="e">
        <f t="shared" si="65"/>
        <v>#DIV/0!</v>
      </c>
      <c r="P382" s="4"/>
      <c r="Q382" s="4"/>
      <c r="R382" s="4"/>
      <c r="S382" s="4"/>
      <c r="T382" s="4"/>
    </row>
    <row r="383" spans="1:20" s="34" customFormat="1" ht="15" x14ac:dyDescent="0.25">
      <c r="A383" s="33">
        <v>1860</v>
      </c>
      <c r="B383" s="34" t="s">
        <v>433</v>
      </c>
      <c r="C383"/>
      <c r="D383" s="36"/>
      <c r="E383" s="37" t="e">
        <f t="shared" si="56"/>
        <v>#DIV/0!</v>
      </c>
      <c r="F383" s="38" t="str">
        <f t="shared" si="57"/>
        <v/>
      </c>
      <c r="G383" s="39" t="e">
        <f t="shared" si="58"/>
        <v>#DIV/0!</v>
      </c>
      <c r="H383" s="39" t="e">
        <f t="shared" si="59"/>
        <v>#DIV/0!</v>
      </c>
      <c r="I383" s="37" t="e">
        <f t="shared" si="60"/>
        <v>#DIV/0!</v>
      </c>
      <c r="J383" s="40" t="e">
        <f t="shared" si="61"/>
        <v>#DIV/0!</v>
      </c>
      <c r="K383" s="37" t="e">
        <f t="shared" si="62"/>
        <v>#DIV/0!</v>
      </c>
      <c r="L383" s="37" t="e">
        <f t="shared" si="63"/>
        <v>#DIV/0!</v>
      </c>
      <c r="M383" s="37" t="e">
        <f t="shared" si="64"/>
        <v>#DIV/0!</v>
      </c>
      <c r="N383" s="41" t="e">
        <f>'jan-mai'!M383</f>
        <v>#DIV/0!</v>
      </c>
      <c r="O383" s="41" t="e">
        <f t="shared" si="65"/>
        <v>#DIV/0!</v>
      </c>
      <c r="P383" s="4"/>
      <c r="Q383" s="4"/>
      <c r="R383" s="4"/>
      <c r="S383" s="4"/>
      <c r="T383" s="4"/>
    </row>
    <row r="384" spans="1:20" s="34" customFormat="1" ht="15" x14ac:dyDescent="0.25">
      <c r="A384" s="33">
        <v>1865</v>
      </c>
      <c r="B384" s="34" t="s">
        <v>434</v>
      </c>
      <c r="C384"/>
      <c r="D384" s="36"/>
      <c r="E384" s="37" t="e">
        <f t="shared" si="56"/>
        <v>#DIV/0!</v>
      </c>
      <c r="F384" s="38" t="str">
        <f t="shared" si="57"/>
        <v/>
      </c>
      <c r="G384" s="39" t="e">
        <f t="shared" si="58"/>
        <v>#DIV/0!</v>
      </c>
      <c r="H384" s="39" t="e">
        <f t="shared" si="59"/>
        <v>#DIV/0!</v>
      </c>
      <c r="I384" s="37" t="e">
        <f t="shared" si="60"/>
        <v>#DIV/0!</v>
      </c>
      <c r="J384" s="40" t="e">
        <f t="shared" si="61"/>
        <v>#DIV/0!</v>
      </c>
      <c r="K384" s="37" t="e">
        <f t="shared" si="62"/>
        <v>#DIV/0!</v>
      </c>
      <c r="L384" s="37" t="e">
        <f t="shared" si="63"/>
        <v>#DIV/0!</v>
      </c>
      <c r="M384" s="37" t="e">
        <f t="shared" si="64"/>
        <v>#DIV/0!</v>
      </c>
      <c r="N384" s="41" t="e">
        <f>'jan-mai'!M384</f>
        <v>#DIV/0!</v>
      </c>
      <c r="O384" s="41" t="e">
        <f t="shared" si="65"/>
        <v>#DIV/0!</v>
      </c>
      <c r="P384" s="4"/>
      <c r="Q384" s="4"/>
      <c r="R384" s="4"/>
      <c r="S384" s="4"/>
      <c r="T384" s="4"/>
    </row>
    <row r="385" spans="1:20" s="34" customFormat="1" ht="15" x14ac:dyDescent="0.25">
      <c r="A385" s="33">
        <v>1866</v>
      </c>
      <c r="B385" s="34" t="s">
        <v>435</v>
      </c>
      <c r="C385"/>
      <c r="D385" s="36"/>
      <c r="E385" s="37" t="e">
        <f t="shared" si="56"/>
        <v>#DIV/0!</v>
      </c>
      <c r="F385" s="38" t="str">
        <f t="shared" si="57"/>
        <v/>
      </c>
      <c r="G385" s="39" t="e">
        <f t="shared" si="58"/>
        <v>#DIV/0!</v>
      </c>
      <c r="H385" s="39" t="e">
        <f t="shared" si="59"/>
        <v>#DIV/0!</v>
      </c>
      <c r="I385" s="37" t="e">
        <f t="shared" si="60"/>
        <v>#DIV/0!</v>
      </c>
      <c r="J385" s="40" t="e">
        <f t="shared" si="61"/>
        <v>#DIV/0!</v>
      </c>
      <c r="K385" s="37" t="e">
        <f t="shared" si="62"/>
        <v>#DIV/0!</v>
      </c>
      <c r="L385" s="37" t="e">
        <f t="shared" si="63"/>
        <v>#DIV/0!</v>
      </c>
      <c r="M385" s="37" t="e">
        <f t="shared" si="64"/>
        <v>#DIV/0!</v>
      </c>
      <c r="N385" s="41" t="e">
        <f>'jan-mai'!M385</f>
        <v>#DIV/0!</v>
      </c>
      <c r="O385" s="41" t="e">
        <f t="shared" si="65"/>
        <v>#DIV/0!</v>
      </c>
      <c r="P385" s="4"/>
      <c r="Q385" s="4"/>
      <c r="R385" s="4"/>
      <c r="S385" s="4"/>
      <c r="T385" s="4"/>
    </row>
    <row r="386" spans="1:20" s="34" customFormat="1" ht="15" x14ac:dyDescent="0.25">
      <c r="A386" s="33">
        <v>1867</v>
      </c>
      <c r="B386" s="34" t="s">
        <v>191</v>
      </c>
      <c r="C386"/>
      <c r="D386" s="36"/>
      <c r="E386" s="37" t="e">
        <f t="shared" si="56"/>
        <v>#DIV/0!</v>
      </c>
      <c r="F386" s="38" t="str">
        <f t="shared" si="57"/>
        <v/>
      </c>
      <c r="G386" s="39" t="e">
        <f t="shared" si="58"/>
        <v>#DIV/0!</v>
      </c>
      <c r="H386" s="39" t="e">
        <f t="shared" si="59"/>
        <v>#DIV/0!</v>
      </c>
      <c r="I386" s="37" t="e">
        <f t="shared" si="60"/>
        <v>#DIV/0!</v>
      </c>
      <c r="J386" s="40" t="e">
        <f t="shared" si="61"/>
        <v>#DIV/0!</v>
      </c>
      <c r="K386" s="37" t="e">
        <f t="shared" si="62"/>
        <v>#DIV/0!</v>
      </c>
      <c r="L386" s="37" t="e">
        <f t="shared" si="63"/>
        <v>#DIV/0!</v>
      </c>
      <c r="M386" s="37" t="e">
        <f t="shared" si="64"/>
        <v>#DIV/0!</v>
      </c>
      <c r="N386" s="41" t="e">
        <f>'jan-mai'!M386</f>
        <v>#DIV/0!</v>
      </c>
      <c r="O386" s="41" t="e">
        <f t="shared" si="65"/>
        <v>#DIV/0!</v>
      </c>
      <c r="P386" s="4"/>
      <c r="Q386" s="4"/>
      <c r="R386" s="4"/>
      <c r="S386" s="4"/>
      <c r="T386" s="4"/>
    </row>
    <row r="387" spans="1:20" s="34" customFormat="1" ht="15" x14ac:dyDescent="0.25">
      <c r="A387" s="33">
        <v>1868</v>
      </c>
      <c r="B387" s="34" t="s">
        <v>436</v>
      </c>
      <c r="C387"/>
      <c r="D387" s="36"/>
      <c r="E387" s="37" t="e">
        <f t="shared" si="56"/>
        <v>#DIV/0!</v>
      </c>
      <c r="F387" s="38" t="str">
        <f t="shared" si="57"/>
        <v/>
      </c>
      <c r="G387" s="39" t="e">
        <f t="shared" si="58"/>
        <v>#DIV/0!</v>
      </c>
      <c r="H387" s="39" t="e">
        <f t="shared" si="59"/>
        <v>#DIV/0!</v>
      </c>
      <c r="I387" s="37" t="e">
        <f t="shared" si="60"/>
        <v>#DIV/0!</v>
      </c>
      <c r="J387" s="40" t="e">
        <f t="shared" si="61"/>
        <v>#DIV/0!</v>
      </c>
      <c r="K387" s="37" t="e">
        <f t="shared" si="62"/>
        <v>#DIV/0!</v>
      </c>
      <c r="L387" s="37" t="e">
        <f t="shared" si="63"/>
        <v>#DIV/0!</v>
      </c>
      <c r="M387" s="37" t="e">
        <f t="shared" si="64"/>
        <v>#DIV/0!</v>
      </c>
      <c r="N387" s="41" t="e">
        <f>'jan-mai'!M387</f>
        <v>#DIV/0!</v>
      </c>
      <c r="O387" s="41" t="e">
        <f t="shared" si="65"/>
        <v>#DIV/0!</v>
      </c>
      <c r="P387" s="4"/>
      <c r="Q387" s="4"/>
      <c r="R387" s="4"/>
      <c r="S387" s="4"/>
      <c r="T387" s="4"/>
    </row>
    <row r="388" spans="1:20" s="34" customFormat="1" ht="15" x14ac:dyDescent="0.25">
      <c r="A388" s="33">
        <v>1870</v>
      </c>
      <c r="B388" s="34" t="s">
        <v>437</v>
      </c>
      <c r="C388"/>
      <c r="D388" s="36"/>
      <c r="E388" s="37" t="e">
        <f t="shared" si="56"/>
        <v>#DIV/0!</v>
      </c>
      <c r="F388" s="38" t="str">
        <f t="shared" si="57"/>
        <v/>
      </c>
      <c r="G388" s="39" t="e">
        <f t="shared" si="58"/>
        <v>#DIV/0!</v>
      </c>
      <c r="H388" s="39" t="e">
        <f t="shared" si="59"/>
        <v>#DIV/0!</v>
      </c>
      <c r="I388" s="37" t="e">
        <f t="shared" si="60"/>
        <v>#DIV/0!</v>
      </c>
      <c r="J388" s="40" t="e">
        <f t="shared" si="61"/>
        <v>#DIV/0!</v>
      </c>
      <c r="K388" s="37" t="e">
        <f t="shared" si="62"/>
        <v>#DIV/0!</v>
      </c>
      <c r="L388" s="37" t="e">
        <f t="shared" si="63"/>
        <v>#DIV/0!</v>
      </c>
      <c r="M388" s="37" t="e">
        <f t="shared" si="64"/>
        <v>#DIV/0!</v>
      </c>
      <c r="N388" s="41" t="e">
        <f>'jan-mai'!M388</f>
        <v>#DIV/0!</v>
      </c>
      <c r="O388" s="41" t="e">
        <f t="shared" si="65"/>
        <v>#DIV/0!</v>
      </c>
      <c r="P388" s="4"/>
      <c r="Q388" s="4"/>
      <c r="R388" s="4"/>
      <c r="S388" s="4"/>
      <c r="T388" s="4"/>
    </row>
    <row r="389" spans="1:20" s="34" customFormat="1" ht="15" x14ac:dyDescent="0.25">
      <c r="A389" s="33">
        <v>1871</v>
      </c>
      <c r="B389" s="34" t="s">
        <v>438</v>
      </c>
      <c r="C389"/>
      <c r="D389" s="36"/>
      <c r="E389" s="37" t="e">
        <f t="shared" si="56"/>
        <v>#DIV/0!</v>
      </c>
      <c r="F389" s="38" t="str">
        <f t="shared" si="57"/>
        <v/>
      </c>
      <c r="G389" s="39" t="e">
        <f t="shared" si="58"/>
        <v>#DIV/0!</v>
      </c>
      <c r="H389" s="39" t="e">
        <f t="shared" si="59"/>
        <v>#DIV/0!</v>
      </c>
      <c r="I389" s="37" t="e">
        <f t="shared" si="60"/>
        <v>#DIV/0!</v>
      </c>
      <c r="J389" s="40" t="e">
        <f t="shared" si="61"/>
        <v>#DIV/0!</v>
      </c>
      <c r="K389" s="37" t="e">
        <f t="shared" si="62"/>
        <v>#DIV/0!</v>
      </c>
      <c r="L389" s="37" t="e">
        <f t="shared" si="63"/>
        <v>#DIV/0!</v>
      </c>
      <c r="M389" s="37" t="e">
        <f t="shared" si="64"/>
        <v>#DIV/0!</v>
      </c>
      <c r="N389" s="41" t="e">
        <f>'jan-mai'!M389</f>
        <v>#DIV/0!</v>
      </c>
      <c r="O389" s="41" t="e">
        <f t="shared" si="65"/>
        <v>#DIV/0!</v>
      </c>
      <c r="P389" s="4"/>
      <c r="Q389" s="4"/>
      <c r="R389" s="4"/>
      <c r="S389" s="4"/>
      <c r="T389" s="4"/>
    </row>
    <row r="390" spans="1:20" s="34" customFormat="1" ht="15" x14ac:dyDescent="0.25">
      <c r="A390" s="33">
        <v>1874</v>
      </c>
      <c r="B390" s="34" t="s">
        <v>439</v>
      </c>
      <c r="C390"/>
      <c r="D390" s="36"/>
      <c r="E390" s="37" t="e">
        <f t="shared" si="56"/>
        <v>#DIV/0!</v>
      </c>
      <c r="F390" s="38" t="str">
        <f t="shared" si="57"/>
        <v/>
      </c>
      <c r="G390" s="39" t="e">
        <f t="shared" si="58"/>
        <v>#DIV/0!</v>
      </c>
      <c r="H390" s="39" t="e">
        <f t="shared" si="59"/>
        <v>#DIV/0!</v>
      </c>
      <c r="I390" s="37" t="e">
        <f t="shared" si="60"/>
        <v>#DIV/0!</v>
      </c>
      <c r="J390" s="40" t="e">
        <f t="shared" si="61"/>
        <v>#DIV/0!</v>
      </c>
      <c r="K390" s="37" t="e">
        <f t="shared" si="62"/>
        <v>#DIV/0!</v>
      </c>
      <c r="L390" s="37" t="e">
        <f t="shared" si="63"/>
        <v>#DIV/0!</v>
      </c>
      <c r="M390" s="37" t="e">
        <f t="shared" si="64"/>
        <v>#DIV/0!</v>
      </c>
      <c r="N390" s="41" t="e">
        <f>'jan-mai'!M390</f>
        <v>#DIV/0!</v>
      </c>
      <c r="O390" s="41" t="e">
        <f t="shared" si="65"/>
        <v>#DIV/0!</v>
      </c>
      <c r="P390" s="4"/>
      <c r="Q390" s="4"/>
      <c r="R390" s="4"/>
      <c r="S390" s="4"/>
      <c r="T390" s="4"/>
    </row>
    <row r="391" spans="1:20" s="34" customFormat="1" ht="15" x14ac:dyDescent="0.25">
      <c r="A391" s="33">
        <v>1902</v>
      </c>
      <c r="B391" s="34" t="s">
        <v>440</v>
      </c>
      <c r="C391"/>
      <c r="D391" s="36"/>
      <c r="E391" s="37" t="e">
        <f t="shared" si="56"/>
        <v>#DIV/0!</v>
      </c>
      <c r="F391" s="38" t="str">
        <f t="shared" si="57"/>
        <v/>
      </c>
      <c r="G391" s="39" t="e">
        <f t="shared" si="58"/>
        <v>#DIV/0!</v>
      </c>
      <c r="H391" s="39" t="e">
        <f t="shared" si="59"/>
        <v>#DIV/0!</v>
      </c>
      <c r="I391" s="37" t="e">
        <f t="shared" si="60"/>
        <v>#DIV/0!</v>
      </c>
      <c r="J391" s="40" t="e">
        <f t="shared" si="61"/>
        <v>#DIV/0!</v>
      </c>
      <c r="K391" s="37" t="e">
        <f t="shared" si="62"/>
        <v>#DIV/0!</v>
      </c>
      <c r="L391" s="37" t="e">
        <f t="shared" si="63"/>
        <v>#DIV/0!</v>
      </c>
      <c r="M391" s="37" t="e">
        <f t="shared" si="64"/>
        <v>#DIV/0!</v>
      </c>
      <c r="N391" s="41" t="e">
        <f>'jan-mai'!M391</f>
        <v>#DIV/0!</v>
      </c>
      <c r="O391" s="41" t="e">
        <f t="shared" si="65"/>
        <v>#DIV/0!</v>
      </c>
      <c r="P391" s="4"/>
      <c r="Q391" s="4"/>
      <c r="R391" s="4"/>
      <c r="S391" s="4"/>
      <c r="T391" s="4"/>
    </row>
    <row r="392" spans="1:20" s="34" customFormat="1" ht="15" x14ac:dyDescent="0.25">
      <c r="A392" s="33">
        <v>1903</v>
      </c>
      <c r="B392" s="34" t="s">
        <v>441</v>
      </c>
      <c r="C392"/>
      <c r="D392" s="36"/>
      <c r="E392" s="37" t="e">
        <f t="shared" si="56"/>
        <v>#DIV/0!</v>
      </c>
      <c r="F392" s="38" t="str">
        <f t="shared" si="57"/>
        <v/>
      </c>
      <c r="G392" s="39" t="e">
        <f t="shared" si="58"/>
        <v>#DIV/0!</v>
      </c>
      <c r="H392" s="39" t="e">
        <f t="shared" si="59"/>
        <v>#DIV/0!</v>
      </c>
      <c r="I392" s="37" t="e">
        <f t="shared" si="60"/>
        <v>#DIV/0!</v>
      </c>
      <c r="J392" s="40" t="e">
        <f t="shared" si="61"/>
        <v>#DIV/0!</v>
      </c>
      <c r="K392" s="37" t="e">
        <f t="shared" si="62"/>
        <v>#DIV/0!</v>
      </c>
      <c r="L392" s="37" t="e">
        <f t="shared" si="63"/>
        <v>#DIV/0!</v>
      </c>
      <c r="M392" s="37" t="e">
        <f t="shared" si="64"/>
        <v>#DIV/0!</v>
      </c>
      <c r="N392" s="41" t="e">
        <f>'jan-mai'!M392</f>
        <v>#DIV/0!</v>
      </c>
      <c r="O392" s="41" t="e">
        <f t="shared" si="65"/>
        <v>#DIV/0!</v>
      </c>
      <c r="P392" s="4"/>
      <c r="Q392" s="4"/>
      <c r="R392" s="4"/>
      <c r="S392" s="4"/>
      <c r="T392" s="4"/>
    </row>
    <row r="393" spans="1:20" s="34" customFormat="1" ht="15" x14ac:dyDescent="0.25">
      <c r="A393" s="33">
        <v>1911</v>
      </c>
      <c r="B393" s="34" t="s">
        <v>442</v>
      </c>
      <c r="C393"/>
      <c r="D393" s="36"/>
      <c r="E393" s="37" t="e">
        <f t="shared" ref="E393:E433" si="66">(C393*1000)/D393</f>
        <v>#DIV/0!</v>
      </c>
      <c r="F393" s="38" t="str">
        <f t="shared" ref="F393:F433" si="67">IF(ISNUMBER(C393),E393/E$435,"")</f>
        <v/>
      </c>
      <c r="G393" s="39" t="e">
        <f t="shared" ref="G393:G433" si="68">(E$435-E393)*0.6</f>
        <v>#DIV/0!</v>
      </c>
      <c r="H393" s="39" t="e">
        <f t="shared" ref="H393:H433" si="69">IF(E393&gt;=E$435*0.9,0,IF(E393&lt;0.9*E$435,(E$435*0.9-E393)*0.35))</f>
        <v>#DIV/0!</v>
      </c>
      <c r="I393" s="37" t="e">
        <f t="shared" ref="I393:I433" si="70">G393+H393</f>
        <v>#DIV/0!</v>
      </c>
      <c r="J393" s="40" t="e">
        <f t="shared" ref="J393:J433" si="71">I$437</f>
        <v>#DIV/0!</v>
      </c>
      <c r="K393" s="37" t="e">
        <f t="shared" ref="K393:K433" si="72">I393+J393</f>
        <v>#DIV/0!</v>
      </c>
      <c r="L393" s="37" t="e">
        <f t="shared" ref="L393:L433" si="73">(I393*D393)</f>
        <v>#DIV/0!</v>
      </c>
      <c r="M393" s="37" t="e">
        <f t="shared" ref="M393:M433" si="74">(K393*D393)</f>
        <v>#DIV/0!</v>
      </c>
      <c r="N393" s="41" t="e">
        <f>'jan-mai'!M393</f>
        <v>#DIV/0!</v>
      </c>
      <c r="O393" s="41" t="e">
        <f t="shared" ref="O393:O433" si="75">M393-N393</f>
        <v>#DIV/0!</v>
      </c>
      <c r="P393" s="4"/>
      <c r="Q393" s="4"/>
      <c r="R393" s="4"/>
      <c r="S393" s="4"/>
      <c r="T393" s="4"/>
    </row>
    <row r="394" spans="1:20" s="34" customFormat="1" ht="15" x14ac:dyDescent="0.25">
      <c r="A394" s="33">
        <v>1913</v>
      </c>
      <c r="B394" s="34" t="s">
        <v>443</v>
      </c>
      <c r="C394"/>
      <c r="D394" s="36"/>
      <c r="E394" s="37" t="e">
        <f t="shared" si="66"/>
        <v>#DIV/0!</v>
      </c>
      <c r="F394" s="38" t="str">
        <f t="shared" si="67"/>
        <v/>
      </c>
      <c r="G394" s="39" t="e">
        <f t="shared" si="68"/>
        <v>#DIV/0!</v>
      </c>
      <c r="H394" s="39" t="e">
        <f t="shared" si="69"/>
        <v>#DIV/0!</v>
      </c>
      <c r="I394" s="37" t="e">
        <f t="shared" si="70"/>
        <v>#DIV/0!</v>
      </c>
      <c r="J394" s="40" t="e">
        <f t="shared" si="71"/>
        <v>#DIV/0!</v>
      </c>
      <c r="K394" s="37" t="e">
        <f t="shared" si="72"/>
        <v>#DIV/0!</v>
      </c>
      <c r="L394" s="37" t="e">
        <f t="shared" si="73"/>
        <v>#DIV/0!</v>
      </c>
      <c r="M394" s="37" t="e">
        <f t="shared" si="74"/>
        <v>#DIV/0!</v>
      </c>
      <c r="N394" s="41" t="e">
        <f>'jan-mai'!M394</f>
        <v>#DIV/0!</v>
      </c>
      <c r="O394" s="41" t="e">
        <f t="shared" si="75"/>
        <v>#DIV/0!</v>
      </c>
      <c r="P394" s="4"/>
      <c r="Q394" s="4"/>
      <c r="R394" s="4"/>
      <c r="S394" s="4"/>
      <c r="T394" s="4"/>
    </row>
    <row r="395" spans="1:20" s="34" customFormat="1" ht="15" x14ac:dyDescent="0.25">
      <c r="A395" s="33">
        <v>1917</v>
      </c>
      <c r="B395" s="34" t="s">
        <v>444</v>
      </c>
      <c r="C395"/>
      <c r="D395" s="36"/>
      <c r="E395" s="37" t="e">
        <f t="shared" si="66"/>
        <v>#DIV/0!</v>
      </c>
      <c r="F395" s="38" t="str">
        <f t="shared" si="67"/>
        <v/>
      </c>
      <c r="G395" s="39" t="e">
        <f t="shared" si="68"/>
        <v>#DIV/0!</v>
      </c>
      <c r="H395" s="39" t="e">
        <f t="shared" si="69"/>
        <v>#DIV/0!</v>
      </c>
      <c r="I395" s="37" t="e">
        <f t="shared" si="70"/>
        <v>#DIV/0!</v>
      </c>
      <c r="J395" s="40" t="e">
        <f t="shared" si="71"/>
        <v>#DIV/0!</v>
      </c>
      <c r="K395" s="37" t="e">
        <f t="shared" si="72"/>
        <v>#DIV/0!</v>
      </c>
      <c r="L395" s="37" t="e">
        <f t="shared" si="73"/>
        <v>#DIV/0!</v>
      </c>
      <c r="M395" s="37" t="e">
        <f t="shared" si="74"/>
        <v>#DIV/0!</v>
      </c>
      <c r="N395" s="41" t="e">
        <f>'jan-mai'!M395</f>
        <v>#DIV/0!</v>
      </c>
      <c r="O395" s="41" t="e">
        <f t="shared" si="75"/>
        <v>#DIV/0!</v>
      </c>
      <c r="P395" s="4"/>
      <c r="Q395" s="4"/>
      <c r="R395" s="4"/>
      <c r="S395" s="4"/>
      <c r="T395" s="4"/>
    </row>
    <row r="396" spans="1:20" s="34" customFormat="1" ht="15" x14ac:dyDescent="0.25">
      <c r="A396" s="33">
        <v>1919</v>
      </c>
      <c r="B396" s="34" t="s">
        <v>445</v>
      </c>
      <c r="C396"/>
      <c r="D396" s="36"/>
      <c r="E396" s="37" t="e">
        <f t="shared" si="66"/>
        <v>#DIV/0!</v>
      </c>
      <c r="F396" s="38" t="str">
        <f t="shared" si="67"/>
        <v/>
      </c>
      <c r="G396" s="39" t="e">
        <f t="shared" si="68"/>
        <v>#DIV/0!</v>
      </c>
      <c r="H396" s="39" t="e">
        <f t="shared" si="69"/>
        <v>#DIV/0!</v>
      </c>
      <c r="I396" s="37" t="e">
        <f t="shared" si="70"/>
        <v>#DIV/0!</v>
      </c>
      <c r="J396" s="40" t="e">
        <f t="shared" si="71"/>
        <v>#DIV/0!</v>
      </c>
      <c r="K396" s="37" t="e">
        <f t="shared" si="72"/>
        <v>#DIV/0!</v>
      </c>
      <c r="L396" s="37" t="e">
        <f t="shared" si="73"/>
        <v>#DIV/0!</v>
      </c>
      <c r="M396" s="37" t="e">
        <f t="shared" si="74"/>
        <v>#DIV/0!</v>
      </c>
      <c r="N396" s="41" t="e">
        <f>'jan-mai'!M396</f>
        <v>#DIV/0!</v>
      </c>
      <c r="O396" s="41" t="e">
        <f t="shared" si="75"/>
        <v>#DIV/0!</v>
      </c>
      <c r="P396" s="4"/>
      <c r="Q396" s="4"/>
      <c r="R396" s="4"/>
      <c r="S396" s="4"/>
      <c r="T396" s="4"/>
    </row>
    <row r="397" spans="1:20" s="34" customFormat="1" ht="15" x14ac:dyDescent="0.25">
      <c r="A397" s="33">
        <v>1920</v>
      </c>
      <c r="B397" s="34" t="s">
        <v>446</v>
      </c>
      <c r="C397"/>
      <c r="D397" s="36"/>
      <c r="E397" s="37" t="e">
        <f t="shared" si="66"/>
        <v>#DIV/0!</v>
      </c>
      <c r="F397" s="38" t="str">
        <f t="shared" si="67"/>
        <v/>
      </c>
      <c r="G397" s="39" t="e">
        <f t="shared" si="68"/>
        <v>#DIV/0!</v>
      </c>
      <c r="H397" s="39" t="e">
        <f t="shared" si="69"/>
        <v>#DIV/0!</v>
      </c>
      <c r="I397" s="37" t="e">
        <f t="shared" si="70"/>
        <v>#DIV/0!</v>
      </c>
      <c r="J397" s="40" t="e">
        <f t="shared" si="71"/>
        <v>#DIV/0!</v>
      </c>
      <c r="K397" s="37" t="e">
        <f t="shared" si="72"/>
        <v>#DIV/0!</v>
      </c>
      <c r="L397" s="37" t="e">
        <f t="shared" si="73"/>
        <v>#DIV/0!</v>
      </c>
      <c r="M397" s="37" t="e">
        <f t="shared" si="74"/>
        <v>#DIV/0!</v>
      </c>
      <c r="N397" s="41" t="e">
        <f>'jan-mai'!M397</f>
        <v>#DIV/0!</v>
      </c>
      <c r="O397" s="41" t="e">
        <f t="shared" si="75"/>
        <v>#DIV/0!</v>
      </c>
      <c r="P397" s="4"/>
      <c r="Q397" s="4"/>
      <c r="R397" s="4"/>
      <c r="S397" s="4"/>
      <c r="T397" s="4"/>
    </row>
    <row r="398" spans="1:20" s="34" customFormat="1" ht="15" x14ac:dyDescent="0.25">
      <c r="A398" s="33">
        <v>1922</v>
      </c>
      <c r="B398" s="34" t="s">
        <v>447</v>
      </c>
      <c r="C398"/>
      <c r="D398" s="36"/>
      <c r="E398" s="37" t="e">
        <f t="shared" si="66"/>
        <v>#DIV/0!</v>
      </c>
      <c r="F398" s="38" t="str">
        <f t="shared" si="67"/>
        <v/>
      </c>
      <c r="G398" s="39" t="e">
        <f t="shared" si="68"/>
        <v>#DIV/0!</v>
      </c>
      <c r="H398" s="39" t="e">
        <f t="shared" si="69"/>
        <v>#DIV/0!</v>
      </c>
      <c r="I398" s="37" t="e">
        <f t="shared" si="70"/>
        <v>#DIV/0!</v>
      </c>
      <c r="J398" s="40" t="e">
        <f t="shared" si="71"/>
        <v>#DIV/0!</v>
      </c>
      <c r="K398" s="37" t="e">
        <f t="shared" si="72"/>
        <v>#DIV/0!</v>
      </c>
      <c r="L398" s="37" t="e">
        <f t="shared" si="73"/>
        <v>#DIV/0!</v>
      </c>
      <c r="M398" s="37" t="e">
        <f t="shared" si="74"/>
        <v>#DIV/0!</v>
      </c>
      <c r="N398" s="41" t="e">
        <f>'jan-mai'!M398</f>
        <v>#DIV/0!</v>
      </c>
      <c r="O398" s="41" t="e">
        <f t="shared" si="75"/>
        <v>#DIV/0!</v>
      </c>
      <c r="P398" s="4"/>
      <c r="Q398" s="4"/>
      <c r="R398" s="4"/>
      <c r="S398" s="4"/>
      <c r="T398" s="4"/>
    </row>
    <row r="399" spans="1:20" s="34" customFormat="1" ht="15" x14ac:dyDescent="0.25">
      <c r="A399" s="33">
        <v>1923</v>
      </c>
      <c r="B399" s="34" t="s">
        <v>448</v>
      </c>
      <c r="C399"/>
      <c r="D399" s="36"/>
      <c r="E399" s="37" t="e">
        <f t="shared" si="66"/>
        <v>#DIV/0!</v>
      </c>
      <c r="F399" s="38" t="str">
        <f t="shared" si="67"/>
        <v/>
      </c>
      <c r="G399" s="39" t="e">
        <f t="shared" si="68"/>
        <v>#DIV/0!</v>
      </c>
      <c r="H399" s="39" t="e">
        <f t="shared" si="69"/>
        <v>#DIV/0!</v>
      </c>
      <c r="I399" s="37" t="e">
        <f t="shared" si="70"/>
        <v>#DIV/0!</v>
      </c>
      <c r="J399" s="40" t="e">
        <f t="shared" si="71"/>
        <v>#DIV/0!</v>
      </c>
      <c r="K399" s="37" t="e">
        <f t="shared" si="72"/>
        <v>#DIV/0!</v>
      </c>
      <c r="L399" s="37" t="e">
        <f t="shared" si="73"/>
        <v>#DIV/0!</v>
      </c>
      <c r="M399" s="37" t="e">
        <f t="shared" si="74"/>
        <v>#DIV/0!</v>
      </c>
      <c r="N399" s="41" t="e">
        <f>'jan-mai'!M399</f>
        <v>#DIV/0!</v>
      </c>
      <c r="O399" s="41" t="e">
        <f t="shared" si="75"/>
        <v>#DIV/0!</v>
      </c>
      <c r="P399" s="4"/>
      <c r="Q399" s="4"/>
      <c r="R399" s="4"/>
      <c r="S399" s="4"/>
      <c r="T399" s="4"/>
    </row>
    <row r="400" spans="1:20" s="34" customFormat="1" ht="15" x14ac:dyDescent="0.25">
      <c r="A400" s="33">
        <v>1924</v>
      </c>
      <c r="B400" s="34" t="s">
        <v>449</v>
      </c>
      <c r="C400"/>
      <c r="D400" s="36"/>
      <c r="E400" s="37" t="e">
        <f t="shared" si="66"/>
        <v>#DIV/0!</v>
      </c>
      <c r="F400" s="38" t="str">
        <f t="shared" si="67"/>
        <v/>
      </c>
      <c r="G400" s="39" t="e">
        <f t="shared" si="68"/>
        <v>#DIV/0!</v>
      </c>
      <c r="H400" s="39" t="e">
        <f t="shared" si="69"/>
        <v>#DIV/0!</v>
      </c>
      <c r="I400" s="37" t="e">
        <f t="shared" si="70"/>
        <v>#DIV/0!</v>
      </c>
      <c r="J400" s="40" t="e">
        <f t="shared" si="71"/>
        <v>#DIV/0!</v>
      </c>
      <c r="K400" s="37" t="e">
        <f t="shared" si="72"/>
        <v>#DIV/0!</v>
      </c>
      <c r="L400" s="37" t="e">
        <f t="shared" si="73"/>
        <v>#DIV/0!</v>
      </c>
      <c r="M400" s="37" t="e">
        <f t="shared" si="74"/>
        <v>#DIV/0!</v>
      </c>
      <c r="N400" s="41" t="e">
        <f>'jan-mai'!M400</f>
        <v>#DIV/0!</v>
      </c>
      <c r="O400" s="41" t="e">
        <f t="shared" si="75"/>
        <v>#DIV/0!</v>
      </c>
      <c r="P400" s="4"/>
      <c r="Q400" s="4"/>
      <c r="R400" s="4"/>
      <c r="S400" s="4"/>
      <c r="T400" s="4"/>
    </row>
    <row r="401" spans="1:20" s="34" customFormat="1" ht="15" x14ac:dyDescent="0.25">
      <c r="A401" s="33">
        <v>1925</v>
      </c>
      <c r="B401" s="34" t="s">
        <v>450</v>
      </c>
      <c r="C401"/>
      <c r="D401" s="36"/>
      <c r="E401" s="37" t="e">
        <f t="shared" si="66"/>
        <v>#DIV/0!</v>
      </c>
      <c r="F401" s="38" t="str">
        <f t="shared" si="67"/>
        <v/>
      </c>
      <c r="G401" s="39" t="e">
        <f t="shared" si="68"/>
        <v>#DIV/0!</v>
      </c>
      <c r="H401" s="39" t="e">
        <f t="shared" si="69"/>
        <v>#DIV/0!</v>
      </c>
      <c r="I401" s="37" t="e">
        <f t="shared" si="70"/>
        <v>#DIV/0!</v>
      </c>
      <c r="J401" s="40" t="e">
        <f t="shared" si="71"/>
        <v>#DIV/0!</v>
      </c>
      <c r="K401" s="37" t="e">
        <f t="shared" si="72"/>
        <v>#DIV/0!</v>
      </c>
      <c r="L401" s="37" t="e">
        <f t="shared" si="73"/>
        <v>#DIV/0!</v>
      </c>
      <c r="M401" s="37" t="e">
        <f t="shared" si="74"/>
        <v>#DIV/0!</v>
      </c>
      <c r="N401" s="41" t="e">
        <f>'jan-mai'!M401</f>
        <v>#DIV/0!</v>
      </c>
      <c r="O401" s="41" t="e">
        <f t="shared" si="75"/>
        <v>#DIV/0!</v>
      </c>
      <c r="P401" s="4"/>
      <c r="Q401" s="4"/>
      <c r="R401" s="4"/>
      <c r="S401" s="4"/>
      <c r="T401" s="4"/>
    </row>
    <row r="402" spans="1:20" s="34" customFormat="1" ht="15" x14ac:dyDescent="0.25">
      <c r="A402" s="33">
        <v>1926</v>
      </c>
      <c r="B402" s="34" t="s">
        <v>451</v>
      </c>
      <c r="C402"/>
      <c r="D402" s="36"/>
      <c r="E402" s="37" t="e">
        <f t="shared" si="66"/>
        <v>#DIV/0!</v>
      </c>
      <c r="F402" s="38" t="str">
        <f t="shared" si="67"/>
        <v/>
      </c>
      <c r="G402" s="39" t="e">
        <f t="shared" si="68"/>
        <v>#DIV/0!</v>
      </c>
      <c r="H402" s="39" t="e">
        <f t="shared" si="69"/>
        <v>#DIV/0!</v>
      </c>
      <c r="I402" s="37" t="e">
        <f t="shared" si="70"/>
        <v>#DIV/0!</v>
      </c>
      <c r="J402" s="40" t="e">
        <f t="shared" si="71"/>
        <v>#DIV/0!</v>
      </c>
      <c r="K402" s="37" t="e">
        <f t="shared" si="72"/>
        <v>#DIV/0!</v>
      </c>
      <c r="L402" s="37" t="e">
        <f t="shared" si="73"/>
        <v>#DIV/0!</v>
      </c>
      <c r="M402" s="37" t="e">
        <f t="shared" si="74"/>
        <v>#DIV/0!</v>
      </c>
      <c r="N402" s="41" t="e">
        <f>'jan-mai'!M402</f>
        <v>#DIV/0!</v>
      </c>
      <c r="O402" s="41" t="e">
        <f t="shared" si="75"/>
        <v>#DIV/0!</v>
      </c>
      <c r="P402" s="4"/>
      <c r="Q402" s="4"/>
      <c r="R402" s="4"/>
      <c r="S402" s="4"/>
      <c r="T402" s="4"/>
    </row>
    <row r="403" spans="1:20" s="34" customFormat="1" ht="15" x14ac:dyDescent="0.25">
      <c r="A403" s="33">
        <v>1927</v>
      </c>
      <c r="B403" s="34" t="s">
        <v>452</v>
      </c>
      <c r="C403"/>
      <c r="D403" s="36"/>
      <c r="E403" s="37" t="e">
        <f t="shared" si="66"/>
        <v>#DIV/0!</v>
      </c>
      <c r="F403" s="38" t="str">
        <f t="shared" si="67"/>
        <v/>
      </c>
      <c r="G403" s="39" t="e">
        <f t="shared" si="68"/>
        <v>#DIV/0!</v>
      </c>
      <c r="H403" s="39" t="e">
        <f t="shared" si="69"/>
        <v>#DIV/0!</v>
      </c>
      <c r="I403" s="37" t="e">
        <f t="shared" si="70"/>
        <v>#DIV/0!</v>
      </c>
      <c r="J403" s="40" t="e">
        <f t="shared" si="71"/>
        <v>#DIV/0!</v>
      </c>
      <c r="K403" s="37" t="e">
        <f t="shared" si="72"/>
        <v>#DIV/0!</v>
      </c>
      <c r="L403" s="37" t="e">
        <f t="shared" si="73"/>
        <v>#DIV/0!</v>
      </c>
      <c r="M403" s="37" t="e">
        <f t="shared" si="74"/>
        <v>#DIV/0!</v>
      </c>
      <c r="N403" s="41" t="e">
        <f>'jan-mai'!M403</f>
        <v>#DIV/0!</v>
      </c>
      <c r="O403" s="41" t="e">
        <f t="shared" si="75"/>
        <v>#DIV/0!</v>
      </c>
      <c r="P403" s="4"/>
      <c r="Q403" s="4"/>
      <c r="R403" s="4"/>
      <c r="S403" s="4"/>
      <c r="T403" s="4"/>
    </row>
    <row r="404" spans="1:20" s="34" customFormat="1" ht="15" x14ac:dyDescent="0.25">
      <c r="A404" s="33">
        <v>1928</v>
      </c>
      <c r="B404" s="34" t="s">
        <v>453</v>
      </c>
      <c r="C404"/>
      <c r="D404" s="36"/>
      <c r="E404" s="37" t="e">
        <f t="shared" si="66"/>
        <v>#DIV/0!</v>
      </c>
      <c r="F404" s="38" t="str">
        <f t="shared" si="67"/>
        <v/>
      </c>
      <c r="G404" s="39" t="e">
        <f t="shared" si="68"/>
        <v>#DIV/0!</v>
      </c>
      <c r="H404" s="39" t="e">
        <f t="shared" si="69"/>
        <v>#DIV/0!</v>
      </c>
      <c r="I404" s="37" t="e">
        <f t="shared" si="70"/>
        <v>#DIV/0!</v>
      </c>
      <c r="J404" s="40" t="e">
        <f t="shared" si="71"/>
        <v>#DIV/0!</v>
      </c>
      <c r="K404" s="37" t="e">
        <f t="shared" si="72"/>
        <v>#DIV/0!</v>
      </c>
      <c r="L404" s="37" t="e">
        <f t="shared" si="73"/>
        <v>#DIV/0!</v>
      </c>
      <c r="M404" s="37" t="e">
        <f t="shared" si="74"/>
        <v>#DIV/0!</v>
      </c>
      <c r="N404" s="41" t="e">
        <f>'jan-mai'!M404</f>
        <v>#DIV/0!</v>
      </c>
      <c r="O404" s="41" t="e">
        <f t="shared" si="75"/>
        <v>#DIV/0!</v>
      </c>
      <c r="P404" s="4"/>
      <c r="Q404" s="4"/>
      <c r="R404" s="4"/>
      <c r="S404" s="4"/>
      <c r="T404" s="4"/>
    </row>
    <row r="405" spans="1:20" s="34" customFormat="1" ht="15" x14ac:dyDescent="0.25">
      <c r="A405" s="33">
        <v>1929</v>
      </c>
      <c r="B405" s="34" t="s">
        <v>454</v>
      </c>
      <c r="C405"/>
      <c r="D405" s="36"/>
      <c r="E405" s="37" t="e">
        <f t="shared" si="66"/>
        <v>#DIV/0!</v>
      </c>
      <c r="F405" s="38" t="str">
        <f t="shared" si="67"/>
        <v/>
      </c>
      <c r="G405" s="39" t="e">
        <f t="shared" si="68"/>
        <v>#DIV/0!</v>
      </c>
      <c r="H405" s="39" t="e">
        <f t="shared" si="69"/>
        <v>#DIV/0!</v>
      </c>
      <c r="I405" s="37" t="e">
        <f t="shared" si="70"/>
        <v>#DIV/0!</v>
      </c>
      <c r="J405" s="40" t="e">
        <f t="shared" si="71"/>
        <v>#DIV/0!</v>
      </c>
      <c r="K405" s="37" t="e">
        <f t="shared" si="72"/>
        <v>#DIV/0!</v>
      </c>
      <c r="L405" s="37" t="e">
        <f t="shared" si="73"/>
        <v>#DIV/0!</v>
      </c>
      <c r="M405" s="37" t="e">
        <f t="shared" si="74"/>
        <v>#DIV/0!</v>
      </c>
      <c r="N405" s="41" t="e">
        <f>'jan-mai'!M405</f>
        <v>#DIV/0!</v>
      </c>
      <c r="O405" s="41" t="e">
        <f t="shared" si="75"/>
        <v>#DIV/0!</v>
      </c>
      <c r="P405" s="4"/>
      <c r="Q405" s="4"/>
      <c r="R405" s="4"/>
      <c r="S405" s="4"/>
      <c r="T405" s="4"/>
    </row>
    <row r="406" spans="1:20" s="34" customFormat="1" ht="15" x14ac:dyDescent="0.25">
      <c r="A406" s="33">
        <v>1931</v>
      </c>
      <c r="B406" s="34" t="s">
        <v>455</v>
      </c>
      <c r="C406"/>
      <c r="D406" s="36"/>
      <c r="E406" s="37" t="e">
        <f t="shared" si="66"/>
        <v>#DIV/0!</v>
      </c>
      <c r="F406" s="38" t="str">
        <f t="shared" si="67"/>
        <v/>
      </c>
      <c r="G406" s="39" t="e">
        <f t="shared" si="68"/>
        <v>#DIV/0!</v>
      </c>
      <c r="H406" s="39" t="e">
        <f t="shared" si="69"/>
        <v>#DIV/0!</v>
      </c>
      <c r="I406" s="37" t="e">
        <f t="shared" si="70"/>
        <v>#DIV/0!</v>
      </c>
      <c r="J406" s="40" t="e">
        <f t="shared" si="71"/>
        <v>#DIV/0!</v>
      </c>
      <c r="K406" s="37" t="e">
        <f t="shared" si="72"/>
        <v>#DIV/0!</v>
      </c>
      <c r="L406" s="37" t="e">
        <f t="shared" si="73"/>
        <v>#DIV/0!</v>
      </c>
      <c r="M406" s="37" t="e">
        <f t="shared" si="74"/>
        <v>#DIV/0!</v>
      </c>
      <c r="N406" s="41" t="e">
        <f>'jan-mai'!M406</f>
        <v>#DIV/0!</v>
      </c>
      <c r="O406" s="41" t="e">
        <f t="shared" si="75"/>
        <v>#DIV/0!</v>
      </c>
      <c r="P406" s="4"/>
      <c r="Q406" s="4"/>
      <c r="R406" s="4"/>
      <c r="S406" s="4"/>
      <c r="T406" s="4"/>
    </row>
    <row r="407" spans="1:20" s="34" customFormat="1" ht="15" x14ac:dyDescent="0.25">
      <c r="A407" s="33">
        <v>1933</v>
      </c>
      <c r="B407" s="34" t="s">
        <v>456</v>
      </c>
      <c r="C407"/>
      <c r="D407" s="36"/>
      <c r="E407" s="37" t="e">
        <f t="shared" si="66"/>
        <v>#DIV/0!</v>
      </c>
      <c r="F407" s="38" t="str">
        <f t="shared" si="67"/>
        <v/>
      </c>
      <c r="G407" s="39" t="e">
        <f t="shared" si="68"/>
        <v>#DIV/0!</v>
      </c>
      <c r="H407" s="39" t="e">
        <f t="shared" si="69"/>
        <v>#DIV/0!</v>
      </c>
      <c r="I407" s="37" t="e">
        <f t="shared" si="70"/>
        <v>#DIV/0!</v>
      </c>
      <c r="J407" s="40" t="e">
        <f t="shared" si="71"/>
        <v>#DIV/0!</v>
      </c>
      <c r="K407" s="37" t="e">
        <f t="shared" si="72"/>
        <v>#DIV/0!</v>
      </c>
      <c r="L407" s="37" t="e">
        <f t="shared" si="73"/>
        <v>#DIV/0!</v>
      </c>
      <c r="M407" s="37" t="e">
        <f t="shared" si="74"/>
        <v>#DIV/0!</v>
      </c>
      <c r="N407" s="41" t="e">
        <f>'jan-mai'!M407</f>
        <v>#DIV/0!</v>
      </c>
      <c r="O407" s="41" t="e">
        <f t="shared" si="75"/>
        <v>#DIV/0!</v>
      </c>
      <c r="P407" s="4"/>
      <c r="Q407" s="4"/>
      <c r="R407" s="4"/>
      <c r="S407" s="4"/>
      <c r="T407" s="4"/>
    </row>
    <row r="408" spans="1:20" s="34" customFormat="1" ht="15" x14ac:dyDescent="0.25">
      <c r="A408" s="33">
        <v>1936</v>
      </c>
      <c r="B408" s="34" t="s">
        <v>457</v>
      </c>
      <c r="C408"/>
      <c r="D408" s="36"/>
      <c r="E408" s="37" t="e">
        <f t="shared" si="66"/>
        <v>#DIV/0!</v>
      </c>
      <c r="F408" s="38" t="str">
        <f t="shared" si="67"/>
        <v/>
      </c>
      <c r="G408" s="39" t="e">
        <f t="shared" si="68"/>
        <v>#DIV/0!</v>
      </c>
      <c r="H408" s="39" t="e">
        <f t="shared" si="69"/>
        <v>#DIV/0!</v>
      </c>
      <c r="I408" s="37" t="e">
        <f t="shared" si="70"/>
        <v>#DIV/0!</v>
      </c>
      <c r="J408" s="40" t="e">
        <f t="shared" si="71"/>
        <v>#DIV/0!</v>
      </c>
      <c r="K408" s="37" t="e">
        <f t="shared" si="72"/>
        <v>#DIV/0!</v>
      </c>
      <c r="L408" s="37" t="e">
        <f t="shared" si="73"/>
        <v>#DIV/0!</v>
      </c>
      <c r="M408" s="37" t="e">
        <f t="shared" si="74"/>
        <v>#DIV/0!</v>
      </c>
      <c r="N408" s="41" t="e">
        <f>'jan-mai'!M408</f>
        <v>#DIV/0!</v>
      </c>
      <c r="O408" s="41" t="e">
        <f t="shared" si="75"/>
        <v>#DIV/0!</v>
      </c>
      <c r="P408" s="4"/>
      <c r="Q408" s="4"/>
      <c r="R408" s="4"/>
      <c r="S408" s="4"/>
      <c r="T408" s="4"/>
    </row>
    <row r="409" spans="1:20" s="34" customFormat="1" ht="15" x14ac:dyDescent="0.25">
      <c r="A409" s="33">
        <v>1938</v>
      </c>
      <c r="B409" s="34" t="s">
        <v>458</v>
      </c>
      <c r="C409"/>
      <c r="D409" s="36"/>
      <c r="E409" s="37" t="e">
        <f t="shared" si="66"/>
        <v>#DIV/0!</v>
      </c>
      <c r="F409" s="38" t="str">
        <f t="shared" si="67"/>
        <v/>
      </c>
      <c r="G409" s="39" t="e">
        <f t="shared" si="68"/>
        <v>#DIV/0!</v>
      </c>
      <c r="H409" s="39" t="e">
        <f t="shared" si="69"/>
        <v>#DIV/0!</v>
      </c>
      <c r="I409" s="37" t="e">
        <f t="shared" si="70"/>
        <v>#DIV/0!</v>
      </c>
      <c r="J409" s="40" t="e">
        <f t="shared" si="71"/>
        <v>#DIV/0!</v>
      </c>
      <c r="K409" s="37" t="e">
        <f t="shared" si="72"/>
        <v>#DIV/0!</v>
      </c>
      <c r="L409" s="37" t="e">
        <f t="shared" si="73"/>
        <v>#DIV/0!</v>
      </c>
      <c r="M409" s="37" t="e">
        <f t="shared" si="74"/>
        <v>#DIV/0!</v>
      </c>
      <c r="N409" s="41" t="e">
        <f>'jan-mai'!M409</f>
        <v>#DIV/0!</v>
      </c>
      <c r="O409" s="41" t="e">
        <f t="shared" si="75"/>
        <v>#DIV/0!</v>
      </c>
      <c r="P409" s="4"/>
      <c r="Q409" s="4"/>
      <c r="R409" s="4"/>
      <c r="S409" s="4"/>
      <c r="T409" s="4"/>
    </row>
    <row r="410" spans="1:20" s="34" customFormat="1" ht="15" x14ac:dyDescent="0.25">
      <c r="A410" s="33">
        <v>1939</v>
      </c>
      <c r="B410" s="34" t="s">
        <v>459</v>
      </c>
      <c r="C410"/>
      <c r="D410" s="36"/>
      <c r="E410" s="37" t="e">
        <f t="shared" si="66"/>
        <v>#DIV/0!</v>
      </c>
      <c r="F410" s="38" t="str">
        <f t="shared" si="67"/>
        <v/>
      </c>
      <c r="G410" s="39" t="e">
        <f t="shared" si="68"/>
        <v>#DIV/0!</v>
      </c>
      <c r="H410" s="39" t="e">
        <f t="shared" si="69"/>
        <v>#DIV/0!</v>
      </c>
      <c r="I410" s="37" t="e">
        <f t="shared" si="70"/>
        <v>#DIV/0!</v>
      </c>
      <c r="J410" s="40" t="e">
        <f t="shared" si="71"/>
        <v>#DIV/0!</v>
      </c>
      <c r="K410" s="37" t="e">
        <f t="shared" si="72"/>
        <v>#DIV/0!</v>
      </c>
      <c r="L410" s="37" t="e">
        <f t="shared" si="73"/>
        <v>#DIV/0!</v>
      </c>
      <c r="M410" s="37" t="e">
        <f t="shared" si="74"/>
        <v>#DIV/0!</v>
      </c>
      <c r="N410" s="41" t="e">
        <f>'jan-mai'!M410</f>
        <v>#DIV/0!</v>
      </c>
      <c r="O410" s="41" t="e">
        <f t="shared" si="75"/>
        <v>#DIV/0!</v>
      </c>
      <c r="P410" s="4"/>
      <c r="Q410" s="4"/>
      <c r="R410" s="4"/>
      <c r="S410" s="4"/>
      <c r="T410" s="4"/>
    </row>
    <row r="411" spans="1:20" s="34" customFormat="1" ht="15" x14ac:dyDescent="0.25">
      <c r="A411" s="33">
        <v>1940</v>
      </c>
      <c r="B411" s="34" t="s">
        <v>460</v>
      </c>
      <c r="C411"/>
      <c r="D411" s="36"/>
      <c r="E411" s="37" t="e">
        <f t="shared" si="66"/>
        <v>#DIV/0!</v>
      </c>
      <c r="F411" s="38" t="str">
        <f t="shared" si="67"/>
        <v/>
      </c>
      <c r="G411" s="39" t="e">
        <f t="shared" si="68"/>
        <v>#DIV/0!</v>
      </c>
      <c r="H411" s="39" t="e">
        <f t="shared" si="69"/>
        <v>#DIV/0!</v>
      </c>
      <c r="I411" s="37" t="e">
        <f t="shared" si="70"/>
        <v>#DIV/0!</v>
      </c>
      <c r="J411" s="40" t="e">
        <f t="shared" si="71"/>
        <v>#DIV/0!</v>
      </c>
      <c r="K411" s="37" t="e">
        <f t="shared" si="72"/>
        <v>#DIV/0!</v>
      </c>
      <c r="L411" s="37" t="e">
        <f t="shared" si="73"/>
        <v>#DIV/0!</v>
      </c>
      <c r="M411" s="37" t="e">
        <f t="shared" si="74"/>
        <v>#DIV/0!</v>
      </c>
      <c r="N411" s="41" t="e">
        <f>'jan-mai'!M411</f>
        <v>#DIV/0!</v>
      </c>
      <c r="O411" s="41" t="e">
        <f t="shared" si="75"/>
        <v>#DIV/0!</v>
      </c>
      <c r="P411" s="4"/>
      <c r="Q411" s="4"/>
      <c r="R411" s="4"/>
      <c r="S411" s="4"/>
      <c r="T411" s="4"/>
    </row>
    <row r="412" spans="1:20" s="34" customFormat="1" ht="15" x14ac:dyDescent="0.25">
      <c r="A412" s="33">
        <v>1941</v>
      </c>
      <c r="B412" s="34" t="s">
        <v>461</v>
      </c>
      <c r="C412"/>
      <c r="D412" s="36"/>
      <c r="E412" s="37" t="e">
        <f t="shared" si="66"/>
        <v>#DIV/0!</v>
      </c>
      <c r="F412" s="38" t="str">
        <f t="shared" si="67"/>
        <v/>
      </c>
      <c r="G412" s="39" t="e">
        <f t="shared" si="68"/>
        <v>#DIV/0!</v>
      </c>
      <c r="H412" s="39" t="e">
        <f t="shared" si="69"/>
        <v>#DIV/0!</v>
      </c>
      <c r="I412" s="37" t="e">
        <f t="shared" si="70"/>
        <v>#DIV/0!</v>
      </c>
      <c r="J412" s="40" t="e">
        <f t="shared" si="71"/>
        <v>#DIV/0!</v>
      </c>
      <c r="K412" s="37" t="e">
        <f t="shared" si="72"/>
        <v>#DIV/0!</v>
      </c>
      <c r="L412" s="37" t="e">
        <f t="shared" si="73"/>
        <v>#DIV/0!</v>
      </c>
      <c r="M412" s="37" t="e">
        <f t="shared" si="74"/>
        <v>#DIV/0!</v>
      </c>
      <c r="N412" s="41" t="e">
        <f>'jan-mai'!M412</f>
        <v>#DIV/0!</v>
      </c>
      <c r="O412" s="41" t="e">
        <f t="shared" si="75"/>
        <v>#DIV/0!</v>
      </c>
      <c r="P412" s="4"/>
      <c r="Q412" s="4"/>
      <c r="R412" s="4"/>
      <c r="S412" s="4"/>
      <c r="T412" s="4"/>
    </row>
    <row r="413" spans="1:20" s="34" customFormat="1" ht="15" x14ac:dyDescent="0.25">
      <c r="A413" s="33">
        <v>1942</v>
      </c>
      <c r="B413" s="34" t="s">
        <v>462</v>
      </c>
      <c r="C413"/>
      <c r="D413" s="36"/>
      <c r="E413" s="37" t="e">
        <f t="shared" si="66"/>
        <v>#DIV/0!</v>
      </c>
      <c r="F413" s="38" t="str">
        <f t="shared" si="67"/>
        <v/>
      </c>
      <c r="G413" s="39" t="e">
        <f t="shared" si="68"/>
        <v>#DIV/0!</v>
      </c>
      <c r="H413" s="39" t="e">
        <f t="shared" si="69"/>
        <v>#DIV/0!</v>
      </c>
      <c r="I413" s="37" t="e">
        <f t="shared" si="70"/>
        <v>#DIV/0!</v>
      </c>
      <c r="J413" s="40" t="e">
        <f t="shared" si="71"/>
        <v>#DIV/0!</v>
      </c>
      <c r="K413" s="37" t="e">
        <f t="shared" si="72"/>
        <v>#DIV/0!</v>
      </c>
      <c r="L413" s="37" t="e">
        <f t="shared" si="73"/>
        <v>#DIV/0!</v>
      </c>
      <c r="M413" s="37" t="e">
        <f t="shared" si="74"/>
        <v>#DIV/0!</v>
      </c>
      <c r="N413" s="41" t="e">
        <f>'jan-mai'!M413</f>
        <v>#DIV/0!</v>
      </c>
      <c r="O413" s="41" t="e">
        <f t="shared" si="75"/>
        <v>#DIV/0!</v>
      </c>
      <c r="P413" s="4"/>
      <c r="Q413" s="4"/>
      <c r="R413" s="4"/>
      <c r="S413" s="4"/>
      <c r="T413" s="4"/>
    </row>
    <row r="414" spans="1:20" s="34" customFormat="1" ht="15" x14ac:dyDescent="0.25">
      <c r="A414" s="33">
        <v>1943</v>
      </c>
      <c r="B414" s="34" t="s">
        <v>463</v>
      </c>
      <c r="C414"/>
      <c r="D414" s="36"/>
      <c r="E414" s="37" t="e">
        <f t="shared" si="66"/>
        <v>#DIV/0!</v>
      </c>
      <c r="F414" s="38" t="str">
        <f t="shared" si="67"/>
        <v/>
      </c>
      <c r="G414" s="39" t="e">
        <f t="shared" si="68"/>
        <v>#DIV/0!</v>
      </c>
      <c r="H414" s="39" t="e">
        <f t="shared" si="69"/>
        <v>#DIV/0!</v>
      </c>
      <c r="I414" s="37" t="e">
        <f t="shared" si="70"/>
        <v>#DIV/0!</v>
      </c>
      <c r="J414" s="40" t="e">
        <f t="shared" si="71"/>
        <v>#DIV/0!</v>
      </c>
      <c r="K414" s="37" t="e">
        <f t="shared" si="72"/>
        <v>#DIV/0!</v>
      </c>
      <c r="L414" s="37" t="e">
        <f t="shared" si="73"/>
        <v>#DIV/0!</v>
      </c>
      <c r="M414" s="37" t="e">
        <f t="shared" si="74"/>
        <v>#DIV/0!</v>
      </c>
      <c r="N414" s="41" t="e">
        <f>'jan-mai'!M414</f>
        <v>#DIV/0!</v>
      </c>
      <c r="O414" s="41" t="e">
        <f t="shared" si="75"/>
        <v>#DIV/0!</v>
      </c>
      <c r="P414" s="4"/>
      <c r="Q414" s="4"/>
      <c r="R414" s="4"/>
      <c r="S414" s="4"/>
      <c r="T414" s="4"/>
    </row>
    <row r="415" spans="1:20" s="34" customFormat="1" ht="15" x14ac:dyDescent="0.25">
      <c r="A415" s="33">
        <v>2002</v>
      </c>
      <c r="B415" s="34" t="s">
        <v>464</v>
      </c>
      <c r="C415"/>
      <c r="D415" s="36"/>
      <c r="E415" s="37" t="e">
        <f t="shared" si="66"/>
        <v>#DIV/0!</v>
      </c>
      <c r="F415" s="38" t="str">
        <f t="shared" si="67"/>
        <v/>
      </c>
      <c r="G415" s="39" t="e">
        <f t="shared" si="68"/>
        <v>#DIV/0!</v>
      </c>
      <c r="H415" s="39" t="e">
        <f t="shared" si="69"/>
        <v>#DIV/0!</v>
      </c>
      <c r="I415" s="37" t="e">
        <f t="shared" si="70"/>
        <v>#DIV/0!</v>
      </c>
      <c r="J415" s="40" t="e">
        <f t="shared" si="71"/>
        <v>#DIV/0!</v>
      </c>
      <c r="K415" s="37" t="e">
        <f t="shared" si="72"/>
        <v>#DIV/0!</v>
      </c>
      <c r="L415" s="37" t="e">
        <f t="shared" si="73"/>
        <v>#DIV/0!</v>
      </c>
      <c r="M415" s="37" t="e">
        <f t="shared" si="74"/>
        <v>#DIV/0!</v>
      </c>
      <c r="N415" s="41" t="e">
        <f>'jan-mai'!M415</f>
        <v>#DIV/0!</v>
      </c>
      <c r="O415" s="41" t="e">
        <f t="shared" si="75"/>
        <v>#DIV/0!</v>
      </c>
      <c r="P415" s="4"/>
      <c r="Q415" s="4"/>
      <c r="R415" s="4"/>
      <c r="S415" s="4"/>
      <c r="T415" s="4"/>
    </row>
    <row r="416" spans="1:20" s="34" customFormat="1" ht="15" x14ac:dyDescent="0.25">
      <c r="A416" s="33">
        <v>2003</v>
      </c>
      <c r="B416" s="34" t="s">
        <v>465</v>
      </c>
      <c r="C416"/>
      <c r="D416" s="36"/>
      <c r="E416" s="37" t="e">
        <f t="shared" si="66"/>
        <v>#DIV/0!</v>
      </c>
      <c r="F416" s="38" t="str">
        <f t="shared" si="67"/>
        <v/>
      </c>
      <c r="G416" s="39" t="e">
        <f t="shared" si="68"/>
        <v>#DIV/0!</v>
      </c>
      <c r="H416" s="39" t="e">
        <f t="shared" si="69"/>
        <v>#DIV/0!</v>
      </c>
      <c r="I416" s="37" t="e">
        <f t="shared" si="70"/>
        <v>#DIV/0!</v>
      </c>
      <c r="J416" s="40" t="e">
        <f t="shared" si="71"/>
        <v>#DIV/0!</v>
      </c>
      <c r="K416" s="37" t="e">
        <f t="shared" si="72"/>
        <v>#DIV/0!</v>
      </c>
      <c r="L416" s="37" t="e">
        <f t="shared" si="73"/>
        <v>#DIV/0!</v>
      </c>
      <c r="M416" s="37" t="e">
        <f t="shared" si="74"/>
        <v>#DIV/0!</v>
      </c>
      <c r="N416" s="41" t="e">
        <f>'jan-mai'!M416</f>
        <v>#DIV/0!</v>
      </c>
      <c r="O416" s="41" t="e">
        <f t="shared" si="75"/>
        <v>#DIV/0!</v>
      </c>
      <c r="P416" s="4"/>
      <c r="Q416" s="4"/>
      <c r="R416" s="4"/>
      <c r="S416" s="4"/>
      <c r="T416" s="4"/>
    </row>
    <row r="417" spans="1:20" s="34" customFormat="1" ht="15" x14ac:dyDescent="0.25">
      <c r="A417" s="33">
        <v>2004</v>
      </c>
      <c r="B417" s="34" t="s">
        <v>466</v>
      </c>
      <c r="C417"/>
      <c r="D417" s="36"/>
      <c r="E417" s="37" t="e">
        <f t="shared" si="66"/>
        <v>#DIV/0!</v>
      </c>
      <c r="F417" s="38" t="str">
        <f t="shared" si="67"/>
        <v/>
      </c>
      <c r="G417" s="39" t="e">
        <f t="shared" si="68"/>
        <v>#DIV/0!</v>
      </c>
      <c r="H417" s="39" t="e">
        <f t="shared" si="69"/>
        <v>#DIV/0!</v>
      </c>
      <c r="I417" s="37" t="e">
        <f t="shared" si="70"/>
        <v>#DIV/0!</v>
      </c>
      <c r="J417" s="40" t="e">
        <f t="shared" si="71"/>
        <v>#DIV/0!</v>
      </c>
      <c r="K417" s="37" t="e">
        <f t="shared" si="72"/>
        <v>#DIV/0!</v>
      </c>
      <c r="L417" s="37" t="e">
        <f t="shared" si="73"/>
        <v>#DIV/0!</v>
      </c>
      <c r="M417" s="37" t="e">
        <f t="shared" si="74"/>
        <v>#DIV/0!</v>
      </c>
      <c r="N417" s="41" t="e">
        <f>'jan-mai'!M417</f>
        <v>#DIV/0!</v>
      </c>
      <c r="O417" s="41" t="e">
        <f t="shared" si="75"/>
        <v>#DIV/0!</v>
      </c>
      <c r="P417" s="4"/>
      <c r="Q417" s="4"/>
      <c r="R417" s="4"/>
      <c r="S417" s="4"/>
      <c r="T417" s="4"/>
    </row>
    <row r="418" spans="1:20" s="34" customFormat="1" ht="15" x14ac:dyDescent="0.25">
      <c r="A418" s="33">
        <v>2011</v>
      </c>
      <c r="B418" s="34" t="s">
        <v>467</v>
      </c>
      <c r="C418"/>
      <c r="D418" s="36"/>
      <c r="E418" s="37" t="e">
        <f t="shared" si="66"/>
        <v>#DIV/0!</v>
      </c>
      <c r="F418" s="38" t="str">
        <f t="shared" si="67"/>
        <v/>
      </c>
      <c r="G418" s="39" t="e">
        <f t="shared" si="68"/>
        <v>#DIV/0!</v>
      </c>
      <c r="H418" s="39" t="e">
        <f t="shared" si="69"/>
        <v>#DIV/0!</v>
      </c>
      <c r="I418" s="37" t="e">
        <f t="shared" si="70"/>
        <v>#DIV/0!</v>
      </c>
      <c r="J418" s="40" t="e">
        <f t="shared" si="71"/>
        <v>#DIV/0!</v>
      </c>
      <c r="K418" s="37" t="e">
        <f t="shared" si="72"/>
        <v>#DIV/0!</v>
      </c>
      <c r="L418" s="37" t="e">
        <f t="shared" si="73"/>
        <v>#DIV/0!</v>
      </c>
      <c r="M418" s="37" t="e">
        <f t="shared" si="74"/>
        <v>#DIV/0!</v>
      </c>
      <c r="N418" s="41" t="e">
        <f>'jan-mai'!M418</f>
        <v>#DIV/0!</v>
      </c>
      <c r="O418" s="41" t="e">
        <f t="shared" si="75"/>
        <v>#DIV/0!</v>
      </c>
      <c r="P418" s="4"/>
      <c r="Q418" s="4"/>
      <c r="R418" s="4"/>
      <c r="S418" s="4"/>
      <c r="T418" s="4"/>
    </row>
    <row r="419" spans="1:20" s="34" customFormat="1" ht="15" x14ac:dyDescent="0.25">
      <c r="A419" s="33">
        <v>2012</v>
      </c>
      <c r="B419" s="34" t="s">
        <v>468</v>
      </c>
      <c r="C419"/>
      <c r="D419" s="36"/>
      <c r="E419" s="37" t="e">
        <f t="shared" si="66"/>
        <v>#DIV/0!</v>
      </c>
      <c r="F419" s="38" t="str">
        <f t="shared" si="67"/>
        <v/>
      </c>
      <c r="G419" s="39" t="e">
        <f t="shared" si="68"/>
        <v>#DIV/0!</v>
      </c>
      <c r="H419" s="39" t="e">
        <f t="shared" si="69"/>
        <v>#DIV/0!</v>
      </c>
      <c r="I419" s="37" t="e">
        <f t="shared" si="70"/>
        <v>#DIV/0!</v>
      </c>
      <c r="J419" s="40" t="e">
        <f t="shared" si="71"/>
        <v>#DIV/0!</v>
      </c>
      <c r="K419" s="37" t="e">
        <f t="shared" si="72"/>
        <v>#DIV/0!</v>
      </c>
      <c r="L419" s="37" t="e">
        <f t="shared" si="73"/>
        <v>#DIV/0!</v>
      </c>
      <c r="M419" s="37" t="e">
        <f t="shared" si="74"/>
        <v>#DIV/0!</v>
      </c>
      <c r="N419" s="41" t="e">
        <f>'jan-mai'!M419</f>
        <v>#DIV/0!</v>
      </c>
      <c r="O419" s="41" t="e">
        <f t="shared" si="75"/>
        <v>#DIV/0!</v>
      </c>
      <c r="P419" s="4"/>
      <c r="Q419" s="4"/>
      <c r="R419" s="4"/>
      <c r="S419" s="4"/>
      <c r="T419" s="4"/>
    </row>
    <row r="420" spans="1:20" s="34" customFormat="1" ht="15" x14ac:dyDescent="0.25">
      <c r="A420" s="33">
        <v>2014</v>
      </c>
      <c r="B420" s="34" t="s">
        <v>469</v>
      </c>
      <c r="C420"/>
      <c r="D420" s="36"/>
      <c r="E420" s="37" t="e">
        <f t="shared" si="66"/>
        <v>#DIV/0!</v>
      </c>
      <c r="F420" s="38" t="str">
        <f t="shared" si="67"/>
        <v/>
      </c>
      <c r="G420" s="39" t="e">
        <f t="shared" si="68"/>
        <v>#DIV/0!</v>
      </c>
      <c r="H420" s="39" t="e">
        <f t="shared" si="69"/>
        <v>#DIV/0!</v>
      </c>
      <c r="I420" s="37" t="e">
        <f t="shared" si="70"/>
        <v>#DIV/0!</v>
      </c>
      <c r="J420" s="40" t="e">
        <f t="shared" si="71"/>
        <v>#DIV/0!</v>
      </c>
      <c r="K420" s="37" t="e">
        <f t="shared" si="72"/>
        <v>#DIV/0!</v>
      </c>
      <c r="L420" s="37" t="e">
        <f t="shared" si="73"/>
        <v>#DIV/0!</v>
      </c>
      <c r="M420" s="37" t="e">
        <f t="shared" si="74"/>
        <v>#DIV/0!</v>
      </c>
      <c r="N420" s="41" t="e">
        <f>'jan-mai'!M420</f>
        <v>#DIV/0!</v>
      </c>
      <c r="O420" s="41" t="e">
        <f t="shared" si="75"/>
        <v>#DIV/0!</v>
      </c>
      <c r="P420" s="4"/>
      <c r="Q420" s="4"/>
      <c r="R420" s="4"/>
      <c r="S420" s="4"/>
      <c r="T420" s="4"/>
    </row>
    <row r="421" spans="1:20" s="34" customFormat="1" ht="15" x14ac:dyDescent="0.25">
      <c r="A421" s="33">
        <v>2015</v>
      </c>
      <c r="B421" s="34" t="s">
        <v>470</v>
      </c>
      <c r="C421"/>
      <c r="D421" s="36"/>
      <c r="E421" s="37" t="e">
        <f t="shared" si="66"/>
        <v>#DIV/0!</v>
      </c>
      <c r="F421" s="38" t="str">
        <f t="shared" si="67"/>
        <v/>
      </c>
      <c r="G421" s="39" t="e">
        <f t="shared" si="68"/>
        <v>#DIV/0!</v>
      </c>
      <c r="H421" s="39" t="e">
        <f t="shared" si="69"/>
        <v>#DIV/0!</v>
      </c>
      <c r="I421" s="37" t="e">
        <f t="shared" si="70"/>
        <v>#DIV/0!</v>
      </c>
      <c r="J421" s="40" t="e">
        <f t="shared" si="71"/>
        <v>#DIV/0!</v>
      </c>
      <c r="K421" s="37" t="e">
        <f t="shared" si="72"/>
        <v>#DIV/0!</v>
      </c>
      <c r="L421" s="37" t="e">
        <f t="shared" si="73"/>
        <v>#DIV/0!</v>
      </c>
      <c r="M421" s="37" t="e">
        <f t="shared" si="74"/>
        <v>#DIV/0!</v>
      </c>
      <c r="N421" s="41" t="e">
        <f>'jan-mai'!M421</f>
        <v>#DIV/0!</v>
      </c>
      <c r="O421" s="41" t="e">
        <f t="shared" si="75"/>
        <v>#DIV/0!</v>
      </c>
      <c r="P421" s="4"/>
      <c r="Q421" s="4"/>
      <c r="R421" s="4"/>
      <c r="S421" s="4"/>
      <c r="T421" s="4"/>
    </row>
    <row r="422" spans="1:20" s="34" customFormat="1" ht="15" x14ac:dyDescent="0.25">
      <c r="A422" s="33">
        <v>2017</v>
      </c>
      <c r="B422" s="34" t="s">
        <v>471</v>
      </c>
      <c r="C422"/>
      <c r="D422" s="36"/>
      <c r="E422" s="37" t="e">
        <f t="shared" si="66"/>
        <v>#DIV/0!</v>
      </c>
      <c r="F422" s="38" t="str">
        <f t="shared" si="67"/>
        <v/>
      </c>
      <c r="G422" s="39" t="e">
        <f t="shared" si="68"/>
        <v>#DIV/0!</v>
      </c>
      <c r="H422" s="39" t="e">
        <f t="shared" si="69"/>
        <v>#DIV/0!</v>
      </c>
      <c r="I422" s="37" t="e">
        <f t="shared" si="70"/>
        <v>#DIV/0!</v>
      </c>
      <c r="J422" s="40" t="e">
        <f t="shared" si="71"/>
        <v>#DIV/0!</v>
      </c>
      <c r="K422" s="37" t="e">
        <f t="shared" si="72"/>
        <v>#DIV/0!</v>
      </c>
      <c r="L422" s="37" t="e">
        <f t="shared" si="73"/>
        <v>#DIV/0!</v>
      </c>
      <c r="M422" s="37" t="e">
        <f t="shared" si="74"/>
        <v>#DIV/0!</v>
      </c>
      <c r="N422" s="41" t="e">
        <f>'jan-mai'!M422</f>
        <v>#DIV/0!</v>
      </c>
      <c r="O422" s="41" t="e">
        <f t="shared" si="75"/>
        <v>#DIV/0!</v>
      </c>
      <c r="P422" s="4"/>
      <c r="Q422" s="4"/>
      <c r="R422" s="4"/>
      <c r="S422" s="4"/>
      <c r="T422" s="4"/>
    </row>
    <row r="423" spans="1:20" s="34" customFormat="1" ht="15" x14ac:dyDescent="0.25">
      <c r="A423" s="33">
        <v>2018</v>
      </c>
      <c r="B423" s="34" t="s">
        <v>472</v>
      </c>
      <c r="C423"/>
      <c r="D423" s="36"/>
      <c r="E423" s="37" t="e">
        <f t="shared" si="66"/>
        <v>#DIV/0!</v>
      </c>
      <c r="F423" s="38" t="str">
        <f t="shared" si="67"/>
        <v/>
      </c>
      <c r="G423" s="39" t="e">
        <f t="shared" si="68"/>
        <v>#DIV/0!</v>
      </c>
      <c r="H423" s="39" t="e">
        <f t="shared" si="69"/>
        <v>#DIV/0!</v>
      </c>
      <c r="I423" s="37" t="e">
        <f t="shared" si="70"/>
        <v>#DIV/0!</v>
      </c>
      <c r="J423" s="40" t="e">
        <f t="shared" si="71"/>
        <v>#DIV/0!</v>
      </c>
      <c r="K423" s="37" t="e">
        <f t="shared" si="72"/>
        <v>#DIV/0!</v>
      </c>
      <c r="L423" s="37" t="e">
        <f t="shared" si="73"/>
        <v>#DIV/0!</v>
      </c>
      <c r="M423" s="37" t="e">
        <f t="shared" si="74"/>
        <v>#DIV/0!</v>
      </c>
      <c r="N423" s="41" t="e">
        <f>'jan-mai'!M423</f>
        <v>#DIV/0!</v>
      </c>
      <c r="O423" s="41" t="e">
        <f t="shared" si="75"/>
        <v>#DIV/0!</v>
      </c>
      <c r="P423" s="4"/>
      <c r="Q423" s="4"/>
      <c r="R423" s="4"/>
      <c r="S423" s="4"/>
      <c r="T423" s="4"/>
    </row>
    <row r="424" spans="1:20" s="34" customFormat="1" ht="15" x14ac:dyDescent="0.25">
      <c r="A424" s="33">
        <v>2019</v>
      </c>
      <c r="B424" s="34" t="s">
        <v>473</v>
      </c>
      <c r="C424"/>
      <c r="D424" s="36"/>
      <c r="E424" s="37" t="e">
        <f t="shared" si="66"/>
        <v>#DIV/0!</v>
      </c>
      <c r="F424" s="38" t="str">
        <f t="shared" si="67"/>
        <v/>
      </c>
      <c r="G424" s="39" t="e">
        <f t="shared" si="68"/>
        <v>#DIV/0!</v>
      </c>
      <c r="H424" s="39" t="e">
        <f t="shared" si="69"/>
        <v>#DIV/0!</v>
      </c>
      <c r="I424" s="37" t="e">
        <f t="shared" si="70"/>
        <v>#DIV/0!</v>
      </c>
      <c r="J424" s="40" t="e">
        <f t="shared" si="71"/>
        <v>#DIV/0!</v>
      </c>
      <c r="K424" s="37" t="e">
        <f t="shared" si="72"/>
        <v>#DIV/0!</v>
      </c>
      <c r="L424" s="37" t="e">
        <f t="shared" si="73"/>
        <v>#DIV/0!</v>
      </c>
      <c r="M424" s="37" t="e">
        <f t="shared" si="74"/>
        <v>#DIV/0!</v>
      </c>
      <c r="N424" s="41" t="e">
        <f>'jan-mai'!M424</f>
        <v>#DIV/0!</v>
      </c>
      <c r="O424" s="41" t="e">
        <f t="shared" si="75"/>
        <v>#DIV/0!</v>
      </c>
      <c r="P424" s="4"/>
      <c r="Q424" s="4"/>
      <c r="R424" s="4"/>
      <c r="S424" s="4"/>
      <c r="T424" s="4"/>
    </row>
    <row r="425" spans="1:20" s="34" customFormat="1" ht="15" x14ac:dyDescent="0.25">
      <c r="A425" s="33">
        <v>2020</v>
      </c>
      <c r="B425" s="34" t="s">
        <v>474</v>
      </c>
      <c r="C425"/>
      <c r="D425" s="36"/>
      <c r="E425" s="37" t="e">
        <f t="shared" si="66"/>
        <v>#DIV/0!</v>
      </c>
      <c r="F425" s="38" t="str">
        <f t="shared" si="67"/>
        <v/>
      </c>
      <c r="G425" s="39" t="e">
        <f t="shared" si="68"/>
        <v>#DIV/0!</v>
      </c>
      <c r="H425" s="39" t="e">
        <f t="shared" si="69"/>
        <v>#DIV/0!</v>
      </c>
      <c r="I425" s="37" t="e">
        <f t="shared" si="70"/>
        <v>#DIV/0!</v>
      </c>
      <c r="J425" s="40" t="e">
        <f t="shared" si="71"/>
        <v>#DIV/0!</v>
      </c>
      <c r="K425" s="37" t="e">
        <f t="shared" si="72"/>
        <v>#DIV/0!</v>
      </c>
      <c r="L425" s="37" t="e">
        <f t="shared" si="73"/>
        <v>#DIV/0!</v>
      </c>
      <c r="M425" s="37" t="e">
        <f t="shared" si="74"/>
        <v>#DIV/0!</v>
      </c>
      <c r="N425" s="41" t="e">
        <f>'jan-mai'!M425</f>
        <v>#DIV/0!</v>
      </c>
      <c r="O425" s="41" t="e">
        <f t="shared" si="75"/>
        <v>#DIV/0!</v>
      </c>
      <c r="P425" s="4"/>
      <c r="Q425" s="4"/>
      <c r="R425" s="4"/>
      <c r="S425" s="4"/>
      <c r="T425" s="4"/>
    </row>
    <row r="426" spans="1:20" s="34" customFormat="1" ht="15" x14ac:dyDescent="0.25">
      <c r="A426" s="33">
        <v>2021</v>
      </c>
      <c r="B426" s="34" t="s">
        <v>475</v>
      </c>
      <c r="C426"/>
      <c r="D426" s="36"/>
      <c r="E426" s="37" t="e">
        <f t="shared" si="66"/>
        <v>#DIV/0!</v>
      </c>
      <c r="F426" s="38" t="str">
        <f t="shared" si="67"/>
        <v/>
      </c>
      <c r="G426" s="39" t="e">
        <f t="shared" si="68"/>
        <v>#DIV/0!</v>
      </c>
      <c r="H426" s="39" t="e">
        <f t="shared" si="69"/>
        <v>#DIV/0!</v>
      </c>
      <c r="I426" s="37" t="e">
        <f t="shared" si="70"/>
        <v>#DIV/0!</v>
      </c>
      <c r="J426" s="40" t="e">
        <f t="shared" si="71"/>
        <v>#DIV/0!</v>
      </c>
      <c r="K426" s="37" t="e">
        <f t="shared" si="72"/>
        <v>#DIV/0!</v>
      </c>
      <c r="L426" s="37" t="e">
        <f t="shared" si="73"/>
        <v>#DIV/0!</v>
      </c>
      <c r="M426" s="37" t="e">
        <f t="shared" si="74"/>
        <v>#DIV/0!</v>
      </c>
      <c r="N426" s="41" t="e">
        <f>'jan-mai'!M426</f>
        <v>#DIV/0!</v>
      </c>
      <c r="O426" s="41" t="e">
        <f t="shared" si="75"/>
        <v>#DIV/0!</v>
      </c>
      <c r="P426" s="4"/>
      <c r="Q426" s="4"/>
      <c r="R426" s="4"/>
      <c r="S426" s="4"/>
      <c r="T426" s="4"/>
    </row>
    <row r="427" spans="1:20" s="34" customFormat="1" ht="15" x14ac:dyDescent="0.25">
      <c r="A427" s="33">
        <v>2022</v>
      </c>
      <c r="B427" s="34" t="s">
        <v>476</v>
      </c>
      <c r="C427"/>
      <c r="D427" s="36"/>
      <c r="E427" s="37" t="e">
        <f t="shared" si="66"/>
        <v>#DIV/0!</v>
      </c>
      <c r="F427" s="38" t="str">
        <f t="shared" si="67"/>
        <v/>
      </c>
      <c r="G427" s="39" t="e">
        <f t="shared" si="68"/>
        <v>#DIV/0!</v>
      </c>
      <c r="H427" s="39" t="e">
        <f t="shared" si="69"/>
        <v>#DIV/0!</v>
      </c>
      <c r="I427" s="37" t="e">
        <f t="shared" si="70"/>
        <v>#DIV/0!</v>
      </c>
      <c r="J427" s="40" t="e">
        <f t="shared" si="71"/>
        <v>#DIV/0!</v>
      </c>
      <c r="K427" s="37" t="e">
        <f t="shared" si="72"/>
        <v>#DIV/0!</v>
      </c>
      <c r="L427" s="37" t="e">
        <f t="shared" si="73"/>
        <v>#DIV/0!</v>
      </c>
      <c r="M427" s="37" t="e">
        <f t="shared" si="74"/>
        <v>#DIV/0!</v>
      </c>
      <c r="N427" s="41" t="e">
        <f>'jan-mai'!M427</f>
        <v>#DIV/0!</v>
      </c>
      <c r="O427" s="41" t="e">
        <f t="shared" si="75"/>
        <v>#DIV/0!</v>
      </c>
      <c r="P427" s="4"/>
      <c r="Q427" s="4"/>
      <c r="R427" s="4"/>
      <c r="S427" s="4"/>
      <c r="T427" s="4"/>
    </row>
    <row r="428" spans="1:20" s="34" customFormat="1" ht="15" x14ac:dyDescent="0.25">
      <c r="A428" s="33">
        <v>2023</v>
      </c>
      <c r="B428" s="34" t="s">
        <v>477</v>
      </c>
      <c r="C428"/>
      <c r="D428" s="36"/>
      <c r="E428" s="37" t="e">
        <f t="shared" si="66"/>
        <v>#DIV/0!</v>
      </c>
      <c r="F428" s="38" t="str">
        <f t="shared" si="67"/>
        <v/>
      </c>
      <c r="G428" s="39" t="e">
        <f t="shared" si="68"/>
        <v>#DIV/0!</v>
      </c>
      <c r="H428" s="39" t="e">
        <f t="shared" si="69"/>
        <v>#DIV/0!</v>
      </c>
      <c r="I428" s="37" t="e">
        <f t="shared" si="70"/>
        <v>#DIV/0!</v>
      </c>
      <c r="J428" s="40" t="e">
        <f t="shared" si="71"/>
        <v>#DIV/0!</v>
      </c>
      <c r="K428" s="37" t="e">
        <f t="shared" si="72"/>
        <v>#DIV/0!</v>
      </c>
      <c r="L428" s="37" t="e">
        <f t="shared" si="73"/>
        <v>#DIV/0!</v>
      </c>
      <c r="M428" s="37" t="e">
        <f t="shared" si="74"/>
        <v>#DIV/0!</v>
      </c>
      <c r="N428" s="41" t="e">
        <f>'jan-mai'!M428</f>
        <v>#DIV/0!</v>
      </c>
      <c r="O428" s="41" t="e">
        <f t="shared" si="75"/>
        <v>#DIV/0!</v>
      </c>
      <c r="P428" s="4"/>
      <c r="Q428" s="4"/>
      <c r="R428" s="4"/>
      <c r="S428" s="4"/>
      <c r="T428" s="4"/>
    </row>
    <row r="429" spans="1:20" s="34" customFormat="1" ht="15" x14ac:dyDescent="0.25">
      <c r="A429" s="33">
        <v>2024</v>
      </c>
      <c r="B429" s="34" t="s">
        <v>478</v>
      </c>
      <c r="C429"/>
      <c r="D429" s="36"/>
      <c r="E429" s="37" t="e">
        <f t="shared" si="66"/>
        <v>#DIV/0!</v>
      </c>
      <c r="F429" s="38" t="str">
        <f t="shared" si="67"/>
        <v/>
      </c>
      <c r="G429" s="39" t="e">
        <f t="shared" si="68"/>
        <v>#DIV/0!</v>
      </c>
      <c r="H429" s="39" t="e">
        <f t="shared" si="69"/>
        <v>#DIV/0!</v>
      </c>
      <c r="I429" s="37" t="e">
        <f t="shared" si="70"/>
        <v>#DIV/0!</v>
      </c>
      <c r="J429" s="40" t="e">
        <f t="shared" si="71"/>
        <v>#DIV/0!</v>
      </c>
      <c r="K429" s="37" t="e">
        <f t="shared" si="72"/>
        <v>#DIV/0!</v>
      </c>
      <c r="L429" s="37" t="e">
        <f t="shared" si="73"/>
        <v>#DIV/0!</v>
      </c>
      <c r="M429" s="37" t="e">
        <f t="shared" si="74"/>
        <v>#DIV/0!</v>
      </c>
      <c r="N429" s="41" t="e">
        <f>'jan-mai'!M429</f>
        <v>#DIV/0!</v>
      </c>
      <c r="O429" s="41" t="e">
        <f t="shared" si="75"/>
        <v>#DIV/0!</v>
      </c>
      <c r="P429" s="4"/>
      <c r="Q429" s="4"/>
      <c r="R429" s="4"/>
      <c r="S429" s="4"/>
      <c r="T429" s="4"/>
    </row>
    <row r="430" spans="1:20" s="34" customFormat="1" ht="15" x14ac:dyDescent="0.25">
      <c r="A430" s="33">
        <v>2025</v>
      </c>
      <c r="B430" s="34" t="s">
        <v>479</v>
      </c>
      <c r="C430"/>
      <c r="D430" s="36"/>
      <c r="E430" s="37" t="e">
        <f t="shared" si="66"/>
        <v>#DIV/0!</v>
      </c>
      <c r="F430" s="38" t="str">
        <f t="shared" si="67"/>
        <v/>
      </c>
      <c r="G430" s="39" t="e">
        <f t="shared" si="68"/>
        <v>#DIV/0!</v>
      </c>
      <c r="H430" s="39" t="e">
        <f t="shared" si="69"/>
        <v>#DIV/0!</v>
      </c>
      <c r="I430" s="37" t="e">
        <f t="shared" si="70"/>
        <v>#DIV/0!</v>
      </c>
      <c r="J430" s="40" t="e">
        <f t="shared" si="71"/>
        <v>#DIV/0!</v>
      </c>
      <c r="K430" s="37" t="e">
        <f t="shared" si="72"/>
        <v>#DIV/0!</v>
      </c>
      <c r="L430" s="37" t="e">
        <f t="shared" si="73"/>
        <v>#DIV/0!</v>
      </c>
      <c r="M430" s="37" t="e">
        <f t="shared" si="74"/>
        <v>#DIV/0!</v>
      </c>
      <c r="N430" s="41" t="e">
        <f>'jan-mai'!M430</f>
        <v>#DIV/0!</v>
      </c>
      <c r="O430" s="41" t="e">
        <f t="shared" si="75"/>
        <v>#DIV/0!</v>
      </c>
      <c r="P430" s="4"/>
      <c r="Q430" s="4"/>
      <c r="R430" s="4"/>
      <c r="S430" s="4"/>
      <c r="T430" s="4"/>
    </row>
    <row r="431" spans="1:20" s="34" customFormat="1" ht="15" x14ac:dyDescent="0.25">
      <c r="A431" s="33">
        <v>2027</v>
      </c>
      <c r="B431" s="34" t="s">
        <v>480</v>
      </c>
      <c r="C431"/>
      <c r="D431" s="36"/>
      <c r="E431" s="37" t="e">
        <f t="shared" si="66"/>
        <v>#DIV/0!</v>
      </c>
      <c r="F431" s="38" t="str">
        <f t="shared" si="67"/>
        <v/>
      </c>
      <c r="G431" s="39" t="e">
        <f t="shared" si="68"/>
        <v>#DIV/0!</v>
      </c>
      <c r="H431" s="39" t="e">
        <f t="shared" si="69"/>
        <v>#DIV/0!</v>
      </c>
      <c r="I431" s="37" t="e">
        <f t="shared" si="70"/>
        <v>#DIV/0!</v>
      </c>
      <c r="J431" s="40" t="e">
        <f t="shared" si="71"/>
        <v>#DIV/0!</v>
      </c>
      <c r="K431" s="37" t="e">
        <f t="shared" si="72"/>
        <v>#DIV/0!</v>
      </c>
      <c r="L431" s="37" t="e">
        <f t="shared" si="73"/>
        <v>#DIV/0!</v>
      </c>
      <c r="M431" s="37" t="e">
        <f t="shared" si="74"/>
        <v>#DIV/0!</v>
      </c>
      <c r="N431" s="41" t="e">
        <f>'jan-mai'!M431</f>
        <v>#DIV/0!</v>
      </c>
      <c r="O431" s="41" t="e">
        <f t="shared" si="75"/>
        <v>#DIV/0!</v>
      </c>
      <c r="P431" s="4"/>
      <c r="Q431" s="4"/>
      <c r="R431" s="4"/>
      <c r="S431" s="4"/>
      <c r="T431" s="4"/>
    </row>
    <row r="432" spans="1:20" s="34" customFormat="1" ht="15" x14ac:dyDescent="0.25">
      <c r="A432" s="33">
        <v>2028</v>
      </c>
      <c r="B432" s="34" t="s">
        <v>481</v>
      </c>
      <c r="C432"/>
      <c r="D432" s="36"/>
      <c r="E432" s="37" t="e">
        <f t="shared" si="66"/>
        <v>#DIV/0!</v>
      </c>
      <c r="F432" s="38" t="str">
        <f t="shared" si="67"/>
        <v/>
      </c>
      <c r="G432" s="39" t="e">
        <f t="shared" si="68"/>
        <v>#DIV/0!</v>
      </c>
      <c r="H432" s="39" t="e">
        <f t="shared" si="69"/>
        <v>#DIV/0!</v>
      </c>
      <c r="I432" s="37" t="e">
        <f t="shared" si="70"/>
        <v>#DIV/0!</v>
      </c>
      <c r="J432" s="40" t="e">
        <f t="shared" si="71"/>
        <v>#DIV/0!</v>
      </c>
      <c r="K432" s="37" t="e">
        <f t="shared" si="72"/>
        <v>#DIV/0!</v>
      </c>
      <c r="L432" s="37" t="e">
        <f t="shared" si="73"/>
        <v>#DIV/0!</v>
      </c>
      <c r="M432" s="37" t="e">
        <f t="shared" si="74"/>
        <v>#DIV/0!</v>
      </c>
      <c r="N432" s="41" t="e">
        <f>'jan-mai'!M432</f>
        <v>#DIV/0!</v>
      </c>
      <c r="O432" s="41" t="e">
        <f t="shared" si="75"/>
        <v>#DIV/0!</v>
      </c>
      <c r="P432" s="4"/>
      <c r="Q432" s="4"/>
      <c r="R432" s="4"/>
      <c r="S432" s="4"/>
      <c r="T432" s="4"/>
    </row>
    <row r="433" spans="1:20" s="34" customFormat="1" ht="15" x14ac:dyDescent="0.25">
      <c r="A433" s="33">
        <v>2030</v>
      </c>
      <c r="B433" s="34" t="s">
        <v>482</v>
      </c>
      <c r="C433"/>
      <c r="D433" s="36"/>
      <c r="E433" s="37" t="e">
        <f t="shared" si="66"/>
        <v>#DIV/0!</v>
      </c>
      <c r="F433" s="38" t="str">
        <f t="shared" si="67"/>
        <v/>
      </c>
      <c r="G433" s="39" t="e">
        <f t="shared" si="68"/>
        <v>#DIV/0!</v>
      </c>
      <c r="H433" s="39" t="e">
        <f t="shared" si="69"/>
        <v>#DIV/0!</v>
      </c>
      <c r="I433" s="37" t="e">
        <f t="shared" si="70"/>
        <v>#DIV/0!</v>
      </c>
      <c r="J433" s="40" t="e">
        <f t="shared" si="71"/>
        <v>#DIV/0!</v>
      </c>
      <c r="K433" s="37" t="e">
        <f t="shared" si="72"/>
        <v>#DIV/0!</v>
      </c>
      <c r="L433" s="37" t="e">
        <f t="shared" si="73"/>
        <v>#DIV/0!</v>
      </c>
      <c r="M433" s="37" t="e">
        <f t="shared" si="74"/>
        <v>#DIV/0!</v>
      </c>
      <c r="N433" s="41" t="e">
        <f>'jan-mai'!M433</f>
        <v>#DIV/0!</v>
      </c>
      <c r="O433" s="41" t="e">
        <f t="shared" si="75"/>
        <v>#DIV/0!</v>
      </c>
      <c r="P433" s="4"/>
      <c r="Q433" s="4"/>
      <c r="R433" s="4"/>
      <c r="S433" s="4"/>
      <c r="T433" s="4"/>
    </row>
    <row r="434" spans="1:20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  <c r="P434" s="4"/>
      <c r="Q434" s="4"/>
      <c r="R434" s="4"/>
      <c r="S434" s="4"/>
      <c r="T434" s="4"/>
    </row>
    <row r="435" spans="1:20" s="60" customFormat="1" ht="13.5" thickBot="1" x14ac:dyDescent="0.25">
      <c r="A435" s="44"/>
      <c r="B435" s="44" t="s">
        <v>32</v>
      </c>
      <c r="C435" s="45">
        <f>SUM(C8:C434)</f>
        <v>0</v>
      </c>
      <c r="D435" s="46">
        <f>SUM(D8:D433)</f>
        <v>0</v>
      </c>
      <c r="E435" s="46" t="e">
        <f>(C435*1000)/D435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jan!M435</f>
        <v>6.7986547946929932E-8</v>
      </c>
      <c r="O435" s="46" t="e">
        <f t="shared" ref="O435" si="76">M435-N435</f>
        <v>#DIV/0!</v>
      </c>
      <c r="P435" s="4"/>
      <c r="Q435" s="4"/>
      <c r="R435" s="4"/>
      <c r="S435" s="4"/>
      <c r="T435" s="4"/>
    </row>
    <row r="436" spans="1:20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P436" s="4"/>
      <c r="Q436" s="4"/>
      <c r="R436" s="4"/>
      <c r="S436" s="4"/>
      <c r="T436" s="4"/>
    </row>
    <row r="437" spans="1:20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  <c r="P437" s="4"/>
      <c r="Q437" s="4"/>
      <c r="R437" s="4"/>
      <c r="S437" s="4"/>
      <c r="T437" s="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8.7109375" defaultRowHeight="12.75" x14ac:dyDescent="0.2"/>
  <cols>
    <col min="1" max="1" width="6.5703125" style="2" customWidth="1"/>
    <col min="2" max="2" width="14" style="2" bestFit="1" customWidth="1"/>
    <col min="3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2.85546875" style="2" bestFit="1" customWidth="1"/>
    <col min="14" max="15" width="12.85546875" style="2" customWidth="1"/>
    <col min="16" max="18" width="11.42578125" style="4" customWidth="1"/>
    <col min="19" max="235" width="11.42578125" style="2" customWidth="1"/>
    <col min="236" max="16384" width="8.7109375" style="2"/>
  </cols>
  <sheetData>
    <row r="1" spans="1:18" ht="22.5" customHeight="1" x14ac:dyDescent="0.2">
      <c r="A1" s="78" t="s">
        <v>495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8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494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8" x14ac:dyDescent="0.2">
      <c r="A3" s="81"/>
      <c r="B3" s="81"/>
      <c r="C3" s="8" t="s">
        <v>43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8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45</v>
      </c>
      <c r="O4" s="17" t="s">
        <v>46</v>
      </c>
    </row>
    <row r="5" spans="1:18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44</v>
      </c>
      <c r="N5" s="27"/>
      <c r="O5" s="27"/>
      <c r="P5" s="4"/>
      <c r="Q5" s="4"/>
      <c r="R5" s="4"/>
    </row>
    <row r="6" spans="1:18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  <c r="P6" s="4"/>
      <c r="Q6" s="4"/>
      <c r="R6" s="4"/>
    </row>
    <row r="7" spans="1:18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  <c r="R7" s="4"/>
    </row>
    <row r="8" spans="1:18" s="34" customFormat="1" x14ac:dyDescent="0.2">
      <c r="A8" s="33">
        <v>101</v>
      </c>
      <c r="B8" s="34" t="s">
        <v>63</v>
      </c>
      <c r="C8" s="36"/>
      <c r="D8" s="36"/>
      <c r="E8" s="37" t="e">
        <f t="shared" ref="E8" si="1">(C8*1000)/D8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2">G8+H8</f>
        <v>#DIV/0!</v>
      </c>
      <c r="J8" s="40" t="e">
        <f>I$437</f>
        <v>#DIV/0!</v>
      </c>
      <c r="K8" s="37" t="e">
        <f t="shared" ref="K8" si="3">I8+J8</f>
        <v>#DIV/0!</v>
      </c>
      <c r="L8" s="37" t="e">
        <f t="shared" ref="L8" si="4">(I8*D8)</f>
        <v>#DIV/0!</v>
      </c>
      <c r="M8" s="37" t="e">
        <f t="shared" ref="M8" si="5">(K8*D8)</f>
        <v>#DIV/0!</v>
      </c>
      <c r="N8" s="41" t="e">
        <f>'jan-apr'!M8</f>
        <v>#DIV/0!</v>
      </c>
      <c r="O8" s="41" t="e">
        <f>M8-N8</f>
        <v>#DIV/0!</v>
      </c>
      <c r="P8" s="4"/>
      <c r="Q8" s="4"/>
      <c r="R8" s="4"/>
    </row>
    <row r="9" spans="1:18" s="34" customFormat="1" x14ac:dyDescent="0.2">
      <c r="A9" s="33">
        <v>104</v>
      </c>
      <c r="B9" s="34" t="s">
        <v>64</v>
      </c>
      <c r="C9" s="36"/>
      <c r="D9" s="36"/>
      <c r="E9" s="37" t="e">
        <f t="shared" ref="E9:E72" si="6">(C9*1000)/D9</f>
        <v>#DIV/0!</v>
      </c>
      <c r="F9" s="38" t="str">
        <f t="shared" ref="F9:F72" si="7">IF(ISNUMBER(C9),E9/E$435,"")</f>
        <v/>
      </c>
      <c r="G9" s="39" t="e">
        <f t="shared" ref="G9:G72" si="8">(E$435-E9)*0.6</f>
        <v>#DIV/0!</v>
      </c>
      <c r="H9" s="39" t="e">
        <f t="shared" ref="H9:H72" si="9">IF(E9&gt;=E$435*0.9,0,IF(E9&lt;0.9*E$435,(E$435*0.9-E9)*0.35))</f>
        <v>#DIV/0!</v>
      </c>
      <c r="I9" s="37" t="e">
        <f t="shared" ref="I9:I72" si="10">G9+H9</f>
        <v>#DIV/0!</v>
      </c>
      <c r="J9" s="40" t="e">
        <f t="shared" ref="J9:J72" si="11">I$437</f>
        <v>#DIV/0!</v>
      </c>
      <c r="K9" s="37" t="e">
        <f t="shared" ref="K9:K72" si="12">I9+J9</f>
        <v>#DIV/0!</v>
      </c>
      <c r="L9" s="37" t="e">
        <f t="shared" ref="L9:L72" si="13">(I9*D9)</f>
        <v>#DIV/0!</v>
      </c>
      <c r="M9" s="37" t="e">
        <f t="shared" ref="M9:M72" si="14">(K9*D9)</f>
        <v>#DIV/0!</v>
      </c>
      <c r="N9" s="41" t="e">
        <f>'jan-apr'!M9</f>
        <v>#DIV/0!</v>
      </c>
      <c r="O9" s="41" t="e">
        <f t="shared" ref="O9:O72" si="15">M9-N9</f>
        <v>#DIV/0!</v>
      </c>
      <c r="P9" s="4"/>
      <c r="Q9" s="4"/>
      <c r="R9" s="4"/>
    </row>
    <row r="10" spans="1:18" s="34" customFormat="1" x14ac:dyDescent="0.2">
      <c r="A10" s="33">
        <v>105</v>
      </c>
      <c r="B10" s="34" t="s">
        <v>65</v>
      </c>
      <c r="C10" s="36"/>
      <c r="D10" s="36"/>
      <c r="E10" s="37" t="e">
        <f t="shared" si="6"/>
        <v>#DIV/0!</v>
      </c>
      <c r="F10" s="38" t="str">
        <f t="shared" si="7"/>
        <v/>
      </c>
      <c r="G10" s="39" t="e">
        <f t="shared" si="8"/>
        <v>#DIV/0!</v>
      </c>
      <c r="H10" s="39" t="e">
        <f t="shared" si="9"/>
        <v>#DIV/0!</v>
      </c>
      <c r="I10" s="37" t="e">
        <f t="shared" si="10"/>
        <v>#DIV/0!</v>
      </c>
      <c r="J10" s="40" t="e">
        <f t="shared" si="11"/>
        <v>#DIV/0!</v>
      </c>
      <c r="K10" s="37" t="e">
        <f t="shared" si="12"/>
        <v>#DIV/0!</v>
      </c>
      <c r="L10" s="37" t="e">
        <f t="shared" si="13"/>
        <v>#DIV/0!</v>
      </c>
      <c r="M10" s="37" t="e">
        <f t="shared" si="14"/>
        <v>#DIV/0!</v>
      </c>
      <c r="N10" s="41" t="e">
        <f>'jan-apr'!M10</f>
        <v>#DIV/0!</v>
      </c>
      <c r="O10" s="41" t="e">
        <f t="shared" si="15"/>
        <v>#DIV/0!</v>
      </c>
      <c r="P10" s="4"/>
      <c r="Q10" s="4"/>
      <c r="R10" s="4"/>
    </row>
    <row r="11" spans="1:18" s="34" customFormat="1" x14ac:dyDescent="0.2">
      <c r="A11" s="33">
        <v>106</v>
      </c>
      <c r="B11" s="34" t="s">
        <v>66</v>
      </c>
      <c r="C11" s="36"/>
      <c r="D11" s="36"/>
      <c r="E11" s="37" t="e">
        <f t="shared" si="6"/>
        <v>#DIV/0!</v>
      </c>
      <c r="F11" s="38" t="str">
        <f t="shared" si="7"/>
        <v/>
      </c>
      <c r="G11" s="39" t="e">
        <f t="shared" si="8"/>
        <v>#DIV/0!</v>
      </c>
      <c r="H11" s="39" t="e">
        <f t="shared" si="9"/>
        <v>#DIV/0!</v>
      </c>
      <c r="I11" s="37" t="e">
        <f t="shared" si="10"/>
        <v>#DIV/0!</v>
      </c>
      <c r="J11" s="40" t="e">
        <f t="shared" si="11"/>
        <v>#DIV/0!</v>
      </c>
      <c r="K11" s="37" t="e">
        <f t="shared" si="12"/>
        <v>#DIV/0!</v>
      </c>
      <c r="L11" s="37" t="e">
        <f t="shared" si="13"/>
        <v>#DIV/0!</v>
      </c>
      <c r="M11" s="37" t="e">
        <f t="shared" si="14"/>
        <v>#DIV/0!</v>
      </c>
      <c r="N11" s="41" t="e">
        <f>'jan-apr'!M11</f>
        <v>#DIV/0!</v>
      </c>
      <c r="O11" s="41" t="e">
        <f t="shared" si="15"/>
        <v>#DIV/0!</v>
      </c>
      <c r="P11" s="4"/>
      <c r="Q11" s="4"/>
      <c r="R11" s="4"/>
    </row>
    <row r="12" spans="1:18" s="34" customFormat="1" x14ac:dyDescent="0.2">
      <c r="A12" s="33">
        <v>111</v>
      </c>
      <c r="B12" s="34" t="s">
        <v>67</v>
      </c>
      <c r="C12" s="36"/>
      <c r="D12" s="36"/>
      <c r="E12" s="37" t="e">
        <f t="shared" si="6"/>
        <v>#DIV/0!</v>
      </c>
      <c r="F12" s="38" t="str">
        <f t="shared" si="7"/>
        <v/>
      </c>
      <c r="G12" s="39" t="e">
        <f t="shared" si="8"/>
        <v>#DIV/0!</v>
      </c>
      <c r="H12" s="39" t="e">
        <f t="shared" si="9"/>
        <v>#DIV/0!</v>
      </c>
      <c r="I12" s="37" t="e">
        <f t="shared" si="10"/>
        <v>#DIV/0!</v>
      </c>
      <c r="J12" s="40" t="e">
        <f t="shared" si="11"/>
        <v>#DIV/0!</v>
      </c>
      <c r="K12" s="37" t="e">
        <f t="shared" si="12"/>
        <v>#DIV/0!</v>
      </c>
      <c r="L12" s="37" t="e">
        <f t="shared" si="13"/>
        <v>#DIV/0!</v>
      </c>
      <c r="M12" s="37" t="e">
        <f t="shared" si="14"/>
        <v>#DIV/0!</v>
      </c>
      <c r="N12" s="41" t="e">
        <f>'jan-apr'!M12</f>
        <v>#DIV/0!</v>
      </c>
      <c r="O12" s="41" t="e">
        <f t="shared" si="15"/>
        <v>#DIV/0!</v>
      </c>
      <c r="P12" s="4"/>
      <c r="Q12" s="4"/>
      <c r="R12" s="4"/>
    </row>
    <row r="13" spans="1:18" s="34" customFormat="1" x14ac:dyDescent="0.2">
      <c r="A13" s="33">
        <v>118</v>
      </c>
      <c r="B13" s="34" t="s">
        <v>68</v>
      </c>
      <c r="C13" s="36"/>
      <c r="D13" s="36"/>
      <c r="E13" s="37" t="e">
        <f t="shared" si="6"/>
        <v>#DIV/0!</v>
      </c>
      <c r="F13" s="38" t="str">
        <f t="shared" si="7"/>
        <v/>
      </c>
      <c r="G13" s="39" t="e">
        <f t="shared" si="8"/>
        <v>#DIV/0!</v>
      </c>
      <c r="H13" s="39" t="e">
        <f t="shared" si="9"/>
        <v>#DIV/0!</v>
      </c>
      <c r="I13" s="37" t="e">
        <f t="shared" si="10"/>
        <v>#DIV/0!</v>
      </c>
      <c r="J13" s="40" t="e">
        <f t="shared" si="11"/>
        <v>#DIV/0!</v>
      </c>
      <c r="K13" s="37" t="e">
        <f t="shared" si="12"/>
        <v>#DIV/0!</v>
      </c>
      <c r="L13" s="37" t="e">
        <f t="shared" si="13"/>
        <v>#DIV/0!</v>
      </c>
      <c r="M13" s="37" t="e">
        <f t="shared" si="14"/>
        <v>#DIV/0!</v>
      </c>
      <c r="N13" s="41" t="e">
        <f>'jan-apr'!M13</f>
        <v>#DIV/0!</v>
      </c>
      <c r="O13" s="41" t="e">
        <f t="shared" si="15"/>
        <v>#DIV/0!</v>
      </c>
      <c r="P13" s="4"/>
      <c r="Q13" s="4"/>
      <c r="R13" s="4"/>
    </row>
    <row r="14" spans="1:18" s="34" customFormat="1" x14ac:dyDescent="0.2">
      <c r="A14" s="33">
        <v>119</v>
      </c>
      <c r="B14" s="34" t="s">
        <v>69</v>
      </c>
      <c r="C14" s="36"/>
      <c r="D14" s="36"/>
      <c r="E14" s="37" t="e">
        <f t="shared" si="6"/>
        <v>#DIV/0!</v>
      </c>
      <c r="F14" s="38" t="str">
        <f t="shared" si="7"/>
        <v/>
      </c>
      <c r="G14" s="39" t="e">
        <f t="shared" si="8"/>
        <v>#DIV/0!</v>
      </c>
      <c r="H14" s="39" t="e">
        <f t="shared" si="9"/>
        <v>#DIV/0!</v>
      </c>
      <c r="I14" s="37" t="e">
        <f t="shared" si="10"/>
        <v>#DIV/0!</v>
      </c>
      <c r="J14" s="40" t="e">
        <f t="shared" si="11"/>
        <v>#DIV/0!</v>
      </c>
      <c r="K14" s="37" t="e">
        <f t="shared" si="12"/>
        <v>#DIV/0!</v>
      </c>
      <c r="L14" s="37" t="e">
        <f t="shared" si="13"/>
        <v>#DIV/0!</v>
      </c>
      <c r="M14" s="37" t="e">
        <f t="shared" si="14"/>
        <v>#DIV/0!</v>
      </c>
      <c r="N14" s="41" t="e">
        <f>'jan-apr'!M14</f>
        <v>#DIV/0!</v>
      </c>
      <c r="O14" s="41" t="e">
        <f t="shared" si="15"/>
        <v>#DIV/0!</v>
      </c>
      <c r="P14" s="4"/>
      <c r="Q14" s="4"/>
      <c r="R14" s="4"/>
    </row>
    <row r="15" spans="1:18" s="34" customFormat="1" x14ac:dyDescent="0.2">
      <c r="A15" s="33">
        <v>121</v>
      </c>
      <c r="B15" s="34" t="s">
        <v>70</v>
      </c>
      <c r="C15" s="36"/>
      <c r="D15" s="36"/>
      <c r="E15" s="37" t="e">
        <f t="shared" si="6"/>
        <v>#DIV/0!</v>
      </c>
      <c r="F15" s="38" t="str">
        <f t="shared" si="7"/>
        <v/>
      </c>
      <c r="G15" s="39" t="e">
        <f t="shared" si="8"/>
        <v>#DIV/0!</v>
      </c>
      <c r="H15" s="39" t="e">
        <f t="shared" si="9"/>
        <v>#DIV/0!</v>
      </c>
      <c r="I15" s="37" t="e">
        <f t="shared" si="10"/>
        <v>#DIV/0!</v>
      </c>
      <c r="J15" s="40" t="e">
        <f t="shared" si="11"/>
        <v>#DIV/0!</v>
      </c>
      <c r="K15" s="37" t="e">
        <f t="shared" si="12"/>
        <v>#DIV/0!</v>
      </c>
      <c r="L15" s="37" t="e">
        <f t="shared" si="13"/>
        <v>#DIV/0!</v>
      </c>
      <c r="M15" s="37" t="e">
        <f t="shared" si="14"/>
        <v>#DIV/0!</v>
      </c>
      <c r="N15" s="41" t="e">
        <f>'jan-apr'!M15</f>
        <v>#DIV/0!</v>
      </c>
      <c r="O15" s="41" t="e">
        <f t="shared" si="15"/>
        <v>#DIV/0!</v>
      </c>
      <c r="P15" s="4"/>
      <c r="Q15" s="4"/>
      <c r="R15" s="4"/>
    </row>
    <row r="16" spans="1:18" s="34" customFormat="1" x14ac:dyDescent="0.2">
      <c r="A16" s="33">
        <v>122</v>
      </c>
      <c r="B16" s="34" t="s">
        <v>71</v>
      </c>
      <c r="C16" s="36"/>
      <c r="D16" s="36"/>
      <c r="E16" s="37" t="e">
        <f t="shared" si="6"/>
        <v>#DIV/0!</v>
      </c>
      <c r="F16" s="38" t="str">
        <f t="shared" si="7"/>
        <v/>
      </c>
      <c r="G16" s="39" t="e">
        <f t="shared" si="8"/>
        <v>#DIV/0!</v>
      </c>
      <c r="H16" s="39" t="e">
        <f t="shared" si="9"/>
        <v>#DIV/0!</v>
      </c>
      <c r="I16" s="37" t="e">
        <f t="shared" si="10"/>
        <v>#DIV/0!</v>
      </c>
      <c r="J16" s="40" t="e">
        <f t="shared" si="11"/>
        <v>#DIV/0!</v>
      </c>
      <c r="K16" s="37" t="e">
        <f t="shared" si="12"/>
        <v>#DIV/0!</v>
      </c>
      <c r="L16" s="37" t="e">
        <f t="shared" si="13"/>
        <v>#DIV/0!</v>
      </c>
      <c r="M16" s="37" t="e">
        <f t="shared" si="14"/>
        <v>#DIV/0!</v>
      </c>
      <c r="N16" s="41" t="e">
        <f>'jan-apr'!M16</f>
        <v>#DIV/0!</v>
      </c>
      <c r="O16" s="41" t="e">
        <f t="shared" si="15"/>
        <v>#DIV/0!</v>
      </c>
      <c r="P16" s="4"/>
      <c r="Q16" s="4"/>
      <c r="R16" s="4"/>
    </row>
    <row r="17" spans="1:18" s="34" customFormat="1" x14ac:dyDescent="0.2">
      <c r="A17" s="33">
        <v>123</v>
      </c>
      <c r="B17" s="34" t="s">
        <v>72</v>
      </c>
      <c r="C17" s="36"/>
      <c r="D17" s="36"/>
      <c r="E17" s="37" t="e">
        <f t="shared" si="6"/>
        <v>#DIV/0!</v>
      </c>
      <c r="F17" s="38" t="str">
        <f t="shared" si="7"/>
        <v/>
      </c>
      <c r="G17" s="39" t="e">
        <f t="shared" si="8"/>
        <v>#DIV/0!</v>
      </c>
      <c r="H17" s="39" t="e">
        <f t="shared" si="9"/>
        <v>#DIV/0!</v>
      </c>
      <c r="I17" s="37" t="e">
        <f t="shared" si="10"/>
        <v>#DIV/0!</v>
      </c>
      <c r="J17" s="40" t="e">
        <f t="shared" si="11"/>
        <v>#DIV/0!</v>
      </c>
      <c r="K17" s="37" t="e">
        <f t="shared" si="12"/>
        <v>#DIV/0!</v>
      </c>
      <c r="L17" s="37" t="e">
        <f t="shared" si="13"/>
        <v>#DIV/0!</v>
      </c>
      <c r="M17" s="37" t="e">
        <f t="shared" si="14"/>
        <v>#DIV/0!</v>
      </c>
      <c r="N17" s="41" t="e">
        <f>'jan-apr'!M17</f>
        <v>#DIV/0!</v>
      </c>
      <c r="O17" s="41" t="e">
        <f t="shared" si="15"/>
        <v>#DIV/0!</v>
      </c>
      <c r="P17" s="4"/>
      <c r="Q17" s="4"/>
      <c r="R17" s="4"/>
    </row>
    <row r="18" spans="1:18" s="34" customFormat="1" x14ac:dyDescent="0.2">
      <c r="A18" s="33">
        <v>124</v>
      </c>
      <c r="B18" s="34" t="s">
        <v>73</v>
      </c>
      <c r="C18" s="36"/>
      <c r="D18" s="36"/>
      <c r="E18" s="37" t="e">
        <f t="shared" si="6"/>
        <v>#DIV/0!</v>
      </c>
      <c r="F18" s="38" t="str">
        <f t="shared" si="7"/>
        <v/>
      </c>
      <c r="G18" s="39" t="e">
        <f t="shared" si="8"/>
        <v>#DIV/0!</v>
      </c>
      <c r="H18" s="39" t="e">
        <f t="shared" si="9"/>
        <v>#DIV/0!</v>
      </c>
      <c r="I18" s="37" t="e">
        <f t="shared" si="10"/>
        <v>#DIV/0!</v>
      </c>
      <c r="J18" s="40" t="e">
        <f t="shared" si="11"/>
        <v>#DIV/0!</v>
      </c>
      <c r="K18" s="37" t="e">
        <f t="shared" si="12"/>
        <v>#DIV/0!</v>
      </c>
      <c r="L18" s="37" t="e">
        <f t="shared" si="13"/>
        <v>#DIV/0!</v>
      </c>
      <c r="M18" s="37" t="e">
        <f t="shared" si="14"/>
        <v>#DIV/0!</v>
      </c>
      <c r="N18" s="41" t="e">
        <f>'jan-apr'!M18</f>
        <v>#DIV/0!</v>
      </c>
      <c r="O18" s="41" t="e">
        <f t="shared" si="15"/>
        <v>#DIV/0!</v>
      </c>
      <c r="P18" s="4"/>
      <c r="Q18" s="4"/>
      <c r="R18" s="4"/>
    </row>
    <row r="19" spans="1:18" s="34" customFormat="1" x14ac:dyDescent="0.2">
      <c r="A19" s="33">
        <v>125</v>
      </c>
      <c r="B19" s="34" t="s">
        <v>74</v>
      </c>
      <c r="C19" s="36"/>
      <c r="D19" s="36"/>
      <c r="E19" s="37" t="e">
        <f t="shared" si="6"/>
        <v>#DIV/0!</v>
      </c>
      <c r="F19" s="38" t="str">
        <f t="shared" si="7"/>
        <v/>
      </c>
      <c r="G19" s="39" t="e">
        <f t="shared" si="8"/>
        <v>#DIV/0!</v>
      </c>
      <c r="H19" s="39" t="e">
        <f t="shared" si="9"/>
        <v>#DIV/0!</v>
      </c>
      <c r="I19" s="37" t="e">
        <f t="shared" si="10"/>
        <v>#DIV/0!</v>
      </c>
      <c r="J19" s="40" t="e">
        <f t="shared" si="11"/>
        <v>#DIV/0!</v>
      </c>
      <c r="K19" s="37" t="e">
        <f t="shared" si="12"/>
        <v>#DIV/0!</v>
      </c>
      <c r="L19" s="37" t="e">
        <f t="shared" si="13"/>
        <v>#DIV/0!</v>
      </c>
      <c r="M19" s="37" t="e">
        <f t="shared" si="14"/>
        <v>#DIV/0!</v>
      </c>
      <c r="N19" s="41" t="e">
        <f>'jan-apr'!M19</f>
        <v>#DIV/0!</v>
      </c>
      <c r="O19" s="41" t="e">
        <f t="shared" si="15"/>
        <v>#DIV/0!</v>
      </c>
      <c r="P19" s="4"/>
      <c r="Q19" s="4"/>
      <c r="R19" s="4"/>
    </row>
    <row r="20" spans="1:18" s="34" customFormat="1" x14ac:dyDescent="0.2">
      <c r="A20" s="33">
        <v>127</v>
      </c>
      <c r="B20" s="34" t="s">
        <v>75</v>
      </c>
      <c r="C20" s="36"/>
      <c r="D20" s="36"/>
      <c r="E20" s="37" t="e">
        <f t="shared" si="6"/>
        <v>#DIV/0!</v>
      </c>
      <c r="F20" s="38" t="str">
        <f t="shared" si="7"/>
        <v/>
      </c>
      <c r="G20" s="39" t="e">
        <f t="shared" si="8"/>
        <v>#DIV/0!</v>
      </c>
      <c r="H20" s="39" t="e">
        <f t="shared" si="9"/>
        <v>#DIV/0!</v>
      </c>
      <c r="I20" s="37" t="e">
        <f t="shared" si="10"/>
        <v>#DIV/0!</v>
      </c>
      <c r="J20" s="40" t="e">
        <f t="shared" si="11"/>
        <v>#DIV/0!</v>
      </c>
      <c r="K20" s="37" t="e">
        <f t="shared" si="12"/>
        <v>#DIV/0!</v>
      </c>
      <c r="L20" s="37" t="e">
        <f t="shared" si="13"/>
        <v>#DIV/0!</v>
      </c>
      <c r="M20" s="37" t="e">
        <f t="shared" si="14"/>
        <v>#DIV/0!</v>
      </c>
      <c r="N20" s="41" t="e">
        <f>'jan-apr'!M20</f>
        <v>#DIV/0!</v>
      </c>
      <c r="O20" s="41" t="e">
        <f t="shared" si="15"/>
        <v>#DIV/0!</v>
      </c>
      <c r="P20" s="4"/>
      <c r="Q20" s="4"/>
      <c r="R20" s="4"/>
    </row>
    <row r="21" spans="1:18" s="34" customFormat="1" x14ac:dyDescent="0.2">
      <c r="A21" s="33">
        <v>128</v>
      </c>
      <c r="B21" s="34" t="s">
        <v>76</v>
      </c>
      <c r="C21" s="36"/>
      <c r="D21" s="36"/>
      <c r="E21" s="37" t="e">
        <f t="shared" si="6"/>
        <v>#DIV/0!</v>
      </c>
      <c r="F21" s="38" t="str">
        <f t="shared" si="7"/>
        <v/>
      </c>
      <c r="G21" s="39" t="e">
        <f t="shared" si="8"/>
        <v>#DIV/0!</v>
      </c>
      <c r="H21" s="39" t="e">
        <f t="shared" si="9"/>
        <v>#DIV/0!</v>
      </c>
      <c r="I21" s="37" t="e">
        <f t="shared" si="10"/>
        <v>#DIV/0!</v>
      </c>
      <c r="J21" s="40" t="e">
        <f t="shared" si="11"/>
        <v>#DIV/0!</v>
      </c>
      <c r="K21" s="37" t="e">
        <f t="shared" si="12"/>
        <v>#DIV/0!</v>
      </c>
      <c r="L21" s="37" t="e">
        <f t="shared" si="13"/>
        <v>#DIV/0!</v>
      </c>
      <c r="M21" s="37" t="e">
        <f t="shared" si="14"/>
        <v>#DIV/0!</v>
      </c>
      <c r="N21" s="41" t="e">
        <f>'jan-apr'!M21</f>
        <v>#DIV/0!</v>
      </c>
      <c r="O21" s="41" t="e">
        <f t="shared" si="15"/>
        <v>#DIV/0!</v>
      </c>
      <c r="P21" s="4"/>
      <c r="Q21" s="4"/>
      <c r="R21" s="4"/>
    </row>
    <row r="22" spans="1:18" s="34" customFormat="1" x14ac:dyDescent="0.2">
      <c r="A22" s="33">
        <v>135</v>
      </c>
      <c r="B22" s="34" t="s">
        <v>77</v>
      </c>
      <c r="C22" s="36"/>
      <c r="D22" s="36"/>
      <c r="E22" s="37" t="e">
        <f t="shared" si="6"/>
        <v>#DIV/0!</v>
      </c>
      <c r="F22" s="38" t="str">
        <f t="shared" si="7"/>
        <v/>
      </c>
      <c r="G22" s="39" t="e">
        <f t="shared" si="8"/>
        <v>#DIV/0!</v>
      </c>
      <c r="H22" s="39" t="e">
        <f t="shared" si="9"/>
        <v>#DIV/0!</v>
      </c>
      <c r="I22" s="37" t="e">
        <f t="shared" si="10"/>
        <v>#DIV/0!</v>
      </c>
      <c r="J22" s="40" t="e">
        <f t="shared" si="11"/>
        <v>#DIV/0!</v>
      </c>
      <c r="K22" s="37" t="e">
        <f t="shared" si="12"/>
        <v>#DIV/0!</v>
      </c>
      <c r="L22" s="37" t="e">
        <f t="shared" si="13"/>
        <v>#DIV/0!</v>
      </c>
      <c r="M22" s="37" t="e">
        <f t="shared" si="14"/>
        <v>#DIV/0!</v>
      </c>
      <c r="N22" s="41" t="e">
        <f>'jan-apr'!M22</f>
        <v>#DIV/0!</v>
      </c>
      <c r="O22" s="41" t="e">
        <f t="shared" si="15"/>
        <v>#DIV/0!</v>
      </c>
      <c r="P22" s="4"/>
      <c r="Q22" s="4"/>
      <c r="R22" s="4"/>
    </row>
    <row r="23" spans="1:18" s="34" customFormat="1" x14ac:dyDescent="0.2">
      <c r="A23" s="33">
        <v>136</v>
      </c>
      <c r="B23" s="34" t="s">
        <v>78</v>
      </c>
      <c r="C23" s="36"/>
      <c r="D23" s="36"/>
      <c r="E23" s="37" t="e">
        <f t="shared" si="6"/>
        <v>#DIV/0!</v>
      </c>
      <c r="F23" s="38" t="str">
        <f t="shared" si="7"/>
        <v/>
      </c>
      <c r="G23" s="39" t="e">
        <f t="shared" si="8"/>
        <v>#DIV/0!</v>
      </c>
      <c r="H23" s="39" t="e">
        <f t="shared" si="9"/>
        <v>#DIV/0!</v>
      </c>
      <c r="I23" s="37" t="e">
        <f t="shared" si="10"/>
        <v>#DIV/0!</v>
      </c>
      <c r="J23" s="40" t="e">
        <f t="shared" si="11"/>
        <v>#DIV/0!</v>
      </c>
      <c r="K23" s="37" t="e">
        <f t="shared" si="12"/>
        <v>#DIV/0!</v>
      </c>
      <c r="L23" s="37" t="e">
        <f t="shared" si="13"/>
        <v>#DIV/0!</v>
      </c>
      <c r="M23" s="37" t="e">
        <f t="shared" si="14"/>
        <v>#DIV/0!</v>
      </c>
      <c r="N23" s="41" t="e">
        <f>'jan-apr'!M23</f>
        <v>#DIV/0!</v>
      </c>
      <c r="O23" s="41" t="e">
        <f t="shared" si="15"/>
        <v>#DIV/0!</v>
      </c>
      <c r="P23" s="4"/>
      <c r="Q23" s="4"/>
      <c r="R23" s="4"/>
    </row>
    <row r="24" spans="1:18" s="34" customFormat="1" x14ac:dyDescent="0.2">
      <c r="A24" s="33">
        <v>137</v>
      </c>
      <c r="B24" s="34" t="s">
        <v>79</v>
      </c>
      <c r="C24" s="36"/>
      <c r="D24" s="36"/>
      <c r="E24" s="37" t="e">
        <f t="shared" si="6"/>
        <v>#DIV/0!</v>
      </c>
      <c r="F24" s="38" t="str">
        <f t="shared" si="7"/>
        <v/>
      </c>
      <c r="G24" s="39" t="e">
        <f t="shared" si="8"/>
        <v>#DIV/0!</v>
      </c>
      <c r="H24" s="39" t="e">
        <f t="shared" si="9"/>
        <v>#DIV/0!</v>
      </c>
      <c r="I24" s="37" t="e">
        <f t="shared" si="10"/>
        <v>#DIV/0!</v>
      </c>
      <c r="J24" s="40" t="e">
        <f t="shared" si="11"/>
        <v>#DIV/0!</v>
      </c>
      <c r="K24" s="37" t="e">
        <f t="shared" si="12"/>
        <v>#DIV/0!</v>
      </c>
      <c r="L24" s="37" t="e">
        <f t="shared" si="13"/>
        <v>#DIV/0!</v>
      </c>
      <c r="M24" s="37" t="e">
        <f t="shared" si="14"/>
        <v>#DIV/0!</v>
      </c>
      <c r="N24" s="41" t="e">
        <f>'jan-apr'!M24</f>
        <v>#DIV/0!</v>
      </c>
      <c r="O24" s="41" t="e">
        <f t="shared" si="15"/>
        <v>#DIV/0!</v>
      </c>
      <c r="P24" s="4"/>
      <c r="Q24" s="4"/>
      <c r="R24" s="4"/>
    </row>
    <row r="25" spans="1:18" s="34" customFormat="1" x14ac:dyDescent="0.2">
      <c r="A25" s="33">
        <v>138</v>
      </c>
      <c r="B25" s="34" t="s">
        <v>80</v>
      </c>
      <c r="C25" s="36"/>
      <c r="D25" s="36"/>
      <c r="E25" s="37" t="e">
        <f t="shared" si="6"/>
        <v>#DIV/0!</v>
      </c>
      <c r="F25" s="38" t="str">
        <f t="shared" si="7"/>
        <v/>
      </c>
      <c r="G25" s="39" t="e">
        <f t="shared" si="8"/>
        <v>#DIV/0!</v>
      </c>
      <c r="H25" s="39" t="e">
        <f t="shared" si="9"/>
        <v>#DIV/0!</v>
      </c>
      <c r="I25" s="37" t="e">
        <f t="shared" si="10"/>
        <v>#DIV/0!</v>
      </c>
      <c r="J25" s="40" t="e">
        <f t="shared" si="11"/>
        <v>#DIV/0!</v>
      </c>
      <c r="K25" s="37" t="e">
        <f t="shared" si="12"/>
        <v>#DIV/0!</v>
      </c>
      <c r="L25" s="37" t="e">
        <f t="shared" si="13"/>
        <v>#DIV/0!</v>
      </c>
      <c r="M25" s="37" t="e">
        <f t="shared" si="14"/>
        <v>#DIV/0!</v>
      </c>
      <c r="N25" s="41" t="e">
        <f>'jan-apr'!M25</f>
        <v>#DIV/0!</v>
      </c>
      <c r="O25" s="41" t="e">
        <f t="shared" si="15"/>
        <v>#DIV/0!</v>
      </c>
      <c r="P25" s="4"/>
      <c r="Q25" s="4"/>
      <c r="R25" s="4"/>
    </row>
    <row r="26" spans="1:18" s="34" customFormat="1" x14ac:dyDescent="0.2">
      <c r="A26" s="33">
        <v>211</v>
      </c>
      <c r="B26" s="34" t="s">
        <v>81</v>
      </c>
      <c r="C26" s="36"/>
      <c r="D26" s="36"/>
      <c r="E26" s="37" t="e">
        <f t="shared" si="6"/>
        <v>#DIV/0!</v>
      </c>
      <c r="F26" s="38" t="str">
        <f t="shared" si="7"/>
        <v/>
      </c>
      <c r="G26" s="39" t="e">
        <f t="shared" si="8"/>
        <v>#DIV/0!</v>
      </c>
      <c r="H26" s="39" t="e">
        <f t="shared" si="9"/>
        <v>#DIV/0!</v>
      </c>
      <c r="I26" s="37" t="e">
        <f t="shared" si="10"/>
        <v>#DIV/0!</v>
      </c>
      <c r="J26" s="40" t="e">
        <f t="shared" si="11"/>
        <v>#DIV/0!</v>
      </c>
      <c r="K26" s="37" t="e">
        <f t="shared" si="12"/>
        <v>#DIV/0!</v>
      </c>
      <c r="L26" s="37" t="e">
        <f t="shared" si="13"/>
        <v>#DIV/0!</v>
      </c>
      <c r="M26" s="37" t="e">
        <f t="shared" si="14"/>
        <v>#DIV/0!</v>
      </c>
      <c r="N26" s="41" t="e">
        <f>'jan-apr'!M26</f>
        <v>#DIV/0!</v>
      </c>
      <c r="O26" s="41" t="e">
        <f t="shared" si="15"/>
        <v>#DIV/0!</v>
      </c>
      <c r="P26" s="4"/>
      <c r="Q26" s="4"/>
      <c r="R26" s="4"/>
    </row>
    <row r="27" spans="1:18" s="34" customFormat="1" x14ac:dyDescent="0.2">
      <c r="A27" s="33">
        <v>213</v>
      </c>
      <c r="B27" s="34" t="s">
        <v>82</v>
      </c>
      <c r="C27" s="36"/>
      <c r="D27" s="36"/>
      <c r="E27" s="37" t="e">
        <f t="shared" si="6"/>
        <v>#DIV/0!</v>
      </c>
      <c r="F27" s="38" t="str">
        <f t="shared" si="7"/>
        <v/>
      </c>
      <c r="G27" s="39" t="e">
        <f t="shared" si="8"/>
        <v>#DIV/0!</v>
      </c>
      <c r="H27" s="39" t="e">
        <f t="shared" si="9"/>
        <v>#DIV/0!</v>
      </c>
      <c r="I27" s="37" t="e">
        <f t="shared" si="10"/>
        <v>#DIV/0!</v>
      </c>
      <c r="J27" s="40" t="e">
        <f t="shared" si="11"/>
        <v>#DIV/0!</v>
      </c>
      <c r="K27" s="37" t="e">
        <f t="shared" si="12"/>
        <v>#DIV/0!</v>
      </c>
      <c r="L27" s="37" t="e">
        <f t="shared" si="13"/>
        <v>#DIV/0!</v>
      </c>
      <c r="M27" s="37" t="e">
        <f t="shared" si="14"/>
        <v>#DIV/0!</v>
      </c>
      <c r="N27" s="41" t="e">
        <f>'jan-apr'!M27</f>
        <v>#DIV/0!</v>
      </c>
      <c r="O27" s="41" t="e">
        <f t="shared" si="15"/>
        <v>#DIV/0!</v>
      </c>
      <c r="P27" s="4"/>
      <c r="Q27" s="4"/>
      <c r="R27" s="4"/>
    </row>
    <row r="28" spans="1:18" s="34" customFormat="1" x14ac:dyDescent="0.2">
      <c r="A28" s="33">
        <v>214</v>
      </c>
      <c r="B28" s="34" t="s">
        <v>83</v>
      </c>
      <c r="C28" s="36"/>
      <c r="D28" s="36"/>
      <c r="E28" s="37" t="e">
        <f t="shared" si="6"/>
        <v>#DIV/0!</v>
      </c>
      <c r="F28" s="38" t="str">
        <f t="shared" si="7"/>
        <v/>
      </c>
      <c r="G28" s="39" t="e">
        <f t="shared" si="8"/>
        <v>#DIV/0!</v>
      </c>
      <c r="H28" s="39" t="e">
        <f t="shared" si="9"/>
        <v>#DIV/0!</v>
      </c>
      <c r="I28" s="37" t="e">
        <f t="shared" si="10"/>
        <v>#DIV/0!</v>
      </c>
      <c r="J28" s="40" t="e">
        <f t="shared" si="11"/>
        <v>#DIV/0!</v>
      </c>
      <c r="K28" s="37" t="e">
        <f t="shared" si="12"/>
        <v>#DIV/0!</v>
      </c>
      <c r="L28" s="37" t="e">
        <f t="shared" si="13"/>
        <v>#DIV/0!</v>
      </c>
      <c r="M28" s="37" t="e">
        <f t="shared" si="14"/>
        <v>#DIV/0!</v>
      </c>
      <c r="N28" s="41" t="e">
        <f>'jan-apr'!M28</f>
        <v>#DIV/0!</v>
      </c>
      <c r="O28" s="41" t="e">
        <f t="shared" si="15"/>
        <v>#DIV/0!</v>
      </c>
      <c r="P28" s="4"/>
      <c r="Q28" s="4"/>
      <c r="R28" s="4"/>
    </row>
    <row r="29" spans="1:18" s="34" customFormat="1" x14ac:dyDescent="0.2">
      <c r="A29" s="33">
        <v>215</v>
      </c>
      <c r="B29" s="34" t="s">
        <v>84</v>
      </c>
      <c r="C29" s="36"/>
      <c r="D29" s="36"/>
      <c r="E29" s="37" t="e">
        <f t="shared" si="6"/>
        <v>#DIV/0!</v>
      </c>
      <c r="F29" s="38" t="str">
        <f t="shared" si="7"/>
        <v/>
      </c>
      <c r="G29" s="39" t="e">
        <f t="shared" si="8"/>
        <v>#DIV/0!</v>
      </c>
      <c r="H29" s="39" t="e">
        <f t="shared" si="9"/>
        <v>#DIV/0!</v>
      </c>
      <c r="I29" s="37" t="e">
        <f t="shared" si="10"/>
        <v>#DIV/0!</v>
      </c>
      <c r="J29" s="40" t="e">
        <f t="shared" si="11"/>
        <v>#DIV/0!</v>
      </c>
      <c r="K29" s="37" t="e">
        <f t="shared" si="12"/>
        <v>#DIV/0!</v>
      </c>
      <c r="L29" s="37" t="e">
        <f t="shared" si="13"/>
        <v>#DIV/0!</v>
      </c>
      <c r="M29" s="37" t="e">
        <f t="shared" si="14"/>
        <v>#DIV/0!</v>
      </c>
      <c r="N29" s="41" t="e">
        <f>'jan-apr'!M29</f>
        <v>#DIV/0!</v>
      </c>
      <c r="O29" s="41" t="e">
        <f t="shared" si="15"/>
        <v>#DIV/0!</v>
      </c>
      <c r="P29" s="4"/>
      <c r="Q29" s="4"/>
      <c r="R29" s="4"/>
    </row>
    <row r="30" spans="1:18" s="34" customFormat="1" x14ac:dyDescent="0.2">
      <c r="A30" s="33">
        <v>216</v>
      </c>
      <c r="B30" s="34" t="s">
        <v>85</v>
      </c>
      <c r="C30" s="36"/>
      <c r="D30" s="36"/>
      <c r="E30" s="37" t="e">
        <f t="shared" si="6"/>
        <v>#DIV/0!</v>
      </c>
      <c r="F30" s="38" t="str">
        <f t="shared" si="7"/>
        <v/>
      </c>
      <c r="G30" s="39" t="e">
        <f t="shared" si="8"/>
        <v>#DIV/0!</v>
      </c>
      <c r="H30" s="39" t="e">
        <f t="shared" si="9"/>
        <v>#DIV/0!</v>
      </c>
      <c r="I30" s="37" t="e">
        <f t="shared" si="10"/>
        <v>#DIV/0!</v>
      </c>
      <c r="J30" s="40" t="e">
        <f t="shared" si="11"/>
        <v>#DIV/0!</v>
      </c>
      <c r="K30" s="37" t="e">
        <f t="shared" si="12"/>
        <v>#DIV/0!</v>
      </c>
      <c r="L30" s="37" t="e">
        <f t="shared" si="13"/>
        <v>#DIV/0!</v>
      </c>
      <c r="M30" s="37" t="e">
        <f t="shared" si="14"/>
        <v>#DIV/0!</v>
      </c>
      <c r="N30" s="41" t="e">
        <f>'jan-apr'!M30</f>
        <v>#DIV/0!</v>
      </c>
      <c r="O30" s="41" t="e">
        <f t="shared" si="15"/>
        <v>#DIV/0!</v>
      </c>
      <c r="P30" s="4"/>
      <c r="Q30" s="4"/>
      <c r="R30" s="4"/>
    </row>
    <row r="31" spans="1:18" s="34" customFormat="1" x14ac:dyDescent="0.2">
      <c r="A31" s="33">
        <v>217</v>
      </c>
      <c r="B31" s="34" t="s">
        <v>86</v>
      </c>
      <c r="C31" s="36"/>
      <c r="D31" s="36"/>
      <c r="E31" s="37" t="e">
        <f t="shared" si="6"/>
        <v>#DIV/0!</v>
      </c>
      <c r="F31" s="38" t="str">
        <f t="shared" si="7"/>
        <v/>
      </c>
      <c r="G31" s="39" t="e">
        <f t="shared" si="8"/>
        <v>#DIV/0!</v>
      </c>
      <c r="H31" s="39" t="e">
        <f t="shared" si="9"/>
        <v>#DIV/0!</v>
      </c>
      <c r="I31" s="37" t="e">
        <f t="shared" si="10"/>
        <v>#DIV/0!</v>
      </c>
      <c r="J31" s="40" t="e">
        <f t="shared" si="11"/>
        <v>#DIV/0!</v>
      </c>
      <c r="K31" s="37" t="e">
        <f t="shared" si="12"/>
        <v>#DIV/0!</v>
      </c>
      <c r="L31" s="37" t="e">
        <f t="shared" si="13"/>
        <v>#DIV/0!</v>
      </c>
      <c r="M31" s="37" t="e">
        <f t="shared" si="14"/>
        <v>#DIV/0!</v>
      </c>
      <c r="N31" s="41" t="e">
        <f>'jan-apr'!M31</f>
        <v>#DIV/0!</v>
      </c>
      <c r="O31" s="41" t="e">
        <f t="shared" si="15"/>
        <v>#DIV/0!</v>
      </c>
      <c r="P31" s="4"/>
      <c r="Q31" s="4"/>
      <c r="R31" s="4"/>
    </row>
    <row r="32" spans="1:18" s="34" customFormat="1" x14ac:dyDescent="0.2">
      <c r="A32" s="33">
        <v>219</v>
      </c>
      <c r="B32" s="34" t="s">
        <v>87</v>
      </c>
      <c r="C32" s="36"/>
      <c r="D32" s="36"/>
      <c r="E32" s="37" t="e">
        <f t="shared" si="6"/>
        <v>#DIV/0!</v>
      </c>
      <c r="F32" s="38" t="str">
        <f t="shared" si="7"/>
        <v/>
      </c>
      <c r="G32" s="39" t="e">
        <f t="shared" si="8"/>
        <v>#DIV/0!</v>
      </c>
      <c r="H32" s="39" t="e">
        <f t="shared" si="9"/>
        <v>#DIV/0!</v>
      </c>
      <c r="I32" s="37" t="e">
        <f t="shared" si="10"/>
        <v>#DIV/0!</v>
      </c>
      <c r="J32" s="40" t="e">
        <f t="shared" si="11"/>
        <v>#DIV/0!</v>
      </c>
      <c r="K32" s="37" t="e">
        <f t="shared" si="12"/>
        <v>#DIV/0!</v>
      </c>
      <c r="L32" s="37" t="e">
        <f t="shared" si="13"/>
        <v>#DIV/0!</v>
      </c>
      <c r="M32" s="37" t="e">
        <f t="shared" si="14"/>
        <v>#DIV/0!</v>
      </c>
      <c r="N32" s="41" t="e">
        <f>'jan-apr'!M32</f>
        <v>#DIV/0!</v>
      </c>
      <c r="O32" s="41" t="e">
        <f t="shared" si="15"/>
        <v>#DIV/0!</v>
      </c>
      <c r="P32" s="4"/>
      <c r="Q32" s="4"/>
      <c r="R32" s="4"/>
    </row>
    <row r="33" spans="1:18" s="34" customFormat="1" x14ac:dyDescent="0.2">
      <c r="A33" s="33">
        <v>220</v>
      </c>
      <c r="B33" s="34" t="s">
        <v>88</v>
      </c>
      <c r="C33" s="36"/>
      <c r="D33" s="36"/>
      <c r="E33" s="37" t="e">
        <f t="shared" si="6"/>
        <v>#DIV/0!</v>
      </c>
      <c r="F33" s="38" t="str">
        <f t="shared" si="7"/>
        <v/>
      </c>
      <c r="G33" s="39" t="e">
        <f t="shared" si="8"/>
        <v>#DIV/0!</v>
      </c>
      <c r="H33" s="39" t="e">
        <f t="shared" si="9"/>
        <v>#DIV/0!</v>
      </c>
      <c r="I33" s="37" t="e">
        <f t="shared" si="10"/>
        <v>#DIV/0!</v>
      </c>
      <c r="J33" s="40" t="e">
        <f t="shared" si="11"/>
        <v>#DIV/0!</v>
      </c>
      <c r="K33" s="37" t="e">
        <f t="shared" si="12"/>
        <v>#DIV/0!</v>
      </c>
      <c r="L33" s="37" t="e">
        <f t="shared" si="13"/>
        <v>#DIV/0!</v>
      </c>
      <c r="M33" s="37" t="e">
        <f t="shared" si="14"/>
        <v>#DIV/0!</v>
      </c>
      <c r="N33" s="41" t="e">
        <f>'jan-apr'!M33</f>
        <v>#DIV/0!</v>
      </c>
      <c r="O33" s="41" t="e">
        <f t="shared" si="15"/>
        <v>#DIV/0!</v>
      </c>
      <c r="P33" s="4"/>
      <c r="Q33" s="4"/>
      <c r="R33" s="4"/>
    </row>
    <row r="34" spans="1:18" s="34" customFormat="1" x14ac:dyDescent="0.2">
      <c r="A34" s="33">
        <v>221</v>
      </c>
      <c r="B34" s="34" t="s">
        <v>89</v>
      </c>
      <c r="C34" s="36"/>
      <c r="D34" s="36"/>
      <c r="E34" s="37" t="e">
        <f t="shared" si="6"/>
        <v>#DIV/0!</v>
      </c>
      <c r="F34" s="38" t="str">
        <f t="shared" si="7"/>
        <v/>
      </c>
      <c r="G34" s="39" t="e">
        <f t="shared" si="8"/>
        <v>#DIV/0!</v>
      </c>
      <c r="H34" s="39" t="e">
        <f t="shared" si="9"/>
        <v>#DIV/0!</v>
      </c>
      <c r="I34" s="37" t="e">
        <f t="shared" si="10"/>
        <v>#DIV/0!</v>
      </c>
      <c r="J34" s="40" t="e">
        <f t="shared" si="11"/>
        <v>#DIV/0!</v>
      </c>
      <c r="K34" s="37" t="e">
        <f t="shared" si="12"/>
        <v>#DIV/0!</v>
      </c>
      <c r="L34" s="37" t="e">
        <f t="shared" si="13"/>
        <v>#DIV/0!</v>
      </c>
      <c r="M34" s="37" t="e">
        <f t="shared" si="14"/>
        <v>#DIV/0!</v>
      </c>
      <c r="N34" s="41" t="e">
        <f>'jan-apr'!M34</f>
        <v>#DIV/0!</v>
      </c>
      <c r="O34" s="41" t="e">
        <f t="shared" si="15"/>
        <v>#DIV/0!</v>
      </c>
      <c r="P34" s="4"/>
      <c r="Q34" s="4"/>
      <c r="R34" s="4"/>
    </row>
    <row r="35" spans="1:18" s="34" customFormat="1" x14ac:dyDescent="0.2">
      <c r="A35" s="33">
        <v>226</v>
      </c>
      <c r="B35" s="34" t="s">
        <v>90</v>
      </c>
      <c r="C35" s="36"/>
      <c r="D35" s="36"/>
      <c r="E35" s="37" t="e">
        <f t="shared" si="6"/>
        <v>#DIV/0!</v>
      </c>
      <c r="F35" s="38" t="str">
        <f t="shared" si="7"/>
        <v/>
      </c>
      <c r="G35" s="39" t="e">
        <f t="shared" si="8"/>
        <v>#DIV/0!</v>
      </c>
      <c r="H35" s="39" t="e">
        <f t="shared" si="9"/>
        <v>#DIV/0!</v>
      </c>
      <c r="I35" s="37" t="e">
        <f t="shared" si="10"/>
        <v>#DIV/0!</v>
      </c>
      <c r="J35" s="40" t="e">
        <f t="shared" si="11"/>
        <v>#DIV/0!</v>
      </c>
      <c r="K35" s="37" t="e">
        <f t="shared" si="12"/>
        <v>#DIV/0!</v>
      </c>
      <c r="L35" s="37" t="e">
        <f t="shared" si="13"/>
        <v>#DIV/0!</v>
      </c>
      <c r="M35" s="37" t="e">
        <f t="shared" si="14"/>
        <v>#DIV/0!</v>
      </c>
      <c r="N35" s="41" t="e">
        <f>'jan-apr'!M35</f>
        <v>#DIV/0!</v>
      </c>
      <c r="O35" s="41" t="e">
        <f t="shared" si="15"/>
        <v>#DIV/0!</v>
      </c>
      <c r="P35" s="4"/>
      <c r="Q35" s="4"/>
      <c r="R35" s="4"/>
    </row>
    <row r="36" spans="1:18" s="34" customFormat="1" x14ac:dyDescent="0.2">
      <c r="A36" s="33">
        <v>227</v>
      </c>
      <c r="B36" s="34" t="s">
        <v>91</v>
      </c>
      <c r="C36" s="36"/>
      <c r="D36" s="36"/>
      <c r="E36" s="37" t="e">
        <f t="shared" si="6"/>
        <v>#DIV/0!</v>
      </c>
      <c r="F36" s="38" t="str">
        <f t="shared" si="7"/>
        <v/>
      </c>
      <c r="G36" s="39" t="e">
        <f t="shared" si="8"/>
        <v>#DIV/0!</v>
      </c>
      <c r="H36" s="39" t="e">
        <f t="shared" si="9"/>
        <v>#DIV/0!</v>
      </c>
      <c r="I36" s="37" t="e">
        <f t="shared" si="10"/>
        <v>#DIV/0!</v>
      </c>
      <c r="J36" s="40" t="e">
        <f t="shared" si="11"/>
        <v>#DIV/0!</v>
      </c>
      <c r="K36" s="37" t="e">
        <f t="shared" si="12"/>
        <v>#DIV/0!</v>
      </c>
      <c r="L36" s="37" t="e">
        <f t="shared" si="13"/>
        <v>#DIV/0!</v>
      </c>
      <c r="M36" s="37" t="e">
        <f t="shared" si="14"/>
        <v>#DIV/0!</v>
      </c>
      <c r="N36" s="41" t="e">
        <f>'jan-apr'!M36</f>
        <v>#DIV/0!</v>
      </c>
      <c r="O36" s="41" t="e">
        <f t="shared" si="15"/>
        <v>#DIV/0!</v>
      </c>
      <c r="P36" s="4"/>
      <c r="Q36" s="4"/>
      <c r="R36" s="4"/>
    </row>
    <row r="37" spans="1:18" s="34" customFormat="1" x14ac:dyDescent="0.2">
      <c r="A37" s="33">
        <v>228</v>
      </c>
      <c r="B37" s="34" t="s">
        <v>92</v>
      </c>
      <c r="C37" s="36"/>
      <c r="D37" s="36"/>
      <c r="E37" s="37" t="e">
        <f t="shared" si="6"/>
        <v>#DIV/0!</v>
      </c>
      <c r="F37" s="38" t="str">
        <f t="shared" si="7"/>
        <v/>
      </c>
      <c r="G37" s="39" t="e">
        <f t="shared" si="8"/>
        <v>#DIV/0!</v>
      </c>
      <c r="H37" s="39" t="e">
        <f t="shared" si="9"/>
        <v>#DIV/0!</v>
      </c>
      <c r="I37" s="37" t="e">
        <f t="shared" si="10"/>
        <v>#DIV/0!</v>
      </c>
      <c r="J37" s="40" t="e">
        <f t="shared" si="11"/>
        <v>#DIV/0!</v>
      </c>
      <c r="K37" s="37" t="e">
        <f t="shared" si="12"/>
        <v>#DIV/0!</v>
      </c>
      <c r="L37" s="37" t="e">
        <f t="shared" si="13"/>
        <v>#DIV/0!</v>
      </c>
      <c r="M37" s="37" t="e">
        <f t="shared" si="14"/>
        <v>#DIV/0!</v>
      </c>
      <c r="N37" s="41" t="e">
        <f>'jan-apr'!M37</f>
        <v>#DIV/0!</v>
      </c>
      <c r="O37" s="41" t="e">
        <f t="shared" si="15"/>
        <v>#DIV/0!</v>
      </c>
      <c r="P37" s="4"/>
      <c r="Q37" s="4"/>
      <c r="R37" s="4"/>
    </row>
    <row r="38" spans="1:18" s="34" customFormat="1" x14ac:dyDescent="0.2">
      <c r="A38" s="33">
        <v>229</v>
      </c>
      <c r="B38" s="34" t="s">
        <v>93</v>
      </c>
      <c r="C38" s="36"/>
      <c r="D38" s="36"/>
      <c r="E38" s="37" t="e">
        <f t="shared" si="6"/>
        <v>#DIV/0!</v>
      </c>
      <c r="F38" s="38" t="str">
        <f t="shared" si="7"/>
        <v/>
      </c>
      <c r="G38" s="39" t="e">
        <f t="shared" si="8"/>
        <v>#DIV/0!</v>
      </c>
      <c r="H38" s="39" t="e">
        <f t="shared" si="9"/>
        <v>#DIV/0!</v>
      </c>
      <c r="I38" s="37" t="e">
        <f t="shared" si="10"/>
        <v>#DIV/0!</v>
      </c>
      <c r="J38" s="40" t="e">
        <f t="shared" si="11"/>
        <v>#DIV/0!</v>
      </c>
      <c r="K38" s="37" t="e">
        <f t="shared" si="12"/>
        <v>#DIV/0!</v>
      </c>
      <c r="L38" s="37" t="e">
        <f t="shared" si="13"/>
        <v>#DIV/0!</v>
      </c>
      <c r="M38" s="37" t="e">
        <f t="shared" si="14"/>
        <v>#DIV/0!</v>
      </c>
      <c r="N38" s="41" t="e">
        <f>'jan-apr'!M38</f>
        <v>#DIV/0!</v>
      </c>
      <c r="O38" s="41" t="e">
        <f t="shared" si="15"/>
        <v>#DIV/0!</v>
      </c>
      <c r="P38" s="4"/>
      <c r="Q38" s="4"/>
      <c r="R38" s="4"/>
    </row>
    <row r="39" spans="1:18" s="34" customFormat="1" x14ac:dyDescent="0.2">
      <c r="A39" s="33">
        <v>230</v>
      </c>
      <c r="B39" s="34" t="s">
        <v>94</v>
      </c>
      <c r="C39" s="36"/>
      <c r="D39" s="36"/>
      <c r="E39" s="37" t="e">
        <f t="shared" si="6"/>
        <v>#DIV/0!</v>
      </c>
      <c r="F39" s="38" t="str">
        <f t="shared" si="7"/>
        <v/>
      </c>
      <c r="G39" s="39" t="e">
        <f t="shared" si="8"/>
        <v>#DIV/0!</v>
      </c>
      <c r="H39" s="39" t="e">
        <f t="shared" si="9"/>
        <v>#DIV/0!</v>
      </c>
      <c r="I39" s="37" t="e">
        <f t="shared" si="10"/>
        <v>#DIV/0!</v>
      </c>
      <c r="J39" s="40" t="e">
        <f t="shared" si="11"/>
        <v>#DIV/0!</v>
      </c>
      <c r="K39" s="37" t="e">
        <f t="shared" si="12"/>
        <v>#DIV/0!</v>
      </c>
      <c r="L39" s="37" t="e">
        <f t="shared" si="13"/>
        <v>#DIV/0!</v>
      </c>
      <c r="M39" s="37" t="e">
        <f t="shared" si="14"/>
        <v>#DIV/0!</v>
      </c>
      <c r="N39" s="41" t="e">
        <f>'jan-apr'!M39</f>
        <v>#DIV/0!</v>
      </c>
      <c r="O39" s="41" t="e">
        <f t="shared" si="15"/>
        <v>#DIV/0!</v>
      </c>
      <c r="P39" s="4"/>
      <c r="Q39" s="4"/>
      <c r="R39" s="4"/>
    </row>
    <row r="40" spans="1:18" s="34" customFormat="1" x14ac:dyDescent="0.2">
      <c r="A40" s="33">
        <v>231</v>
      </c>
      <c r="B40" s="34" t="s">
        <v>95</v>
      </c>
      <c r="C40" s="36"/>
      <c r="D40" s="36"/>
      <c r="E40" s="37" t="e">
        <f t="shared" si="6"/>
        <v>#DIV/0!</v>
      </c>
      <c r="F40" s="38" t="str">
        <f t="shared" si="7"/>
        <v/>
      </c>
      <c r="G40" s="39" t="e">
        <f t="shared" si="8"/>
        <v>#DIV/0!</v>
      </c>
      <c r="H40" s="39" t="e">
        <f t="shared" si="9"/>
        <v>#DIV/0!</v>
      </c>
      <c r="I40" s="37" t="e">
        <f t="shared" si="10"/>
        <v>#DIV/0!</v>
      </c>
      <c r="J40" s="40" t="e">
        <f t="shared" si="11"/>
        <v>#DIV/0!</v>
      </c>
      <c r="K40" s="37" t="e">
        <f t="shared" si="12"/>
        <v>#DIV/0!</v>
      </c>
      <c r="L40" s="37" t="e">
        <f t="shared" si="13"/>
        <v>#DIV/0!</v>
      </c>
      <c r="M40" s="37" t="e">
        <f t="shared" si="14"/>
        <v>#DIV/0!</v>
      </c>
      <c r="N40" s="41" t="e">
        <f>'jan-apr'!M40</f>
        <v>#DIV/0!</v>
      </c>
      <c r="O40" s="41" t="e">
        <f t="shared" si="15"/>
        <v>#DIV/0!</v>
      </c>
      <c r="P40" s="4"/>
      <c r="Q40" s="4"/>
      <c r="R40" s="4"/>
    </row>
    <row r="41" spans="1:18" s="34" customFormat="1" x14ac:dyDescent="0.2">
      <c r="A41" s="33">
        <v>233</v>
      </c>
      <c r="B41" s="34" t="s">
        <v>96</v>
      </c>
      <c r="C41" s="36"/>
      <c r="D41" s="36"/>
      <c r="E41" s="37" t="e">
        <f t="shared" si="6"/>
        <v>#DIV/0!</v>
      </c>
      <c r="F41" s="38" t="str">
        <f t="shared" si="7"/>
        <v/>
      </c>
      <c r="G41" s="39" t="e">
        <f t="shared" si="8"/>
        <v>#DIV/0!</v>
      </c>
      <c r="H41" s="39" t="e">
        <f t="shared" si="9"/>
        <v>#DIV/0!</v>
      </c>
      <c r="I41" s="37" t="e">
        <f t="shared" si="10"/>
        <v>#DIV/0!</v>
      </c>
      <c r="J41" s="40" t="e">
        <f t="shared" si="11"/>
        <v>#DIV/0!</v>
      </c>
      <c r="K41" s="37" t="e">
        <f t="shared" si="12"/>
        <v>#DIV/0!</v>
      </c>
      <c r="L41" s="37" t="e">
        <f t="shared" si="13"/>
        <v>#DIV/0!</v>
      </c>
      <c r="M41" s="37" t="e">
        <f t="shared" si="14"/>
        <v>#DIV/0!</v>
      </c>
      <c r="N41" s="41" t="e">
        <f>'jan-apr'!M41</f>
        <v>#DIV/0!</v>
      </c>
      <c r="O41" s="41" t="e">
        <f t="shared" si="15"/>
        <v>#DIV/0!</v>
      </c>
      <c r="P41" s="4"/>
      <c r="Q41" s="4"/>
      <c r="R41" s="4"/>
    </row>
    <row r="42" spans="1:18" s="34" customFormat="1" x14ac:dyDescent="0.2">
      <c r="A42" s="33">
        <v>234</v>
      </c>
      <c r="B42" s="34" t="s">
        <v>97</v>
      </c>
      <c r="C42" s="36"/>
      <c r="D42" s="36"/>
      <c r="E42" s="37" t="e">
        <f t="shared" si="6"/>
        <v>#DIV/0!</v>
      </c>
      <c r="F42" s="38" t="str">
        <f t="shared" si="7"/>
        <v/>
      </c>
      <c r="G42" s="39" t="e">
        <f t="shared" si="8"/>
        <v>#DIV/0!</v>
      </c>
      <c r="H42" s="39" t="e">
        <f t="shared" si="9"/>
        <v>#DIV/0!</v>
      </c>
      <c r="I42" s="37" t="e">
        <f t="shared" si="10"/>
        <v>#DIV/0!</v>
      </c>
      <c r="J42" s="40" t="e">
        <f t="shared" si="11"/>
        <v>#DIV/0!</v>
      </c>
      <c r="K42" s="37" t="e">
        <f t="shared" si="12"/>
        <v>#DIV/0!</v>
      </c>
      <c r="L42" s="37" t="e">
        <f t="shared" si="13"/>
        <v>#DIV/0!</v>
      </c>
      <c r="M42" s="37" t="e">
        <f t="shared" si="14"/>
        <v>#DIV/0!</v>
      </c>
      <c r="N42" s="41" t="e">
        <f>'jan-apr'!M42</f>
        <v>#DIV/0!</v>
      </c>
      <c r="O42" s="41" t="e">
        <f t="shared" si="15"/>
        <v>#DIV/0!</v>
      </c>
      <c r="P42" s="4"/>
      <c r="Q42" s="4"/>
      <c r="R42" s="4"/>
    </row>
    <row r="43" spans="1:18" s="34" customFormat="1" x14ac:dyDescent="0.2">
      <c r="A43" s="33">
        <v>235</v>
      </c>
      <c r="B43" s="34" t="s">
        <v>98</v>
      </c>
      <c r="C43" s="36"/>
      <c r="D43" s="36"/>
      <c r="E43" s="37" t="e">
        <f t="shared" si="6"/>
        <v>#DIV/0!</v>
      </c>
      <c r="F43" s="38" t="str">
        <f t="shared" si="7"/>
        <v/>
      </c>
      <c r="G43" s="39" t="e">
        <f t="shared" si="8"/>
        <v>#DIV/0!</v>
      </c>
      <c r="H43" s="39" t="e">
        <f t="shared" si="9"/>
        <v>#DIV/0!</v>
      </c>
      <c r="I43" s="37" t="e">
        <f t="shared" si="10"/>
        <v>#DIV/0!</v>
      </c>
      <c r="J43" s="40" t="e">
        <f t="shared" si="11"/>
        <v>#DIV/0!</v>
      </c>
      <c r="K43" s="37" t="e">
        <f t="shared" si="12"/>
        <v>#DIV/0!</v>
      </c>
      <c r="L43" s="37" t="e">
        <f t="shared" si="13"/>
        <v>#DIV/0!</v>
      </c>
      <c r="M43" s="37" t="e">
        <f t="shared" si="14"/>
        <v>#DIV/0!</v>
      </c>
      <c r="N43" s="41" t="e">
        <f>'jan-apr'!M43</f>
        <v>#DIV/0!</v>
      </c>
      <c r="O43" s="41" t="e">
        <f t="shared" si="15"/>
        <v>#DIV/0!</v>
      </c>
      <c r="P43" s="4"/>
      <c r="Q43" s="4"/>
      <c r="R43" s="4"/>
    </row>
    <row r="44" spans="1:18" s="34" customFormat="1" x14ac:dyDescent="0.2">
      <c r="A44" s="33">
        <v>236</v>
      </c>
      <c r="B44" s="34" t="s">
        <v>99</v>
      </c>
      <c r="C44" s="36"/>
      <c r="D44" s="36"/>
      <c r="E44" s="37" t="e">
        <f t="shared" si="6"/>
        <v>#DIV/0!</v>
      </c>
      <c r="F44" s="38" t="str">
        <f t="shared" si="7"/>
        <v/>
      </c>
      <c r="G44" s="39" t="e">
        <f t="shared" si="8"/>
        <v>#DIV/0!</v>
      </c>
      <c r="H44" s="39" t="e">
        <f t="shared" si="9"/>
        <v>#DIV/0!</v>
      </c>
      <c r="I44" s="37" t="e">
        <f t="shared" si="10"/>
        <v>#DIV/0!</v>
      </c>
      <c r="J44" s="40" t="e">
        <f t="shared" si="11"/>
        <v>#DIV/0!</v>
      </c>
      <c r="K44" s="37" t="e">
        <f t="shared" si="12"/>
        <v>#DIV/0!</v>
      </c>
      <c r="L44" s="37" t="e">
        <f t="shared" si="13"/>
        <v>#DIV/0!</v>
      </c>
      <c r="M44" s="37" t="e">
        <f t="shared" si="14"/>
        <v>#DIV/0!</v>
      </c>
      <c r="N44" s="41" t="e">
        <f>'jan-apr'!M44</f>
        <v>#DIV/0!</v>
      </c>
      <c r="O44" s="41" t="e">
        <f t="shared" si="15"/>
        <v>#DIV/0!</v>
      </c>
      <c r="P44" s="4"/>
      <c r="Q44" s="4"/>
      <c r="R44" s="4"/>
    </row>
    <row r="45" spans="1:18" s="34" customFormat="1" x14ac:dyDescent="0.2">
      <c r="A45" s="33">
        <v>237</v>
      </c>
      <c r="B45" s="34" t="s">
        <v>100</v>
      </c>
      <c r="C45" s="36"/>
      <c r="D45" s="36"/>
      <c r="E45" s="37" t="e">
        <f t="shared" si="6"/>
        <v>#DIV/0!</v>
      </c>
      <c r="F45" s="38" t="str">
        <f t="shared" si="7"/>
        <v/>
      </c>
      <c r="G45" s="39" t="e">
        <f t="shared" si="8"/>
        <v>#DIV/0!</v>
      </c>
      <c r="H45" s="39" t="e">
        <f t="shared" si="9"/>
        <v>#DIV/0!</v>
      </c>
      <c r="I45" s="37" t="e">
        <f t="shared" si="10"/>
        <v>#DIV/0!</v>
      </c>
      <c r="J45" s="40" t="e">
        <f t="shared" si="11"/>
        <v>#DIV/0!</v>
      </c>
      <c r="K45" s="37" t="e">
        <f t="shared" si="12"/>
        <v>#DIV/0!</v>
      </c>
      <c r="L45" s="37" t="e">
        <f t="shared" si="13"/>
        <v>#DIV/0!</v>
      </c>
      <c r="M45" s="37" t="e">
        <f t="shared" si="14"/>
        <v>#DIV/0!</v>
      </c>
      <c r="N45" s="41" t="e">
        <f>'jan-apr'!M45</f>
        <v>#DIV/0!</v>
      </c>
      <c r="O45" s="41" t="e">
        <f t="shared" si="15"/>
        <v>#DIV/0!</v>
      </c>
      <c r="P45" s="4"/>
      <c r="Q45" s="4"/>
      <c r="R45" s="4"/>
    </row>
    <row r="46" spans="1:18" s="34" customFormat="1" x14ac:dyDescent="0.2">
      <c r="A46" s="33">
        <v>238</v>
      </c>
      <c r="B46" s="34" t="s">
        <v>101</v>
      </c>
      <c r="C46" s="36"/>
      <c r="D46" s="36"/>
      <c r="E46" s="37" t="e">
        <f t="shared" si="6"/>
        <v>#DIV/0!</v>
      </c>
      <c r="F46" s="38" t="str">
        <f t="shared" si="7"/>
        <v/>
      </c>
      <c r="G46" s="39" t="e">
        <f t="shared" si="8"/>
        <v>#DIV/0!</v>
      </c>
      <c r="H46" s="39" t="e">
        <f t="shared" si="9"/>
        <v>#DIV/0!</v>
      </c>
      <c r="I46" s="37" t="e">
        <f t="shared" si="10"/>
        <v>#DIV/0!</v>
      </c>
      <c r="J46" s="40" t="e">
        <f t="shared" si="11"/>
        <v>#DIV/0!</v>
      </c>
      <c r="K46" s="37" t="e">
        <f t="shared" si="12"/>
        <v>#DIV/0!</v>
      </c>
      <c r="L46" s="37" t="e">
        <f t="shared" si="13"/>
        <v>#DIV/0!</v>
      </c>
      <c r="M46" s="37" t="e">
        <f t="shared" si="14"/>
        <v>#DIV/0!</v>
      </c>
      <c r="N46" s="41" t="e">
        <f>'jan-apr'!M46</f>
        <v>#DIV/0!</v>
      </c>
      <c r="O46" s="41" t="e">
        <f t="shared" si="15"/>
        <v>#DIV/0!</v>
      </c>
      <c r="P46" s="4"/>
      <c r="Q46" s="4"/>
      <c r="R46" s="4"/>
    </row>
    <row r="47" spans="1:18" s="34" customFormat="1" x14ac:dyDescent="0.2">
      <c r="A47" s="33">
        <v>239</v>
      </c>
      <c r="B47" s="34" t="s">
        <v>102</v>
      </c>
      <c r="C47" s="36"/>
      <c r="D47" s="36"/>
      <c r="E47" s="37" t="e">
        <f t="shared" si="6"/>
        <v>#DIV/0!</v>
      </c>
      <c r="F47" s="38" t="str">
        <f t="shared" si="7"/>
        <v/>
      </c>
      <c r="G47" s="39" t="e">
        <f t="shared" si="8"/>
        <v>#DIV/0!</v>
      </c>
      <c r="H47" s="39" t="e">
        <f t="shared" si="9"/>
        <v>#DIV/0!</v>
      </c>
      <c r="I47" s="37" t="e">
        <f t="shared" si="10"/>
        <v>#DIV/0!</v>
      </c>
      <c r="J47" s="40" t="e">
        <f t="shared" si="11"/>
        <v>#DIV/0!</v>
      </c>
      <c r="K47" s="37" t="e">
        <f t="shared" si="12"/>
        <v>#DIV/0!</v>
      </c>
      <c r="L47" s="37" t="e">
        <f t="shared" si="13"/>
        <v>#DIV/0!</v>
      </c>
      <c r="M47" s="37" t="e">
        <f t="shared" si="14"/>
        <v>#DIV/0!</v>
      </c>
      <c r="N47" s="41" t="e">
        <f>'jan-apr'!M47</f>
        <v>#DIV/0!</v>
      </c>
      <c r="O47" s="41" t="e">
        <f t="shared" si="15"/>
        <v>#DIV/0!</v>
      </c>
      <c r="P47" s="4"/>
      <c r="Q47" s="4"/>
      <c r="R47" s="4"/>
    </row>
    <row r="48" spans="1:18" s="34" customFormat="1" x14ac:dyDescent="0.2">
      <c r="A48" s="33">
        <v>301</v>
      </c>
      <c r="B48" s="34" t="s">
        <v>103</v>
      </c>
      <c r="C48" s="36"/>
      <c r="D48" s="36"/>
      <c r="E48" s="37" t="e">
        <f t="shared" si="6"/>
        <v>#DIV/0!</v>
      </c>
      <c r="F48" s="38" t="str">
        <f t="shared" si="7"/>
        <v/>
      </c>
      <c r="G48" s="39" t="e">
        <f t="shared" si="8"/>
        <v>#DIV/0!</v>
      </c>
      <c r="H48" s="39" t="e">
        <f t="shared" si="9"/>
        <v>#DIV/0!</v>
      </c>
      <c r="I48" s="37" t="e">
        <f t="shared" si="10"/>
        <v>#DIV/0!</v>
      </c>
      <c r="J48" s="40" t="e">
        <f t="shared" si="11"/>
        <v>#DIV/0!</v>
      </c>
      <c r="K48" s="37" t="e">
        <f t="shared" si="12"/>
        <v>#DIV/0!</v>
      </c>
      <c r="L48" s="37" t="e">
        <f t="shared" si="13"/>
        <v>#DIV/0!</v>
      </c>
      <c r="M48" s="37" t="e">
        <f t="shared" si="14"/>
        <v>#DIV/0!</v>
      </c>
      <c r="N48" s="41" t="e">
        <f>'jan-apr'!M48</f>
        <v>#DIV/0!</v>
      </c>
      <c r="O48" s="41" t="e">
        <f t="shared" si="15"/>
        <v>#DIV/0!</v>
      </c>
      <c r="P48" s="4"/>
      <c r="Q48" s="4"/>
      <c r="R48" s="4"/>
    </row>
    <row r="49" spans="1:18" s="34" customFormat="1" x14ac:dyDescent="0.2">
      <c r="A49" s="33">
        <v>402</v>
      </c>
      <c r="B49" s="34" t="s">
        <v>104</v>
      </c>
      <c r="C49" s="36"/>
      <c r="D49" s="36"/>
      <c r="E49" s="37" t="e">
        <f t="shared" si="6"/>
        <v>#DIV/0!</v>
      </c>
      <c r="F49" s="38" t="str">
        <f t="shared" si="7"/>
        <v/>
      </c>
      <c r="G49" s="39" t="e">
        <f t="shared" si="8"/>
        <v>#DIV/0!</v>
      </c>
      <c r="H49" s="39" t="e">
        <f t="shared" si="9"/>
        <v>#DIV/0!</v>
      </c>
      <c r="I49" s="37" t="e">
        <f t="shared" si="10"/>
        <v>#DIV/0!</v>
      </c>
      <c r="J49" s="40" t="e">
        <f t="shared" si="11"/>
        <v>#DIV/0!</v>
      </c>
      <c r="K49" s="37" t="e">
        <f t="shared" si="12"/>
        <v>#DIV/0!</v>
      </c>
      <c r="L49" s="37" t="e">
        <f t="shared" si="13"/>
        <v>#DIV/0!</v>
      </c>
      <c r="M49" s="37" t="e">
        <f t="shared" si="14"/>
        <v>#DIV/0!</v>
      </c>
      <c r="N49" s="41" t="e">
        <f>'jan-apr'!M49</f>
        <v>#DIV/0!</v>
      </c>
      <c r="O49" s="41" t="e">
        <f t="shared" si="15"/>
        <v>#DIV/0!</v>
      </c>
      <c r="P49" s="4"/>
      <c r="Q49" s="4"/>
      <c r="R49" s="4"/>
    </row>
    <row r="50" spans="1:18" s="34" customFormat="1" x14ac:dyDescent="0.2">
      <c r="A50" s="33">
        <v>403</v>
      </c>
      <c r="B50" s="34" t="s">
        <v>105</v>
      </c>
      <c r="C50" s="36"/>
      <c r="D50" s="36"/>
      <c r="E50" s="37" t="e">
        <f t="shared" si="6"/>
        <v>#DIV/0!</v>
      </c>
      <c r="F50" s="38" t="str">
        <f t="shared" si="7"/>
        <v/>
      </c>
      <c r="G50" s="39" t="e">
        <f t="shared" si="8"/>
        <v>#DIV/0!</v>
      </c>
      <c r="H50" s="39" t="e">
        <f t="shared" si="9"/>
        <v>#DIV/0!</v>
      </c>
      <c r="I50" s="37" t="e">
        <f t="shared" si="10"/>
        <v>#DIV/0!</v>
      </c>
      <c r="J50" s="40" t="e">
        <f t="shared" si="11"/>
        <v>#DIV/0!</v>
      </c>
      <c r="K50" s="37" t="e">
        <f t="shared" si="12"/>
        <v>#DIV/0!</v>
      </c>
      <c r="L50" s="37" t="e">
        <f t="shared" si="13"/>
        <v>#DIV/0!</v>
      </c>
      <c r="M50" s="37" t="e">
        <f t="shared" si="14"/>
        <v>#DIV/0!</v>
      </c>
      <c r="N50" s="41" t="e">
        <f>'jan-apr'!M50</f>
        <v>#DIV/0!</v>
      </c>
      <c r="O50" s="41" t="e">
        <f t="shared" si="15"/>
        <v>#DIV/0!</v>
      </c>
      <c r="P50" s="4"/>
      <c r="Q50" s="4"/>
      <c r="R50" s="4"/>
    </row>
    <row r="51" spans="1:18" s="34" customFormat="1" x14ac:dyDescent="0.2">
      <c r="A51" s="33">
        <v>412</v>
      </c>
      <c r="B51" s="34" t="s">
        <v>106</v>
      </c>
      <c r="C51" s="36"/>
      <c r="D51" s="36"/>
      <c r="E51" s="37" t="e">
        <f t="shared" si="6"/>
        <v>#DIV/0!</v>
      </c>
      <c r="F51" s="38" t="str">
        <f t="shared" si="7"/>
        <v/>
      </c>
      <c r="G51" s="39" t="e">
        <f t="shared" si="8"/>
        <v>#DIV/0!</v>
      </c>
      <c r="H51" s="39" t="e">
        <f t="shared" si="9"/>
        <v>#DIV/0!</v>
      </c>
      <c r="I51" s="37" t="e">
        <f t="shared" si="10"/>
        <v>#DIV/0!</v>
      </c>
      <c r="J51" s="40" t="e">
        <f t="shared" si="11"/>
        <v>#DIV/0!</v>
      </c>
      <c r="K51" s="37" t="e">
        <f t="shared" si="12"/>
        <v>#DIV/0!</v>
      </c>
      <c r="L51" s="37" t="e">
        <f t="shared" si="13"/>
        <v>#DIV/0!</v>
      </c>
      <c r="M51" s="37" t="e">
        <f t="shared" si="14"/>
        <v>#DIV/0!</v>
      </c>
      <c r="N51" s="41" t="e">
        <f>'jan-apr'!M51</f>
        <v>#DIV/0!</v>
      </c>
      <c r="O51" s="41" t="e">
        <f t="shared" si="15"/>
        <v>#DIV/0!</v>
      </c>
      <c r="P51" s="4"/>
      <c r="Q51" s="4"/>
      <c r="R51" s="4"/>
    </row>
    <row r="52" spans="1:18" s="34" customFormat="1" x14ac:dyDescent="0.2">
      <c r="A52" s="33">
        <v>415</v>
      </c>
      <c r="B52" s="34" t="s">
        <v>107</v>
      </c>
      <c r="C52" s="36"/>
      <c r="D52" s="36"/>
      <c r="E52" s="37" t="e">
        <f t="shared" si="6"/>
        <v>#DIV/0!</v>
      </c>
      <c r="F52" s="38" t="str">
        <f t="shared" si="7"/>
        <v/>
      </c>
      <c r="G52" s="39" t="e">
        <f t="shared" si="8"/>
        <v>#DIV/0!</v>
      </c>
      <c r="H52" s="39" t="e">
        <f t="shared" si="9"/>
        <v>#DIV/0!</v>
      </c>
      <c r="I52" s="37" t="e">
        <f t="shared" si="10"/>
        <v>#DIV/0!</v>
      </c>
      <c r="J52" s="40" t="e">
        <f t="shared" si="11"/>
        <v>#DIV/0!</v>
      </c>
      <c r="K52" s="37" t="e">
        <f t="shared" si="12"/>
        <v>#DIV/0!</v>
      </c>
      <c r="L52" s="37" t="e">
        <f t="shared" si="13"/>
        <v>#DIV/0!</v>
      </c>
      <c r="M52" s="37" t="e">
        <f t="shared" si="14"/>
        <v>#DIV/0!</v>
      </c>
      <c r="N52" s="41" t="e">
        <f>'jan-apr'!M52</f>
        <v>#DIV/0!</v>
      </c>
      <c r="O52" s="41" t="e">
        <f t="shared" si="15"/>
        <v>#DIV/0!</v>
      </c>
      <c r="P52" s="4"/>
      <c r="Q52" s="4"/>
      <c r="R52" s="4"/>
    </row>
    <row r="53" spans="1:18" s="34" customFormat="1" x14ac:dyDescent="0.2">
      <c r="A53" s="33">
        <v>417</v>
      </c>
      <c r="B53" s="34" t="s">
        <v>108</v>
      </c>
      <c r="C53" s="36"/>
      <c r="D53" s="36"/>
      <c r="E53" s="37" t="e">
        <f t="shared" si="6"/>
        <v>#DIV/0!</v>
      </c>
      <c r="F53" s="38" t="str">
        <f t="shared" si="7"/>
        <v/>
      </c>
      <c r="G53" s="39" t="e">
        <f t="shared" si="8"/>
        <v>#DIV/0!</v>
      </c>
      <c r="H53" s="39" t="e">
        <f t="shared" si="9"/>
        <v>#DIV/0!</v>
      </c>
      <c r="I53" s="37" t="e">
        <f t="shared" si="10"/>
        <v>#DIV/0!</v>
      </c>
      <c r="J53" s="40" t="e">
        <f t="shared" si="11"/>
        <v>#DIV/0!</v>
      </c>
      <c r="K53" s="37" t="e">
        <f t="shared" si="12"/>
        <v>#DIV/0!</v>
      </c>
      <c r="L53" s="37" t="e">
        <f t="shared" si="13"/>
        <v>#DIV/0!</v>
      </c>
      <c r="M53" s="37" t="e">
        <f t="shared" si="14"/>
        <v>#DIV/0!</v>
      </c>
      <c r="N53" s="41" t="e">
        <f>'jan-apr'!M53</f>
        <v>#DIV/0!</v>
      </c>
      <c r="O53" s="41" t="e">
        <f t="shared" si="15"/>
        <v>#DIV/0!</v>
      </c>
      <c r="P53" s="4"/>
      <c r="Q53" s="4"/>
      <c r="R53" s="4"/>
    </row>
    <row r="54" spans="1:18" s="34" customFormat="1" x14ac:dyDescent="0.2">
      <c r="A54" s="33">
        <v>418</v>
      </c>
      <c r="B54" s="34" t="s">
        <v>109</v>
      </c>
      <c r="C54" s="36"/>
      <c r="D54" s="36"/>
      <c r="E54" s="37" t="e">
        <f t="shared" si="6"/>
        <v>#DIV/0!</v>
      </c>
      <c r="F54" s="38" t="str">
        <f t="shared" si="7"/>
        <v/>
      </c>
      <c r="G54" s="39" t="e">
        <f t="shared" si="8"/>
        <v>#DIV/0!</v>
      </c>
      <c r="H54" s="39" t="e">
        <f t="shared" si="9"/>
        <v>#DIV/0!</v>
      </c>
      <c r="I54" s="37" t="e">
        <f t="shared" si="10"/>
        <v>#DIV/0!</v>
      </c>
      <c r="J54" s="40" t="e">
        <f t="shared" si="11"/>
        <v>#DIV/0!</v>
      </c>
      <c r="K54" s="37" t="e">
        <f t="shared" si="12"/>
        <v>#DIV/0!</v>
      </c>
      <c r="L54" s="37" t="e">
        <f t="shared" si="13"/>
        <v>#DIV/0!</v>
      </c>
      <c r="M54" s="37" t="e">
        <f t="shared" si="14"/>
        <v>#DIV/0!</v>
      </c>
      <c r="N54" s="41" t="e">
        <f>'jan-apr'!M54</f>
        <v>#DIV/0!</v>
      </c>
      <c r="O54" s="41" t="e">
        <f t="shared" si="15"/>
        <v>#DIV/0!</v>
      </c>
      <c r="P54" s="4"/>
      <c r="Q54" s="4"/>
      <c r="R54" s="4"/>
    </row>
    <row r="55" spans="1:18" s="34" customFormat="1" x14ac:dyDescent="0.2">
      <c r="A55" s="33">
        <v>419</v>
      </c>
      <c r="B55" s="34" t="s">
        <v>110</v>
      </c>
      <c r="C55" s="36"/>
      <c r="D55" s="36"/>
      <c r="E55" s="37" t="e">
        <f t="shared" si="6"/>
        <v>#DIV/0!</v>
      </c>
      <c r="F55" s="38" t="str">
        <f t="shared" si="7"/>
        <v/>
      </c>
      <c r="G55" s="39" t="e">
        <f t="shared" si="8"/>
        <v>#DIV/0!</v>
      </c>
      <c r="H55" s="39" t="e">
        <f t="shared" si="9"/>
        <v>#DIV/0!</v>
      </c>
      <c r="I55" s="37" t="e">
        <f t="shared" si="10"/>
        <v>#DIV/0!</v>
      </c>
      <c r="J55" s="40" t="e">
        <f t="shared" si="11"/>
        <v>#DIV/0!</v>
      </c>
      <c r="K55" s="37" t="e">
        <f t="shared" si="12"/>
        <v>#DIV/0!</v>
      </c>
      <c r="L55" s="37" t="e">
        <f t="shared" si="13"/>
        <v>#DIV/0!</v>
      </c>
      <c r="M55" s="37" t="e">
        <f t="shared" si="14"/>
        <v>#DIV/0!</v>
      </c>
      <c r="N55" s="41" t="e">
        <f>'jan-apr'!M55</f>
        <v>#DIV/0!</v>
      </c>
      <c r="O55" s="41" t="e">
        <f t="shared" si="15"/>
        <v>#DIV/0!</v>
      </c>
      <c r="P55" s="4"/>
      <c r="Q55" s="4"/>
      <c r="R55" s="4"/>
    </row>
    <row r="56" spans="1:18" s="34" customFormat="1" x14ac:dyDescent="0.2">
      <c r="A56" s="33">
        <v>420</v>
      </c>
      <c r="B56" s="34" t="s">
        <v>111</v>
      </c>
      <c r="C56" s="36"/>
      <c r="D56" s="36"/>
      <c r="E56" s="37" t="e">
        <f t="shared" si="6"/>
        <v>#DIV/0!</v>
      </c>
      <c r="F56" s="38" t="str">
        <f t="shared" si="7"/>
        <v/>
      </c>
      <c r="G56" s="39" t="e">
        <f t="shared" si="8"/>
        <v>#DIV/0!</v>
      </c>
      <c r="H56" s="39" t="e">
        <f t="shared" si="9"/>
        <v>#DIV/0!</v>
      </c>
      <c r="I56" s="37" t="e">
        <f t="shared" si="10"/>
        <v>#DIV/0!</v>
      </c>
      <c r="J56" s="40" t="e">
        <f t="shared" si="11"/>
        <v>#DIV/0!</v>
      </c>
      <c r="K56" s="37" t="e">
        <f t="shared" si="12"/>
        <v>#DIV/0!</v>
      </c>
      <c r="L56" s="37" t="e">
        <f t="shared" si="13"/>
        <v>#DIV/0!</v>
      </c>
      <c r="M56" s="37" t="e">
        <f t="shared" si="14"/>
        <v>#DIV/0!</v>
      </c>
      <c r="N56" s="41" t="e">
        <f>'jan-apr'!M56</f>
        <v>#DIV/0!</v>
      </c>
      <c r="O56" s="41" t="e">
        <f t="shared" si="15"/>
        <v>#DIV/0!</v>
      </c>
      <c r="P56" s="4"/>
      <c r="Q56" s="4"/>
      <c r="R56" s="4"/>
    </row>
    <row r="57" spans="1:18" s="34" customFormat="1" x14ac:dyDescent="0.2">
      <c r="A57" s="33">
        <v>423</v>
      </c>
      <c r="B57" s="34" t="s">
        <v>112</v>
      </c>
      <c r="C57" s="36"/>
      <c r="D57" s="36"/>
      <c r="E57" s="37" t="e">
        <f t="shared" si="6"/>
        <v>#DIV/0!</v>
      </c>
      <c r="F57" s="38" t="str">
        <f t="shared" si="7"/>
        <v/>
      </c>
      <c r="G57" s="39" t="e">
        <f t="shared" si="8"/>
        <v>#DIV/0!</v>
      </c>
      <c r="H57" s="39" t="e">
        <f t="shared" si="9"/>
        <v>#DIV/0!</v>
      </c>
      <c r="I57" s="37" t="e">
        <f t="shared" si="10"/>
        <v>#DIV/0!</v>
      </c>
      <c r="J57" s="40" t="e">
        <f t="shared" si="11"/>
        <v>#DIV/0!</v>
      </c>
      <c r="K57" s="37" t="e">
        <f t="shared" si="12"/>
        <v>#DIV/0!</v>
      </c>
      <c r="L57" s="37" t="e">
        <f t="shared" si="13"/>
        <v>#DIV/0!</v>
      </c>
      <c r="M57" s="37" t="e">
        <f t="shared" si="14"/>
        <v>#DIV/0!</v>
      </c>
      <c r="N57" s="41" t="e">
        <f>'jan-apr'!M57</f>
        <v>#DIV/0!</v>
      </c>
      <c r="O57" s="41" t="e">
        <f t="shared" si="15"/>
        <v>#DIV/0!</v>
      </c>
      <c r="P57" s="4"/>
      <c r="Q57" s="4"/>
      <c r="R57" s="4"/>
    </row>
    <row r="58" spans="1:18" s="34" customFormat="1" x14ac:dyDescent="0.2">
      <c r="A58" s="33">
        <v>425</v>
      </c>
      <c r="B58" s="34" t="s">
        <v>113</v>
      </c>
      <c r="C58" s="36"/>
      <c r="D58" s="36"/>
      <c r="E58" s="37" t="e">
        <f t="shared" si="6"/>
        <v>#DIV/0!</v>
      </c>
      <c r="F58" s="38" t="str">
        <f t="shared" si="7"/>
        <v/>
      </c>
      <c r="G58" s="39" t="e">
        <f t="shared" si="8"/>
        <v>#DIV/0!</v>
      </c>
      <c r="H58" s="39" t="e">
        <f t="shared" si="9"/>
        <v>#DIV/0!</v>
      </c>
      <c r="I58" s="37" t="e">
        <f t="shared" si="10"/>
        <v>#DIV/0!</v>
      </c>
      <c r="J58" s="40" t="e">
        <f t="shared" si="11"/>
        <v>#DIV/0!</v>
      </c>
      <c r="K58" s="37" t="e">
        <f t="shared" si="12"/>
        <v>#DIV/0!</v>
      </c>
      <c r="L58" s="37" t="e">
        <f t="shared" si="13"/>
        <v>#DIV/0!</v>
      </c>
      <c r="M58" s="37" t="e">
        <f t="shared" si="14"/>
        <v>#DIV/0!</v>
      </c>
      <c r="N58" s="41" t="e">
        <f>'jan-apr'!M58</f>
        <v>#DIV/0!</v>
      </c>
      <c r="O58" s="41" t="e">
        <f t="shared" si="15"/>
        <v>#DIV/0!</v>
      </c>
      <c r="P58" s="4"/>
      <c r="Q58" s="4"/>
      <c r="R58" s="4"/>
    </row>
    <row r="59" spans="1:18" s="34" customFormat="1" x14ac:dyDescent="0.2">
      <c r="A59" s="33">
        <v>426</v>
      </c>
      <c r="B59" s="34" t="s">
        <v>79</v>
      </c>
      <c r="C59" s="36"/>
      <c r="D59" s="36"/>
      <c r="E59" s="37" t="e">
        <f t="shared" si="6"/>
        <v>#DIV/0!</v>
      </c>
      <c r="F59" s="38" t="str">
        <f t="shared" si="7"/>
        <v/>
      </c>
      <c r="G59" s="39" t="e">
        <f t="shared" si="8"/>
        <v>#DIV/0!</v>
      </c>
      <c r="H59" s="39" t="e">
        <f t="shared" si="9"/>
        <v>#DIV/0!</v>
      </c>
      <c r="I59" s="37" t="e">
        <f t="shared" si="10"/>
        <v>#DIV/0!</v>
      </c>
      <c r="J59" s="40" t="e">
        <f t="shared" si="11"/>
        <v>#DIV/0!</v>
      </c>
      <c r="K59" s="37" t="e">
        <f t="shared" si="12"/>
        <v>#DIV/0!</v>
      </c>
      <c r="L59" s="37" t="e">
        <f t="shared" si="13"/>
        <v>#DIV/0!</v>
      </c>
      <c r="M59" s="37" t="e">
        <f t="shared" si="14"/>
        <v>#DIV/0!</v>
      </c>
      <c r="N59" s="41" t="e">
        <f>'jan-apr'!M59</f>
        <v>#DIV/0!</v>
      </c>
      <c r="O59" s="41" t="e">
        <f t="shared" si="15"/>
        <v>#DIV/0!</v>
      </c>
      <c r="P59" s="4"/>
      <c r="Q59" s="4"/>
      <c r="R59" s="4"/>
    </row>
    <row r="60" spans="1:18" s="34" customFormat="1" x14ac:dyDescent="0.2">
      <c r="A60" s="33">
        <v>427</v>
      </c>
      <c r="B60" s="34" t="s">
        <v>114</v>
      </c>
      <c r="C60" s="36"/>
      <c r="D60" s="36"/>
      <c r="E60" s="37" t="e">
        <f t="shared" si="6"/>
        <v>#DIV/0!</v>
      </c>
      <c r="F60" s="38" t="str">
        <f t="shared" si="7"/>
        <v/>
      </c>
      <c r="G60" s="39" t="e">
        <f t="shared" si="8"/>
        <v>#DIV/0!</v>
      </c>
      <c r="H60" s="39" t="e">
        <f t="shared" si="9"/>
        <v>#DIV/0!</v>
      </c>
      <c r="I60" s="37" t="e">
        <f t="shared" si="10"/>
        <v>#DIV/0!</v>
      </c>
      <c r="J60" s="40" t="e">
        <f t="shared" si="11"/>
        <v>#DIV/0!</v>
      </c>
      <c r="K60" s="37" t="e">
        <f t="shared" si="12"/>
        <v>#DIV/0!</v>
      </c>
      <c r="L60" s="37" t="e">
        <f t="shared" si="13"/>
        <v>#DIV/0!</v>
      </c>
      <c r="M60" s="37" t="e">
        <f t="shared" si="14"/>
        <v>#DIV/0!</v>
      </c>
      <c r="N60" s="41" t="e">
        <f>'jan-apr'!M60</f>
        <v>#DIV/0!</v>
      </c>
      <c r="O60" s="41" t="e">
        <f t="shared" si="15"/>
        <v>#DIV/0!</v>
      </c>
      <c r="P60" s="4"/>
      <c r="Q60" s="4"/>
      <c r="R60" s="4"/>
    </row>
    <row r="61" spans="1:18" s="34" customFormat="1" x14ac:dyDescent="0.2">
      <c r="A61" s="33">
        <v>428</v>
      </c>
      <c r="B61" s="34" t="s">
        <v>115</v>
      </c>
      <c r="C61" s="36"/>
      <c r="D61" s="36"/>
      <c r="E61" s="37" t="e">
        <f t="shared" si="6"/>
        <v>#DIV/0!</v>
      </c>
      <c r="F61" s="38" t="str">
        <f t="shared" si="7"/>
        <v/>
      </c>
      <c r="G61" s="39" t="e">
        <f t="shared" si="8"/>
        <v>#DIV/0!</v>
      </c>
      <c r="H61" s="39" t="e">
        <f t="shared" si="9"/>
        <v>#DIV/0!</v>
      </c>
      <c r="I61" s="37" t="e">
        <f t="shared" si="10"/>
        <v>#DIV/0!</v>
      </c>
      <c r="J61" s="40" t="e">
        <f t="shared" si="11"/>
        <v>#DIV/0!</v>
      </c>
      <c r="K61" s="37" t="e">
        <f t="shared" si="12"/>
        <v>#DIV/0!</v>
      </c>
      <c r="L61" s="37" t="e">
        <f t="shared" si="13"/>
        <v>#DIV/0!</v>
      </c>
      <c r="M61" s="37" t="e">
        <f t="shared" si="14"/>
        <v>#DIV/0!</v>
      </c>
      <c r="N61" s="41" t="e">
        <f>'jan-apr'!M61</f>
        <v>#DIV/0!</v>
      </c>
      <c r="O61" s="41" t="e">
        <f t="shared" si="15"/>
        <v>#DIV/0!</v>
      </c>
      <c r="P61" s="4"/>
      <c r="Q61" s="4"/>
      <c r="R61" s="4"/>
    </row>
    <row r="62" spans="1:18" s="34" customFormat="1" x14ac:dyDescent="0.2">
      <c r="A62" s="33">
        <v>429</v>
      </c>
      <c r="B62" s="34" t="s">
        <v>116</v>
      </c>
      <c r="C62" s="36"/>
      <c r="D62" s="36"/>
      <c r="E62" s="37" t="e">
        <f t="shared" si="6"/>
        <v>#DIV/0!</v>
      </c>
      <c r="F62" s="38" t="str">
        <f t="shared" si="7"/>
        <v/>
      </c>
      <c r="G62" s="39" t="e">
        <f t="shared" si="8"/>
        <v>#DIV/0!</v>
      </c>
      <c r="H62" s="39" t="e">
        <f t="shared" si="9"/>
        <v>#DIV/0!</v>
      </c>
      <c r="I62" s="37" t="e">
        <f t="shared" si="10"/>
        <v>#DIV/0!</v>
      </c>
      <c r="J62" s="40" t="e">
        <f t="shared" si="11"/>
        <v>#DIV/0!</v>
      </c>
      <c r="K62" s="37" t="e">
        <f t="shared" si="12"/>
        <v>#DIV/0!</v>
      </c>
      <c r="L62" s="37" t="e">
        <f t="shared" si="13"/>
        <v>#DIV/0!</v>
      </c>
      <c r="M62" s="37" t="e">
        <f t="shared" si="14"/>
        <v>#DIV/0!</v>
      </c>
      <c r="N62" s="41" t="e">
        <f>'jan-apr'!M62</f>
        <v>#DIV/0!</v>
      </c>
      <c r="O62" s="41" t="e">
        <f t="shared" si="15"/>
        <v>#DIV/0!</v>
      </c>
      <c r="P62" s="4"/>
      <c r="Q62" s="4"/>
      <c r="R62" s="4"/>
    </row>
    <row r="63" spans="1:18" s="34" customFormat="1" x14ac:dyDescent="0.2">
      <c r="A63" s="33">
        <v>430</v>
      </c>
      <c r="B63" s="34" t="s">
        <v>117</v>
      </c>
      <c r="C63" s="36"/>
      <c r="D63" s="36"/>
      <c r="E63" s="37" t="e">
        <f t="shared" si="6"/>
        <v>#DIV/0!</v>
      </c>
      <c r="F63" s="38" t="str">
        <f t="shared" si="7"/>
        <v/>
      </c>
      <c r="G63" s="39" t="e">
        <f t="shared" si="8"/>
        <v>#DIV/0!</v>
      </c>
      <c r="H63" s="39" t="e">
        <f t="shared" si="9"/>
        <v>#DIV/0!</v>
      </c>
      <c r="I63" s="37" t="e">
        <f t="shared" si="10"/>
        <v>#DIV/0!</v>
      </c>
      <c r="J63" s="40" t="e">
        <f t="shared" si="11"/>
        <v>#DIV/0!</v>
      </c>
      <c r="K63" s="37" t="e">
        <f t="shared" si="12"/>
        <v>#DIV/0!</v>
      </c>
      <c r="L63" s="37" t="e">
        <f t="shared" si="13"/>
        <v>#DIV/0!</v>
      </c>
      <c r="M63" s="37" t="e">
        <f t="shared" si="14"/>
        <v>#DIV/0!</v>
      </c>
      <c r="N63" s="41" t="e">
        <f>'jan-apr'!M63</f>
        <v>#DIV/0!</v>
      </c>
      <c r="O63" s="41" t="e">
        <f t="shared" si="15"/>
        <v>#DIV/0!</v>
      </c>
      <c r="P63" s="4"/>
      <c r="Q63" s="4"/>
      <c r="R63" s="4"/>
    </row>
    <row r="64" spans="1:18" s="34" customFormat="1" x14ac:dyDescent="0.2">
      <c r="A64" s="33">
        <v>432</v>
      </c>
      <c r="B64" s="34" t="s">
        <v>118</v>
      </c>
      <c r="C64" s="36"/>
      <c r="D64" s="36"/>
      <c r="E64" s="37" t="e">
        <f t="shared" si="6"/>
        <v>#DIV/0!</v>
      </c>
      <c r="F64" s="38" t="str">
        <f t="shared" si="7"/>
        <v/>
      </c>
      <c r="G64" s="39" t="e">
        <f t="shared" si="8"/>
        <v>#DIV/0!</v>
      </c>
      <c r="H64" s="39" t="e">
        <f t="shared" si="9"/>
        <v>#DIV/0!</v>
      </c>
      <c r="I64" s="37" t="e">
        <f t="shared" si="10"/>
        <v>#DIV/0!</v>
      </c>
      <c r="J64" s="40" t="e">
        <f t="shared" si="11"/>
        <v>#DIV/0!</v>
      </c>
      <c r="K64" s="37" t="e">
        <f t="shared" si="12"/>
        <v>#DIV/0!</v>
      </c>
      <c r="L64" s="37" t="e">
        <f t="shared" si="13"/>
        <v>#DIV/0!</v>
      </c>
      <c r="M64" s="37" t="e">
        <f t="shared" si="14"/>
        <v>#DIV/0!</v>
      </c>
      <c r="N64" s="41" t="e">
        <f>'jan-apr'!M64</f>
        <v>#DIV/0!</v>
      </c>
      <c r="O64" s="41" t="e">
        <f t="shared" si="15"/>
        <v>#DIV/0!</v>
      </c>
      <c r="P64" s="4"/>
      <c r="Q64" s="4"/>
      <c r="R64" s="4"/>
    </row>
    <row r="65" spans="1:18" s="34" customFormat="1" x14ac:dyDescent="0.2">
      <c r="A65" s="33">
        <v>434</v>
      </c>
      <c r="B65" s="34" t="s">
        <v>119</v>
      </c>
      <c r="C65" s="36"/>
      <c r="D65" s="36"/>
      <c r="E65" s="37" t="e">
        <f t="shared" si="6"/>
        <v>#DIV/0!</v>
      </c>
      <c r="F65" s="38" t="str">
        <f t="shared" si="7"/>
        <v/>
      </c>
      <c r="G65" s="39" t="e">
        <f t="shared" si="8"/>
        <v>#DIV/0!</v>
      </c>
      <c r="H65" s="39" t="e">
        <f t="shared" si="9"/>
        <v>#DIV/0!</v>
      </c>
      <c r="I65" s="37" t="e">
        <f t="shared" si="10"/>
        <v>#DIV/0!</v>
      </c>
      <c r="J65" s="40" t="e">
        <f t="shared" si="11"/>
        <v>#DIV/0!</v>
      </c>
      <c r="K65" s="37" t="e">
        <f t="shared" si="12"/>
        <v>#DIV/0!</v>
      </c>
      <c r="L65" s="37" t="e">
        <f t="shared" si="13"/>
        <v>#DIV/0!</v>
      </c>
      <c r="M65" s="37" t="e">
        <f t="shared" si="14"/>
        <v>#DIV/0!</v>
      </c>
      <c r="N65" s="41" t="e">
        <f>'jan-apr'!M65</f>
        <v>#DIV/0!</v>
      </c>
      <c r="O65" s="41" t="e">
        <f t="shared" si="15"/>
        <v>#DIV/0!</v>
      </c>
      <c r="P65" s="4"/>
      <c r="Q65" s="4"/>
      <c r="R65" s="4"/>
    </row>
    <row r="66" spans="1:18" s="34" customFormat="1" x14ac:dyDescent="0.2">
      <c r="A66" s="33">
        <v>436</v>
      </c>
      <c r="B66" s="34" t="s">
        <v>120</v>
      </c>
      <c r="C66" s="36"/>
      <c r="D66" s="36"/>
      <c r="E66" s="37" t="e">
        <f t="shared" si="6"/>
        <v>#DIV/0!</v>
      </c>
      <c r="F66" s="38" t="str">
        <f t="shared" si="7"/>
        <v/>
      </c>
      <c r="G66" s="39" t="e">
        <f t="shared" si="8"/>
        <v>#DIV/0!</v>
      </c>
      <c r="H66" s="39" t="e">
        <f t="shared" si="9"/>
        <v>#DIV/0!</v>
      </c>
      <c r="I66" s="37" t="e">
        <f t="shared" si="10"/>
        <v>#DIV/0!</v>
      </c>
      <c r="J66" s="40" t="e">
        <f t="shared" si="11"/>
        <v>#DIV/0!</v>
      </c>
      <c r="K66" s="37" t="e">
        <f t="shared" si="12"/>
        <v>#DIV/0!</v>
      </c>
      <c r="L66" s="37" t="e">
        <f t="shared" si="13"/>
        <v>#DIV/0!</v>
      </c>
      <c r="M66" s="37" t="e">
        <f t="shared" si="14"/>
        <v>#DIV/0!</v>
      </c>
      <c r="N66" s="41" t="e">
        <f>'jan-apr'!M66</f>
        <v>#DIV/0!</v>
      </c>
      <c r="O66" s="41" t="e">
        <f t="shared" si="15"/>
        <v>#DIV/0!</v>
      </c>
      <c r="P66" s="4"/>
      <c r="Q66" s="4"/>
      <c r="R66" s="4"/>
    </row>
    <row r="67" spans="1:18" s="34" customFormat="1" x14ac:dyDescent="0.2">
      <c r="A67" s="33">
        <v>437</v>
      </c>
      <c r="B67" s="34" t="s">
        <v>121</v>
      </c>
      <c r="C67" s="36"/>
      <c r="D67" s="36"/>
      <c r="E67" s="37" t="e">
        <f t="shared" si="6"/>
        <v>#DIV/0!</v>
      </c>
      <c r="F67" s="38" t="str">
        <f t="shared" si="7"/>
        <v/>
      </c>
      <c r="G67" s="39" t="e">
        <f t="shared" si="8"/>
        <v>#DIV/0!</v>
      </c>
      <c r="H67" s="39" t="e">
        <f t="shared" si="9"/>
        <v>#DIV/0!</v>
      </c>
      <c r="I67" s="37" t="e">
        <f t="shared" si="10"/>
        <v>#DIV/0!</v>
      </c>
      <c r="J67" s="40" t="e">
        <f t="shared" si="11"/>
        <v>#DIV/0!</v>
      </c>
      <c r="K67" s="37" t="e">
        <f t="shared" si="12"/>
        <v>#DIV/0!</v>
      </c>
      <c r="L67" s="37" t="e">
        <f t="shared" si="13"/>
        <v>#DIV/0!</v>
      </c>
      <c r="M67" s="37" t="e">
        <f t="shared" si="14"/>
        <v>#DIV/0!</v>
      </c>
      <c r="N67" s="41" t="e">
        <f>'jan-apr'!M67</f>
        <v>#DIV/0!</v>
      </c>
      <c r="O67" s="41" t="e">
        <f t="shared" si="15"/>
        <v>#DIV/0!</v>
      </c>
      <c r="P67" s="4"/>
      <c r="Q67" s="4"/>
      <c r="R67" s="4"/>
    </row>
    <row r="68" spans="1:18" s="34" customFormat="1" x14ac:dyDescent="0.2">
      <c r="A68" s="33">
        <v>438</v>
      </c>
      <c r="B68" s="34" t="s">
        <v>122</v>
      </c>
      <c r="C68" s="36"/>
      <c r="D68" s="36"/>
      <c r="E68" s="37" t="e">
        <f t="shared" si="6"/>
        <v>#DIV/0!</v>
      </c>
      <c r="F68" s="38" t="str">
        <f t="shared" si="7"/>
        <v/>
      </c>
      <c r="G68" s="39" t="e">
        <f t="shared" si="8"/>
        <v>#DIV/0!</v>
      </c>
      <c r="H68" s="39" t="e">
        <f t="shared" si="9"/>
        <v>#DIV/0!</v>
      </c>
      <c r="I68" s="37" t="e">
        <f t="shared" si="10"/>
        <v>#DIV/0!</v>
      </c>
      <c r="J68" s="40" t="e">
        <f t="shared" si="11"/>
        <v>#DIV/0!</v>
      </c>
      <c r="K68" s="37" t="e">
        <f t="shared" si="12"/>
        <v>#DIV/0!</v>
      </c>
      <c r="L68" s="37" t="e">
        <f t="shared" si="13"/>
        <v>#DIV/0!</v>
      </c>
      <c r="M68" s="37" t="e">
        <f t="shared" si="14"/>
        <v>#DIV/0!</v>
      </c>
      <c r="N68" s="41" t="e">
        <f>'jan-apr'!M68</f>
        <v>#DIV/0!</v>
      </c>
      <c r="O68" s="41" t="e">
        <f t="shared" si="15"/>
        <v>#DIV/0!</v>
      </c>
      <c r="P68" s="4"/>
      <c r="Q68" s="4"/>
      <c r="R68" s="4"/>
    </row>
    <row r="69" spans="1:18" s="34" customFormat="1" x14ac:dyDescent="0.2">
      <c r="A69" s="33">
        <v>439</v>
      </c>
      <c r="B69" s="34" t="s">
        <v>123</v>
      </c>
      <c r="C69" s="36"/>
      <c r="D69" s="36"/>
      <c r="E69" s="37" t="e">
        <f t="shared" si="6"/>
        <v>#DIV/0!</v>
      </c>
      <c r="F69" s="38" t="str">
        <f t="shared" si="7"/>
        <v/>
      </c>
      <c r="G69" s="39" t="e">
        <f t="shared" si="8"/>
        <v>#DIV/0!</v>
      </c>
      <c r="H69" s="39" t="e">
        <f t="shared" si="9"/>
        <v>#DIV/0!</v>
      </c>
      <c r="I69" s="37" t="e">
        <f t="shared" si="10"/>
        <v>#DIV/0!</v>
      </c>
      <c r="J69" s="40" t="e">
        <f t="shared" si="11"/>
        <v>#DIV/0!</v>
      </c>
      <c r="K69" s="37" t="e">
        <f t="shared" si="12"/>
        <v>#DIV/0!</v>
      </c>
      <c r="L69" s="37" t="e">
        <f t="shared" si="13"/>
        <v>#DIV/0!</v>
      </c>
      <c r="M69" s="37" t="e">
        <f t="shared" si="14"/>
        <v>#DIV/0!</v>
      </c>
      <c r="N69" s="41" t="e">
        <f>'jan-apr'!M69</f>
        <v>#DIV/0!</v>
      </c>
      <c r="O69" s="41" t="e">
        <f t="shared" si="15"/>
        <v>#DIV/0!</v>
      </c>
      <c r="P69" s="4"/>
      <c r="Q69" s="4"/>
      <c r="R69" s="4"/>
    </row>
    <row r="70" spans="1:18" s="34" customFormat="1" x14ac:dyDescent="0.2">
      <c r="A70" s="33">
        <v>441</v>
      </c>
      <c r="B70" s="34" t="s">
        <v>124</v>
      </c>
      <c r="C70" s="36"/>
      <c r="D70" s="36"/>
      <c r="E70" s="37" t="e">
        <f t="shared" si="6"/>
        <v>#DIV/0!</v>
      </c>
      <c r="F70" s="38" t="str">
        <f t="shared" si="7"/>
        <v/>
      </c>
      <c r="G70" s="39" t="e">
        <f t="shared" si="8"/>
        <v>#DIV/0!</v>
      </c>
      <c r="H70" s="39" t="e">
        <f t="shared" si="9"/>
        <v>#DIV/0!</v>
      </c>
      <c r="I70" s="37" t="e">
        <f t="shared" si="10"/>
        <v>#DIV/0!</v>
      </c>
      <c r="J70" s="40" t="e">
        <f t="shared" si="11"/>
        <v>#DIV/0!</v>
      </c>
      <c r="K70" s="37" t="e">
        <f t="shared" si="12"/>
        <v>#DIV/0!</v>
      </c>
      <c r="L70" s="37" t="e">
        <f t="shared" si="13"/>
        <v>#DIV/0!</v>
      </c>
      <c r="M70" s="37" t="e">
        <f t="shared" si="14"/>
        <v>#DIV/0!</v>
      </c>
      <c r="N70" s="41" t="e">
        <f>'jan-apr'!M70</f>
        <v>#DIV/0!</v>
      </c>
      <c r="O70" s="41" t="e">
        <f t="shared" si="15"/>
        <v>#DIV/0!</v>
      </c>
      <c r="P70" s="4"/>
      <c r="Q70" s="4"/>
      <c r="R70" s="4"/>
    </row>
    <row r="71" spans="1:18" s="34" customFormat="1" x14ac:dyDescent="0.2">
      <c r="A71" s="33">
        <v>501</v>
      </c>
      <c r="B71" s="34" t="s">
        <v>125</v>
      </c>
      <c r="C71" s="36"/>
      <c r="D71" s="36"/>
      <c r="E71" s="37" t="e">
        <f t="shared" si="6"/>
        <v>#DIV/0!</v>
      </c>
      <c r="F71" s="38" t="str">
        <f t="shared" si="7"/>
        <v/>
      </c>
      <c r="G71" s="39" t="e">
        <f t="shared" si="8"/>
        <v>#DIV/0!</v>
      </c>
      <c r="H71" s="39" t="e">
        <f t="shared" si="9"/>
        <v>#DIV/0!</v>
      </c>
      <c r="I71" s="37" t="e">
        <f t="shared" si="10"/>
        <v>#DIV/0!</v>
      </c>
      <c r="J71" s="40" t="e">
        <f t="shared" si="11"/>
        <v>#DIV/0!</v>
      </c>
      <c r="K71" s="37" t="e">
        <f t="shared" si="12"/>
        <v>#DIV/0!</v>
      </c>
      <c r="L71" s="37" t="e">
        <f t="shared" si="13"/>
        <v>#DIV/0!</v>
      </c>
      <c r="M71" s="37" t="e">
        <f t="shared" si="14"/>
        <v>#DIV/0!</v>
      </c>
      <c r="N71" s="41" t="e">
        <f>'jan-apr'!M71</f>
        <v>#DIV/0!</v>
      </c>
      <c r="O71" s="41" t="e">
        <f t="shared" si="15"/>
        <v>#DIV/0!</v>
      </c>
      <c r="P71" s="4"/>
      <c r="Q71" s="4"/>
      <c r="R71" s="4"/>
    </row>
    <row r="72" spans="1:18" s="34" customFormat="1" x14ac:dyDescent="0.2">
      <c r="A72" s="33">
        <v>502</v>
      </c>
      <c r="B72" s="34" t="s">
        <v>126</v>
      </c>
      <c r="C72" s="36"/>
      <c r="D72" s="36"/>
      <c r="E72" s="37" t="e">
        <f t="shared" si="6"/>
        <v>#DIV/0!</v>
      </c>
      <c r="F72" s="38" t="str">
        <f t="shared" si="7"/>
        <v/>
      </c>
      <c r="G72" s="39" t="e">
        <f t="shared" si="8"/>
        <v>#DIV/0!</v>
      </c>
      <c r="H72" s="39" t="e">
        <f t="shared" si="9"/>
        <v>#DIV/0!</v>
      </c>
      <c r="I72" s="37" t="e">
        <f t="shared" si="10"/>
        <v>#DIV/0!</v>
      </c>
      <c r="J72" s="40" t="e">
        <f t="shared" si="11"/>
        <v>#DIV/0!</v>
      </c>
      <c r="K72" s="37" t="e">
        <f t="shared" si="12"/>
        <v>#DIV/0!</v>
      </c>
      <c r="L72" s="37" t="e">
        <f t="shared" si="13"/>
        <v>#DIV/0!</v>
      </c>
      <c r="M72" s="37" t="e">
        <f t="shared" si="14"/>
        <v>#DIV/0!</v>
      </c>
      <c r="N72" s="41" t="e">
        <f>'jan-apr'!M72</f>
        <v>#DIV/0!</v>
      </c>
      <c r="O72" s="41" t="e">
        <f t="shared" si="15"/>
        <v>#DIV/0!</v>
      </c>
      <c r="P72" s="4"/>
      <c r="Q72" s="4"/>
      <c r="R72" s="4"/>
    </row>
    <row r="73" spans="1:18" s="34" customFormat="1" x14ac:dyDescent="0.2">
      <c r="A73" s="33">
        <v>511</v>
      </c>
      <c r="B73" s="34" t="s">
        <v>127</v>
      </c>
      <c r="C73" s="36"/>
      <c r="D73" s="36"/>
      <c r="E73" s="37" t="e">
        <f t="shared" ref="E73:E121" si="16">(C73*1000)/D73</f>
        <v>#DIV/0!</v>
      </c>
      <c r="F73" s="38" t="str">
        <f t="shared" ref="F73:F121" si="17">IF(ISNUMBER(C73),E73/E$435,"")</f>
        <v/>
      </c>
      <c r="G73" s="39" t="e">
        <f t="shared" ref="G73:G121" si="18">(E$435-E73)*0.6</f>
        <v>#DIV/0!</v>
      </c>
      <c r="H73" s="39" t="e">
        <f t="shared" ref="H73:H121" si="19">IF(E73&gt;=E$435*0.9,0,IF(E73&lt;0.9*E$435,(E$435*0.9-E73)*0.35))</f>
        <v>#DIV/0!</v>
      </c>
      <c r="I73" s="37" t="e">
        <f t="shared" ref="I73:I121" si="20">G73+H73</f>
        <v>#DIV/0!</v>
      </c>
      <c r="J73" s="40" t="e">
        <f t="shared" ref="J73:J136" si="21">I$437</f>
        <v>#DIV/0!</v>
      </c>
      <c r="K73" s="37" t="e">
        <f t="shared" ref="K73:K121" si="22">I73+J73</f>
        <v>#DIV/0!</v>
      </c>
      <c r="L73" s="37" t="e">
        <f t="shared" ref="L73:L121" si="23">(I73*D73)</f>
        <v>#DIV/0!</v>
      </c>
      <c r="M73" s="37" t="e">
        <f t="shared" ref="M73:M121" si="24">(K73*D73)</f>
        <v>#DIV/0!</v>
      </c>
      <c r="N73" s="41" t="e">
        <f>'jan-apr'!M73</f>
        <v>#DIV/0!</v>
      </c>
      <c r="O73" s="41" t="e">
        <f t="shared" ref="O73:O121" si="25">M73-N73</f>
        <v>#DIV/0!</v>
      </c>
      <c r="P73" s="4"/>
      <c r="Q73" s="4"/>
      <c r="R73" s="4"/>
    </row>
    <row r="74" spans="1:18" s="34" customFormat="1" x14ac:dyDescent="0.2">
      <c r="A74" s="33">
        <v>512</v>
      </c>
      <c r="B74" s="34" t="s">
        <v>128</v>
      </c>
      <c r="C74" s="36"/>
      <c r="D74" s="36"/>
      <c r="E74" s="37" t="e">
        <f t="shared" si="16"/>
        <v>#DIV/0!</v>
      </c>
      <c r="F74" s="38" t="str">
        <f t="shared" si="17"/>
        <v/>
      </c>
      <c r="G74" s="39" t="e">
        <f t="shared" si="18"/>
        <v>#DIV/0!</v>
      </c>
      <c r="H74" s="39" t="e">
        <f t="shared" si="19"/>
        <v>#DIV/0!</v>
      </c>
      <c r="I74" s="37" t="e">
        <f t="shared" si="20"/>
        <v>#DIV/0!</v>
      </c>
      <c r="J74" s="40" t="e">
        <f t="shared" si="21"/>
        <v>#DIV/0!</v>
      </c>
      <c r="K74" s="37" t="e">
        <f t="shared" si="22"/>
        <v>#DIV/0!</v>
      </c>
      <c r="L74" s="37" t="e">
        <f t="shared" si="23"/>
        <v>#DIV/0!</v>
      </c>
      <c r="M74" s="37" t="e">
        <f t="shared" si="24"/>
        <v>#DIV/0!</v>
      </c>
      <c r="N74" s="41" t="e">
        <f>'jan-apr'!M74</f>
        <v>#DIV/0!</v>
      </c>
      <c r="O74" s="41" t="e">
        <f t="shared" si="25"/>
        <v>#DIV/0!</v>
      </c>
      <c r="P74" s="4"/>
      <c r="Q74" s="4"/>
      <c r="R74" s="4"/>
    </row>
    <row r="75" spans="1:18" s="34" customFormat="1" x14ac:dyDescent="0.2">
      <c r="A75" s="33">
        <v>513</v>
      </c>
      <c r="B75" s="34" t="s">
        <v>129</v>
      </c>
      <c r="C75" s="36"/>
      <c r="D75" s="36"/>
      <c r="E75" s="37" t="e">
        <f t="shared" si="16"/>
        <v>#DIV/0!</v>
      </c>
      <c r="F75" s="38" t="str">
        <f t="shared" si="17"/>
        <v/>
      </c>
      <c r="G75" s="39" t="e">
        <f t="shared" si="18"/>
        <v>#DIV/0!</v>
      </c>
      <c r="H75" s="39" t="e">
        <f t="shared" si="19"/>
        <v>#DIV/0!</v>
      </c>
      <c r="I75" s="37" t="e">
        <f t="shared" si="20"/>
        <v>#DIV/0!</v>
      </c>
      <c r="J75" s="40" t="e">
        <f t="shared" si="21"/>
        <v>#DIV/0!</v>
      </c>
      <c r="K75" s="37" t="e">
        <f t="shared" si="22"/>
        <v>#DIV/0!</v>
      </c>
      <c r="L75" s="37" t="e">
        <f t="shared" si="23"/>
        <v>#DIV/0!</v>
      </c>
      <c r="M75" s="37" t="e">
        <f t="shared" si="24"/>
        <v>#DIV/0!</v>
      </c>
      <c r="N75" s="41" t="e">
        <f>'jan-apr'!M75</f>
        <v>#DIV/0!</v>
      </c>
      <c r="O75" s="41" t="e">
        <f t="shared" si="25"/>
        <v>#DIV/0!</v>
      </c>
      <c r="P75" s="4"/>
      <c r="Q75" s="4"/>
      <c r="R75" s="4"/>
    </row>
    <row r="76" spans="1:18" s="34" customFormat="1" x14ac:dyDescent="0.2">
      <c r="A76" s="33">
        <v>514</v>
      </c>
      <c r="B76" s="34" t="s">
        <v>130</v>
      </c>
      <c r="C76" s="36"/>
      <c r="D76" s="36"/>
      <c r="E76" s="37" t="e">
        <f t="shared" si="16"/>
        <v>#DIV/0!</v>
      </c>
      <c r="F76" s="38" t="str">
        <f t="shared" si="17"/>
        <v/>
      </c>
      <c r="G76" s="39" t="e">
        <f t="shared" si="18"/>
        <v>#DIV/0!</v>
      </c>
      <c r="H76" s="39" t="e">
        <f t="shared" si="19"/>
        <v>#DIV/0!</v>
      </c>
      <c r="I76" s="37" t="e">
        <f t="shared" si="20"/>
        <v>#DIV/0!</v>
      </c>
      <c r="J76" s="40" t="e">
        <f t="shared" si="21"/>
        <v>#DIV/0!</v>
      </c>
      <c r="K76" s="37" t="e">
        <f t="shared" si="22"/>
        <v>#DIV/0!</v>
      </c>
      <c r="L76" s="37" t="e">
        <f t="shared" si="23"/>
        <v>#DIV/0!</v>
      </c>
      <c r="M76" s="37" t="e">
        <f t="shared" si="24"/>
        <v>#DIV/0!</v>
      </c>
      <c r="N76" s="41" t="e">
        <f>'jan-apr'!M76</f>
        <v>#DIV/0!</v>
      </c>
      <c r="O76" s="41" t="e">
        <f t="shared" si="25"/>
        <v>#DIV/0!</v>
      </c>
      <c r="P76" s="4"/>
      <c r="Q76" s="4"/>
      <c r="R76" s="4"/>
    </row>
    <row r="77" spans="1:18" s="34" customFormat="1" x14ac:dyDescent="0.2">
      <c r="A77" s="33">
        <v>515</v>
      </c>
      <c r="B77" s="34" t="s">
        <v>131</v>
      </c>
      <c r="C77" s="36"/>
      <c r="D77" s="36"/>
      <c r="E77" s="37" t="e">
        <f t="shared" si="16"/>
        <v>#DIV/0!</v>
      </c>
      <c r="F77" s="38" t="str">
        <f t="shared" si="17"/>
        <v/>
      </c>
      <c r="G77" s="39" t="e">
        <f t="shared" si="18"/>
        <v>#DIV/0!</v>
      </c>
      <c r="H77" s="39" t="e">
        <f t="shared" si="19"/>
        <v>#DIV/0!</v>
      </c>
      <c r="I77" s="37" t="e">
        <f t="shared" si="20"/>
        <v>#DIV/0!</v>
      </c>
      <c r="J77" s="40" t="e">
        <f t="shared" si="21"/>
        <v>#DIV/0!</v>
      </c>
      <c r="K77" s="37" t="e">
        <f t="shared" si="22"/>
        <v>#DIV/0!</v>
      </c>
      <c r="L77" s="37" t="e">
        <f t="shared" si="23"/>
        <v>#DIV/0!</v>
      </c>
      <c r="M77" s="37" t="e">
        <f t="shared" si="24"/>
        <v>#DIV/0!</v>
      </c>
      <c r="N77" s="41" t="e">
        <f>'jan-apr'!M77</f>
        <v>#DIV/0!</v>
      </c>
      <c r="O77" s="41" t="e">
        <f t="shared" si="25"/>
        <v>#DIV/0!</v>
      </c>
      <c r="P77" s="4"/>
      <c r="Q77" s="4"/>
      <c r="R77" s="4"/>
    </row>
    <row r="78" spans="1:18" s="34" customFormat="1" x14ac:dyDescent="0.2">
      <c r="A78" s="33">
        <v>516</v>
      </c>
      <c r="B78" s="34" t="s">
        <v>132</v>
      </c>
      <c r="C78" s="36"/>
      <c r="D78" s="36"/>
      <c r="E78" s="37" t="e">
        <f t="shared" si="16"/>
        <v>#DIV/0!</v>
      </c>
      <c r="F78" s="38" t="str">
        <f t="shared" si="17"/>
        <v/>
      </c>
      <c r="G78" s="39" t="e">
        <f t="shared" si="18"/>
        <v>#DIV/0!</v>
      </c>
      <c r="H78" s="39" t="e">
        <f t="shared" si="19"/>
        <v>#DIV/0!</v>
      </c>
      <c r="I78" s="37" t="e">
        <f t="shared" si="20"/>
        <v>#DIV/0!</v>
      </c>
      <c r="J78" s="40" t="e">
        <f t="shared" si="21"/>
        <v>#DIV/0!</v>
      </c>
      <c r="K78" s="37" t="e">
        <f t="shared" si="22"/>
        <v>#DIV/0!</v>
      </c>
      <c r="L78" s="37" t="e">
        <f t="shared" si="23"/>
        <v>#DIV/0!</v>
      </c>
      <c r="M78" s="37" t="e">
        <f t="shared" si="24"/>
        <v>#DIV/0!</v>
      </c>
      <c r="N78" s="41" t="e">
        <f>'jan-apr'!M78</f>
        <v>#DIV/0!</v>
      </c>
      <c r="O78" s="41" t="e">
        <f t="shared" si="25"/>
        <v>#DIV/0!</v>
      </c>
      <c r="P78" s="4"/>
      <c r="Q78" s="4"/>
      <c r="R78" s="4"/>
    </row>
    <row r="79" spans="1:18" s="34" customFormat="1" x14ac:dyDescent="0.2">
      <c r="A79" s="33">
        <v>517</v>
      </c>
      <c r="B79" s="34" t="s">
        <v>133</v>
      </c>
      <c r="C79" s="36"/>
      <c r="D79" s="36"/>
      <c r="E79" s="37" t="e">
        <f t="shared" si="16"/>
        <v>#DIV/0!</v>
      </c>
      <c r="F79" s="38" t="str">
        <f t="shared" si="17"/>
        <v/>
      </c>
      <c r="G79" s="39" t="e">
        <f t="shared" si="18"/>
        <v>#DIV/0!</v>
      </c>
      <c r="H79" s="39" t="e">
        <f t="shared" si="19"/>
        <v>#DIV/0!</v>
      </c>
      <c r="I79" s="37" t="e">
        <f t="shared" si="20"/>
        <v>#DIV/0!</v>
      </c>
      <c r="J79" s="40" t="e">
        <f t="shared" si="21"/>
        <v>#DIV/0!</v>
      </c>
      <c r="K79" s="37" t="e">
        <f t="shared" si="22"/>
        <v>#DIV/0!</v>
      </c>
      <c r="L79" s="37" t="e">
        <f t="shared" si="23"/>
        <v>#DIV/0!</v>
      </c>
      <c r="M79" s="37" t="e">
        <f t="shared" si="24"/>
        <v>#DIV/0!</v>
      </c>
      <c r="N79" s="41" t="e">
        <f>'jan-apr'!M79</f>
        <v>#DIV/0!</v>
      </c>
      <c r="O79" s="41" t="e">
        <f t="shared" si="25"/>
        <v>#DIV/0!</v>
      </c>
      <c r="P79" s="4"/>
      <c r="Q79" s="4"/>
      <c r="R79" s="4"/>
    </row>
    <row r="80" spans="1:18" s="34" customFormat="1" x14ac:dyDescent="0.2">
      <c r="A80" s="33">
        <v>519</v>
      </c>
      <c r="B80" s="34" t="s">
        <v>134</v>
      </c>
      <c r="C80" s="36"/>
      <c r="D80" s="36"/>
      <c r="E80" s="37" t="e">
        <f t="shared" si="16"/>
        <v>#DIV/0!</v>
      </c>
      <c r="F80" s="38" t="str">
        <f t="shared" si="17"/>
        <v/>
      </c>
      <c r="G80" s="39" t="e">
        <f t="shared" si="18"/>
        <v>#DIV/0!</v>
      </c>
      <c r="H80" s="39" t="e">
        <f t="shared" si="19"/>
        <v>#DIV/0!</v>
      </c>
      <c r="I80" s="37" t="e">
        <f t="shared" si="20"/>
        <v>#DIV/0!</v>
      </c>
      <c r="J80" s="40" t="e">
        <f t="shared" si="21"/>
        <v>#DIV/0!</v>
      </c>
      <c r="K80" s="37" t="e">
        <f t="shared" si="22"/>
        <v>#DIV/0!</v>
      </c>
      <c r="L80" s="37" t="e">
        <f t="shared" si="23"/>
        <v>#DIV/0!</v>
      </c>
      <c r="M80" s="37" t="e">
        <f t="shared" si="24"/>
        <v>#DIV/0!</v>
      </c>
      <c r="N80" s="41" t="e">
        <f>'jan-apr'!M80</f>
        <v>#DIV/0!</v>
      </c>
      <c r="O80" s="41" t="e">
        <f t="shared" si="25"/>
        <v>#DIV/0!</v>
      </c>
      <c r="P80" s="4"/>
      <c r="Q80" s="4"/>
      <c r="R80" s="4"/>
    </row>
    <row r="81" spans="1:18" s="34" customFormat="1" x14ac:dyDescent="0.2">
      <c r="A81" s="33">
        <v>520</v>
      </c>
      <c r="B81" s="34" t="s">
        <v>135</v>
      </c>
      <c r="C81" s="36"/>
      <c r="D81" s="36"/>
      <c r="E81" s="37" t="e">
        <f t="shared" si="16"/>
        <v>#DIV/0!</v>
      </c>
      <c r="F81" s="38" t="str">
        <f t="shared" si="17"/>
        <v/>
      </c>
      <c r="G81" s="39" t="e">
        <f t="shared" si="18"/>
        <v>#DIV/0!</v>
      </c>
      <c r="H81" s="39" t="e">
        <f t="shared" si="19"/>
        <v>#DIV/0!</v>
      </c>
      <c r="I81" s="37" t="e">
        <f t="shared" si="20"/>
        <v>#DIV/0!</v>
      </c>
      <c r="J81" s="40" t="e">
        <f t="shared" si="21"/>
        <v>#DIV/0!</v>
      </c>
      <c r="K81" s="37" t="e">
        <f t="shared" si="22"/>
        <v>#DIV/0!</v>
      </c>
      <c r="L81" s="37" t="e">
        <f t="shared" si="23"/>
        <v>#DIV/0!</v>
      </c>
      <c r="M81" s="37" t="e">
        <f t="shared" si="24"/>
        <v>#DIV/0!</v>
      </c>
      <c r="N81" s="41" t="e">
        <f>'jan-apr'!M81</f>
        <v>#DIV/0!</v>
      </c>
      <c r="O81" s="41" t="e">
        <f t="shared" si="25"/>
        <v>#DIV/0!</v>
      </c>
      <c r="P81" s="4"/>
      <c r="Q81" s="4"/>
      <c r="R81" s="4"/>
    </row>
    <row r="82" spans="1:18" s="34" customFormat="1" x14ac:dyDescent="0.2">
      <c r="A82" s="33">
        <v>521</v>
      </c>
      <c r="B82" s="34" t="s">
        <v>136</v>
      </c>
      <c r="C82" s="36"/>
      <c r="D82" s="36"/>
      <c r="E82" s="37" t="e">
        <f t="shared" si="16"/>
        <v>#DIV/0!</v>
      </c>
      <c r="F82" s="38" t="str">
        <f t="shared" si="17"/>
        <v/>
      </c>
      <c r="G82" s="39" t="e">
        <f t="shared" si="18"/>
        <v>#DIV/0!</v>
      </c>
      <c r="H82" s="39" t="e">
        <f t="shared" si="19"/>
        <v>#DIV/0!</v>
      </c>
      <c r="I82" s="37" t="e">
        <f t="shared" si="20"/>
        <v>#DIV/0!</v>
      </c>
      <c r="J82" s="40" t="e">
        <f t="shared" si="21"/>
        <v>#DIV/0!</v>
      </c>
      <c r="K82" s="37" t="e">
        <f t="shared" si="22"/>
        <v>#DIV/0!</v>
      </c>
      <c r="L82" s="37" t="e">
        <f t="shared" si="23"/>
        <v>#DIV/0!</v>
      </c>
      <c r="M82" s="37" t="e">
        <f t="shared" si="24"/>
        <v>#DIV/0!</v>
      </c>
      <c r="N82" s="41" t="e">
        <f>'jan-apr'!M82</f>
        <v>#DIV/0!</v>
      </c>
      <c r="O82" s="41" t="e">
        <f t="shared" si="25"/>
        <v>#DIV/0!</v>
      </c>
      <c r="P82" s="4"/>
      <c r="Q82" s="4"/>
      <c r="R82" s="4"/>
    </row>
    <row r="83" spans="1:18" s="34" customFormat="1" x14ac:dyDescent="0.2">
      <c r="A83" s="33">
        <v>522</v>
      </c>
      <c r="B83" s="34" t="s">
        <v>137</v>
      </c>
      <c r="C83" s="36"/>
      <c r="D83" s="36"/>
      <c r="E83" s="37" t="e">
        <f t="shared" si="16"/>
        <v>#DIV/0!</v>
      </c>
      <c r="F83" s="38" t="str">
        <f t="shared" si="17"/>
        <v/>
      </c>
      <c r="G83" s="39" t="e">
        <f t="shared" si="18"/>
        <v>#DIV/0!</v>
      </c>
      <c r="H83" s="39" t="e">
        <f t="shared" si="19"/>
        <v>#DIV/0!</v>
      </c>
      <c r="I83" s="37" t="e">
        <f t="shared" si="20"/>
        <v>#DIV/0!</v>
      </c>
      <c r="J83" s="40" t="e">
        <f t="shared" si="21"/>
        <v>#DIV/0!</v>
      </c>
      <c r="K83" s="37" t="e">
        <f t="shared" si="22"/>
        <v>#DIV/0!</v>
      </c>
      <c r="L83" s="37" t="e">
        <f t="shared" si="23"/>
        <v>#DIV/0!</v>
      </c>
      <c r="M83" s="37" t="e">
        <f t="shared" si="24"/>
        <v>#DIV/0!</v>
      </c>
      <c r="N83" s="41" t="e">
        <f>'jan-apr'!M83</f>
        <v>#DIV/0!</v>
      </c>
      <c r="O83" s="41" t="e">
        <f t="shared" si="25"/>
        <v>#DIV/0!</v>
      </c>
      <c r="P83" s="4"/>
      <c r="Q83" s="4"/>
      <c r="R83" s="4"/>
    </row>
    <row r="84" spans="1:18" s="34" customFormat="1" x14ac:dyDescent="0.2">
      <c r="A84" s="33">
        <v>528</v>
      </c>
      <c r="B84" s="34" t="s">
        <v>138</v>
      </c>
      <c r="C84" s="36"/>
      <c r="D84" s="36"/>
      <c r="E84" s="37" t="e">
        <f t="shared" si="16"/>
        <v>#DIV/0!</v>
      </c>
      <c r="F84" s="38" t="str">
        <f t="shared" si="17"/>
        <v/>
      </c>
      <c r="G84" s="39" t="e">
        <f t="shared" si="18"/>
        <v>#DIV/0!</v>
      </c>
      <c r="H84" s="39" t="e">
        <f t="shared" si="19"/>
        <v>#DIV/0!</v>
      </c>
      <c r="I84" s="37" t="e">
        <f t="shared" si="20"/>
        <v>#DIV/0!</v>
      </c>
      <c r="J84" s="40" t="e">
        <f t="shared" si="21"/>
        <v>#DIV/0!</v>
      </c>
      <c r="K84" s="37" t="e">
        <f t="shared" si="22"/>
        <v>#DIV/0!</v>
      </c>
      <c r="L84" s="37" t="e">
        <f t="shared" si="23"/>
        <v>#DIV/0!</v>
      </c>
      <c r="M84" s="37" t="e">
        <f t="shared" si="24"/>
        <v>#DIV/0!</v>
      </c>
      <c r="N84" s="41" t="e">
        <f>'jan-apr'!M84</f>
        <v>#DIV/0!</v>
      </c>
      <c r="O84" s="41" t="e">
        <f t="shared" si="25"/>
        <v>#DIV/0!</v>
      </c>
      <c r="P84" s="4"/>
      <c r="Q84" s="4"/>
      <c r="R84" s="4"/>
    </row>
    <row r="85" spans="1:18" s="34" customFormat="1" x14ac:dyDescent="0.2">
      <c r="A85" s="33">
        <v>529</v>
      </c>
      <c r="B85" s="34" t="s">
        <v>139</v>
      </c>
      <c r="C85" s="36"/>
      <c r="D85" s="36"/>
      <c r="E85" s="37" t="e">
        <f t="shared" si="16"/>
        <v>#DIV/0!</v>
      </c>
      <c r="F85" s="38" t="str">
        <f t="shared" si="17"/>
        <v/>
      </c>
      <c r="G85" s="39" t="e">
        <f t="shared" si="18"/>
        <v>#DIV/0!</v>
      </c>
      <c r="H85" s="39" t="e">
        <f t="shared" si="19"/>
        <v>#DIV/0!</v>
      </c>
      <c r="I85" s="37" t="e">
        <f t="shared" si="20"/>
        <v>#DIV/0!</v>
      </c>
      <c r="J85" s="40" t="e">
        <f t="shared" si="21"/>
        <v>#DIV/0!</v>
      </c>
      <c r="K85" s="37" t="e">
        <f t="shared" si="22"/>
        <v>#DIV/0!</v>
      </c>
      <c r="L85" s="37" t="e">
        <f t="shared" si="23"/>
        <v>#DIV/0!</v>
      </c>
      <c r="M85" s="37" t="e">
        <f t="shared" si="24"/>
        <v>#DIV/0!</v>
      </c>
      <c r="N85" s="41" t="e">
        <f>'jan-apr'!M85</f>
        <v>#DIV/0!</v>
      </c>
      <c r="O85" s="41" t="e">
        <f t="shared" si="25"/>
        <v>#DIV/0!</v>
      </c>
      <c r="P85" s="4"/>
      <c r="Q85" s="4"/>
      <c r="R85" s="4"/>
    </row>
    <row r="86" spans="1:18" s="34" customFormat="1" x14ac:dyDescent="0.2">
      <c r="A86" s="33">
        <v>532</v>
      </c>
      <c r="B86" s="34" t="s">
        <v>140</v>
      </c>
      <c r="C86" s="36"/>
      <c r="D86" s="36"/>
      <c r="E86" s="37" t="e">
        <f t="shared" si="16"/>
        <v>#DIV/0!</v>
      </c>
      <c r="F86" s="38" t="str">
        <f t="shared" si="17"/>
        <v/>
      </c>
      <c r="G86" s="39" t="e">
        <f t="shared" si="18"/>
        <v>#DIV/0!</v>
      </c>
      <c r="H86" s="39" t="e">
        <f t="shared" si="19"/>
        <v>#DIV/0!</v>
      </c>
      <c r="I86" s="37" t="e">
        <f t="shared" si="20"/>
        <v>#DIV/0!</v>
      </c>
      <c r="J86" s="40" t="e">
        <f t="shared" si="21"/>
        <v>#DIV/0!</v>
      </c>
      <c r="K86" s="37" t="e">
        <f t="shared" si="22"/>
        <v>#DIV/0!</v>
      </c>
      <c r="L86" s="37" t="e">
        <f t="shared" si="23"/>
        <v>#DIV/0!</v>
      </c>
      <c r="M86" s="37" t="e">
        <f t="shared" si="24"/>
        <v>#DIV/0!</v>
      </c>
      <c r="N86" s="41" t="e">
        <f>'jan-apr'!M86</f>
        <v>#DIV/0!</v>
      </c>
      <c r="O86" s="41" t="e">
        <f t="shared" si="25"/>
        <v>#DIV/0!</v>
      </c>
      <c r="P86" s="4"/>
      <c r="Q86" s="4"/>
      <c r="R86" s="4"/>
    </row>
    <row r="87" spans="1:18" s="34" customFormat="1" x14ac:dyDescent="0.2">
      <c r="A87" s="33">
        <v>533</v>
      </c>
      <c r="B87" s="34" t="s">
        <v>141</v>
      </c>
      <c r="C87" s="36"/>
      <c r="D87" s="36"/>
      <c r="E87" s="37" t="e">
        <f t="shared" si="16"/>
        <v>#DIV/0!</v>
      </c>
      <c r="F87" s="38" t="str">
        <f t="shared" si="17"/>
        <v/>
      </c>
      <c r="G87" s="39" t="e">
        <f t="shared" si="18"/>
        <v>#DIV/0!</v>
      </c>
      <c r="H87" s="39" t="e">
        <f t="shared" si="19"/>
        <v>#DIV/0!</v>
      </c>
      <c r="I87" s="37" t="e">
        <f t="shared" si="20"/>
        <v>#DIV/0!</v>
      </c>
      <c r="J87" s="40" t="e">
        <f t="shared" si="21"/>
        <v>#DIV/0!</v>
      </c>
      <c r="K87" s="37" t="e">
        <f t="shared" si="22"/>
        <v>#DIV/0!</v>
      </c>
      <c r="L87" s="37" t="e">
        <f t="shared" si="23"/>
        <v>#DIV/0!</v>
      </c>
      <c r="M87" s="37" t="e">
        <f t="shared" si="24"/>
        <v>#DIV/0!</v>
      </c>
      <c r="N87" s="41" t="e">
        <f>'jan-apr'!M87</f>
        <v>#DIV/0!</v>
      </c>
      <c r="O87" s="41" t="e">
        <f t="shared" si="25"/>
        <v>#DIV/0!</v>
      </c>
      <c r="P87" s="4"/>
      <c r="Q87" s="4"/>
      <c r="R87" s="4"/>
    </row>
    <row r="88" spans="1:18" s="34" customFormat="1" x14ac:dyDescent="0.2">
      <c r="A88" s="33">
        <v>534</v>
      </c>
      <c r="B88" s="34" t="s">
        <v>142</v>
      </c>
      <c r="C88" s="36"/>
      <c r="D88" s="36"/>
      <c r="E88" s="37" t="e">
        <f t="shared" si="16"/>
        <v>#DIV/0!</v>
      </c>
      <c r="F88" s="38" t="str">
        <f t="shared" si="17"/>
        <v/>
      </c>
      <c r="G88" s="39" t="e">
        <f t="shared" si="18"/>
        <v>#DIV/0!</v>
      </c>
      <c r="H88" s="39" t="e">
        <f t="shared" si="19"/>
        <v>#DIV/0!</v>
      </c>
      <c r="I88" s="37" t="e">
        <f t="shared" si="20"/>
        <v>#DIV/0!</v>
      </c>
      <c r="J88" s="40" t="e">
        <f t="shared" si="21"/>
        <v>#DIV/0!</v>
      </c>
      <c r="K88" s="37" t="e">
        <f t="shared" si="22"/>
        <v>#DIV/0!</v>
      </c>
      <c r="L88" s="37" t="e">
        <f t="shared" si="23"/>
        <v>#DIV/0!</v>
      </c>
      <c r="M88" s="37" t="e">
        <f t="shared" si="24"/>
        <v>#DIV/0!</v>
      </c>
      <c r="N88" s="41" t="e">
        <f>'jan-apr'!M88</f>
        <v>#DIV/0!</v>
      </c>
      <c r="O88" s="41" t="e">
        <f t="shared" si="25"/>
        <v>#DIV/0!</v>
      </c>
      <c r="P88" s="4"/>
      <c r="Q88" s="4"/>
      <c r="R88" s="4"/>
    </row>
    <row r="89" spans="1:18" s="34" customFormat="1" x14ac:dyDescent="0.2">
      <c r="A89" s="33">
        <v>536</v>
      </c>
      <c r="B89" s="34" t="s">
        <v>143</v>
      </c>
      <c r="C89" s="36"/>
      <c r="D89" s="36"/>
      <c r="E89" s="37" t="e">
        <f t="shared" si="16"/>
        <v>#DIV/0!</v>
      </c>
      <c r="F89" s="38" t="str">
        <f t="shared" si="17"/>
        <v/>
      </c>
      <c r="G89" s="39" t="e">
        <f t="shared" si="18"/>
        <v>#DIV/0!</v>
      </c>
      <c r="H89" s="39" t="e">
        <f t="shared" si="19"/>
        <v>#DIV/0!</v>
      </c>
      <c r="I89" s="37" t="e">
        <f t="shared" si="20"/>
        <v>#DIV/0!</v>
      </c>
      <c r="J89" s="40" t="e">
        <f t="shared" si="21"/>
        <v>#DIV/0!</v>
      </c>
      <c r="K89" s="37" t="e">
        <f t="shared" si="22"/>
        <v>#DIV/0!</v>
      </c>
      <c r="L89" s="37" t="e">
        <f t="shared" si="23"/>
        <v>#DIV/0!</v>
      </c>
      <c r="M89" s="37" t="e">
        <f t="shared" si="24"/>
        <v>#DIV/0!</v>
      </c>
      <c r="N89" s="41" t="e">
        <f>'jan-apr'!M89</f>
        <v>#DIV/0!</v>
      </c>
      <c r="O89" s="41" t="e">
        <f t="shared" si="25"/>
        <v>#DIV/0!</v>
      </c>
      <c r="P89" s="4"/>
      <c r="Q89" s="4"/>
      <c r="R89" s="4"/>
    </row>
    <row r="90" spans="1:18" s="34" customFormat="1" x14ac:dyDescent="0.2">
      <c r="A90" s="33">
        <v>538</v>
      </c>
      <c r="B90" s="34" t="s">
        <v>144</v>
      </c>
      <c r="C90" s="36"/>
      <c r="D90" s="36"/>
      <c r="E90" s="37" t="e">
        <f t="shared" si="16"/>
        <v>#DIV/0!</v>
      </c>
      <c r="F90" s="38" t="str">
        <f t="shared" si="17"/>
        <v/>
      </c>
      <c r="G90" s="39" t="e">
        <f t="shared" si="18"/>
        <v>#DIV/0!</v>
      </c>
      <c r="H90" s="39" t="e">
        <f t="shared" si="19"/>
        <v>#DIV/0!</v>
      </c>
      <c r="I90" s="37" t="e">
        <f t="shared" si="20"/>
        <v>#DIV/0!</v>
      </c>
      <c r="J90" s="40" t="e">
        <f t="shared" si="21"/>
        <v>#DIV/0!</v>
      </c>
      <c r="K90" s="37" t="e">
        <f t="shared" si="22"/>
        <v>#DIV/0!</v>
      </c>
      <c r="L90" s="37" t="e">
        <f t="shared" si="23"/>
        <v>#DIV/0!</v>
      </c>
      <c r="M90" s="37" t="e">
        <f t="shared" si="24"/>
        <v>#DIV/0!</v>
      </c>
      <c r="N90" s="41" t="e">
        <f>'jan-apr'!M90</f>
        <v>#DIV/0!</v>
      </c>
      <c r="O90" s="41" t="e">
        <f t="shared" si="25"/>
        <v>#DIV/0!</v>
      </c>
      <c r="P90" s="4"/>
      <c r="Q90" s="4"/>
      <c r="R90" s="4"/>
    </row>
    <row r="91" spans="1:18" s="34" customFormat="1" x14ac:dyDescent="0.2">
      <c r="A91" s="33">
        <v>540</v>
      </c>
      <c r="B91" s="34" t="s">
        <v>145</v>
      </c>
      <c r="C91" s="36"/>
      <c r="D91" s="36"/>
      <c r="E91" s="37" t="e">
        <f t="shared" si="16"/>
        <v>#DIV/0!</v>
      </c>
      <c r="F91" s="38" t="str">
        <f t="shared" si="17"/>
        <v/>
      </c>
      <c r="G91" s="39" t="e">
        <f t="shared" si="18"/>
        <v>#DIV/0!</v>
      </c>
      <c r="H91" s="39" t="e">
        <f t="shared" si="19"/>
        <v>#DIV/0!</v>
      </c>
      <c r="I91" s="37" t="e">
        <f t="shared" si="20"/>
        <v>#DIV/0!</v>
      </c>
      <c r="J91" s="40" t="e">
        <f t="shared" si="21"/>
        <v>#DIV/0!</v>
      </c>
      <c r="K91" s="37" t="e">
        <f t="shared" si="22"/>
        <v>#DIV/0!</v>
      </c>
      <c r="L91" s="37" t="e">
        <f t="shared" si="23"/>
        <v>#DIV/0!</v>
      </c>
      <c r="M91" s="37" t="e">
        <f t="shared" si="24"/>
        <v>#DIV/0!</v>
      </c>
      <c r="N91" s="41" t="e">
        <f>'jan-apr'!M91</f>
        <v>#DIV/0!</v>
      </c>
      <c r="O91" s="41" t="e">
        <f t="shared" si="25"/>
        <v>#DIV/0!</v>
      </c>
      <c r="P91" s="4"/>
      <c r="Q91" s="4"/>
      <c r="R91" s="4"/>
    </row>
    <row r="92" spans="1:18" s="34" customFormat="1" x14ac:dyDescent="0.2">
      <c r="A92" s="33">
        <v>541</v>
      </c>
      <c r="B92" s="34" t="s">
        <v>146</v>
      </c>
      <c r="C92" s="36"/>
      <c r="D92" s="36"/>
      <c r="E92" s="37" t="e">
        <f t="shared" si="16"/>
        <v>#DIV/0!</v>
      </c>
      <c r="F92" s="38" t="str">
        <f t="shared" si="17"/>
        <v/>
      </c>
      <c r="G92" s="39" t="e">
        <f t="shared" si="18"/>
        <v>#DIV/0!</v>
      </c>
      <c r="H92" s="39" t="e">
        <f t="shared" si="19"/>
        <v>#DIV/0!</v>
      </c>
      <c r="I92" s="37" t="e">
        <f t="shared" si="20"/>
        <v>#DIV/0!</v>
      </c>
      <c r="J92" s="40" t="e">
        <f t="shared" si="21"/>
        <v>#DIV/0!</v>
      </c>
      <c r="K92" s="37" t="e">
        <f t="shared" si="22"/>
        <v>#DIV/0!</v>
      </c>
      <c r="L92" s="37" t="e">
        <f t="shared" si="23"/>
        <v>#DIV/0!</v>
      </c>
      <c r="M92" s="37" t="e">
        <f t="shared" si="24"/>
        <v>#DIV/0!</v>
      </c>
      <c r="N92" s="41" t="e">
        <f>'jan-apr'!M92</f>
        <v>#DIV/0!</v>
      </c>
      <c r="O92" s="41" t="e">
        <f t="shared" si="25"/>
        <v>#DIV/0!</v>
      </c>
      <c r="P92" s="4"/>
      <c r="Q92" s="4"/>
      <c r="R92" s="4"/>
    </row>
    <row r="93" spans="1:18" s="34" customFormat="1" x14ac:dyDescent="0.2">
      <c r="A93" s="33">
        <v>542</v>
      </c>
      <c r="B93" s="34" t="s">
        <v>147</v>
      </c>
      <c r="C93" s="36"/>
      <c r="D93" s="36"/>
      <c r="E93" s="37" t="e">
        <f t="shared" si="16"/>
        <v>#DIV/0!</v>
      </c>
      <c r="F93" s="38" t="str">
        <f t="shared" si="17"/>
        <v/>
      </c>
      <c r="G93" s="39" t="e">
        <f t="shared" si="18"/>
        <v>#DIV/0!</v>
      </c>
      <c r="H93" s="39" t="e">
        <f t="shared" si="19"/>
        <v>#DIV/0!</v>
      </c>
      <c r="I93" s="37" t="e">
        <f t="shared" si="20"/>
        <v>#DIV/0!</v>
      </c>
      <c r="J93" s="40" t="e">
        <f t="shared" si="21"/>
        <v>#DIV/0!</v>
      </c>
      <c r="K93" s="37" t="e">
        <f t="shared" si="22"/>
        <v>#DIV/0!</v>
      </c>
      <c r="L93" s="37" t="e">
        <f t="shared" si="23"/>
        <v>#DIV/0!</v>
      </c>
      <c r="M93" s="37" t="e">
        <f t="shared" si="24"/>
        <v>#DIV/0!</v>
      </c>
      <c r="N93" s="41" t="e">
        <f>'jan-apr'!M93</f>
        <v>#DIV/0!</v>
      </c>
      <c r="O93" s="41" t="e">
        <f t="shared" si="25"/>
        <v>#DIV/0!</v>
      </c>
      <c r="P93" s="4"/>
      <c r="Q93" s="4"/>
      <c r="R93" s="4"/>
    </row>
    <row r="94" spans="1:18" s="34" customFormat="1" x14ac:dyDescent="0.2">
      <c r="A94" s="33">
        <v>543</v>
      </c>
      <c r="B94" s="34" t="s">
        <v>148</v>
      </c>
      <c r="C94" s="36"/>
      <c r="D94" s="36"/>
      <c r="E94" s="37" t="e">
        <f t="shared" si="16"/>
        <v>#DIV/0!</v>
      </c>
      <c r="F94" s="38" t="str">
        <f t="shared" si="17"/>
        <v/>
      </c>
      <c r="G94" s="39" t="e">
        <f t="shared" si="18"/>
        <v>#DIV/0!</v>
      </c>
      <c r="H94" s="39" t="e">
        <f t="shared" si="19"/>
        <v>#DIV/0!</v>
      </c>
      <c r="I94" s="37" t="e">
        <f t="shared" si="20"/>
        <v>#DIV/0!</v>
      </c>
      <c r="J94" s="40" t="e">
        <f t="shared" si="21"/>
        <v>#DIV/0!</v>
      </c>
      <c r="K94" s="37" t="e">
        <f t="shared" si="22"/>
        <v>#DIV/0!</v>
      </c>
      <c r="L94" s="37" t="e">
        <f t="shared" si="23"/>
        <v>#DIV/0!</v>
      </c>
      <c r="M94" s="37" t="e">
        <f t="shared" si="24"/>
        <v>#DIV/0!</v>
      </c>
      <c r="N94" s="41" t="e">
        <f>'jan-apr'!M94</f>
        <v>#DIV/0!</v>
      </c>
      <c r="O94" s="41" t="e">
        <f t="shared" si="25"/>
        <v>#DIV/0!</v>
      </c>
      <c r="P94" s="4"/>
      <c r="Q94" s="4"/>
      <c r="R94" s="4"/>
    </row>
    <row r="95" spans="1:18" s="34" customFormat="1" x14ac:dyDescent="0.2">
      <c r="A95" s="33">
        <v>544</v>
      </c>
      <c r="B95" s="34" t="s">
        <v>149</v>
      </c>
      <c r="C95" s="36"/>
      <c r="D95" s="36"/>
      <c r="E95" s="37" t="e">
        <f t="shared" si="16"/>
        <v>#DIV/0!</v>
      </c>
      <c r="F95" s="38" t="str">
        <f t="shared" si="17"/>
        <v/>
      </c>
      <c r="G95" s="39" t="e">
        <f t="shared" si="18"/>
        <v>#DIV/0!</v>
      </c>
      <c r="H95" s="39" t="e">
        <f t="shared" si="19"/>
        <v>#DIV/0!</v>
      </c>
      <c r="I95" s="37" t="e">
        <f t="shared" si="20"/>
        <v>#DIV/0!</v>
      </c>
      <c r="J95" s="40" t="e">
        <f t="shared" si="21"/>
        <v>#DIV/0!</v>
      </c>
      <c r="K95" s="37" t="e">
        <f t="shared" si="22"/>
        <v>#DIV/0!</v>
      </c>
      <c r="L95" s="37" t="e">
        <f t="shared" si="23"/>
        <v>#DIV/0!</v>
      </c>
      <c r="M95" s="37" t="e">
        <f t="shared" si="24"/>
        <v>#DIV/0!</v>
      </c>
      <c r="N95" s="41" t="e">
        <f>'jan-apr'!M95</f>
        <v>#DIV/0!</v>
      </c>
      <c r="O95" s="41" t="e">
        <f t="shared" si="25"/>
        <v>#DIV/0!</v>
      </c>
      <c r="P95" s="4"/>
      <c r="Q95" s="4"/>
      <c r="R95" s="4"/>
    </row>
    <row r="96" spans="1:18" s="34" customFormat="1" x14ac:dyDescent="0.2">
      <c r="A96" s="33">
        <v>545</v>
      </c>
      <c r="B96" s="34" t="s">
        <v>150</v>
      </c>
      <c r="C96" s="36"/>
      <c r="D96" s="36"/>
      <c r="E96" s="37" t="e">
        <f t="shared" si="16"/>
        <v>#DIV/0!</v>
      </c>
      <c r="F96" s="38" t="str">
        <f t="shared" si="17"/>
        <v/>
      </c>
      <c r="G96" s="39" t="e">
        <f t="shared" si="18"/>
        <v>#DIV/0!</v>
      </c>
      <c r="H96" s="39" t="e">
        <f t="shared" si="19"/>
        <v>#DIV/0!</v>
      </c>
      <c r="I96" s="37" t="e">
        <f t="shared" si="20"/>
        <v>#DIV/0!</v>
      </c>
      <c r="J96" s="40" t="e">
        <f t="shared" si="21"/>
        <v>#DIV/0!</v>
      </c>
      <c r="K96" s="37" t="e">
        <f t="shared" si="22"/>
        <v>#DIV/0!</v>
      </c>
      <c r="L96" s="37" t="e">
        <f t="shared" si="23"/>
        <v>#DIV/0!</v>
      </c>
      <c r="M96" s="37" t="e">
        <f t="shared" si="24"/>
        <v>#DIV/0!</v>
      </c>
      <c r="N96" s="41" t="e">
        <f>'jan-apr'!M96</f>
        <v>#DIV/0!</v>
      </c>
      <c r="O96" s="41" t="e">
        <f t="shared" si="25"/>
        <v>#DIV/0!</v>
      </c>
      <c r="P96" s="4"/>
      <c r="Q96" s="4"/>
      <c r="R96" s="4"/>
    </row>
    <row r="97" spans="1:18" s="34" customFormat="1" x14ac:dyDescent="0.2">
      <c r="A97" s="33">
        <v>602</v>
      </c>
      <c r="B97" s="34" t="s">
        <v>151</v>
      </c>
      <c r="C97" s="36"/>
      <c r="D97" s="36"/>
      <c r="E97" s="37" t="e">
        <f t="shared" si="16"/>
        <v>#DIV/0!</v>
      </c>
      <c r="F97" s="38" t="str">
        <f t="shared" si="17"/>
        <v/>
      </c>
      <c r="G97" s="39" t="e">
        <f t="shared" si="18"/>
        <v>#DIV/0!</v>
      </c>
      <c r="H97" s="39" t="e">
        <f t="shared" si="19"/>
        <v>#DIV/0!</v>
      </c>
      <c r="I97" s="37" t="e">
        <f t="shared" si="20"/>
        <v>#DIV/0!</v>
      </c>
      <c r="J97" s="40" t="e">
        <f t="shared" si="21"/>
        <v>#DIV/0!</v>
      </c>
      <c r="K97" s="37" t="e">
        <f t="shared" si="22"/>
        <v>#DIV/0!</v>
      </c>
      <c r="L97" s="37" t="e">
        <f t="shared" si="23"/>
        <v>#DIV/0!</v>
      </c>
      <c r="M97" s="37" t="e">
        <f t="shared" si="24"/>
        <v>#DIV/0!</v>
      </c>
      <c r="N97" s="41" t="e">
        <f>'jan-apr'!M97</f>
        <v>#DIV/0!</v>
      </c>
      <c r="O97" s="41" t="e">
        <f t="shared" si="25"/>
        <v>#DIV/0!</v>
      </c>
      <c r="P97" s="4"/>
      <c r="Q97" s="4"/>
      <c r="R97" s="4"/>
    </row>
    <row r="98" spans="1:18" s="34" customFormat="1" x14ac:dyDescent="0.2">
      <c r="A98" s="33">
        <v>604</v>
      </c>
      <c r="B98" s="34" t="s">
        <v>152</v>
      </c>
      <c r="C98" s="36"/>
      <c r="D98" s="36"/>
      <c r="E98" s="37" t="e">
        <f t="shared" si="16"/>
        <v>#DIV/0!</v>
      </c>
      <c r="F98" s="38" t="str">
        <f t="shared" si="17"/>
        <v/>
      </c>
      <c r="G98" s="39" t="e">
        <f t="shared" si="18"/>
        <v>#DIV/0!</v>
      </c>
      <c r="H98" s="39" t="e">
        <f t="shared" si="19"/>
        <v>#DIV/0!</v>
      </c>
      <c r="I98" s="37" t="e">
        <f t="shared" si="20"/>
        <v>#DIV/0!</v>
      </c>
      <c r="J98" s="40" t="e">
        <f t="shared" si="21"/>
        <v>#DIV/0!</v>
      </c>
      <c r="K98" s="37" t="e">
        <f t="shared" si="22"/>
        <v>#DIV/0!</v>
      </c>
      <c r="L98" s="37" t="e">
        <f t="shared" si="23"/>
        <v>#DIV/0!</v>
      </c>
      <c r="M98" s="37" t="e">
        <f t="shared" si="24"/>
        <v>#DIV/0!</v>
      </c>
      <c r="N98" s="41" t="e">
        <f>'jan-apr'!M98</f>
        <v>#DIV/0!</v>
      </c>
      <c r="O98" s="41" t="e">
        <f t="shared" si="25"/>
        <v>#DIV/0!</v>
      </c>
      <c r="P98" s="4"/>
      <c r="Q98" s="4"/>
      <c r="R98" s="4"/>
    </row>
    <row r="99" spans="1:18" s="34" customFormat="1" x14ac:dyDescent="0.2">
      <c r="A99" s="33">
        <v>605</v>
      </c>
      <c r="B99" s="34" t="s">
        <v>153</v>
      </c>
      <c r="C99" s="36"/>
      <c r="D99" s="36"/>
      <c r="E99" s="37" t="e">
        <f t="shared" si="16"/>
        <v>#DIV/0!</v>
      </c>
      <c r="F99" s="38" t="str">
        <f t="shared" si="17"/>
        <v/>
      </c>
      <c r="G99" s="39" t="e">
        <f t="shared" si="18"/>
        <v>#DIV/0!</v>
      </c>
      <c r="H99" s="39" t="e">
        <f t="shared" si="19"/>
        <v>#DIV/0!</v>
      </c>
      <c r="I99" s="37" t="e">
        <f t="shared" si="20"/>
        <v>#DIV/0!</v>
      </c>
      <c r="J99" s="40" t="e">
        <f t="shared" si="21"/>
        <v>#DIV/0!</v>
      </c>
      <c r="K99" s="37" t="e">
        <f t="shared" si="22"/>
        <v>#DIV/0!</v>
      </c>
      <c r="L99" s="37" t="e">
        <f t="shared" si="23"/>
        <v>#DIV/0!</v>
      </c>
      <c r="M99" s="37" t="e">
        <f t="shared" si="24"/>
        <v>#DIV/0!</v>
      </c>
      <c r="N99" s="41" t="e">
        <f>'jan-apr'!M99</f>
        <v>#DIV/0!</v>
      </c>
      <c r="O99" s="41" t="e">
        <f t="shared" si="25"/>
        <v>#DIV/0!</v>
      </c>
      <c r="P99" s="4"/>
      <c r="Q99" s="4"/>
      <c r="R99" s="4"/>
    </row>
    <row r="100" spans="1:18" s="34" customFormat="1" x14ac:dyDescent="0.2">
      <c r="A100" s="33">
        <v>612</v>
      </c>
      <c r="B100" s="34" t="s">
        <v>154</v>
      </c>
      <c r="C100" s="36"/>
      <c r="D100" s="36"/>
      <c r="E100" s="37" t="e">
        <f t="shared" si="16"/>
        <v>#DIV/0!</v>
      </c>
      <c r="F100" s="38" t="str">
        <f t="shared" si="17"/>
        <v/>
      </c>
      <c r="G100" s="39" t="e">
        <f t="shared" si="18"/>
        <v>#DIV/0!</v>
      </c>
      <c r="H100" s="39" t="e">
        <f t="shared" si="19"/>
        <v>#DIV/0!</v>
      </c>
      <c r="I100" s="37" t="e">
        <f t="shared" si="20"/>
        <v>#DIV/0!</v>
      </c>
      <c r="J100" s="40" t="e">
        <f t="shared" si="21"/>
        <v>#DIV/0!</v>
      </c>
      <c r="K100" s="37" t="e">
        <f t="shared" si="22"/>
        <v>#DIV/0!</v>
      </c>
      <c r="L100" s="37" t="e">
        <f t="shared" si="23"/>
        <v>#DIV/0!</v>
      </c>
      <c r="M100" s="37" t="e">
        <f t="shared" si="24"/>
        <v>#DIV/0!</v>
      </c>
      <c r="N100" s="41" t="e">
        <f>'jan-apr'!M100</f>
        <v>#DIV/0!</v>
      </c>
      <c r="O100" s="41" t="e">
        <f t="shared" si="25"/>
        <v>#DIV/0!</v>
      </c>
      <c r="P100" s="4"/>
      <c r="Q100" s="4"/>
      <c r="R100" s="4"/>
    </row>
    <row r="101" spans="1:18" s="34" customFormat="1" x14ac:dyDescent="0.2">
      <c r="A101" s="33">
        <v>615</v>
      </c>
      <c r="B101" s="34" t="s">
        <v>155</v>
      </c>
      <c r="C101" s="36"/>
      <c r="D101" s="36"/>
      <c r="E101" s="37" t="e">
        <f t="shared" si="16"/>
        <v>#DIV/0!</v>
      </c>
      <c r="F101" s="38" t="str">
        <f t="shared" si="17"/>
        <v/>
      </c>
      <c r="G101" s="39" t="e">
        <f t="shared" si="18"/>
        <v>#DIV/0!</v>
      </c>
      <c r="H101" s="39" t="e">
        <f t="shared" si="19"/>
        <v>#DIV/0!</v>
      </c>
      <c r="I101" s="37" t="e">
        <f t="shared" si="20"/>
        <v>#DIV/0!</v>
      </c>
      <c r="J101" s="40" t="e">
        <f t="shared" si="21"/>
        <v>#DIV/0!</v>
      </c>
      <c r="K101" s="37" t="e">
        <f t="shared" si="22"/>
        <v>#DIV/0!</v>
      </c>
      <c r="L101" s="37" t="e">
        <f t="shared" si="23"/>
        <v>#DIV/0!</v>
      </c>
      <c r="M101" s="37" t="e">
        <f t="shared" si="24"/>
        <v>#DIV/0!</v>
      </c>
      <c r="N101" s="41" t="e">
        <f>'jan-apr'!M101</f>
        <v>#DIV/0!</v>
      </c>
      <c r="O101" s="41" t="e">
        <f t="shared" si="25"/>
        <v>#DIV/0!</v>
      </c>
      <c r="P101" s="4"/>
      <c r="Q101" s="4"/>
      <c r="R101" s="4"/>
    </row>
    <row r="102" spans="1:18" s="34" customFormat="1" x14ac:dyDescent="0.2">
      <c r="A102" s="33">
        <v>616</v>
      </c>
      <c r="B102" s="34" t="s">
        <v>99</v>
      </c>
      <c r="C102" s="36"/>
      <c r="D102" s="36"/>
      <c r="E102" s="37" t="e">
        <f t="shared" si="16"/>
        <v>#DIV/0!</v>
      </c>
      <c r="F102" s="38" t="str">
        <f t="shared" si="17"/>
        <v/>
      </c>
      <c r="G102" s="39" t="e">
        <f t="shared" si="18"/>
        <v>#DIV/0!</v>
      </c>
      <c r="H102" s="39" t="e">
        <f t="shared" si="19"/>
        <v>#DIV/0!</v>
      </c>
      <c r="I102" s="37" t="e">
        <f t="shared" si="20"/>
        <v>#DIV/0!</v>
      </c>
      <c r="J102" s="40" t="e">
        <f t="shared" si="21"/>
        <v>#DIV/0!</v>
      </c>
      <c r="K102" s="37" t="e">
        <f t="shared" si="22"/>
        <v>#DIV/0!</v>
      </c>
      <c r="L102" s="37" t="e">
        <f t="shared" si="23"/>
        <v>#DIV/0!</v>
      </c>
      <c r="M102" s="37" t="e">
        <f t="shared" si="24"/>
        <v>#DIV/0!</v>
      </c>
      <c r="N102" s="41" t="e">
        <f>'jan-apr'!M102</f>
        <v>#DIV/0!</v>
      </c>
      <c r="O102" s="41" t="e">
        <f t="shared" si="25"/>
        <v>#DIV/0!</v>
      </c>
      <c r="P102" s="4"/>
      <c r="Q102" s="4"/>
      <c r="R102" s="4"/>
    </row>
    <row r="103" spans="1:18" s="34" customFormat="1" x14ac:dyDescent="0.2">
      <c r="A103" s="33">
        <v>617</v>
      </c>
      <c r="B103" s="34" t="s">
        <v>156</v>
      </c>
      <c r="C103" s="36"/>
      <c r="D103" s="36"/>
      <c r="E103" s="37" t="e">
        <f t="shared" si="16"/>
        <v>#DIV/0!</v>
      </c>
      <c r="F103" s="38" t="str">
        <f t="shared" si="17"/>
        <v/>
      </c>
      <c r="G103" s="39" t="e">
        <f t="shared" si="18"/>
        <v>#DIV/0!</v>
      </c>
      <c r="H103" s="39" t="e">
        <f t="shared" si="19"/>
        <v>#DIV/0!</v>
      </c>
      <c r="I103" s="37" t="e">
        <f t="shared" si="20"/>
        <v>#DIV/0!</v>
      </c>
      <c r="J103" s="40" t="e">
        <f t="shared" si="21"/>
        <v>#DIV/0!</v>
      </c>
      <c r="K103" s="37" t="e">
        <f t="shared" si="22"/>
        <v>#DIV/0!</v>
      </c>
      <c r="L103" s="37" t="e">
        <f t="shared" si="23"/>
        <v>#DIV/0!</v>
      </c>
      <c r="M103" s="37" t="e">
        <f t="shared" si="24"/>
        <v>#DIV/0!</v>
      </c>
      <c r="N103" s="41" t="e">
        <f>'jan-apr'!M103</f>
        <v>#DIV/0!</v>
      </c>
      <c r="O103" s="41" t="e">
        <f t="shared" si="25"/>
        <v>#DIV/0!</v>
      </c>
      <c r="P103" s="4"/>
      <c r="Q103" s="4"/>
      <c r="R103" s="4"/>
    </row>
    <row r="104" spans="1:18" s="34" customFormat="1" x14ac:dyDescent="0.2">
      <c r="A104" s="33">
        <v>618</v>
      </c>
      <c r="B104" s="34" t="s">
        <v>157</v>
      </c>
      <c r="C104" s="36"/>
      <c r="D104" s="36"/>
      <c r="E104" s="37" t="e">
        <f t="shared" si="16"/>
        <v>#DIV/0!</v>
      </c>
      <c r="F104" s="38" t="str">
        <f t="shared" si="17"/>
        <v/>
      </c>
      <c r="G104" s="39" t="e">
        <f t="shared" si="18"/>
        <v>#DIV/0!</v>
      </c>
      <c r="H104" s="39" t="e">
        <f t="shared" si="19"/>
        <v>#DIV/0!</v>
      </c>
      <c r="I104" s="37" t="e">
        <f t="shared" si="20"/>
        <v>#DIV/0!</v>
      </c>
      <c r="J104" s="40" t="e">
        <f t="shared" si="21"/>
        <v>#DIV/0!</v>
      </c>
      <c r="K104" s="37" t="e">
        <f t="shared" si="22"/>
        <v>#DIV/0!</v>
      </c>
      <c r="L104" s="37" t="e">
        <f t="shared" si="23"/>
        <v>#DIV/0!</v>
      </c>
      <c r="M104" s="37" t="e">
        <f t="shared" si="24"/>
        <v>#DIV/0!</v>
      </c>
      <c r="N104" s="41" t="e">
        <f>'jan-apr'!M104</f>
        <v>#DIV/0!</v>
      </c>
      <c r="O104" s="41" t="e">
        <f t="shared" si="25"/>
        <v>#DIV/0!</v>
      </c>
      <c r="P104" s="4"/>
      <c r="Q104" s="4"/>
      <c r="R104" s="4"/>
    </row>
    <row r="105" spans="1:18" s="34" customFormat="1" x14ac:dyDescent="0.2">
      <c r="A105" s="33">
        <v>619</v>
      </c>
      <c r="B105" s="34" t="s">
        <v>158</v>
      </c>
      <c r="C105" s="36"/>
      <c r="D105" s="36"/>
      <c r="E105" s="37" t="e">
        <f t="shared" si="16"/>
        <v>#DIV/0!</v>
      </c>
      <c r="F105" s="38" t="str">
        <f t="shared" si="17"/>
        <v/>
      </c>
      <c r="G105" s="39" t="e">
        <f t="shared" si="18"/>
        <v>#DIV/0!</v>
      </c>
      <c r="H105" s="39" t="e">
        <f t="shared" si="19"/>
        <v>#DIV/0!</v>
      </c>
      <c r="I105" s="37" t="e">
        <f t="shared" si="20"/>
        <v>#DIV/0!</v>
      </c>
      <c r="J105" s="40" t="e">
        <f t="shared" si="21"/>
        <v>#DIV/0!</v>
      </c>
      <c r="K105" s="37" t="e">
        <f t="shared" si="22"/>
        <v>#DIV/0!</v>
      </c>
      <c r="L105" s="37" t="e">
        <f t="shared" si="23"/>
        <v>#DIV/0!</v>
      </c>
      <c r="M105" s="37" t="e">
        <f t="shared" si="24"/>
        <v>#DIV/0!</v>
      </c>
      <c r="N105" s="41" t="e">
        <f>'jan-apr'!M105</f>
        <v>#DIV/0!</v>
      </c>
      <c r="O105" s="41" t="e">
        <f t="shared" si="25"/>
        <v>#DIV/0!</v>
      </c>
      <c r="P105" s="4"/>
      <c r="Q105" s="4"/>
      <c r="R105" s="4"/>
    </row>
    <row r="106" spans="1:18" s="34" customFormat="1" x14ac:dyDescent="0.2">
      <c r="A106" s="33">
        <v>620</v>
      </c>
      <c r="B106" s="34" t="s">
        <v>159</v>
      </c>
      <c r="C106" s="36"/>
      <c r="D106" s="36"/>
      <c r="E106" s="37" t="e">
        <f t="shared" si="16"/>
        <v>#DIV/0!</v>
      </c>
      <c r="F106" s="38" t="str">
        <f t="shared" si="17"/>
        <v/>
      </c>
      <c r="G106" s="39" t="e">
        <f t="shared" si="18"/>
        <v>#DIV/0!</v>
      </c>
      <c r="H106" s="39" t="e">
        <f t="shared" si="19"/>
        <v>#DIV/0!</v>
      </c>
      <c r="I106" s="37" t="e">
        <f t="shared" si="20"/>
        <v>#DIV/0!</v>
      </c>
      <c r="J106" s="40" t="e">
        <f t="shared" si="21"/>
        <v>#DIV/0!</v>
      </c>
      <c r="K106" s="37" t="e">
        <f t="shared" si="22"/>
        <v>#DIV/0!</v>
      </c>
      <c r="L106" s="37" t="e">
        <f t="shared" si="23"/>
        <v>#DIV/0!</v>
      </c>
      <c r="M106" s="37" t="e">
        <f t="shared" si="24"/>
        <v>#DIV/0!</v>
      </c>
      <c r="N106" s="41" t="e">
        <f>'jan-apr'!M106</f>
        <v>#DIV/0!</v>
      </c>
      <c r="O106" s="41" t="e">
        <f t="shared" si="25"/>
        <v>#DIV/0!</v>
      </c>
      <c r="P106" s="4"/>
      <c r="Q106" s="4"/>
      <c r="R106" s="4"/>
    </row>
    <row r="107" spans="1:18" s="34" customFormat="1" x14ac:dyDescent="0.2">
      <c r="A107" s="33">
        <v>621</v>
      </c>
      <c r="B107" s="34" t="s">
        <v>160</v>
      </c>
      <c r="C107" s="36"/>
      <c r="D107" s="36"/>
      <c r="E107" s="37" t="e">
        <f t="shared" si="16"/>
        <v>#DIV/0!</v>
      </c>
      <c r="F107" s="38" t="str">
        <f t="shared" si="17"/>
        <v/>
      </c>
      <c r="G107" s="39" t="e">
        <f t="shared" si="18"/>
        <v>#DIV/0!</v>
      </c>
      <c r="H107" s="39" t="e">
        <f t="shared" si="19"/>
        <v>#DIV/0!</v>
      </c>
      <c r="I107" s="37" t="e">
        <f t="shared" si="20"/>
        <v>#DIV/0!</v>
      </c>
      <c r="J107" s="40" t="e">
        <f t="shared" si="21"/>
        <v>#DIV/0!</v>
      </c>
      <c r="K107" s="37" t="e">
        <f t="shared" si="22"/>
        <v>#DIV/0!</v>
      </c>
      <c r="L107" s="37" t="e">
        <f t="shared" si="23"/>
        <v>#DIV/0!</v>
      </c>
      <c r="M107" s="37" t="e">
        <f t="shared" si="24"/>
        <v>#DIV/0!</v>
      </c>
      <c r="N107" s="41" t="e">
        <f>'jan-apr'!M107</f>
        <v>#DIV/0!</v>
      </c>
      <c r="O107" s="41" t="e">
        <f t="shared" si="25"/>
        <v>#DIV/0!</v>
      </c>
      <c r="P107" s="4"/>
      <c r="Q107" s="4"/>
      <c r="R107" s="4"/>
    </row>
    <row r="108" spans="1:18" s="34" customFormat="1" x14ac:dyDescent="0.2">
      <c r="A108" s="33">
        <v>622</v>
      </c>
      <c r="B108" s="34" t="s">
        <v>161</v>
      </c>
      <c r="C108" s="36"/>
      <c r="D108" s="36"/>
      <c r="E108" s="37" t="e">
        <f t="shared" si="16"/>
        <v>#DIV/0!</v>
      </c>
      <c r="F108" s="38" t="str">
        <f t="shared" si="17"/>
        <v/>
      </c>
      <c r="G108" s="39" t="e">
        <f t="shared" si="18"/>
        <v>#DIV/0!</v>
      </c>
      <c r="H108" s="39" t="e">
        <f t="shared" si="19"/>
        <v>#DIV/0!</v>
      </c>
      <c r="I108" s="37" t="e">
        <f t="shared" si="20"/>
        <v>#DIV/0!</v>
      </c>
      <c r="J108" s="40" t="e">
        <f t="shared" si="21"/>
        <v>#DIV/0!</v>
      </c>
      <c r="K108" s="37" t="e">
        <f t="shared" si="22"/>
        <v>#DIV/0!</v>
      </c>
      <c r="L108" s="37" t="e">
        <f t="shared" si="23"/>
        <v>#DIV/0!</v>
      </c>
      <c r="M108" s="37" t="e">
        <f t="shared" si="24"/>
        <v>#DIV/0!</v>
      </c>
      <c r="N108" s="41" t="e">
        <f>'jan-apr'!M108</f>
        <v>#DIV/0!</v>
      </c>
      <c r="O108" s="41" t="e">
        <f t="shared" si="25"/>
        <v>#DIV/0!</v>
      </c>
      <c r="P108" s="4"/>
      <c r="Q108" s="4"/>
      <c r="R108" s="4"/>
    </row>
    <row r="109" spans="1:18" s="34" customFormat="1" x14ac:dyDescent="0.2">
      <c r="A109" s="33">
        <v>623</v>
      </c>
      <c r="B109" s="34" t="s">
        <v>162</v>
      </c>
      <c r="C109" s="36"/>
      <c r="D109" s="36"/>
      <c r="E109" s="37" t="e">
        <f t="shared" si="16"/>
        <v>#DIV/0!</v>
      </c>
      <c r="F109" s="38" t="str">
        <f t="shared" si="17"/>
        <v/>
      </c>
      <c r="G109" s="39" t="e">
        <f t="shared" si="18"/>
        <v>#DIV/0!</v>
      </c>
      <c r="H109" s="39" t="e">
        <f t="shared" si="19"/>
        <v>#DIV/0!</v>
      </c>
      <c r="I109" s="37" t="e">
        <f t="shared" si="20"/>
        <v>#DIV/0!</v>
      </c>
      <c r="J109" s="40" t="e">
        <f t="shared" si="21"/>
        <v>#DIV/0!</v>
      </c>
      <c r="K109" s="37" t="e">
        <f t="shared" si="22"/>
        <v>#DIV/0!</v>
      </c>
      <c r="L109" s="37" t="e">
        <f t="shared" si="23"/>
        <v>#DIV/0!</v>
      </c>
      <c r="M109" s="37" t="e">
        <f t="shared" si="24"/>
        <v>#DIV/0!</v>
      </c>
      <c r="N109" s="41" t="e">
        <f>'jan-apr'!M109</f>
        <v>#DIV/0!</v>
      </c>
      <c r="O109" s="41" t="e">
        <f t="shared" si="25"/>
        <v>#DIV/0!</v>
      </c>
      <c r="P109" s="4"/>
      <c r="Q109" s="4"/>
      <c r="R109" s="4"/>
    </row>
    <row r="110" spans="1:18" s="34" customFormat="1" x14ac:dyDescent="0.2">
      <c r="A110" s="33">
        <v>624</v>
      </c>
      <c r="B110" s="34" t="s">
        <v>163</v>
      </c>
      <c r="C110" s="36"/>
      <c r="D110" s="36"/>
      <c r="E110" s="37" t="e">
        <f t="shared" si="16"/>
        <v>#DIV/0!</v>
      </c>
      <c r="F110" s="38" t="str">
        <f t="shared" si="17"/>
        <v/>
      </c>
      <c r="G110" s="39" t="e">
        <f t="shared" si="18"/>
        <v>#DIV/0!</v>
      </c>
      <c r="H110" s="39" t="e">
        <f t="shared" si="19"/>
        <v>#DIV/0!</v>
      </c>
      <c r="I110" s="37" t="e">
        <f t="shared" si="20"/>
        <v>#DIV/0!</v>
      </c>
      <c r="J110" s="40" t="e">
        <f t="shared" si="21"/>
        <v>#DIV/0!</v>
      </c>
      <c r="K110" s="37" t="e">
        <f t="shared" si="22"/>
        <v>#DIV/0!</v>
      </c>
      <c r="L110" s="37" t="e">
        <f t="shared" si="23"/>
        <v>#DIV/0!</v>
      </c>
      <c r="M110" s="37" t="e">
        <f t="shared" si="24"/>
        <v>#DIV/0!</v>
      </c>
      <c r="N110" s="41" t="e">
        <f>'jan-apr'!M110</f>
        <v>#DIV/0!</v>
      </c>
      <c r="O110" s="41" t="e">
        <f t="shared" si="25"/>
        <v>#DIV/0!</v>
      </c>
      <c r="P110" s="4"/>
      <c r="Q110" s="4"/>
      <c r="R110" s="4"/>
    </row>
    <row r="111" spans="1:18" s="34" customFormat="1" x14ac:dyDescent="0.2">
      <c r="A111" s="33">
        <v>625</v>
      </c>
      <c r="B111" s="34" t="s">
        <v>164</v>
      </c>
      <c r="C111" s="36"/>
      <c r="D111" s="36"/>
      <c r="E111" s="37" t="e">
        <f t="shared" si="16"/>
        <v>#DIV/0!</v>
      </c>
      <c r="F111" s="38" t="str">
        <f t="shared" si="17"/>
        <v/>
      </c>
      <c r="G111" s="39" t="e">
        <f t="shared" si="18"/>
        <v>#DIV/0!</v>
      </c>
      <c r="H111" s="39" t="e">
        <f t="shared" si="19"/>
        <v>#DIV/0!</v>
      </c>
      <c r="I111" s="37" t="e">
        <f t="shared" si="20"/>
        <v>#DIV/0!</v>
      </c>
      <c r="J111" s="40" t="e">
        <f t="shared" si="21"/>
        <v>#DIV/0!</v>
      </c>
      <c r="K111" s="37" t="e">
        <f t="shared" si="22"/>
        <v>#DIV/0!</v>
      </c>
      <c r="L111" s="37" t="e">
        <f t="shared" si="23"/>
        <v>#DIV/0!</v>
      </c>
      <c r="M111" s="37" t="e">
        <f t="shared" si="24"/>
        <v>#DIV/0!</v>
      </c>
      <c r="N111" s="41" t="e">
        <f>'jan-apr'!M111</f>
        <v>#DIV/0!</v>
      </c>
      <c r="O111" s="41" t="e">
        <f t="shared" si="25"/>
        <v>#DIV/0!</v>
      </c>
      <c r="P111" s="4"/>
      <c r="Q111" s="4"/>
      <c r="R111" s="4"/>
    </row>
    <row r="112" spans="1:18" s="34" customFormat="1" x14ac:dyDescent="0.2">
      <c r="A112" s="33">
        <v>626</v>
      </c>
      <c r="B112" s="34" t="s">
        <v>165</v>
      </c>
      <c r="C112" s="36"/>
      <c r="D112" s="36"/>
      <c r="E112" s="37" t="e">
        <f t="shared" si="16"/>
        <v>#DIV/0!</v>
      </c>
      <c r="F112" s="38" t="str">
        <f t="shared" si="17"/>
        <v/>
      </c>
      <c r="G112" s="39" t="e">
        <f t="shared" si="18"/>
        <v>#DIV/0!</v>
      </c>
      <c r="H112" s="39" t="e">
        <f t="shared" si="19"/>
        <v>#DIV/0!</v>
      </c>
      <c r="I112" s="37" t="e">
        <f t="shared" si="20"/>
        <v>#DIV/0!</v>
      </c>
      <c r="J112" s="40" t="e">
        <f t="shared" si="21"/>
        <v>#DIV/0!</v>
      </c>
      <c r="K112" s="37" t="e">
        <f t="shared" si="22"/>
        <v>#DIV/0!</v>
      </c>
      <c r="L112" s="37" t="e">
        <f t="shared" si="23"/>
        <v>#DIV/0!</v>
      </c>
      <c r="M112" s="37" t="e">
        <f t="shared" si="24"/>
        <v>#DIV/0!</v>
      </c>
      <c r="N112" s="41" t="e">
        <f>'jan-apr'!M112</f>
        <v>#DIV/0!</v>
      </c>
      <c r="O112" s="41" t="e">
        <f t="shared" si="25"/>
        <v>#DIV/0!</v>
      </c>
      <c r="P112" s="4"/>
      <c r="Q112" s="4"/>
      <c r="R112" s="4"/>
    </row>
    <row r="113" spans="1:18" s="34" customFormat="1" x14ac:dyDescent="0.2">
      <c r="A113" s="33">
        <v>627</v>
      </c>
      <c r="B113" s="34" t="s">
        <v>166</v>
      </c>
      <c r="C113" s="36"/>
      <c r="D113" s="36"/>
      <c r="E113" s="37" t="e">
        <f t="shared" si="16"/>
        <v>#DIV/0!</v>
      </c>
      <c r="F113" s="38" t="str">
        <f t="shared" si="17"/>
        <v/>
      </c>
      <c r="G113" s="39" t="e">
        <f t="shared" si="18"/>
        <v>#DIV/0!</v>
      </c>
      <c r="H113" s="39" t="e">
        <f t="shared" si="19"/>
        <v>#DIV/0!</v>
      </c>
      <c r="I113" s="37" t="e">
        <f t="shared" si="20"/>
        <v>#DIV/0!</v>
      </c>
      <c r="J113" s="40" t="e">
        <f t="shared" si="21"/>
        <v>#DIV/0!</v>
      </c>
      <c r="K113" s="37" t="e">
        <f t="shared" si="22"/>
        <v>#DIV/0!</v>
      </c>
      <c r="L113" s="37" t="e">
        <f t="shared" si="23"/>
        <v>#DIV/0!</v>
      </c>
      <c r="M113" s="37" t="e">
        <f t="shared" si="24"/>
        <v>#DIV/0!</v>
      </c>
      <c r="N113" s="41" t="e">
        <f>'jan-apr'!M113</f>
        <v>#DIV/0!</v>
      </c>
      <c r="O113" s="41" t="e">
        <f t="shared" si="25"/>
        <v>#DIV/0!</v>
      </c>
      <c r="P113" s="4"/>
      <c r="Q113" s="4"/>
      <c r="R113" s="4"/>
    </row>
    <row r="114" spans="1:18" s="34" customFormat="1" x14ac:dyDescent="0.2">
      <c r="A114" s="33">
        <v>628</v>
      </c>
      <c r="B114" s="34" t="s">
        <v>167</v>
      </c>
      <c r="C114" s="36"/>
      <c r="D114" s="36"/>
      <c r="E114" s="37" t="e">
        <f t="shared" si="16"/>
        <v>#DIV/0!</v>
      </c>
      <c r="F114" s="38" t="str">
        <f t="shared" si="17"/>
        <v/>
      </c>
      <c r="G114" s="39" t="e">
        <f t="shared" si="18"/>
        <v>#DIV/0!</v>
      </c>
      <c r="H114" s="39" t="e">
        <f t="shared" si="19"/>
        <v>#DIV/0!</v>
      </c>
      <c r="I114" s="37" t="e">
        <f t="shared" si="20"/>
        <v>#DIV/0!</v>
      </c>
      <c r="J114" s="40" t="e">
        <f t="shared" si="21"/>
        <v>#DIV/0!</v>
      </c>
      <c r="K114" s="37" t="e">
        <f t="shared" si="22"/>
        <v>#DIV/0!</v>
      </c>
      <c r="L114" s="37" t="e">
        <f t="shared" si="23"/>
        <v>#DIV/0!</v>
      </c>
      <c r="M114" s="37" t="e">
        <f t="shared" si="24"/>
        <v>#DIV/0!</v>
      </c>
      <c r="N114" s="41" t="e">
        <f>'jan-apr'!M114</f>
        <v>#DIV/0!</v>
      </c>
      <c r="O114" s="41" t="e">
        <f t="shared" si="25"/>
        <v>#DIV/0!</v>
      </c>
      <c r="P114" s="4"/>
      <c r="Q114" s="4"/>
      <c r="R114" s="4"/>
    </row>
    <row r="115" spans="1:18" s="34" customFormat="1" x14ac:dyDescent="0.2">
      <c r="A115" s="33">
        <v>631</v>
      </c>
      <c r="B115" s="34" t="s">
        <v>168</v>
      </c>
      <c r="C115" s="36"/>
      <c r="D115" s="36"/>
      <c r="E115" s="37" t="e">
        <f t="shared" si="16"/>
        <v>#DIV/0!</v>
      </c>
      <c r="F115" s="38" t="str">
        <f t="shared" si="17"/>
        <v/>
      </c>
      <c r="G115" s="39" t="e">
        <f t="shared" si="18"/>
        <v>#DIV/0!</v>
      </c>
      <c r="H115" s="39" t="e">
        <f t="shared" si="19"/>
        <v>#DIV/0!</v>
      </c>
      <c r="I115" s="37" t="e">
        <f t="shared" si="20"/>
        <v>#DIV/0!</v>
      </c>
      <c r="J115" s="40" t="e">
        <f t="shared" si="21"/>
        <v>#DIV/0!</v>
      </c>
      <c r="K115" s="37" t="e">
        <f t="shared" si="22"/>
        <v>#DIV/0!</v>
      </c>
      <c r="L115" s="37" t="e">
        <f t="shared" si="23"/>
        <v>#DIV/0!</v>
      </c>
      <c r="M115" s="37" t="e">
        <f t="shared" si="24"/>
        <v>#DIV/0!</v>
      </c>
      <c r="N115" s="41" t="e">
        <f>'jan-apr'!M115</f>
        <v>#DIV/0!</v>
      </c>
      <c r="O115" s="41" t="e">
        <f t="shared" si="25"/>
        <v>#DIV/0!</v>
      </c>
      <c r="P115" s="4"/>
      <c r="Q115" s="4"/>
      <c r="R115" s="4"/>
    </row>
    <row r="116" spans="1:18" s="34" customFormat="1" x14ac:dyDescent="0.2">
      <c r="A116" s="33">
        <v>632</v>
      </c>
      <c r="B116" s="34" t="s">
        <v>169</v>
      </c>
      <c r="C116" s="36"/>
      <c r="D116" s="36"/>
      <c r="E116" s="37" t="e">
        <f t="shared" si="16"/>
        <v>#DIV/0!</v>
      </c>
      <c r="F116" s="38" t="str">
        <f t="shared" si="17"/>
        <v/>
      </c>
      <c r="G116" s="39" t="e">
        <f t="shared" si="18"/>
        <v>#DIV/0!</v>
      </c>
      <c r="H116" s="39" t="e">
        <f t="shared" si="19"/>
        <v>#DIV/0!</v>
      </c>
      <c r="I116" s="37" t="e">
        <f t="shared" si="20"/>
        <v>#DIV/0!</v>
      </c>
      <c r="J116" s="40" t="e">
        <f t="shared" si="21"/>
        <v>#DIV/0!</v>
      </c>
      <c r="K116" s="37" t="e">
        <f t="shared" si="22"/>
        <v>#DIV/0!</v>
      </c>
      <c r="L116" s="37" t="e">
        <f t="shared" si="23"/>
        <v>#DIV/0!</v>
      </c>
      <c r="M116" s="37" t="e">
        <f t="shared" si="24"/>
        <v>#DIV/0!</v>
      </c>
      <c r="N116" s="41" t="e">
        <f>'jan-apr'!M116</f>
        <v>#DIV/0!</v>
      </c>
      <c r="O116" s="41" t="e">
        <f t="shared" si="25"/>
        <v>#DIV/0!</v>
      </c>
      <c r="P116" s="4"/>
      <c r="Q116" s="4"/>
      <c r="R116" s="4"/>
    </row>
    <row r="117" spans="1:18" s="34" customFormat="1" x14ac:dyDescent="0.2">
      <c r="A117" s="33">
        <v>633</v>
      </c>
      <c r="B117" s="34" t="s">
        <v>170</v>
      </c>
      <c r="C117" s="36"/>
      <c r="D117" s="36"/>
      <c r="E117" s="37" t="e">
        <f t="shared" si="16"/>
        <v>#DIV/0!</v>
      </c>
      <c r="F117" s="38" t="str">
        <f t="shared" si="17"/>
        <v/>
      </c>
      <c r="G117" s="39" t="e">
        <f t="shared" si="18"/>
        <v>#DIV/0!</v>
      </c>
      <c r="H117" s="39" t="e">
        <f t="shared" si="19"/>
        <v>#DIV/0!</v>
      </c>
      <c r="I117" s="37" t="e">
        <f t="shared" si="20"/>
        <v>#DIV/0!</v>
      </c>
      <c r="J117" s="40" t="e">
        <f t="shared" si="21"/>
        <v>#DIV/0!</v>
      </c>
      <c r="K117" s="37" t="e">
        <f t="shared" si="22"/>
        <v>#DIV/0!</v>
      </c>
      <c r="L117" s="37" t="e">
        <f t="shared" si="23"/>
        <v>#DIV/0!</v>
      </c>
      <c r="M117" s="37" t="e">
        <f t="shared" si="24"/>
        <v>#DIV/0!</v>
      </c>
      <c r="N117" s="41" t="e">
        <f>'jan-apr'!M117</f>
        <v>#DIV/0!</v>
      </c>
      <c r="O117" s="41" t="e">
        <f t="shared" si="25"/>
        <v>#DIV/0!</v>
      </c>
      <c r="P117" s="4"/>
      <c r="Q117" s="4"/>
      <c r="R117" s="4"/>
    </row>
    <row r="118" spans="1:18" s="34" customFormat="1" x14ac:dyDescent="0.2">
      <c r="A118" s="33">
        <v>701</v>
      </c>
      <c r="B118" s="34" t="s">
        <v>171</v>
      </c>
      <c r="C118" s="36"/>
      <c r="D118" s="36"/>
      <c r="E118" s="37" t="e">
        <f t="shared" si="16"/>
        <v>#DIV/0!</v>
      </c>
      <c r="F118" s="38" t="str">
        <f t="shared" si="17"/>
        <v/>
      </c>
      <c r="G118" s="39" t="e">
        <f t="shared" si="18"/>
        <v>#DIV/0!</v>
      </c>
      <c r="H118" s="39" t="e">
        <f t="shared" si="19"/>
        <v>#DIV/0!</v>
      </c>
      <c r="I118" s="37" t="e">
        <f t="shared" si="20"/>
        <v>#DIV/0!</v>
      </c>
      <c r="J118" s="40" t="e">
        <f t="shared" si="21"/>
        <v>#DIV/0!</v>
      </c>
      <c r="K118" s="37" t="e">
        <f t="shared" si="22"/>
        <v>#DIV/0!</v>
      </c>
      <c r="L118" s="37" t="e">
        <f t="shared" si="23"/>
        <v>#DIV/0!</v>
      </c>
      <c r="M118" s="37" t="e">
        <f t="shared" si="24"/>
        <v>#DIV/0!</v>
      </c>
      <c r="N118" s="41" t="e">
        <f>'jan-apr'!M118</f>
        <v>#DIV/0!</v>
      </c>
      <c r="O118" s="41" t="e">
        <f t="shared" si="25"/>
        <v>#DIV/0!</v>
      </c>
      <c r="P118" s="4"/>
      <c r="Q118" s="4"/>
      <c r="R118" s="4"/>
    </row>
    <row r="119" spans="1:18" s="34" customFormat="1" x14ac:dyDescent="0.2">
      <c r="A119" s="33">
        <v>702</v>
      </c>
      <c r="B119" s="34" t="s">
        <v>172</v>
      </c>
      <c r="C119" s="36"/>
      <c r="D119" s="36"/>
      <c r="E119" s="37" t="e">
        <f t="shared" si="16"/>
        <v>#DIV/0!</v>
      </c>
      <c r="F119" s="38" t="str">
        <f t="shared" si="17"/>
        <v/>
      </c>
      <c r="G119" s="39" t="e">
        <f t="shared" si="18"/>
        <v>#DIV/0!</v>
      </c>
      <c r="H119" s="39" t="e">
        <f t="shared" si="19"/>
        <v>#DIV/0!</v>
      </c>
      <c r="I119" s="37" t="e">
        <f t="shared" si="20"/>
        <v>#DIV/0!</v>
      </c>
      <c r="J119" s="40" t="e">
        <f t="shared" si="21"/>
        <v>#DIV/0!</v>
      </c>
      <c r="K119" s="37" t="e">
        <f t="shared" si="22"/>
        <v>#DIV/0!</v>
      </c>
      <c r="L119" s="37" t="e">
        <f t="shared" si="23"/>
        <v>#DIV/0!</v>
      </c>
      <c r="M119" s="37" t="e">
        <f t="shared" si="24"/>
        <v>#DIV/0!</v>
      </c>
      <c r="N119" s="41" t="e">
        <f>'jan-apr'!M119</f>
        <v>#DIV/0!</v>
      </c>
      <c r="O119" s="41" t="e">
        <f t="shared" si="25"/>
        <v>#DIV/0!</v>
      </c>
      <c r="P119" s="4"/>
      <c r="Q119" s="4"/>
      <c r="R119" s="4"/>
    </row>
    <row r="120" spans="1:18" s="34" customFormat="1" x14ac:dyDescent="0.2">
      <c r="A120" s="33">
        <v>704</v>
      </c>
      <c r="B120" s="34" t="s">
        <v>173</v>
      </c>
      <c r="C120" s="36"/>
      <c r="D120" s="36"/>
      <c r="E120" s="37" t="e">
        <f t="shared" si="16"/>
        <v>#DIV/0!</v>
      </c>
      <c r="F120" s="38" t="str">
        <f t="shared" si="17"/>
        <v/>
      </c>
      <c r="G120" s="39" t="e">
        <f t="shared" si="18"/>
        <v>#DIV/0!</v>
      </c>
      <c r="H120" s="39" t="e">
        <f t="shared" si="19"/>
        <v>#DIV/0!</v>
      </c>
      <c r="I120" s="37" t="e">
        <f t="shared" si="20"/>
        <v>#DIV/0!</v>
      </c>
      <c r="J120" s="40" t="e">
        <f t="shared" si="21"/>
        <v>#DIV/0!</v>
      </c>
      <c r="K120" s="37" t="e">
        <f t="shared" si="22"/>
        <v>#DIV/0!</v>
      </c>
      <c r="L120" s="37" t="e">
        <f t="shared" si="23"/>
        <v>#DIV/0!</v>
      </c>
      <c r="M120" s="37" t="e">
        <f t="shared" si="24"/>
        <v>#DIV/0!</v>
      </c>
      <c r="N120" s="41" t="e">
        <f>'jan-apr'!M120</f>
        <v>#DIV/0!</v>
      </c>
      <c r="O120" s="41" t="e">
        <f t="shared" si="25"/>
        <v>#DIV/0!</v>
      </c>
      <c r="P120" s="4"/>
      <c r="Q120" s="4"/>
      <c r="R120" s="4"/>
    </row>
    <row r="121" spans="1:18" s="34" customFormat="1" x14ac:dyDescent="0.2">
      <c r="A121" s="33">
        <v>709</v>
      </c>
      <c r="B121" s="34" t="s">
        <v>175</v>
      </c>
      <c r="C121" s="36"/>
      <c r="D121" s="36"/>
      <c r="E121" s="37" t="e">
        <f t="shared" si="16"/>
        <v>#DIV/0!</v>
      </c>
      <c r="F121" s="38" t="str">
        <f t="shared" si="17"/>
        <v/>
      </c>
      <c r="G121" s="39" t="e">
        <f t="shared" si="18"/>
        <v>#DIV/0!</v>
      </c>
      <c r="H121" s="39" t="e">
        <f t="shared" si="19"/>
        <v>#DIV/0!</v>
      </c>
      <c r="I121" s="37" t="e">
        <f t="shared" si="20"/>
        <v>#DIV/0!</v>
      </c>
      <c r="J121" s="40" t="e">
        <f t="shared" si="21"/>
        <v>#DIV/0!</v>
      </c>
      <c r="K121" s="37" t="e">
        <f t="shared" si="22"/>
        <v>#DIV/0!</v>
      </c>
      <c r="L121" s="37" t="e">
        <f t="shared" si="23"/>
        <v>#DIV/0!</v>
      </c>
      <c r="M121" s="37" t="e">
        <f t="shared" si="24"/>
        <v>#DIV/0!</v>
      </c>
      <c r="N121" s="41" t="e">
        <f>'jan-apr'!M121</f>
        <v>#DIV/0!</v>
      </c>
      <c r="O121" s="41" t="e">
        <f t="shared" si="25"/>
        <v>#DIV/0!</v>
      </c>
      <c r="P121" s="4"/>
      <c r="Q121" s="4"/>
      <c r="R121" s="4"/>
    </row>
    <row r="122" spans="1:18" s="34" customFormat="1" x14ac:dyDescent="0.2">
      <c r="A122" s="33">
        <v>710</v>
      </c>
      <c r="B122" s="34" t="s">
        <v>174</v>
      </c>
      <c r="C122" s="36"/>
      <c r="D122" s="36"/>
      <c r="E122" s="37" t="e">
        <f t="shared" ref="E122:E185" si="26">(C122*1000)/D122</f>
        <v>#DIV/0!</v>
      </c>
      <c r="F122" s="38" t="str">
        <f t="shared" ref="F122:F185" si="27">IF(ISNUMBER(C122),E122/E$435,"")</f>
        <v/>
      </c>
      <c r="G122" s="39" t="e">
        <f t="shared" ref="G122:G185" si="28">(E$435-E122)*0.6</f>
        <v>#DIV/0!</v>
      </c>
      <c r="H122" s="39" t="e">
        <f t="shared" ref="H122:H185" si="29">IF(E122&gt;=E$435*0.9,0,IF(E122&lt;0.9*E$435,(E$435*0.9-E122)*0.35))</f>
        <v>#DIV/0!</v>
      </c>
      <c r="I122" s="37" t="e">
        <f t="shared" ref="I122:I185" si="30">G122+H122</f>
        <v>#DIV/0!</v>
      </c>
      <c r="J122" s="40" t="e">
        <f t="shared" si="21"/>
        <v>#DIV/0!</v>
      </c>
      <c r="K122" s="37" t="e">
        <f t="shared" ref="K122:K185" si="31">I122+J122</f>
        <v>#DIV/0!</v>
      </c>
      <c r="L122" s="37" t="e">
        <f t="shared" ref="L122:L185" si="32">(I122*D122)</f>
        <v>#DIV/0!</v>
      </c>
      <c r="M122" s="37" t="e">
        <f t="shared" ref="M122:M185" si="33">(K122*D122)</f>
        <v>#DIV/0!</v>
      </c>
      <c r="N122" s="41" t="e">
        <f>'jan-apr'!M122</f>
        <v>#DIV/0!</v>
      </c>
      <c r="O122" s="41" t="e">
        <f t="shared" ref="O122:O185" si="34">M122-N122</f>
        <v>#DIV/0!</v>
      </c>
      <c r="P122" s="4"/>
      <c r="Q122" s="4"/>
      <c r="R122" s="4"/>
    </row>
    <row r="123" spans="1:18" s="34" customFormat="1" x14ac:dyDescent="0.2">
      <c r="A123" s="33">
        <v>711</v>
      </c>
      <c r="B123" s="34" t="s">
        <v>176</v>
      </c>
      <c r="C123" s="36"/>
      <c r="D123" s="36"/>
      <c r="E123" s="37" t="e">
        <f t="shared" si="26"/>
        <v>#DIV/0!</v>
      </c>
      <c r="F123" s="38" t="str">
        <f t="shared" si="27"/>
        <v/>
      </c>
      <c r="G123" s="39" t="e">
        <f t="shared" si="28"/>
        <v>#DIV/0!</v>
      </c>
      <c r="H123" s="39" t="e">
        <f t="shared" si="29"/>
        <v>#DIV/0!</v>
      </c>
      <c r="I123" s="37" t="e">
        <f t="shared" si="30"/>
        <v>#DIV/0!</v>
      </c>
      <c r="J123" s="40" t="e">
        <f t="shared" si="21"/>
        <v>#DIV/0!</v>
      </c>
      <c r="K123" s="37" t="e">
        <f t="shared" si="31"/>
        <v>#DIV/0!</v>
      </c>
      <c r="L123" s="37" t="e">
        <f t="shared" si="32"/>
        <v>#DIV/0!</v>
      </c>
      <c r="M123" s="37" t="e">
        <f t="shared" si="33"/>
        <v>#DIV/0!</v>
      </c>
      <c r="N123" s="41" t="e">
        <f>'jan-apr'!M123</f>
        <v>#DIV/0!</v>
      </c>
      <c r="O123" s="41" t="e">
        <f t="shared" si="34"/>
        <v>#DIV/0!</v>
      </c>
      <c r="P123" s="4"/>
      <c r="Q123" s="4"/>
      <c r="R123" s="4"/>
    </row>
    <row r="124" spans="1:18" s="34" customFormat="1" x14ac:dyDescent="0.2">
      <c r="A124" s="33">
        <v>713</v>
      </c>
      <c r="B124" s="34" t="s">
        <v>177</v>
      </c>
      <c r="C124" s="36"/>
      <c r="D124" s="36"/>
      <c r="E124" s="37" t="e">
        <f t="shared" si="26"/>
        <v>#DIV/0!</v>
      </c>
      <c r="F124" s="38" t="str">
        <f t="shared" si="27"/>
        <v/>
      </c>
      <c r="G124" s="39" t="e">
        <f t="shared" si="28"/>
        <v>#DIV/0!</v>
      </c>
      <c r="H124" s="39" t="e">
        <f t="shared" si="29"/>
        <v>#DIV/0!</v>
      </c>
      <c r="I124" s="37" t="e">
        <f t="shared" si="30"/>
        <v>#DIV/0!</v>
      </c>
      <c r="J124" s="40" t="e">
        <f t="shared" si="21"/>
        <v>#DIV/0!</v>
      </c>
      <c r="K124" s="37" t="e">
        <f t="shared" si="31"/>
        <v>#DIV/0!</v>
      </c>
      <c r="L124" s="37" t="e">
        <f t="shared" si="32"/>
        <v>#DIV/0!</v>
      </c>
      <c r="M124" s="37" t="e">
        <f t="shared" si="33"/>
        <v>#DIV/0!</v>
      </c>
      <c r="N124" s="41" t="e">
        <f>'jan-apr'!M124</f>
        <v>#DIV/0!</v>
      </c>
      <c r="O124" s="41" t="e">
        <f t="shared" si="34"/>
        <v>#DIV/0!</v>
      </c>
      <c r="P124" s="4"/>
      <c r="Q124" s="4"/>
      <c r="R124" s="4"/>
    </row>
    <row r="125" spans="1:18" s="34" customFormat="1" x14ac:dyDescent="0.2">
      <c r="A125" s="33">
        <v>714</v>
      </c>
      <c r="B125" s="34" t="s">
        <v>178</v>
      </c>
      <c r="C125" s="36"/>
      <c r="D125" s="36"/>
      <c r="E125" s="37" t="e">
        <f t="shared" si="26"/>
        <v>#DIV/0!</v>
      </c>
      <c r="F125" s="38" t="str">
        <f t="shared" si="27"/>
        <v/>
      </c>
      <c r="G125" s="39" t="e">
        <f t="shared" si="28"/>
        <v>#DIV/0!</v>
      </c>
      <c r="H125" s="39" t="e">
        <f t="shared" si="29"/>
        <v>#DIV/0!</v>
      </c>
      <c r="I125" s="37" t="e">
        <f t="shared" si="30"/>
        <v>#DIV/0!</v>
      </c>
      <c r="J125" s="40" t="e">
        <f t="shared" si="21"/>
        <v>#DIV/0!</v>
      </c>
      <c r="K125" s="37" t="e">
        <f t="shared" si="31"/>
        <v>#DIV/0!</v>
      </c>
      <c r="L125" s="37" t="e">
        <f t="shared" si="32"/>
        <v>#DIV/0!</v>
      </c>
      <c r="M125" s="37" t="e">
        <f t="shared" si="33"/>
        <v>#DIV/0!</v>
      </c>
      <c r="N125" s="41" t="e">
        <f>'jan-apr'!M125</f>
        <v>#DIV/0!</v>
      </c>
      <c r="O125" s="41" t="e">
        <f t="shared" si="34"/>
        <v>#DIV/0!</v>
      </c>
      <c r="P125" s="4"/>
      <c r="Q125" s="4"/>
      <c r="R125" s="4"/>
    </row>
    <row r="126" spans="1:18" s="34" customFormat="1" x14ac:dyDescent="0.2">
      <c r="A126" s="33">
        <v>716</v>
      </c>
      <c r="B126" s="34" t="s">
        <v>179</v>
      </c>
      <c r="C126" s="36"/>
      <c r="D126" s="36"/>
      <c r="E126" s="37" t="e">
        <f t="shared" si="26"/>
        <v>#DIV/0!</v>
      </c>
      <c r="F126" s="38" t="str">
        <f t="shared" si="27"/>
        <v/>
      </c>
      <c r="G126" s="39" t="e">
        <f t="shared" si="28"/>
        <v>#DIV/0!</v>
      </c>
      <c r="H126" s="39" t="e">
        <f t="shared" si="29"/>
        <v>#DIV/0!</v>
      </c>
      <c r="I126" s="37" t="e">
        <f t="shared" si="30"/>
        <v>#DIV/0!</v>
      </c>
      <c r="J126" s="40" t="e">
        <f t="shared" si="21"/>
        <v>#DIV/0!</v>
      </c>
      <c r="K126" s="37" t="e">
        <f t="shared" si="31"/>
        <v>#DIV/0!</v>
      </c>
      <c r="L126" s="37" t="e">
        <f t="shared" si="32"/>
        <v>#DIV/0!</v>
      </c>
      <c r="M126" s="37" t="e">
        <f t="shared" si="33"/>
        <v>#DIV/0!</v>
      </c>
      <c r="N126" s="41" t="e">
        <f>'jan-apr'!M126</f>
        <v>#DIV/0!</v>
      </c>
      <c r="O126" s="41" t="e">
        <f t="shared" si="34"/>
        <v>#DIV/0!</v>
      </c>
      <c r="P126" s="4"/>
      <c r="Q126" s="4"/>
      <c r="R126" s="4"/>
    </row>
    <row r="127" spans="1:18" s="34" customFormat="1" x14ac:dyDescent="0.2">
      <c r="A127" s="33">
        <v>722</v>
      </c>
      <c r="B127" s="34" t="s">
        <v>180</v>
      </c>
      <c r="C127" s="36"/>
      <c r="D127" s="36"/>
      <c r="E127" s="37" t="e">
        <f t="shared" si="26"/>
        <v>#DIV/0!</v>
      </c>
      <c r="F127" s="38" t="str">
        <f t="shared" si="27"/>
        <v/>
      </c>
      <c r="G127" s="39" t="e">
        <f t="shared" si="28"/>
        <v>#DIV/0!</v>
      </c>
      <c r="H127" s="39" t="e">
        <f t="shared" si="29"/>
        <v>#DIV/0!</v>
      </c>
      <c r="I127" s="37" t="e">
        <f t="shared" si="30"/>
        <v>#DIV/0!</v>
      </c>
      <c r="J127" s="40" t="e">
        <f t="shared" si="21"/>
        <v>#DIV/0!</v>
      </c>
      <c r="K127" s="37" t="e">
        <f t="shared" si="31"/>
        <v>#DIV/0!</v>
      </c>
      <c r="L127" s="37" t="e">
        <f t="shared" si="32"/>
        <v>#DIV/0!</v>
      </c>
      <c r="M127" s="37" t="e">
        <f t="shared" si="33"/>
        <v>#DIV/0!</v>
      </c>
      <c r="N127" s="41" t="e">
        <f>'jan-apr'!M127</f>
        <v>#DIV/0!</v>
      </c>
      <c r="O127" s="41" t="e">
        <f t="shared" si="34"/>
        <v>#DIV/0!</v>
      </c>
      <c r="P127" s="4"/>
      <c r="Q127" s="4"/>
      <c r="R127" s="4"/>
    </row>
    <row r="128" spans="1:18" s="34" customFormat="1" x14ac:dyDescent="0.2">
      <c r="A128" s="33">
        <v>723</v>
      </c>
      <c r="B128" s="34" t="s">
        <v>181</v>
      </c>
      <c r="C128" s="36"/>
      <c r="D128" s="36"/>
      <c r="E128" s="37" t="e">
        <f t="shared" si="26"/>
        <v>#DIV/0!</v>
      </c>
      <c r="F128" s="38" t="str">
        <f t="shared" si="27"/>
        <v/>
      </c>
      <c r="G128" s="39" t="e">
        <f t="shared" si="28"/>
        <v>#DIV/0!</v>
      </c>
      <c r="H128" s="39" t="e">
        <f t="shared" si="29"/>
        <v>#DIV/0!</v>
      </c>
      <c r="I128" s="37" t="e">
        <f t="shared" si="30"/>
        <v>#DIV/0!</v>
      </c>
      <c r="J128" s="40" t="e">
        <f t="shared" si="21"/>
        <v>#DIV/0!</v>
      </c>
      <c r="K128" s="37" t="e">
        <f t="shared" si="31"/>
        <v>#DIV/0!</v>
      </c>
      <c r="L128" s="37" t="e">
        <f t="shared" si="32"/>
        <v>#DIV/0!</v>
      </c>
      <c r="M128" s="37" t="e">
        <f t="shared" si="33"/>
        <v>#DIV/0!</v>
      </c>
      <c r="N128" s="41" t="e">
        <f>'jan-apr'!M128</f>
        <v>#DIV/0!</v>
      </c>
      <c r="O128" s="41" t="e">
        <f t="shared" si="34"/>
        <v>#DIV/0!</v>
      </c>
      <c r="P128" s="4"/>
      <c r="Q128" s="4"/>
      <c r="R128" s="4"/>
    </row>
    <row r="129" spans="1:18" s="34" customFormat="1" x14ac:dyDescent="0.2">
      <c r="A129" s="33">
        <v>728</v>
      </c>
      <c r="B129" s="34" t="s">
        <v>182</v>
      </c>
      <c r="C129" s="36"/>
      <c r="D129" s="36"/>
      <c r="E129" s="37" t="e">
        <f t="shared" si="26"/>
        <v>#DIV/0!</v>
      </c>
      <c r="F129" s="38" t="str">
        <f t="shared" si="27"/>
        <v/>
      </c>
      <c r="G129" s="39" t="e">
        <f t="shared" si="28"/>
        <v>#DIV/0!</v>
      </c>
      <c r="H129" s="39" t="e">
        <f t="shared" si="29"/>
        <v>#DIV/0!</v>
      </c>
      <c r="I129" s="37" t="e">
        <f t="shared" si="30"/>
        <v>#DIV/0!</v>
      </c>
      <c r="J129" s="40" t="e">
        <f t="shared" si="21"/>
        <v>#DIV/0!</v>
      </c>
      <c r="K129" s="37" t="e">
        <f t="shared" si="31"/>
        <v>#DIV/0!</v>
      </c>
      <c r="L129" s="37" t="e">
        <f t="shared" si="32"/>
        <v>#DIV/0!</v>
      </c>
      <c r="M129" s="37" t="e">
        <f t="shared" si="33"/>
        <v>#DIV/0!</v>
      </c>
      <c r="N129" s="41" t="e">
        <f>'jan-apr'!M129</f>
        <v>#DIV/0!</v>
      </c>
      <c r="O129" s="41" t="e">
        <f t="shared" si="34"/>
        <v>#DIV/0!</v>
      </c>
      <c r="P129" s="4"/>
      <c r="Q129" s="4"/>
      <c r="R129" s="4"/>
    </row>
    <row r="130" spans="1:18" s="34" customFormat="1" x14ac:dyDescent="0.2">
      <c r="A130" s="33">
        <v>805</v>
      </c>
      <c r="B130" s="34" t="s">
        <v>183</v>
      </c>
      <c r="C130" s="36"/>
      <c r="D130" s="36"/>
      <c r="E130" s="37" t="e">
        <f t="shared" si="26"/>
        <v>#DIV/0!</v>
      </c>
      <c r="F130" s="38" t="str">
        <f t="shared" si="27"/>
        <v/>
      </c>
      <c r="G130" s="39" t="e">
        <f t="shared" si="28"/>
        <v>#DIV/0!</v>
      </c>
      <c r="H130" s="39" t="e">
        <f t="shared" si="29"/>
        <v>#DIV/0!</v>
      </c>
      <c r="I130" s="37" t="e">
        <f t="shared" si="30"/>
        <v>#DIV/0!</v>
      </c>
      <c r="J130" s="40" t="e">
        <f t="shared" si="21"/>
        <v>#DIV/0!</v>
      </c>
      <c r="K130" s="37" t="e">
        <f t="shared" si="31"/>
        <v>#DIV/0!</v>
      </c>
      <c r="L130" s="37" t="e">
        <f t="shared" si="32"/>
        <v>#DIV/0!</v>
      </c>
      <c r="M130" s="37" t="e">
        <f t="shared" si="33"/>
        <v>#DIV/0!</v>
      </c>
      <c r="N130" s="41" t="e">
        <f>'jan-apr'!M130</f>
        <v>#DIV/0!</v>
      </c>
      <c r="O130" s="41" t="e">
        <f t="shared" si="34"/>
        <v>#DIV/0!</v>
      </c>
      <c r="P130" s="4"/>
      <c r="Q130" s="4"/>
      <c r="R130" s="4"/>
    </row>
    <row r="131" spans="1:18" s="34" customFormat="1" x14ac:dyDescent="0.2">
      <c r="A131" s="33">
        <v>806</v>
      </c>
      <c r="B131" s="34" t="s">
        <v>184</v>
      </c>
      <c r="C131" s="36"/>
      <c r="D131" s="36"/>
      <c r="E131" s="37" t="e">
        <f t="shared" si="26"/>
        <v>#DIV/0!</v>
      </c>
      <c r="F131" s="38" t="str">
        <f t="shared" si="27"/>
        <v/>
      </c>
      <c r="G131" s="39" t="e">
        <f t="shared" si="28"/>
        <v>#DIV/0!</v>
      </c>
      <c r="H131" s="39" t="e">
        <f t="shared" si="29"/>
        <v>#DIV/0!</v>
      </c>
      <c r="I131" s="37" t="e">
        <f t="shared" si="30"/>
        <v>#DIV/0!</v>
      </c>
      <c r="J131" s="40" t="e">
        <f t="shared" si="21"/>
        <v>#DIV/0!</v>
      </c>
      <c r="K131" s="37" t="e">
        <f t="shared" si="31"/>
        <v>#DIV/0!</v>
      </c>
      <c r="L131" s="37" t="e">
        <f t="shared" si="32"/>
        <v>#DIV/0!</v>
      </c>
      <c r="M131" s="37" t="e">
        <f t="shared" si="33"/>
        <v>#DIV/0!</v>
      </c>
      <c r="N131" s="41" t="e">
        <f>'jan-apr'!M131</f>
        <v>#DIV/0!</v>
      </c>
      <c r="O131" s="41" t="e">
        <f t="shared" si="34"/>
        <v>#DIV/0!</v>
      </c>
      <c r="P131" s="4"/>
      <c r="Q131" s="4"/>
      <c r="R131" s="4"/>
    </row>
    <row r="132" spans="1:18" s="34" customFormat="1" x14ac:dyDescent="0.2">
      <c r="A132" s="33">
        <v>807</v>
      </c>
      <c r="B132" s="34" t="s">
        <v>185</v>
      </c>
      <c r="C132" s="36"/>
      <c r="D132" s="36"/>
      <c r="E132" s="37" t="e">
        <f t="shared" si="26"/>
        <v>#DIV/0!</v>
      </c>
      <c r="F132" s="38" t="str">
        <f t="shared" si="27"/>
        <v/>
      </c>
      <c r="G132" s="39" t="e">
        <f t="shared" si="28"/>
        <v>#DIV/0!</v>
      </c>
      <c r="H132" s="39" t="e">
        <f t="shared" si="29"/>
        <v>#DIV/0!</v>
      </c>
      <c r="I132" s="37" t="e">
        <f t="shared" si="30"/>
        <v>#DIV/0!</v>
      </c>
      <c r="J132" s="40" t="e">
        <f t="shared" si="21"/>
        <v>#DIV/0!</v>
      </c>
      <c r="K132" s="37" t="e">
        <f t="shared" si="31"/>
        <v>#DIV/0!</v>
      </c>
      <c r="L132" s="37" t="e">
        <f t="shared" si="32"/>
        <v>#DIV/0!</v>
      </c>
      <c r="M132" s="37" t="e">
        <f t="shared" si="33"/>
        <v>#DIV/0!</v>
      </c>
      <c r="N132" s="41" t="e">
        <f>'jan-apr'!M132</f>
        <v>#DIV/0!</v>
      </c>
      <c r="O132" s="41" t="e">
        <f t="shared" si="34"/>
        <v>#DIV/0!</v>
      </c>
      <c r="P132" s="4"/>
      <c r="Q132" s="4"/>
      <c r="R132" s="4"/>
    </row>
    <row r="133" spans="1:18" s="34" customFormat="1" x14ac:dyDescent="0.2">
      <c r="A133" s="33">
        <v>811</v>
      </c>
      <c r="B133" s="34" t="s">
        <v>186</v>
      </c>
      <c r="C133" s="36"/>
      <c r="D133" s="36"/>
      <c r="E133" s="37" t="e">
        <f t="shared" si="26"/>
        <v>#DIV/0!</v>
      </c>
      <c r="F133" s="38" t="str">
        <f t="shared" si="27"/>
        <v/>
      </c>
      <c r="G133" s="39" t="e">
        <f t="shared" si="28"/>
        <v>#DIV/0!</v>
      </c>
      <c r="H133" s="39" t="e">
        <f t="shared" si="29"/>
        <v>#DIV/0!</v>
      </c>
      <c r="I133" s="37" t="e">
        <f t="shared" si="30"/>
        <v>#DIV/0!</v>
      </c>
      <c r="J133" s="40" t="e">
        <f t="shared" si="21"/>
        <v>#DIV/0!</v>
      </c>
      <c r="K133" s="37" t="e">
        <f t="shared" si="31"/>
        <v>#DIV/0!</v>
      </c>
      <c r="L133" s="37" t="e">
        <f t="shared" si="32"/>
        <v>#DIV/0!</v>
      </c>
      <c r="M133" s="37" t="e">
        <f t="shared" si="33"/>
        <v>#DIV/0!</v>
      </c>
      <c r="N133" s="41" t="e">
        <f>'jan-apr'!M133</f>
        <v>#DIV/0!</v>
      </c>
      <c r="O133" s="41" t="e">
        <f t="shared" si="34"/>
        <v>#DIV/0!</v>
      </c>
      <c r="P133" s="4"/>
      <c r="Q133" s="4"/>
      <c r="R133" s="4"/>
    </row>
    <row r="134" spans="1:18" s="34" customFormat="1" x14ac:dyDescent="0.2">
      <c r="A134" s="33">
        <v>814</v>
      </c>
      <c r="B134" s="34" t="s">
        <v>187</v>
      </c>
      <c r="C134" s="36"/>
      <c r="D134" s="36"/>
      <c r="E134" s="37" t="e">
        <f t="shared" si="26"/>
        <v>#DIV/0!</v>
      </c>
      <c r="F134" s="38" t="str">
        <f t="shared" si="27"/>
        <v/>
      </c>
      <c r="G134" s="39" t="e">
        <f t="shared" si="28"/>
        <v>#DIV/0!</v>
      </c>
      <c r="H134" s="39" t="e">
        <f t="shared" si="29"/>
        <v>#DIV/0!</v>
      </c>
      <c r="I134" s="37" t="e">
        <f t="shared" si="30"/>
        <v>#DIV/0!</v>
      </c>
      <c r="J134" s="40" t="e">
        <f t="shared" si="21"/>
        <v>#DIV/0!</v>
      </c>
      <c r="K134" s="37" t="e">
        <f t="shared" si="31"/>
        <v>#DIV/0!</v>
      </c>
      <c r="L134" s="37" t="e">
        <f t="shared" si="32"/>
        <v>#DIV/0!</v>
      </c>
      <c r="M134" s="37" t="e">
        <f t="shared" si="33"/>
        <v>#DIV/0!</v>
      </c>
      <c r="N134" s="41" t="e">
        <f>'jan-apr'!M134</f>
        <v>#DIV/0!</v>
      </c>
      <c r="O134" s="41" t="e">
        <f t="shared" si="34"/>
        <v>#DIV/0!</v>
      </c>
      <c r="P134" s="4"/>
      <c r="Q134" s="4"/>
      <c r="R134" s="4"/>
    </row>
    <row r="135" spans="1:18" s="34" customFormat="1" x14ac:dyDescent="0.2">
      <c r="A135" s="33">
        <v>815</v>
      </c>
      <c r="B135" s="34" t="s">
        <v>188</v>
      </c>
      <c r="C135" s="36"/>
      <c r="D135" s="36"/>
      <c r="E135" s="37" t="e">
        <f t="shared" si="26"/>
        <v>#DIV/0!</v>
      </c>
      <c r="F135" s="38" t="str">
        <f t="shared" si="27"/>
        <v/>
      </c>
      <c r="G135" s="39" t="e">
        <f t="shared" si="28"/>
        <v>#DIV/0!</v>
      </c>
      <c r="H135" s="39" t="e">
        <f t="shared" si="29"/>
        <v>#DIV/0!</v>
      </c>
      <c r="I135" s="37" t="e">
        <f t="shared" si="30"/>
        <v>#DIV/0!</v>
      </c>
      <c r="J135" s="40" t="e">
        <f t="shared" si="21"/>
        <v>#DIV/0!</v>
      </c>
      <c r="K135" s="37" t="e">
        <f t="shared" si="31"/>
        <v>#DIV/0!</v>
      </c>
      <c r="L135" s="37" t="e">
        <f t="shared" si="32"/>
        <v>#DIV/0!</v>
      </c>
      <c r="M135" s="37" t="e">
        <f t="shared" si="33"/>
        <v>#DIV/0!</v>
      </c>
      <c r="N135" s="41" t="e">
        <f>'jan-apr'!M135</f>
        <v>#DIV/0!</v>
      </c>
      <c r="O135" s="41" t="e">
        <f t="shared" si="34"/>
        <v>#DIV/0!</v>
      </c>
      <c r="P135" s="4"/>
      <c r="Q135" s="4"/>
      <c r="R135" s="4"/>
    </row>
    <row r="136" spans="1:18" s="34" customFormat="1" x14ac:dyDescent="0.2">
      <c r="A136" s="33">
        <v>817</v>
      </c>
      <c r="B136" s="34" t="s">
        <v>189</v>
      </c>
      <c r="C136" s="36"/>
      <c r="D136" s="36"/>
      <c r="E136" s="37" t="e">
        <f t="shared" si="26"/>
        <v>#DIV/0!</v>
      </c>
      <c r="F136" s="38" t="str">
        <f t="shared" si="27"/>
        <v/>
      </c>
      <c r="G136" s="39" t="e">
        <f t="shared" si="28"/>
        <v>#DIV/0!</v>
      </c>
      <c r="H136" s="39" t="e">
        <f t="shared" si="29"/>
        <v>#DIV/0!</v>
      </c>
      <c r="I136" s="37" t="e">
        <f t="shared" si="30"/>
        <v>#DIV/0!</v>
      </c>
      <c r="J136" s="40" t="e">
        <f t="shared" si="21"/>
        <v>#DIV/0!</v>
      </c>
      <c r="K136" s="37" t="e">
        <f t="shared" si="31"/>
        <v>#DIV/0!</v>
      </c>
      <c r="L136" s="37" t="e">
        <f t="shared" si="32"/>
        <v>#DIV/0!</v>
      </c>
      <c r="M136" s="37" t="e">
        <f t="shared" si="33"/>
        <v>#DIV/0!</v>
      </c>
      <c r="N136" s="41" t="e">
        <f>'jan-apr'!M136</f>
        <v>#DIV/0!</v>
      </c>
      <c r="O136" s="41" t="e">
        <f t="shared" si="34"/>
        <v>#DIV/0!</v>
      </c>
      <c r="P136" s="4"/>
      <c r="Q136" s="4"/>
      <c r="R136" s="4"/>
    </row>
    <row r="137" spans="1:18" s="34" customFormat="1" x14ac:dyDescent="0.2">
      <c r="A137" s="33">
        <v>819</v>
      </c>
      <c r="B137" s="34" t="s">
        <v>190</v>
      </c>
      <c r="C137" s="36"/>
      <c r="D137" s="36"/>
      <c r="E137" s="37" t="e">
        <f t="shared" si="26"/>
        <v>#DIV/0!</v>
      </c>
      <c r="F137" s="38" t="str">
        <f t="shared" si="27"/>
        <v/>
      </c>
      <c r="G137" s="39" t="e">
        <f t="shared" si="28"/>
        <v>#DIV/0!</v>
      </c>
      <c r="H137" s="39" t="e">
        <f t="shared" si="29"/>
        <v>#DIV/0!</v>
      </c>
      <c r="I137" s="37" t="e">
        <f t="shared" si="30"/>
        <v>#DIV/0!</v>
      </c>
      <c r="J137" s="40" t="e">
        <f t="shared" ref="J137:J200" si="35">I$437</f>
        <v>#DIV/0!</v>
      </c>
      <c r="K137" s="37" t="e">
        <f t="shared" si="31"/>
        <v>#DIV/0!</v>
      </c>
      <c r="L137" s="37" t="e">
        <f t="shared" si="32"/>
        <v>#DIV/0!</v>
      </c>
      <c r="M137" s="37" t="e">
        <f t="shared" si="33"/>
        <v>#DIV/0!</v>
      </c>
      <c r="N137" s="41" t="e">
        <f>'jan-apr'!M137</f>
        <v>#DIV/0!</v>
      </c>
      <c r="O137" s="41" t="e">
        <f t="shared" si="34"/>
        <v>#DIV/0!</v>
      </c>
      <c r="P137" s="4"/>
      <c r="Q137" s="4"/>
      <c r="R137" s="4"/>
    </row>
    <row r="138" spans="1:18" s="34" customFormat="1" x14ac:dyDescent="0.2">
      <c r="A138" s="33">
        <v>821</v>
      </c>
      <c r="B138" s="34" t="s">
        <v>191</v>
      </c>
      <c r="C138" s="36"/>
      <c r="D138" s="36"/>
      <c r="E138" s="37" t="e">
        <f t="shared" si="26"/>
        <v>#DIV/0!</v>
      </c>
      <c r="F138" s="38" t="str">
        <f t="shared" si="27"/>
        <v/>
      </c>
      <c r="G138" s="39" t="e">
        <f t="shared" si="28"/>
        <v>#DIV/0!</v>
      </c>
      <c r="H138" s="39" t="e">
        <f t="shared" si="29"/>
        <v>#DIV/0!</v>
      </c>
      <c r="I138" s="37" t="e">
        <f t="shared" si="30"/>
        <v>#DIV/0!</v>
      </c>
      <c r="J138" s="40" t="e">
        <f t="shared" si="35"/>
        <v>#DIV/0!</v>
      </c>
      <c r="K138" s="37" t="e">
        <f t="shared" si="31"/>
        <v>#DIV/0!</v>
      </c>
      <c r="L138" s="37" t="e">
        <f t="shared" si="32"/>
        <v>#DIV/0!</v>
      </c>
      <c r="M138" s="37" t="e">
        <f t="shared" si="33"/>
        <v>#DIV/0!</v>
      </c>
      <c r="N138" s="41" t="e">
        <f>'jan-apr'!M138</f>
        <v>#DIV/0!</v>
      </c>
      <c r="O138" s="41" t="e">
        <f t="shared" si="34"/>
        <v>#DIV/0!</v>
      </c>
      <c r="P138" s="4"/>
      <c r="Q138" s="4"/>
      <c r="R138" s="4"/>
    </row>
    <row r="139" spans="1:18" s="34" customFormat="1" x14ac:dyDescent="0.2">
      <c r="A139" s="33">
        <v>822</v>
      </c>
      <c r="B139" s="34" t="s">
        <v>192</v>
      </c>
      <c r="C139" s="36"/>
      <c r="D139" s="36"/>
      <c r="E139" s="37" t="e">
        <f t="shared" si="26"/>
        <v>#DIV/0!</v>
      </c>
      <c r="F139" s="38" t="str">
        <f t="shared" si="27"/>
        <v/>
      </c>
      <c r="G139" s="39" t="e">
        <f t="shared" si="28"/>
        <v>#DIV/0!</v>
      </c>
      <c r="H139" s="39" t="e">
        <f t="shared" si="29"/>
        <v>#DIV/0!</v>
      </c>
      <c r="I139" s="37" t="e">
        <f t="shared" si="30"/>
        <v>#DIV/0!</v>
      </c>
      <c r="J139" s="40" t="e">
        <f t="shared" si="35"/>
        <v>#DIV/0!</v>
      </c>
      <c r="K139" s="37" t="e">
        <f t="shared" si="31"/>
        <v>#DIV/0!</v>
      </c>
      <c r="L139" s="37" t="e">
        <f t="shared" si="32"/>
        <v>#DIV/0!</v>
      </c>
      <c r="M139" s="37" t="e">
        <f t="shared" si="33"/>
        <v>#DIV/0!</v>
      </c>
      <c r="N139" s="41" t="e">
        <f>'jan-apr'!M139</f>
        <v>#DIV/0!</v>
      </c>
      <c r="O139" s="41" t="e">
        <f t="shared" si="34"/>
        <v>#DIV/0!</v>
      </c>
      <c r="P139" s="4"/>
      <c r="Q139" s="4"/>
      <c r="R139" s="4"/>
    </row>
    <row r="140" spans="1:18" s="34" customFormat="1" x14ac:dyDescent="0.2">
      <c r="A140" s="33">
        <v>826</v>
      </c>
      <c r="B140" s="34" t="s">
        <v>193</v>
      </c>
      <c r="C140" s="36"/>
      <c r="D140" s="36"/>
      <c r="E140" s="37" t="e">
        <f t="shared" si="26"/>
        <v>#DIV/0!</v>
      </c>
      <c r="F140" s="38" t="str">
        <f t="shared" si="27"/>
        <v/>
      </c>
      <c r="G140" s="39" t="e">
        <f t="shared" si="28"/>
        <v>#DIV/0!</v>
      </c>
      <c r="H140" s="39" t="e">
        <f t="shared" si="29"/>
        <v>#DIV/0!</v>
      </c>
      <c r="I140" s="37" t="e">
        <f t="shared" si="30"/>
        <v>#DIV/0!</v>
      </c>
      <c r="J140" s="40" t="e">
        <f t="shared" si="35"/>
        <v>#DIV/0!</v>
      </c>
      <c r="K140" s="37" t="e">
        <f t="shared" si="31"/>
        <v>#DIV/0!</v>
      </c>
      <c r="L140" s="37" t="e">
        <f t="shared" si="32"/>
        <v>#DIV/0!</v>
      </c>
      <c r="M140" s="37" t="e">
        <f t="shared" si="33"/>
        <v>#DIV/0!</v>
      </c>
      <c r="N140" s="41" t="e">
        <f>'jan-apr'!M140</f>
        <v>#DIV/0!</v>
      </c>
      <c r="O140" s="41" t="e">
        <f t="shared" si="34"/>
        <v>#DIV/0!</v>
      </c>
      <c r="P140" s="4"/>
      <c r="Q140" s="4"/>
      <c r="R140" s="4"/>
    </row>
    <row r="141" spans="1:18" s="34" customFormat="1" x14ac:dyDescent="0.2">
      <c r="A141" s="33">
        <v>827</v>
      </c>
      <c r="B141" s="34" t="s">
        <v>194</v>
      </c>
      <c r="C141" s="36"/>
      <c r="D141" s="36"/>
      <c r="E141" s="37" t="e">
        <f t="shared" si="26"/>
        <v>#DIV/0!</v>
      </c>
      <c r="F141" s="38" t="str">
        <f t="shared" si="27"/>
        <v/>
      </c>
      <c r="G141" s="39" t="e">
        <f t="shared" si="28"/>
        <v>#DIV/0!</v>
      </c>
      <c r="H141" s="39" t="e">
        <f t="shared" si="29"/>
        <v>#DIV/0!</v>
      </c>
      <c r="I141" s="37" t="e">
        <f t="shared" si="30"/>
        <v>#DIV/0!</v>
      </c>
      <c r="J141" s="40" t="e">
        <f t="shared" si="35"/>
        <v>#DIV/0!</v>
      </c>
      <c r="K141" s="37" t="e">
        <f t="shared" si="31"/>
        <v>#DIV/0!</v>
      </c>
      <c r="L141" s="37" t="e">
        <f t="shared" si="32"/>
        <v>#DIV/0!</v>
      </c>
      <c r="M141" s="37" t="e">
        <f t="shared" si="33"/>
        <v>#DIV/0!</v>
      </c>
      <c r="N141" s="41" t="e">
        <f>'jan-apr'!M141</f>
        <v>#DIV/0!</v>
      </c>
      <c r="O141" s="41" t="e">
        <f t="shared" si="34"/>
        <v>#DIV/0!</v>
      </c>
      <c r="P141" s="4"/>
      <c r="Q141" s="4"/>
      <c r="R141" s="4"/>
    </row>
    <row r="142" spans="1:18" s="34" customFormat="1" x14ac:dyDescent="0.2">
      <c r="A142" s="33">
        <v>828</v>
      </c>
      <c r="B142" s="34" t="s">
        <v>195</v>
      </c>
      <c r="C142" s="36"/>
      <c r="D142" s="36"/>
      <c r="E142" s="37" t="e">
        <f t="shared" si="26"/>
        <v>#DIV/0!</v>
      </c>
      <c r="F142" s="38" t="str">
        <f t="shared" si="27"/>
        <v/>
      </c>
      <c r="G142" s="39" t="e">
        <f t="shared" si="28"/>
        <v>#DIV/0!</v>
      </c>
      <c r="H142" s="39" t="e">
        <f t="shared" si="29"/>
        <v>#DIV/0!</v>
      </c>
      <c r="I142" s="37" t="e">
        <f t="shared" si="30"/>
        <v>#DIV/0!</v>
      </c>
      <c r="J142" s="40" t="e">
        <f t="shared" si="35"/>
        <v>#DIV/0!</v>
      </c>
      <c r="K142" s="37" t="e">
        <f t="shared" si="31"/>
        <v>#DIV/0!</v>
      </c>
      <c r="L142" s="37" t="e">
        <f t="shared" si="32"/>
        <v>#DIV/0!</v>
      </c>
      <c r="M142" s="37" t="e">
        <f t="shared" si="33"/>
        <v>#DIV/0!</v>
      </c>
      <c r="N142" s="41" t="e">
        <f>'jan-apr'!M142</f>
        <v>#DIV/0!</v>
      </c>
      <c r="O142" s="41" t="e">
        <f t="shared" si="34"/>
        <v>#DIV/0!</v>
      </c>
      <c r="P142" s="4"/>
      <c r="Q142" s="4"/>
      <c r="R142" s="4"/>
    </row>
    <row r="143" spans="1:18" s="34" customFormat="1" x14ac:dyDescent="0.2">
      <c r="A143" s="33">
        <v>829</v>
      </c>
      <c r="B143" s="34" t="s">
        <v>196</v>
      </c>
      <c r="C143" s="36"/>
      <c r="D143" s="36"/>
      <c r="E143" s="37" t="e">
        <f t="shared" si="26"/>
        <v>#DIV/0!</v>
      </c>
      <c r="F143" s="38" t="str">
        <f t="shared" si="27"/>
        <v/>
      </c>
      <c r="G143" s="39" t="e">
        <f t="shared" si="28"/>
        <v>#DIV/0!</v>
      </c>
      <c r="H143" s="39" t="e">
        <f t="shared" si="29"/>
        <v>#DIV/0!</v>
      </c>
      <c r="I143" s="37" t="e">
        <f t="shared" si="30"/>
        <v>#DIV/0!</v>
      </c>
      <c r="J143" s="40" t="e">
        <f t="shared" si="35"/>
        <v>#DIV/0!</v>
      </c>
      <c r="K143" s="37" t="e">
        <f t="shared" si="31"/>
        <v>#DIV/0!</v>
      </c>
      <c r="L143" s="37" t="e">
        <f t="shared" si="32"/>
        <v>#DIV/0!</v>
      </c>
      <c r="M143" s="37" t="e">
        <f t="shared" si="33"/>
        <v>#DIV/0!</v>
      </c>
      <c r="N143" s="41" t="e">
        <f>'jan-apr'!M143</f>
        <v>#DIV/0!</v>
      </c>
      <c r="O143" s="41" t="e">
        <f t="shared" si="34"/>
        <v>#DIV/0!</v>
      </c>
      <c r="P143" s="4"/>
      <c r="Q143" s="4"/>
      <c r="R143" s="4"/>
    </row>
    <row r="144" spans="1:18" s="34" customFormat="1" x14ac:dyDescent="0.2">
      <c r="A144" s="33">
        <v>830</v>
      </c>
      <c r="B144" s="34" t="s">
        <v>197</v>
      </c>
      <c r="C144" s="36"/>
      <c r="D144" s="36"/>
      <c r="E144" s="37" t="e">
        <f t="shared" si="26"/>
        <v>#DIV/0!</v>
      </c>
      <c r="F144" s="38" t="str">
        <f t="shared" si="27"/>
        <v/>
      </c>
      <c r="G144" s="39" t="e">
        <f t="shared" si="28"/>
        <v>#DIV/0!</v>
      </c>
      <c r="H144" s="39" t="e">
        <f t="shared" si="29"/>
        <v>#DIV/0!</v>
      </c>
      <c r="I144" s="37" t="e">
        <f t="shared" si="30"/>
        <v>#DIV/0!</v>
      </c>
      <c r="J144" s="40" t="e">
        <f t="shared" si="35"/>
        <v>#DIV/0!</v>
      </c>
      <c r="K144" s="37" t="e">
        <f t="shared" si="31"/>
        <v>#DIV/0!</v>
      </c>
      <c r="L144" s="37" t="e">
        <f t="shared" si="32"/>
        <v>#DIV/0!</v>
      </c>
      <c r="M144" s="37" t="e">
        <f t="shared" si="33"/>
        <v>#DIV/0!</v>
      </c>
      <c r="N144" s="41" t="e">
        <f>'jan-apr'!M144</f>
        <v>#DIV/0!</v>
      </c>
      <c r="O144" s="41" t="e">
        <f t="shared" si="34"/>
        <v>#DIV/0!</v>
      </c>
      <c r="P144" s="4"/>
      <c r="Q144" s="4"/>
      <c r="R144" s="4"/>
    </row>
    <row r="145" spans="1:18" s="34" customFormat="1" x14ac:dyDescent="0.2">
      <c r="A145" s="33">
        <v>831</v>
      </c>
      <c r="B145" s="34" t="s">
        <v>198</v>
      </c>
      <c r="C145" s="36"/>
      <c r="D145" s="36"/>
      <c r="E145" s="37" t="e">
        <f t="shared" si="26"/>
        <v>#DIV/0!</v>
      </c>
      <c r="F145" s="38" t="str">
        <f t="shared" si="27"/>
        <v/>
      </c>
      <c r="G145" s="39" t="e">
        <f t="shared" si="28"/>
        <v>#DIV/0!</v>
      </c>
      <c r="H145" s="39" t="e">
        <f t="shared" si="29"/>
        <v>#DIV/0!</v>
      </c>
      <c r="I145" s="37" t="e">
        <f t="shared" si="30"/>
        <v>#DIV/0!</v>
      </c>
      <c r="J145" s="40" t="e">
        <f t="shared" si="35"/>
        <v>#DIV/0!</v>
      </c>
      <c r="K145" s="37" t="e">
        <f t="shared" si="31"/>
        <v>#DIV/0!</v>
      </c>
      <c r="L145" s="37" t="e">
        <f t="shared" si="32"/>
        <v>#DIV/0!</v>
      </c>
      <c r="M145" s="37" t="e">
        <f t="shared" si="33"/>
        <v>#DIV/0!</v>
      </c>
      <c r="N145" s="41" t="e">
        <f>'jan-apr'!M145</f>
        <v>#DIV/0!</v>
      </c>
      <c r="O145" s="41" t="e">
        <f t="shared" si="34"/>
        <v>#DIV/0!</v>
      </c>
      <c r="P145" s="4"/>
      <c r="Q145" s="4"/>
      <c r="R145" s="4"/>
    </row>
    <row r="146" spans="1:18" s="34" customFormat="1" x14ac:dyDescent="0.2">
      <c r="A146" s="33">
        <v>833</v>
      </c>
      <c r="B146" s="34" t="s">
        <v>199</v>
      </c>
      <c r="C146" s="36"/>
      <c r="D146" s="36"/>
      <c r="E146" s="37" t="e">
        <f t="shared" si="26"/>
        <v>#DIV/0!</v>
      </c>
      <c r="F146" s="38" t="str">
        <f t="shared" si="27"/>
        <v/>
      </c>
      <c r="G146" s="39" t="e">
        <f t="shared" si="28"/>
        <v>#DIV/0!</v>
      </c>
      <c r="H146" s="39" t="e">
        <f t="shared" si="29"/>
        <v>#DIV/0!</v>
      </c>
      <c r="I146" s="37" t="e">
        <f t="shared" si="30"/>
        <v>#DIV/0!</v>
      </c>
      <c r="J146" s="40" t="e">
        <f t="shared" si="35"/>
        <v>#DIV/0!</v>
      </c>
      <c r="K146" s="37" t="e">
        <f t="shared" si="31"/>
        <v>#DIV/0!</v>
      </c>
      <c r="L146" s="37" t="e">
        <f t="shared" si="32"/>
        <v>#DIV/0!</v>
      </c>
      <c r="M146" s="37" t="e">
        <f t="shared" si="33"/>
        <v>#DIV/0!</v>
      </c>
      <c r="N146" s="41" t="e">
        <f>'jan-apr'!M146</f>
        <v>#DIV/0!</v>
      </c>
      <c r="O146" s="41" t="e">
        <f t="shared" si="34"/>
        <v>#DIV/0!</v>
      </c>
      <c r="P146" s="4"/>
      <c r="Q146" s="4"/>
      <c r="R146" s="4"/>
    </row>
    <row r="147" spans="1:18" s="34" customFormat="1" x14ac:dyDescent="0.2">
      <c r="A147" s="33">
        <v>834</v>
      </c>
      <c r="B147" s="34" t="s">
        <v>200</v>
      </c>
      <c r="C147" s="36"/>
      <c r="D147" s="36"/>
      <c r="E147" s="37" t="e">
        <f t="shared" si="26"/>
        <v>#DIV/0!</v>
      </c>
      <c r="F147" s="38" t="str">
        <f t="shared" si="27"/>
        <v/>
      </c>
      <c r="G147" s="39" t="e">
        <f t="shared" si="28"/>
        <v>#DIV/0!</v>
      </c>
      <c r="H147" s="39" t="e">
        <f t="shared" si="29"/>
        <v>#DIV/0!</v>
      </c>
      <c r="I147" s="37" t="e">
        <f t="shared" si="30"/>
        <v>#DIV/0!</v>
      </c>
      <c r="J147" s="40" t="e">
        <f t="shared" si="35"/>
        <v>#DIV/0!</v>
      </c>
      <c r="K147" s="37" t="e">
        <f t="shared" si="31"/>
        <v>#DIV/0!</v>
      </c>
      <c r="L147" s="37" t="e">
        <f t="shared" si="32"/>
        <v>#DIV/0!</v>
      </c>
      <c r="M147" s="37" t="e">
        <f t="shared" si="33"/>
        <v>#DIV/0!</v>
      </c>
      <c r="N147" s="41" t="e">
        <f>'jan-apr'!M147</f>
        <v>#DIV/0!</v>
      </c>
      <c r="O147" s="41" t="e">
        <f t="shared" si="34"/>
        <v>#DIV/0!</v>
      </c>
      <c r="P147" s="4"/>
      <c r="Q147" s="4"/>
      <c r="R147" s="4"/>
    </row>
    <row r="148" spans="1:18" s="34" customFormat="1" x14ac:dyDescent="0.2">
      <c r="A148" s="33">
        <v>901</v>
      </c>
      <c r="B148" s="34" t="s">
        <v>201</v>
      </c>
      <c r="C148" s="36"/>
      <c r="D148" s="36"/>
      <c r="E148" s="37" t="e">
        <f t="shared" si="26"/>
        <v>#DIV/0!</v>
      </c>
      <c r="F148" s="38" t="str">
        <f t="shared" si="27"/>
        <v/>
      </c>
      <c r="G148" s="39" t="e">
        <f t="shared" si="28"/>
        <v>#DIV/0!</v>
      </c>
      <c r="H148" s="39" t="e">
        <f t="shared" si="29"/>
        <v>#DIV/0!</v>
      </c>
      <c r="I148" s="37" t="e">
        <f t="shared" si="30"/>
        <v>#DIV/0!</v>
      </c>
      <c r="J148" s="40" t="e">
        <f t="shared" si="35"/>
        <v>#DIV/0!</v>
      </c>
      <c r="K148" s="37" t="e">
        <f t="shared" si="31"/>
        <v>#DIV/0!</v>
      </c>
      <c r="L148" s="37" t="e">
        <f t="shared" si="32"/>
        <v>#DIV/0!</v>
      </c>
      <c r="M148" s="37" t="e">
        <f t="shared" si="33"/>
        <v>#DIV/0!</v>
      </c>
      <c r="N148" s="41" t="e">
        <f>'jan-apr'!M148</f>
        <v>#DIV/0!</v>
      </c>
      <c r="O148" s="41" t="e">
        <f t="shared" si="34"/>
        <v>#DIV/0!</v>
      </c>
      <c r="P148" s="4"/>
      <c r="Q148" s="4"/>
      <c r="R148" s="4"/>
    </row>
    <row r="149" spans="1:18" s="34" customFormat="1" x14ac:dyDescent="0.2">
      <c r="A149" s="33">
        <v>904</v>
      </c>
      <c r="B149" s="34" t="s">
        <v>202</v>
      </c>
      <c r="C149" s="36"/>
      <c r="D149" s="36"/>
      <c r="E149" s="37" t="e">
        <f t="shared" si="26"/>
        <v>#DIV/0!</v>
      </c>
      <c r="F149" s="38" t="str">
        <f t="shared" si="27"/>
        <v/>
      </c>
      <c r="G149" s="39" t="e">
        <f t="shared" si="28"/>
        <v>#DIV/0!</v>
      </c>
      <c r="H149" s="39" t="e">
        <f t="shared" si="29"/>
        <v>#DIV/0!</v>
      </c>
      <c r="I149" s="37" t="e">
        <f t="shared" si="30"/>
        <v>#DIV/0!</v>
      </c>
      <c r="J149" s="40" t="e">
        <f t="shared" si="35"/>
        <v>#DIV/0!</v>
      </c>
      <c r="K149" s="37" t="e">
        <f t="shared" si="31"/>
        <v>#DIV/0!</v>
      </c>
      <c r="L149" s="37" t="e">
        <f t="shared" si="32"/>
        <v>#DIV/0!</v>
      </c>
      <c r="M149" s="37" t="e">
        <f t="shared" si="33"/>
        <v>#DIV/0!</v>
      </c>
      <c r="N149" s="41" t="e">
        <f>'jan-apr'!M149</f>
        <v>#DIV/0!</v>
      </c>
      <c r="O149" s="41" t="e">
        <f t="shared" si="34"/>
        <v>#DIV/0!</v>
      </c>
      <c r="P149" s="4"/>
      <c r="Q149" s="4"/>
      <c r="R149" s="4"/>
    </row>
    <row r="150" spans="1:18" s="34" customFormat="1" x14ac:dyDescent="0.2">
      <c r="A150" s="33">
        <v>906</v>
      </c>
      <c r="B150" s="34" t="s">
        <v>203</v>
      </c>
      <c r="C150" s="36"/>
      <c r="D150" s="36"/>
      <c r="E150" s="37" t="e">
        <f t="shared" si="26"/>
        <v>#DIV/0!</v>
      </c>
      <c r="F150" s="38" t="str">
        <f t="shared" si="27"/>
        <v/>
      </c>
      <c r="G150" s="39" t="e">
        <f t="shared" si="28"/>
        <v>#DIV/0!</v>
      </c>
      <c r="H150" s="39" t="e">
        <f t="shared" si="29"/>
        <v>#DIV/0!</v>
      </c>
      <c r="I150" s="37" t="e">
        <f t="shared" si="30"/>
        <v>#DIV/0!</v>
      </c>
      <c r="J150" s="40" t="e">
        <f t="shared" si="35"/>
        <v>#DIV/0!</v>
      </c>
      <c r="K150" s="37" t="e">
        <f t="shared" si="31"/>
        <v>#DIV/0!</v>
      </c>
      <c r="L150" s="37" t="e">
        <f t="shared" si="32"/>
        <v>#DIV/0!</v>
      </c>
      <c r="M150" s="37" t="e">
        <f t="shared" si="33"/>
        <v>#DIV/0!</v>
      </c>
      <c r="N150" s="41" t="e">
        <f>'jan-apr'!M150</f>
        <v>#DIV/0!</v>
      </c>
      <c r="O150" s="41" t="e">
        <f t="shared" si="34"/>
        <v>#DIV/0!</v>
      </c>
      <c r="P150" s="4"/>
      <c r="Q150" s="4"/>
      <c r="R150" s="4"/>
    </row>
    <row r="151" spans="1:18" s="34" customFormat="1" x14ac:dyDescent="0.2">
      <c r="A151" s="33">
        <v>911</v>
      </c>
      <c r="B151" s="34" t="s">
        <v>204</v>
      </c>
      <c r="C151" s="36"/>
      <c r="D151" s="36"/>
      <c r="E151" s="37" t="e">
        <f t="shared" si="26"/>
        <v>#DIV/0!</v>
      </c>
      <c r="F151" s="38" t="str">
        <f t="shared" si="27"/>
        <v/>
      </c>
      <c r="G151" s="39" t="e">
        <f t="shared" si="28"/>
        <v>#DIV/0!</v>
      </c>
      <c r="H151" s="39" t="e">
        <f t="shared" si="29"/>
        <v>#DIV/0!</v>
      </c>
      <c r="I151" s="37" t="e">
        <f t="shared" si="30"/>
        <v>#DIV/0!</v>
      </c>
      <c r="J151" s="40" t="e">
        <f t="shared" si="35"/>
        <v>#DIV/0!</v>
      </c>
      <c r="K151" s="37" t="e">
        <f t="shared" si="31"/>
        <v>#DIV/0!</v>
      </c>
      <c r="L151" s="37" t="e">
        <f t="shared" si="32"/>
        <v>#DIV/0!</v>
      </c>
      <c r="M151" s="37" t="e">
        <f t="shared" si="33"/>
        <v>#DIV/0!</v>
      </c>
      <c r="N151" s="41" t="e">
        <f>'jan-apr'!M151</f>
        <v>#DIV/0!</v>
      </c>
      <c r="O151" s="41" t="e">
        <f t="shared" si="34"/>
        <v>#DIV/0!</v>
      </c>
      <c r="P151" s="4"/>
      <c r="Q151" s="4"/>
      <c r="R151" s="4"/>
    </row>
    <row r="152" spans="1:18" s="34" customFormat="1" x14ac:dyDescent="0.2">
      <c r="A152" s="33">
        <v>912</v>
      </c>
      <c r="B152" s="34" t="s">
        <v>205</v>
      </c>
      <c r="C152" s="36"/>
      <c r="D152" s="36"/>
      <c r="E152" s="37" t="e">
        <f t="shared" si="26"/>
        <v>#DIV/0!</v>
      </c>
      <c r="F152" s="38" t="str">
        <f t="shared" si="27"/>
        <v/>
      </c>
      <c r="G152" s="39" t="e">
        <f t="shared" si="28"/>
        <v>#DIV/0!</v>
      </c>
      <c r="H152" s="39" t="e">
        <f t="shared" si="29"/>
        <v>#DIV/0!</v>
      </c>
      <c r="I152" s="37" t="e">
        <f t="shared" si="30"/>
        <v>#DIV/0!</v>
      </c>
      <c r="J152" s="40" t="e">
        <f t="shared" si="35"/>
        <v>#DIV/0!</v>
      </c>
      <c r="K152" s="37" t="e">
        <f t="shared" si="31"/>
        <v>#DIV/0!</v>
      </c>
      <c r="L152" s="37" t="e">
        <f t="shared" si="32"/>
        <v>#DIV/0!</v>
      </c>
      <c r="M152" s="37" t="e">
        <f t="shared" si="33"/>
        <v>#DIV/0!</v>
      </c>
      <c r="N152" s="41" t="e">
        <f>'jan-apr'!M152</f>
        <v>#DIV/0!</v>
      </c>
      <c r="O152" s="41" t="e">
        <f t="shared" si="34"/>
        <v>#DIV/0!</v>
      </c>
      <c r="P152" s="4"/>
      <c r="Q152" s="4"/>
      <c r="R152" s="4"/>
    </row>
    <row r="153" spans="1:18" s="34" customFormat="1" x14ac:dyDescent="0.2">
      <c r="A153" s="33">
        <v>914</v>
      </c>
      <c r="B153" s="34" t="s">
        <v>206</v>
      </c>
      <c r="C153" s="36"/>
      <c r="D153" s="36"/>
      <c r="E153" s="37" t="e">
        <f t="shared" si="26"/>
        <v>#DIV/0!</v>
      </c>
      <c r="F153" s="38" t="str">
        <f t="shared" si="27"/>
        <v/>
      </c>
      <c r="G153" s="39" t="e">
        <f t="shared" si="28"/>
        <v>#DIV/0!</v>
      </c>
      <c r="H153" s="39" t="e">
        <f t="shared" si="29"/>
        <v>#DIV/0!</v>
      </c>
      <c r="I153" s="37" t="e">
        <f t="shared" si="30"/>
        <v>#DIV/0!</v>
      </c>
      <c r="J153" s="40" t="e">
        <f t="shared" si="35"/>
        <v>#DIV/0!</v>
      </c>
      <c r="K153" s="37" t="e">
        <f t="shared" si="31"/>
        <v>#DIV/0!</v>
      </c>
      <c r="L153" s="37" t="e">
        <f t="shared" si="32"/>
        <v>#DIV/0!</v>
      </c>
      <c r="M153" s="37" t="e">
        <f t="shared" si="33"/>
        <v>#DIV/0!</v>
      </c>
      <c r="N153" s="41" t="e">
        <f>'jan-apr'!M153</f>
        <v>#DIV/0!</v>
      </c>
      <c r="O153" s="41" t="e">
        <f t="shared" si="34"/>
        <v>#DIV/0!</v>
      </c>
      <c r="P153" s="4"/>
      <c r="Q153" s="4"/>
      <c r="R153" s="4"/>
    </row>
    <row r="154" spans="1:18" s="34" customFormat="1" x14ac:dyDescent="0.2">
      <c r="A154" s="33">
        <v>919</v>
      </c>
      <c r="B154" s="34" t="s">
        <v>207</v>
      </c>
      <c r="C154" s="36"/>
      <c r="D154" s="36"/>
      <c r="E154" s="37" t="e">
        <f t="shared" si="26"/>
        <v>#DIV/0!</v>
      </c>
      <c r="F154" s="38" t="str">
        <f t="shared" si="27"/>
        <v/>
      </c>
      <c r="G154" s="39" t="e">
        <f t="shared" si="28"/>
        <v>#DIV/0!</v>
      </c>
      <c r="H154" s="39" t="e">
        <f t="shared" si="29"/>
        <v>#DIV/0!</v>
      </c>
      <c r="I154" s="37" t="e">
        <f t="shared" si="30"/>
        <v>#DIV/0!</v>
      </c>
      <c r="J154" s="40" t="e">
        <f t="shared" si="35"/>
        <v>#DIV/0!</v>
      </c>
      <c r="K154" s="37" t="e">
        <f t="shared" si="31"/>
        <v>#DIV/0!</v>
      </c>
      <c r="L154" s="37" t="e">
        <f t="shared" si="32"/>
        <v>#DIV/0!</v>
      </c>
      <c r="M154" s="37" t="e">
        <f t="shared" si="33"/>
        <v>#DIV/0!</v>
      </c>
      <c r="N154" s="41" t="e">
        <f>'jan-apr'!M154</f>
        <v>#DIV/0!</v>
      </c>
      <c r="O154" s="41" t="e">
        <f t="shared" si="34"/>
        <v>#DIV/0!</v>
      </c>
      <c r="P154" s="4"/>
      <c r="Q154" s="4"/>
      <c r="R154" s="4"/>
    </row>
    <row r="155" spans="1:18" s="34" customFormat="1" x14ac:dyDescent="0.2">
      <c r="A155" s="33">
        <v>926</v>
      </c>
      <c r="B155" s="34" t="s">
        <v>208</v>
      </c>
      <c r="C155" s="36"/>
      <c r="D155" s="36"/>
      <c r="E155" s="37" t="e">
        <f t="shared" si="26"/>
        <v>#DIV/0!</v>
      </c>
      <c r="F155" s="38" t="str">
        <f t="shared" si="27"/>
        <v/>
      </c>
      <c r="G155" s="39" t="e">
        <f t="shared" si="28"/>
        <v>#DIV/0!</v>
      </c>
      <c r="H155" s="39" t="e">
        <f t="shared" si="29"/>
        <v>#DIV/0!</v>
      </c>
      <c r="I155" s="37" t="e">
        <f t="shared" si="30"/>
        <v>#DIV/0!</v>
      </c>
      <c r="J155" s="40" t="e">
        <f t="shared" si="35"/>
        <v>#DIV/0!</v>
      </c>
      <c r="K155" s="37" t="e">
        <f t="shared" si="31"/>
        <v>#DIV/0!</v>
      </c>
      <c r="L155" s="37" t="e">
        <f t="shared" si="32"/>
        <v>#DIV/0!</v>
      </c>
      <c r="M155" s="37" t="e">
        <f t="shared" si="33"/>
        <v>#DIV/0!</v>
      </c>
      <c r="N155" s="41" t="e">
        <f>'jan-apr'!M155</f>
        <v>#DIV/0!</v>
      </c>
      <c r="O155" s="41" t="e">
        <f t="shared" si="34"/>
        <v>#DIV/0!</v>
      </c>
      <c r="P155" s="4"/>
      <c r="Q155" s="4"/>
      <c r="R155" s="4"/>
    </row>
    <row r="156" spans="1:18" s="34" customFormat="1" x14ac:dyDescent="0.2">
      <c r="A156" s="33">
        <v>928</v>
      </c>
      <c r="B156" s="34" t="s">
        <v>209</v>
      </c>
      <c r="C156" s="36"/>
      <c r="D156" s="36"/>
      <c r="E156" s="37" t="e">
        <f t="shared" si="26"/>
        <v>#DIV/0!</v>
      </c>
      <c r="F156" s="38" t="str">
        <f t="shared" si="27"/>
        <v/>
      </c>
      <c r="G156" s="39" t="e">
        <f t="shared" si="28"/>
        <v>#DIV/0!</v>
      </c>
      <c r="H156" s="39" t="e">
        <f t="shared" si="29"/>
        <v>#DIV/0!</v>
      </c>
      <c r="I156" s="37" t="e">
        <f t="shared" si="30"/>
        <v>#DIV/0!</v>
      </c>
      <c r="J156" s="40" t="e">
        <f t="shared" si="35"/>
        <v>#DIV/0!</v>
      </c>
      <c r="K156" s="37" t="e">
        <f t="shared" si="31"/>
        <v>#DIV/0!</v>
      </c>
      <c r="L156" s="37" t="e">
        <f t="shared" si="32"/>
        <v>#DIV/0!</v>
      </c>
      <c r="M156" s="37" t="e">
        <f t="shared" si="33"/>
        <v>#DIV/0!</v>
      </c>
      <c r="N156" s="41" t="e">
        <f>'jan-apr'!M156</f>
        <v>#DIV/0!</v>
      </c>
      <c r="O156" s="41" t="e">
        <f t="shared" si="34"/>
        <v>#DIV/0!</v>
      </c>
      <c r="P156" s="4"/>
      <c r="Q156" s="4"/>
      <c r="R156" s="4"/>
    </row>
    <row r="157" spans="1:18" s="34" customFormat="1" x14ac:dyDescent="0.2">
      <c r="A157" s="33">
        <v>929</v>
      </c>
      <c r="B157" s="34" t="s">
        <v>210</v>
      </c>
      <c r="C157" s="36"/>
      <c r="D157" s="36"/>
      <c r="E157" s="37" t="e">
        <f t="shared" si="26"/>
        <v>#DIV/0!</v>
      </c>
      <c r="F157" s="38" t="str">
        <f t="shared" si="27"/>
        <v/>
      </c>
      <c r="G157" s="39" t="e">
        <f t="shared" si="28"/>
        <v>#DIV/0!</v>
      </c>
      <c r="H157" s="39" t="e">
        <f t="shared" si="29"/>
        <v>#DIV/0!</v>
      </c>
      <c r="I157" s="37" t="e">
        <f t="shared" si="30"/>
        <v>#DIV/0!</v>
      </c>
      <c r="J157" s="40" t="e">
        <f t="shared" si="35"/>
        <v>#DIV/0!</v>
      </c>
      <c r="K157" s="37" t="e">
        <f t="shared" si="31"/>
        <v>#DIV/0!</v>
      </c>
      <c r="L157" s="37" t="e">
        <f t="shared" si="32"/>
        <v>#DIV/0!</v>
      </c>
      <c r="M157" s="37" t="e">
        <f t="shared" si="33"/>
        <v>#DIV/0!</v>
      </c>
      <c r="N157" s="41" t="e">
        <f>'jan-apr'!M157</f>
        <v>#DIV/0!</v>
      </c>
      <c r="O157" s="41" t="e">
        <f t="shared" si="34"/>
        <v>#DIV/0!</v>
      </c>
      <c r="P157" s="4"/>
      <c r="Q157" s="4"/>
      <c r="R157" s="4"/>
    </row>
    <row r="158" spans="1:18" s="34" customFormat="1" x14ac:dyDescent="0.2">
      <c r="A158" s="33">
        <v>935</v>
      </c>
      <c r="B158" s="34" t="s">
        <v>211</v>
      </c>
      <c r="C158" s="36"/>
      <c r="D158" s="36"/>
      <c r="E158" s="37" t="e">
        <f t="shared" si="26"/>
        <v>#DIV/0!</v>
      </c>
      <c r="F158" s="38" t="str">
        <f t="shared" si="27"/>
        <v/>
      </c>
      <c r="G158" s="39" t="e">
        <f t="shared" si="28"/>
        <v>#DIV/0!</v>
      </c>
      <c r="H158" s="39" t="e">
        <f t="shared" si="29"/>
        <v>#DIV/0!</v>
      </c>
      <c r="I158" s="37" t="e">
        <f t="shared" si="30"/>
        <v>#DIV/0!</v>
      </c>
      <c r="J158" s="40" t="e">
        <f t="shared" si="35"/>
        <v>#DIV/0!</v>
      </c>
      <c r="K158" s="37" t="e">
        <f t="shared" si="31"/>
        <v>#DIV/0!</v>
      </c>
      <c r="L158" s="37" t="e">
        <f t="shared" si="32"/>
        <v>#DIV/0!</v>
      </c>
      <c r="M158" s="37" t="e">
        <f t="shared" si="33"/>
        <v>#DIV/0!</v>
      </c>
      <c r="N158" s="41" t="e">
        <f>'jan-apr'!M158</f>
        <v>#DIV/0!</v>
      </c>
      <c r="O158" s="41" t="e">
        <f t="shared" si="34"/>
        <v>#DIV/0!</v>
      </c>
      <c r="P158" s="4"/>
      <c r="Q158" s="4"/>
      <c r="R158" s="4"/>
    </row>
    <row r="159" spans="1:18" s="34" customFormat="1" x14ac:dyDescent="0.2">
      <c r="A159" s="33">
        <v>937</v>
      </c>
      <c r="B159" s="34" t="s">
        <v>212</v>
      </c>
      <c r="C159" s="36"/>
      <c r="D159" s="36"/>
      <c r="E159" s="37" t="e">
        <f t="shared" si="26"/>
        <v>#DIV/0!</v>
      </c>
      <c r="F159" s="38" t="str">
        <f t="shared" si="27"/>
        <v/>
      </c>
      <c r="G159" s="39" t="e">
        <f t="shared" si="28"/>
        <v>#DIV/0!</v>
      </c>
      <c r="H159" s="39" t="e">
        <f t="shared" si="29"/>
        <v>#DIV/0!</v>
      </c>
      <c r="I159" s="37" t="e">
        <f t="shared" si="30"/>
        <v>#DIV/0!</v>
      </c>
      <c r="J159" s="40" t="e">
        <f t="shared" si="35"/>
        <v>#DIV/0!</v>
      </c>
      <c r="K159" s="37" t="e">
        <f t="shared" si="31"/>
        <v>#DIV/0!</v>
      </c>
      <c r="L159" s="37" t="e">
        <f t="shared" si="32"/>
        <v>#DIV/0!</v>
      </c>
      <c r="M159" s="37" t="e">
        <f t="shared" si="33"/>
        <v>#DIV/0!</v>
      </c>
      <c r="N159" s="41" t="e">
        <f>'jan-apr'!M159</f>
        <v>#DIV/0!</v>
      </c>
      <c r="O159" s="41" t="e">
        <f t="shared" si="34"/>
        <v>#DIV/0!</v>
      </c>
      <c r="P159" s="4"/>
      <c r="Q159" s="4"/>
      <c r="R159" s="4"/>
    </row>
    <row r="160" spans="1:18" s="34" customFormat="1" x14ac:dyDescent="0.2">
      <c r="A160" s="33">
        <v>938</v>
      </c>
      <c r="B160" s="34" t="s">
        <v>213</v>
      </c>
      <c r="C160" s="36"/>
      <c r="D160" s="36"/>
      <c r="E160" s="37" t="e">
        <f t="shared" si="26"/>
        <v>#DIV/0!</v>
      </c>
      <c r="F160" s="38" t="str">
        <f t="shared" si="27"/>
        <v/>
      </c>
      <c r="G160" s="39" t="e">
        <f t="shared" si="28"/>
        <v>#DIV/0!</v>
      </c>
      <c r="H160" s="39" t="e">
        <f t="shared" si="29"/>
        <v>#DIV/0!</v>
      </c>
      <c r="I160" s="37" t="e">
        <f t="shared" si="30"/>
        <v>#DIV/0!</v>
      </c>
      <c r="J160" s="40" t="e">
        <f t="shared" si="35"/>
        <v>#DIV/0!</v>
      </c>
      <c r="K160" s="37" t="e">
        <f t="shared" si="31"/>
        <v>#DIV/0!</v>
      </c>
      <c r="L160" s="37" t="e">
        <f t="shared" si="32"/>
        <v>#DIV/0!</v>
      </c>
      <c r="M160" s="37" t="e">
        <f t="shared" si="33"/>
        <v>#DIV/0!</v>
      </c>
      <c r="N160" s="41" t="e">
        <f>'jan-apr'!M160</f>
        <v>#DIV/0!</v>
      </c>
      <c r="O160" s="41" t="e">
        <f t="shared" si="34"/>
        <v>#DIV/0!</v>
      </c>
      <c r="P160" s="4"/>
      <c r="Q160" s="4"/>
      <c r="R160" s="4"/>
    </row>
    <row r="161" spans="1:18" s="34" customFormat="1" x14ac:dyDescent="0.2">
      <c r="A161" s="33">
        <v>940</v>
      </c>
      <c r="B161" s="34" t="s">
        <v>214</v>
      </c>
      <c r="C161" s="36"/>
      <c r="D161" s="36"/>
      <c r="E161" s="37" t="e">
        <f t="shared" si="26"/>
        <v>#DIV/0!</v>
      </c>
      <c r="F161" s="38" t="str">
        <f t="shared" si="27"/>
        <v/>
      </c>
      <c r="G161" s="39" t="e">
        <f t="shared" si="28"/>
        <v>#DIV/0!</v>
      </c>
      <c r="H161" s="39" t="e">
        <f t="shared" si="29"/>
        <v>#DIV/0!</v>
      </c>
      <c r="I161" s="37" t="e">
        <f t="shared" si="30"/>
        <v>#DIV/0!</v>
      </c>
      <c r="J161" s="40" t="e">
        <f t="shared" si="35"/>
        <v>#DIV/0!</v>
      </c>
      <c r="K161" s="37" t="e">
        <f t="shared" si="31"/>
        <v>#DIV/0!</v>
      </c>
      <c r="L161" s="37" t="e">
        <f t="shared" si="32"/>
        <v>#DIV/0!</v>
      </c>
      <c r="M161" s="37" t="e">
        <f t="shared" si="33"/>
        <v>#DIV/0!</v>
      </c>
      <c r="N161" s="41" t="e">
        <f>'jan-apr'!M161</f>
        <v>#DIV/0!</v>
      </c>
      <c r="O161" s="41" t="e">
        <f t="shared" si="34"/>
        <v>#DIV/0!</v>
      </c>
      <c r="P161" s="4"/>
      <c r="Q161" s="4"/>
      <c r="R161" s="4"/>
    </row>
    <row r="162" spans="1:18" s="34" customFormat="1" x14ac:dyDescent="0.2">
      <c r="A162" s="33">
        <v>941</v>
      </c>
      <c r="B162" s="34" t="s">
        <v>215</v>
      </c>
      <c r="C162" s="36"/>
      <c r="D162" s="36"/>
      <c r="E162" s="37" t="e">
        <f t="shared" si="26"/>
        <v>#DIV/0!</v>
      </c>
      <c r="F162" s="38" t="str">
        <f t="shared" si="27"/>
        <v/>
      </c>
      <c r="G162" s="39" t="e">
        <f t="shared" si="28"/>
        <v>#DIV/0!</v>
      </c>
      <c r="H162" s="39" t="e">
        <f t="shared" si="29"/>
        <v>#DIV/0!</v>
      </c>
      <c r="I162" s="37" t="e">
        <f t="shared" si="30"/>
        <v>#DIV/0!</v>
      </c>
      <c r="J162" s="40" t="e">
        <f t="shared" si="35"/>
        <v>#DIV/0!</v>
      </c>
      <c r="K162" s="37" t="e">
        <f t="shared" si="31"/>
        <v>#DIV/0!</v>
      </c>
      <c r="L162" s="37" t="e">
        <f t="shared" si="32"/>
        <v>#DIV/0!</v>
      </c>
      <c r="M162" s="37" t="e">
        <f t="shared" si="33"/>
        <v>#DIV/0!</v>
      </c>
      <c r="N162" s="41" t="e">
        <f>'jan-apr'!M162</f>
        <v>#DIV/0!</v>
      </c>
      <c r="O162" s="41" t="e">
        <f t="shared" si="34"/>
        <v>#DIV/0!</v>
      </c>
      <c r="P162" s="4"/>
      <c r="Q162" s="4"/>
      <c r="R162" s="4"/>
    </row>
    <row r="163" spans="1:18" s="34" customFormat="1" x14ac:dyDescent="0.2">
      <c r="A163" s="33">
        <v>1001</v>
      </c>
      <c r="B163" s="34" t="s">
        <v>216</v>
      </c>
      <c r="C163" s="36"/>
      <c r="D163" s="36"/>
      <c r="E163" s="37" t="e">
        <f t="shared" si="26"/>
        <v>#DIV/0!</v>
      </c>
      <c r="F163" s="38" t="str">
        <f t="shared" si="27"/>
        <v/>
      </c>
      <c r="G163" s="39" t="e">
        <f t="shared" si="28"/>
        <v>#DIV/0!</v>
      </c>
      <c r="H163" s="39" t="e">
        <f t="shared" si="29"/>
        <v>#DIV/0!</v>
      </c>
      <c r="I163" s="37" t="e">
        <f t="shared" si="30"/>
        <v>#DIV/0!</v>
      </c>
      <c r="J163" s="40" t="e">
        <f t="shared" si="35"/>
        <v>#DIV/0!</v>
      </c>
      <c r="K163" s="37" t="e">
        <f t="shared" si="31"/>
        <v>#DIV/0!</v>
      </c>
      <c r="L163" s="37" t="e">
        <f t="shared" si="32"/>
        <v>#DIV/0!</v>
      </c>
      <c r="M163" s="37" t="e">
        <f t="shared" si="33"/>
        <v>#DIV/0!</v>
      </c>
      <c r="N163" s="41" t="e">
        <f>'jan-apr'!M163</f>
        <v>#DIV/0!</v>
      </c>
      <c r="O163" s="41" t="e">
        <f t="shared" si="34"/>
        <v>#DIV/0!</v>
      </c>
      <c r="P163" s="4"/>
      <c r="Q163" s="4"/>
      <c r="R163" s="4"/>
    </row>
    <row r="164" spans="1:18" s="34" customFormat="1" x14ac:dyDescent="0.2">
      <c r="A164" s="33">
        <v>1002</v>
      </c>
      <c r="B164" s="34" t="s">
        <v>217</v>
      </c>
      <c r="C164" s="36"/>
      <c r="D164" s="36"/>
      <c r="E164" s="37" t="e">
        <f t="shared" si="26"/>
        <v>#DIV/0!</v>
      </c>
      <c r="F164" s="38" t="str">
        <f t="shared" si="27"/>
        <v/>
      </c>
      <c r="G164" s="39" t="e">
        <f t="shared" si="28"/>
        <v>#DIV/0!</v>
      </c>
      <c r="H164" s="39" t="e">
        <f t="shared" si="29"/>
        <v>#DIV/0!</v>
      </c>
      <c r="I164" s="37" t="e">
        <f t="shared" si="30"/>
        <v>#DIV/0!</v>
      </c>
      <c r="J164" s="40" t="e">
        <f t="shared" si="35"/>
        <v>#DIV/0!</v>
      </c>
      <c r="K164" s="37" t="e">
        <f t="shared" si="31"/>
        <v>#DIV/0!</v>
      </c>
      <c r="L164" s="37" t="e">
        <f t="shared" si="32"/>
        <v>#DIV/0!</v>
      </c>
      <c r="M164" s="37" t="e">
        <f t="shared" si="33"/>
        <v>#DIV/0!</v>
      </c>
      <c r="N164" s="41" t="e">
        <f>'jan-apr'!M164</f>
        <v>#DIV/0!</v>
      </c>
      <c r="O164" s="41" t="e">
        <f t="shared" si="34"/>
        <v>#DIV/0!</v>
      </c>
      <c r="P164" s="4"/>
      <c r="Q164" s="4"/>
      <c r="R164" s="4"/>
    </row>
    <row r="165" spans="1:18" s="34" customFormat="1" x14ac:dyDescent="0.2">
      <c r="A165" s="33">
        <v>1003</v>
      </c>
      <c r="B165" s="34" t="s">
        <v>218</v>
      </c>
      <c r="C165" s="36"/>
      <c r="D165" s="36"/>
      <c r="E165" s="37" t="e">
        <f t="shared" si="26"/>
        <v>#DIV/0!</v>
      </c>
      <c r="F165" s="38" t="str">
        <f t="shared" si="27"/>
        <v/>
      </c>
      <c r="G165" s="39" t="e">
        <f t="shared" si="28"/>
        <v>#DIV/0!</v>
      </c>
      <c r="H165" s="39" t="e">
        <f t="shared" si="29"/>
        <v>#DIV/0!</v>
      </c>
      <c r="I165" s="37" t="e">
        <f t="shared" si="30"/>
        <v>#DIV/0!</v>
      </c>
      <c r="J165" s="40" t="e">
        <f t="shared" si="35"/>
        <v>#DIV/0!</v>
      </c>
      <c r="K165" s="37" t="e">
        <f t="shared" si="31"/>
        <v>#DIV/0!</v>
      </c>
      <c r="L165" s="37" t="e">
        <f t="shared" si="32"/>
        <v>#DIV/0!</v>
      </c>
      <c r="M165" s="37" t="e">
        <f t="shared" si="33"/>
        <v>#DIV/0!</v>
      </c>
      <c r="N165" s="41" t="e">
        <f>'jan-apr'!M165</f>
        <v>#DIV/0!</v>
      </c>
      <c r="O165" s="41" t="e">
        <f t="shared" si="34"/>
        <v>#DIV/0!</v>
      </c>
      <c r="P165" s="4"/>
      <c r="Q165" s="4"/>
      <c r="R165" s="4"/>
    </row>
    <row r="166" spans="1:18" s="34" customFormat="1" x14ac:dyDescent="0.2">
      <c r="A166" s="33">
        <v>1004</v>
      </c>
      <c r="B166" s="34" t="s">
        <v>219</v>
      </c>
      <c r="C166" s="36"/>
      <c r="D166" s="36"/>
      <c r="E166" s="37" t="e">
        <f t="shared" si="26"/>
        <v>#DIV/0!</v>
      </c>
      <c r="F166" s="38" t="str">
        <f t="shared" si="27"/>
        <v/>
      </c>
      <c r="G166" s="39" t="e">
        <f t="shared" si="28"/>
        <v>#DIV/0!</v>
      </c>
      <c r="H166" s="39" t="e">
        <f t="shared" si="29"/>
        <v>#DIV/0!</v>
      </c>
      <c r="I166" s="37" t="e">
        <f t="shared" si="30"/>
        <v>#DIV/0!</v>
      </c>
      <c r="J166" s="40" t="e">
        <f t="shared" si="35"/>
        <v>#DIV/0!</v>
      </c>
      <c r="K166" s="37" t="e">
        <f t="shared" si="31"/>
        <v>#DIV/0!</v>
      </c>
      <c r="L166" s="37" t="e">
        <f t="shared" si="32"/>
        <v>#DIV/0!</v>
      </c>
      <c r="M166" s="37" t="e">
        <f t="shared" si="33"/>
        <v>#DIV/0!</v>
      </c>
      <c r="N166" s="41" t="e">
        <f>'jan-apr'!M166</f>
        <v>#DIV/0!</v>
      </c>
      <c r="O166" s="41" t="e">
        <f t="shared" si="34"/>
        <v>#DIV/0!</v>
      </c>
      <c r="P166" s="4"/>
      <c r="Q166" s="4"/>
      <c r="R166" s="4"/>
    </row>
    <row r="167" spans="1:18" s="34" customFormat="1" x14ac:dyDescent="0.2">
      <c r="A167" s="33">
        <v>1014</v>
      </c>
      <c r="B167" s="34" t="s">
        <v>220</v>
      </c>
      <c r="C167" s="36"/>
      <c r="D167" s="36"/>
      <c r="E167" s="37" t="e">
        <f t="shared" si="26"/>
        <v>#DIV/0!</v>
      </c>
      <c r="F167" s="38" t="str">
        <f t="shared" si="27"/>
        <v/>
      </c>
      <c r="G167" s="39" t="e">
        <f t="shared" si="28"/>
        <v>#DIV/0!</v>
      </c>
      <c r="H167" s="39" t="e">
        <f t="shared" si="29"/>
        <v>#DIV/0!</v>
      </c>
      <c r="I167" s="37" t="e">
        <f t="shared" si="30"/>
        <v>#DIV/0!</v>
      </c>
      <c r="J167" s="40" t="e">
        <f t="shared" si="35"/>
        <v>#DIV/0!</v>
      </c>
      <c r="K167" s="37" t="e">
        <f t="shared" si="31"/>
        <v>#DIV/0!</v>
      </c>
      <c r="L167" s="37" t="e">
        <f t="shared" si="32"/>
        <v>#DIV/0!</v>
      </c>
      <c r="M167" s="37" t="e">
        <f t="shared" si="33"/>
        <v>#DIV/0!</v>
      </c>
      <c r="N167" s="41" t="e">
        <f>'jan-apr'!M167</f>
        <v>#DIV/0!</v>
      </c>
      <c r="O167" s="41" t="e">
        <f t="shared" si="34"/>
        <v>#DIV/0!</v>
      </c>
      <c r="P167" s="4"/>
      <c r="Q167" s="4"/>
      <c r="R167" s="4"/>
    </row>
    <row r="168" spans="1:18" s="34" customFormat="1" x14ac:dyDescent="0.2">
      <c r="A168" s="33">
        <v>1017</v>
      </c>
      <c r="B168" s="34" t="s">
        <v>221</v>
      </c>
      <c r="C168" s="36"/>
      <c r="D168" s="36"/>
      <c r="E168" s="37" t="e">
        <f t="shared" si="26"/>
        <v>#DIV/0!</v>
      </c>
      <c r="F168" s="38" t="str">
        <f t="shared" si="27"/>
        <v/>
      </c>
      <c r="G168" s="39" t="e">
        <f t="shared" si="28"/>
        <v>#DIV/0!</v>
      </c>
      <c r="H168" s="39" t="e">
        <f t="shared" si="29"/>
        <v>#DIV/0!</v>
      </c>
      <c r="I168" s="37" t="e">
        <f t="shared" si="30"/>
        <v>#DIV/0!</v>
      </c>
      <c r="J168" s="40" t="e">
        <f t="shared" si="35"/>
        <v>#DIV/0!</v>
      </c>
      <c r="K168" s="37" t="e">
        <f t="shared" si="31"/>
        <v>#DIV/0!</v>
      </c>
      <c r="L168" s="37" t="e">
        <f t="shared" si="32"/>
        <v>#DIV/0!</v>
      </c>
      <c r="M168" s="37" t="e">
        <f t="shared" si="33"/>
        <v>#DIV/0!</v>
      </c>
      <c r="N168" s="41" t="e">
        <f>'jan-apr'!M168</f>
        <v>#DIV/0!</v>
      </c>
      <c r="O168" s="41" t="e">
        <f t="shared" si="34"/>
        <v>#DIV/0!</v>
      </c>
      <c r="P168" s="4"/>
      <c r="Q168" s="4"/>
      <c r="R168" s="4"/>
    </row>
    <row r="169" spans="1:18" s="34" customFormat="1" x14ac:dyDescent="0.2">
      <c r="A169" s="33">
        <v>1018</v>
      </c>
      <c r="B169" s="34" t="s">
        <v>222</v>
      </c>
      <c r="C169" s="36"/>
      <c r="D169" s="36"/>
      <c r="E169" s="37" t="e">
        <f t="shared" si="26"/>
        <v>#DIV/0!</v>
      </c>
      <c r="F169" s="38" t="str">
        <f t="shared" si="27"/>
        <v/>
      </c>
      <c r="G169" s="39" t="e">
        <f t="shared" si="28"/>
        <v>#DIV/0!</v>
      </c>
      <c r="H169" s="39" t="e">
        <f t="shared" si="29"/>
        <v>#DIV/0!</v>
      </c>
      <c r="I169" s="37" t="e">
        <f t="shared" si="30"/>
        <v>#DIV/0!</v>
      </c>
      <c r="J169" s="40" t="e">
        <f t="shared" si="35"/>
        <v>#DIV/0!</v>
      </c>
      <c r="K169" s="37" t="e">
        <f t="shared" si="31"/>
        <v>#DIV/0!</v>
      </c>
      <c r="L169" s="37" t="e">
        <f t="shared" si="32"/>
        <v>#DIV/0!</v>
      </c>
      <c r="M169" s="37" t="e">
        <f t="shared" si="33"/>
        <v>#DIV/0!</v>
      </c>
      <c r="N169" s="41" t="e">
        <f>'jan-apr'!M169</f>
        <v>#DIV/0!</v>
      </c>
      <c r="O169" s="41" t="e">
        <f t="shared" si="34"/>
        <v>#DIV/0!</v>
      </c>
      <c r="P169" s="4"/>
      <c r="Q169" s="4"/>
      <c r="R169" s="4"/>
    </row>
    <row r="170" spans="1:18" s="34" customFormat="1" x14ac:dyDescent="0.2">
      <c r="A170" s="33">
        <v>1021</v>
      </c>
      <c r="B170" s="34" t="s">
        <v>223</v>
      </c>
      <c r="C170" s="36"/>
      <c r="D170" s="36"/>
      <c r="E170" s="37" t="e">
        <f t="shared" si="26"/>
        <v>#DIV/0!</v>
      </c>
      <c r="F170" s="38" t="str">
        <f t="shared" si="27"/>
        <v/>
      </c>
      <c r="G170" s="39" t="e">
        <f t="shared" si="28"/>
        <v>#DIV/0!</v>
      </c>
      <c r="H170" s="39" t="e">
        <f t="shared" si="29"/>
        <v>#DIV/0!</v>
      </c>
      <c r="I170" s="37" t="e">
        <f t="shared" si="30"/>
        <v>#DIV/0!</v>
      </c>
      <c r="J170" s="40" t="e">
        <f t="shared" si="35"/>
        <v>#DIV/0!</v>
      </c>
      <c r="K170" s="37" t="e">
        <f t="shared" si="31"/>
        <v>#DIV/0!</v>
      </c>
      <c r="L170" s="37" t="e">
        <f t="shared" si="32"/>
        <v>#DIV/0!</v>
      </c>
      <c r="M170" s="37" t="e">
        <f t="shared" si="33"/>
        <v>#DIV/0!</v>
      </c>
      <c r="N170" s="41" t="e">
        <f>'jan-apr'!M170</f>
        <v>#DIV/0!</v>
      </c>
      <c r="O170" s="41" t="e">
        <f t="shared" si="34"/>
        <v>#DIV/0!</v>
      </c>
      <c r="P170" s="4"/>
      <c r="Q170" s="4"/>
      <c r="R170" s="4"/>
    </row>
    <row r="171" spans="1:18" s="34" customFormat="1" x14ac:dyDescent="0.2">
      <c r="A171" s="33">
        <v>1026</v>
      </c>
      <c r="B171" s="34" t="s">
        <v>224</v>
      </c>
      <c r="C171" s="36"/>
      <c r="D171" s="36"/>
      <c r="E171" s="37" t="e">
        <f t="shared" si="26"/>
        <v>#DIV/0!</v>
      </c>
      <c r="F171" s="38" t="str">
        <f t="shared" si="27"/>
        <v/>
      </c>
      <c r="G171" s="39" t="e">
        <f t="shared" si="28"/>
        <v>#DIV/0!</v>
      </c>
      <c r="H171" s="39" t="e">
        <f t="shared" si="29"/>
        <v>#DIV/0!</v>
      </c>
      <c r="I171" s="37" t="e">
        <f t="shared" si="30"/>
        <v>#DIV/0!</v>
      </c>
      <c r="J171" s="40" t="e">
        <f t="shared" si="35"/>
        <v>#DIV/0!</v>
      </c>
      <c r="K171" s="37" t="e">
        <f t="shared" si="31"/>
        <v>#DIV/0!</v>
      </c>
      <c r="L171" s="37" t="e">
        <f t="shared" si="32"/>
        <v>#DIV/0!</v>
      </c>
      <c r="M171" s="37" t="e">
        <f t="shared" si="33"/>
        <v>#DIV/0!</v>
      </c>
      <c r="N171" s="41" t="e">
        <f>'jan-apr'!M171</f>
        <v>#DIV/0!</v>
      </c>
      <c r="O171" s="41" t="e">
        <f t="shared" si="34"/>
        <v>#DIV/0!</v>
      </c>
      <c r="P171" s="4"/>
      <c r="Q171" s="4"/>
      <c r="R171" s="4"/>
    </row>
    <row r="172" spans="1:18" s="34" customFormat="1" x14ac:dyDescent="0.2">
      <c r="A172" s="33">
        <v>1027</v>
      </c>
      <c r="B172" s="34" t="s">
        <v>225</v>
      </c>
      <c r="C172" s="36"/>
      <c r="D172" s="36"/>
      <c r="E172" s="37" t="e">
        <f t="shared" si="26"/>
        <v>#DIV/0!</v>
      </c>
      <c r="F172" s="38" t="str">
        <f t="shared" si="27"/>
        <v/>
      </c>
      <c r="G172" s="39" t="e">
        <f t="shared" si="28"/>
        <v>#DIV/0!</v>
      </c>
      <c r="H172" s="39" t="e">
        <f t="shared" si="29"/>
        <v>#DIV/0!</v>
      </c>
      <c r="I172" s="37" t="e">
        <f t="shared" si="30"/>
        <v>#DIV/0!</v>
      </c>
      <c r="J172" s="40" t="e">
        <f t="shared" si="35"/>
        <v>#DIV/0!</v>
      </c>
      <c r="K172" s="37" t="e">
        <f t="shared" si="31"/>
        <v>#DIV/0!</v>
      </c>
      <c r="L172" s="37" t="e">
        <f t="shared" si="32"/>
        <v>#DIV/0!</v>
      </c>
      <c r="M172" s="37" t="e">
        <f t="shared" si="33"/>
        <v>#DIV/0!</v>
      </c>
      <c r="N172" s="41" t="e">
        <f>'jan-apr'!M172</f>
        <v>#DIV/0!</v>
      </c>
      <c r="O172" s="41" t="e">
        <f t="shared" si="34"/>
        <v>#DIV/0!</v>
      </c>
      <c r="P172" s="4"/>
      <c r="Q172" s="4"/>
      <c r="R172" s="4"/>
    </row>
    <row r="173" spans="1:18" s="34" customFormat="1" x14ac:dyDescent="0.2">
      <c r="A173" s="33">
        <v>1029</v>
      </c>
      <c r="B173" s="34" t="s">
        <v>226</v>
      </c>
      <c r="C173" s="36"/>
      <c r="D173" s="36"/>
      <c r="E173" s="37" t="e">
        <f t="shared" si="26"/>
        <v>#DIV/0!</v>
      </c>
      <c r="F173" s="38" t="str">
        <f t="shared" si="27"/>
        <v/>
      </c>
      <c r="G173" s="39" t="e">
        <f t="shared" si="28"/>
        <v>#DIV/0!</v>
      </c>
      <c r="H173" s="39" t="e">
        <f t="shared" si="29"/>
        <v>#DIV/0!</v>
      </c>
      <c r="I173" s="37" t="e">
        <f t="shared" si="30"/>
        <v>#DIV/0!</v>
      </c>
      <c r="J173" s="40" t="e">
        <f t="shared" si="35"/>
        <v>#DIV/0!</v>
      </c>
      <c r="K173" s="37" t="e">
        <f t="shared" si="31"/>
        <v>#DIV/0!</v>
      </c>
      <c r="L173" s="37" t="e">
        <f t="shared" si="32"/>
        <v>#DIV/0!</v>
      </c>
      <c r="M173" s="37" t="e">
        <f t="shared" si="33"/>
        <v>#DIV/0!</v>
      </c>
      <c r="N173" s="41" t="e">
        <f>'jan-apr'!M173</f>
        <v>#DIV/0!</v>
      </c>
      <c r="O173" s="41" t="e">
        <f t="shared" si="34"/>
        <v>#DIV/0!</v>
      </c>
      <c r="P173" s="4"/>
      <c r="Q173" s="4"/>
      <c r="R173" s="4"/>
    </row>
    <row r="174" spans="1:18" s="34" customFormat="1" x14ac:dyDescent="0.2">
      <c r="A174" s="33">
        <v>1032</v>
      </c>
      <c r="B174" s="34" t="s">
        <v>227</v>
      </c>
      <c r="C174" s="36"/>
      <c r="D174" s="36"/>
      <c r="E174" s="37" t="e">
        <f t="shared" si="26"/>
        <v>#DIV/0!</v>
      </c>
      <c r="F174" s="38" t="str">
        <f t="shared" si="27"/>
        <v/>
      </c>
      <c r="G174" s="39" t="e">
        <f t="shared" si="28"/>
        <v>#DIV/0!</v>
      </c>
      <c r="H174" s="39" t="e">
        <f t="shared" si="29"/>
        <v>#DIV/0!</v>
      </c>
      <c r="I174" s="37" t="e">
        <f t="shared" si="30"/>
        <v>#DIV/0!</v>
      </c>
      <c r="J174" s="40" t="e">
        <f t="shared" si="35"/>
        <v>#DIV/0!</v>
      </c>
      <c r="K174" s="37" t="e">
        <f t="shared" si="31"/>
        <v>#DIV/0!</v>
      </c>
      <c r="L174" s="37" t="e">
        <f t="shared" si="32"/>
        <v>#DIV/0!</v>
      </c>
      <c r="M174" s="37" t="e">
        <f t="shared" si="33"/>
        <v>#DIV/0!</v>
      </c>
      <c r="N174" s="41" t="e">
        <f>'jan-apr'!M174</f>
        <v>#DIV/0!</v>
      </c>
      <c r="O174" s="41" t="e">
        <f t="shared" si="34"/>
        <v>#DIV/0!</v>
      </c>
      <c r="P174" s="4"/>
      <c r="Q174" s="4"/>
      <c r="R174" s="4"/>
    </row>
    <row r="175" spans="1:18" s="34" customFormat="1" x14ac:dyDescent="0.2">
      <c r="A175" s="33">
        <v>1034</v>
      </c>
      <c r="B175" s="34" t="s">
        <v>228</v>
      </c>
      <c r="C175" s="36"/>
      <c r="D175" s="36"/>
      <c r="E175" s="37" t="e">
        <f t="shared" si="26"/>
        <v>#DIV/0!</v>
      </c>
      <c r="F175" s="38" t="str">
        <f t="shared" si="27"/>
        <v/>
      </c>
      <c r="G175" s="39" t="e">
        <f t="shared" si="28"/>
        <v>#DIV/0!</v>
      </c>
      <c r="H175" s="39" t="e">
        <f t="shared" si="29"/>
        <v>#DIV/0!</v>
      </c>
      <c r="I175" s="37" t="e">
        <f t="shared" si="30"/>
        <v>#DIV/0!</v>
      </c>
      <c r="J175" s="40" t="e">
        <f t="shared" si="35"/>
        <v>#DIV/0!</v>
      </c>
      <c r="K175" s="37" t="e">
        <f t="shared" si="31"/>
        <v>#DIV/0!</v>
      </c>
      <c r="L175" s="37" t="e">
        <f t="shared" si="32"/>
        <v>#DIV/0!</v>
      </c>
      <c r="M175" s="37" t="e">
        <f t="shared" si="33"/>
        <v>#DIV/0!</v>
      </c>
      <c r="N175" s="41" t="e">
        <f>'jan-apr'!M175</f>
        <v>#DIV/0!</v>
      </c>
      <c r="O175" s="41" t="e">
        <f t="shared" si="34"/>
        <v>#DIV/0!</v>
      </c>
      <c r="P175" s="4"/>
      <c r="Q175" s="4"/>
      <c r="R175" s="4"/>
    </row>
    <row r="176" spans="1:18" s="34" customFormat="1" x14ac:dyDescent="0.2">
      <c r="A176" s="33">
        <v>1037</v>
      </c>
      <c r="B176" s="34" t="s">
        <v>229</v>
      </c>
      <c r="C176" s="36"/>
      <c r="D176" s="36"/>
      <c r="E176" s="37" t="e">
        <f t="shared" si="26"/>
        <v>#DIV/0!</v>
      </c>
      <c r="F176" s="38" t="str">
        <f t="shared" si="27"/>
        <v/>
      </c>
      <c r="G176" s="39" t="e">
        <f t="shared" si="28"/>
        <v>#DIV/0!</v>
      </c>
      <c r="H176" s="39" t="e">
        <f t="shared" si="29"/>
        <v>#DIV/0!</v>
      </c>
      <c r="I176" s="37" t="e">
        <f t="shared" si="30"/>
        <v>#DIV/0!</v>
      </c>
      <c r="J176" s="40" t="e">
        <f t="shared" si="35"/>
        <v>#DIV/0!</v>
      </c>
      <c r="K176" s="37" t="e">
        <f t="shared" si="31"/>
        <v>#DIV/0!</v>
      </c>
      <c r="L176" s="37" t="e">
        <f t="shared" si="32"/>
        <v>#DIV/0!</v>
      </c>
      <c r="M176" s="37" t="e">
        <f t="shared" si="33"/>
        <v>#DIV/0!</v>
      </c>
      <c r="N176" s="41" t="e">
        <f>'jan-apr'!M176</f>
        <v>#DIV/0!</v>
      </c>
      <c r="O176" s="41" t="e">
        <f t="shared" si="34"/>
        <v>#DIV/0!</v>
      </c>
      <c r="P176" s="4"/>
      <c r="Q176" s="4"/>
      <c r="R176" s="4"/>
    </row>
    <row r="177" spans="1:18" s="34" customFormat="1" x14ac:dyDescent="0.2">
      <c r="A177" s="33">
        <v>1046</v>
      </c>
      <c r="B177" s="34" t="s">
        <v>230</v>
      </c>
      <c r="C177" s="36"/>
      <c r="D177" s="36"/>
      <c r="E177" s="37" t="e">
        <f t="shared" si="26"/>
        <v>#DIV/0!</v>
      </c>
      <c r="F177" s="38" t="str">
        <f t="shared" si="27"/>
        <v/>
      </c>
      <c r="G177" s="39" t="e">
        <f t="shared" si="28"/>
        <v>#DIV/0!</v>
      </c>
      <c r="H177" s="39" t="e">
        <f t="shared" si="29"/>
        <v>#DIV/0!</v>
      </c>
      <c r="I177" s="37" t="e">
        <f t="shared" si="30"/>
        <v>#DIV/0!</v>
      </c>
      <c r="J177" s="40" t="e">
        <f t="shared" si="35"/>
        <v>#DIV/0!</v>
      </c>
      <c r="K177" s="37" t="e">
        <f t="shared" si="31"/>
        <v>#DIV/0!</v>
      </c>
      <c r="L177" s="37" t="e">
        <f t="shared" si="32"/>
        <v>#DIV/0!</v>
      </c>
      <c r="M177" s="37" t="e">
        <f t="shared" si="33"/>
        <v>#DIV/0!</v>
      </c>
      <c r="N177" s="41" t="e">
        <f>'jan-apr'!M177</f>
        <v>#DIV/0!</v>
      </c>
      <c r="O177" s="41" t="e">
        <f t="shared" si="34"/>
        <v>#DIV/0!</v>
      </c>
      <c r="P177" s="4"/>
      <c r="Q177" s="4"/>
      <c r="R177" s="4"/>
    </row>
    <row r="178" spans="1:18" s="34" customFormat="1" x14ac:dyDescent="0.2">
      <c r="A178" s="33">
        <v>1101</v>
      </c>
      <c r="B178" s="34" t="s">
        <v>231</v>
      </c>
      <c r="C178" s="36"/>
      <c r="D178" s="36"/>
      <c r="E178" s="37" t="e">
        <f t="shared" si="26"/>
        <v>#DIV/0!</v>
      </c>
      <c r="F178" s="38" t="str">
        <f t="shared" si="27"/>
        <v/>
      </c>
      <c r="G178" s="39" t="e">
        <f t="shared" si="28"/>
        <v>#DIV/0!</v>
      </c>
      <c r="H178" s="39" t="e">
        <f t="shared" si="29"/>
        <v>#DIV/0!</v>
      </c>
      <c r="I178" s="37" t="e">
        <f t="shared" si="30"/>
        <v>#DIV/0!</v>
      </c>
      <c r="J178" s="40" t="e">
        <f t="shared" si="35"/>
        <v>#DIV/0!</v>
      </c>
      <c r="K178" s="37" t="e">
        <f t="shared" si="31"/>
        <v>#DIV/0!</v>
      </c>
      <c r="L178" s="37" t="e">
        <f t="shared" si="32"/>
        <v>#DIV/0!</v>
      </c>
      <c r="M178" s="37" t="e">
        <f t="shared" si="33"/>
        <v>#DIV/0!</v>
      </c>
      <c r="N178" s="41" t="e">
        <f>'jan-apr'!M178</f>
        <v>#DIV/0!</v>
      </c>
      <c r="O178" s="41" t="e">
        <f t="shared" si="34"/>
        <v>#DIV/0!</v>
      </c>
      <c r="P178" s="4"/>
      <c r="Q178" s="4"/>
      <c r="R178" s="4"/>
    </row>
    <row r="179" spans="1:18" s="34" customFormat="1" x14ac:dyDescent="0.2">
      <c r="A179" s="33">
        <v>1102</v>
      </c>
      <c r="B179" s="34" t="s">
        <v>232</v>
      </c>
      <c r="C179" s="36"/>
      <c r="D179" s="36"/>
      <c r="E179" s="37" t="e">
        <f t="shared" si="26"/>
        <v>#DIV/0!</v>
      </c>
      <c r="F179" s="38" t="str">
        <f t="shared" si="27"/>
        <v/>
      </c>
      <c r="G179" s="39" t="e">
        <f t="shared" si="28"/>
        <v>#DIV/0!</v>
      </c>
      <c r="H179" s="39" t="e">
        <f t="shared" si="29"/>
        <v>#DIV/0!</v>
      </c>
      <c r="I179" s="37" t="e">
        <f t="shared" si="30"/>
        <v>#DIV/0!</v>
      </c>
      <c r="J179" s="40" t="e">
        <f t="shared" si="35"/>
        <v>#DIV/0!</v>
      </c>
      <c r="K179" s="37" t="e">
        <f t="shared" si="31"/>
        <v>#DIV/0!</v>
      </c>
      <c r="L179" s="37" t="e">
        <f t="shared" si="32"/>
        <v>#DIV/0!</v>
      </c>
      <c r="M179" s="37" t="e">
        <f t="shared" si="33"/>
        <v>#DIV/0!</v>
      </c>
      <c r="N179" s="41" t="e">
        <f>'jan-apr'!M179</f>
        <v>#DIV/0!</v>
      </c>
      <c r="O179" s="41" t="e">
        <f t="shared" si="34"/>
        <v>#DIV/0!</v>
      </c>
      <c r="P179" s="4"/>
      <c r="Q179" s="4"/>
      <c r="R179" s="4"/>
    </row>
    <row r="180" spans="1:18" s="34" customFormat="1" x14ac:dyDescent="0.2">
      <c r="A180" s="33">
        <v>1103</v>
      </c>
      <c r="B180" s="34" t="s">
        <v>233</v>
      </c>
      <c r="C180" s="36"/>
      <c r="D180" s="36"/>
      <c r="E180" s="37" t="e">
        <f t="shared" si="26"/>
        <v>#DIV/0!</v>
      </c>
      <c r="F180" s="38" t="str">
        <f t="shared" si="27"/>
        <v/>
      </c>
      <c r="G180" s="39" t="e">
        <f t="shared" si="28"/>
        <v>#DIV/0!</v>
      </c>
      <c r="H180" s="39" t="e">
        <f t="shared" si="29"/>
        <v>#DIV/0!</v>
      </c>
      <c r="I180" s="37" t="e">
        <f t="shared" si="30"/>
        <v>#DIV/0!</v>
      </c>
      <c r="J180" s="40" t="e">
        <f t="shared" si="35"/>
        <v>#DIV/0!</v>
      </c>
      <c r="K180" s="37" t="e">
        <f t="shared" si="31"/>
        <v>#DIV/0!</v>
      </c>
      <c r="L180" s="37" t="e">
        <f t="shared" si="32"/>
        <v>#DIV/0!</v>
      </c>
      <c r="M180" s="37" t="e">
        <f t="shared" si="33"/>
        <v>#DIV/0!</v>
      </c>
      <c r="N180" s="41" t="e">
        <f>'jan-apr'!M180</f>
        <v>#DIV/0!</v>
      </c>
      <c r="O180" s="41" t="e">
        <f t="shared" si="34"/>
        <v>#DIV/0!</v>
      </c>
      <c r="P180" s="4"/>
      <c r="Q180" s="4"/>
      <c r="R180" s="4"/>
    </row>
    <row r="181" spans="1:18" s="34" customFormat="1" x14ac:dyDescent="0.2">
      <c r="A181" s="33">
        <v>1106</v>
      </c>
      <c r="B181" s="34" t="s">
        <v>234</v>
      </c>
      <c r="C181" s="36"/>
      <c r="D181" s="36"/>
      <c r="E181" s="37" t="e">
        <f t="shared" si="26"/>
        <v>#DIV/0!</v>
      </c>
      <c r="F181" s="38" t="str">
        <f t="shared" si="27"/>
        <v/>
      </c>
      <c r="G181" s="39" t="e">
        <f t="shared" si="28"/>
        <v>#DIV/0!</v>
      </c>
      <c r="H181" s="39" t="e">
        <f t="shared" si="29"/>
        <v>#DIV/0!</v>
      </c>
      <c r="I181" s="37" t="e">
        <f t="shared" si="30"/>
        <v>#DIV/0!</v>
      </c>
      <c r="J181" s="40" t="e">
        <f t="shared" si="35"/>
        <v>#DIV/0!</v>
      </c>
      <c r="K181" s="37" t="e">
        <f t="shared" si="31"/>
        <v>#DIV/0!</v>
      </c>
      <c r="L181" s="37" t="e">
        <f t="shared" si="32"/>
        <v>#DIV/0!</v>
      </c>
      <c r="M181" s="37" t="e">
        <f t="shared" si="33"/>
        <v>#DIV/0!</v>
      </c>
      <c r="N181" s="41" t="e">
        <f>'jan-apr'!M181</f>
        <v>#DIV/0!</v>
      </c>
      <c r="O181" s="41" t="e">
        <f t="shared" si="34"/>
        <v>#DIV/0!</v>
      </c>
      <c r="P181" s="4"/>
      <c r="Q181" s="4"/>
      <c r="R181" s="4"/>
    </row>
    <row r="182" spans="1:18" s="34" customFormat="1" x14ac:dyDescent="0.2">
      <c r="A182" s="33">
        <v>1111</v>
      </c>
      <c r="B182" s="34" t="s">
        <v>235</v>
      </c>
      <c r="C182" s="36"/>
      <c r="D182" s="36"/>
      <c r="E182" s="37" t="e">
        <f t="shared" si="26"/>
        <v>#DIV/0!</v>
      </c>
      <c r="F182" s="38" t="str">
        <f t="shared" si="27"/>
        <v/>
      </c>
      <c r="G182" s="39" t="e">
        <f t="shared" si="28"/>
        <v>#DIV/0!</v>
      </c>
      <c r="H182" s="39" t="e">
        <f t="shared" si="29"/>
        <v>#DIV/0!</v>
      </c>
      <c r="I182" s="37" t="e">
        <f t="shared" si="30"/>
        <v>#DIV/0!</v>
      </c>
      <c r="J182" s="40" t="e">
        <f t="shared" si="35"/>
        <v>#DIV/0!</v>
      </c>
      <c r="K182" s="37" t="e">
        <f t="shared" si="31"/>
        <v>#DIV/0!</v>
      </c>
      <c r="L182" s="37" t="e">
        <f t="shared" si="32"/>
        <v>#DIV/0!</v>
      </c>
      <c r="M182" s="37" t="e">
        <f t="shared" si="33"/>
        <v>#DIV/0!</v>
      </c>
      <c r="N182" s="41" t="e">
        <f>'jan-apr'!M182</f>
        <v>#DIV/0!</v>
      </c>
      <c r="O182" s="41" t="e">
        <f t="shared" si="34"/>
        <v>#DIV/0!</v>
      </c>
      <c r="P182" s="4"/>
      <c r="Q182" s="4"/>
      <c r="R182" s="4"/>
    </row>
    <row r="183" spans="1:18" s="34" customFormat="1" x14ac:dyDescent="0.2">
      <c r="A183" s="33">
        <v>1112</v>
      </c>
      <c r="B183" s="34" t="s">
        <v>236</v>
      </c>
      <c r="C183" s="36"/>
      <c r="D183" s="36"/>
      <c r="E183" s="37" t="e">
        <f t="shared" si="26"/>
        <v>#DIV/0!</v>
      </c>
      <c r="F183" s="38" t="str">
        <f t="shared" si="27"/>
        <v/>
      </c>
      <c r="G183" s="39" t="e">
        <f t="shared" si="28"/>
        <v>#DIV/0!</v>
      </c>
      <c r="H183" s="39" t="e">
        <f t="shared" si="29"/>
        <v>#DIV/0!</v>
      </c>
      <c r="I183" s="37" t="e">
        <f t="shared" si="30"/>
        <v>#DIV/0!</v>
      </c>
      <c r="J183" s="40" t="e">
        <f t="shared" si="35"/>
        <v>#DIV/0!</v>
      </c>
      <c r="K183" s="37" t="e">
        <f t="shared" si="31"/>
        <v>#DIV/0!</v>
      </c>
      <c r="L183" s="37" t="e">
        <f t="shared" si="32"/>
        <v>#DIV/0!</v>
      </c>
      <c r="M183" s="37" t="e">
        <f t="shared" si="33"/>
        <v>#DIV/0!</v>
      </c>
      <c r="N183" s="41" t="e">
        <f>'jan-apr'!M183</f>
        <v>#DIV/0!</v>
      </c>
      <c r="O183" s="41" t="e">
        <f t="shared" si="34"/>
        <v>#DIV/0!</v>
      </c>
      <c r="P183" s="4"/>
      <c r="Q183" s="4"/>
      <c r="R183" s="4"/>
    </row>
    <row r="184" spans="1:18" s="34" customFormat="1" x14ac:dyDescent="0.2">
      <c r="A184" s="33">
        <v>1114</v>
      </c>
      <c r="B184" s="34" t="s">
        <v>237</v>
      </c>
      <c r="C184" s="36"/>
      <c r="D184" s="36"/>
      <c r="E184" s="37" t="e">
        <f t="shared" si="26"/>
        <v>#DIV/0!</v>
      </c>
      <c r="F184" s="38" t="str">
        <f t="shared" si="27"/>
        <v/>
      </c>
      <c r="G184" s="39" t="e">
        <f t="shared" si="28"/>
        <v>#DIV/0!</v>
      </c>
      <c r="H184" s="39" t="e">
        <f t="shared" si="29"/>
        <v>#DIV/0!</v>
      </c>
      <c r="I184" s="37" t="e">
        <f t="shared" si="30"/>
        <v>#DIV/0!</v>
      </c>
      <c r="J184" s="40" t="e">
        <f t="shared" si="35"/>
        <v>#DIV/0!</v>
      </c>
      <c r="K184" s="37" t="e">
        <f t="shared" si="31"/>
        <v>#DIV/0!</v>
      </c>
      <c r="L184" s="37" t="e">
        <f t="shared" si="32"/>
        <v>#DIV/0!</v>
      </c>
      <c r="M184" s="37" t="e">
        <f t="shared" si="33"/>
        <v>#DIV/0!</v>
      </c>
      <c r="N184" s="41" t="e">
        <f>'jan-apr'!M184</f>
        <v>#DIV/0!</v>
      </c>
      <c r="O184" s="41" t="e">
        <f t="shared" si="34"/>
        <v>#DIV/0!</v>
      </c>
      <c r="P184" s="4"/>
      <c r="Q184" s="4"/>
      <c r="R184" s="4"/>
    </row>
    <row r="185" spans="1:18" s="34" customFormat="1" x14ac:dyDescent="0.2">
      <c r="A185" s="33">
        <v>1119</v>
      </c>
      <c r="B185" s="34" t="s">
        <v>238</v>
      </c>
      <c r="C185" s="36"/>
      <c r="D185" s="36"/>
      <c r="E185" s="37" t="e">
        <f t="shared" si="26"/>
        <v>#DIV/0!</v>
      </c>
      <c r="F185" s="38" t="str">
        <f t="shared" si="27"/>
        <v/>
      </c>
      <c r="G185" s="39" t="e">
        <f t="shared" si="28"/>
        <v>#DIV/0!</v>
      </c>
      <c r="H185" s="39" t="e">
        <f t="shared" si="29"/>
        <v>#DIV/0!</v>
      </c>
      <c r="I185" s="37" t="e">
        <f t="shared" si="30"/>
        <v>#DIV/0!</v>
      </c>
      <c r="J185" s="40" t="e">
        <f t="shared" si="35"/>
        <v>#DIV/0!</v>
      </c>
      <c r="K185" s="37" t="e">
        <f t="shared" si="31"/>
        <v>#DIV/0!</v>
      </c>
      <c r="L185" s="37" t="e">
        <f t="shared" si="32"/>
        <v>#DIV/0!</v>
      </c>
      <c r="M185" s="37" t="e">
        <f t="shared" si="33"/>
        <v>#DIV/0!</v>
      </c>
      <c r="N185" s="41" t="e">
        <f>'jan-apr'!M185</f>
        <v>#DIV/0!</v>
      </c>
      <c r="O185" s="41" t="e">
        <f t="shared" si="34"/>
        <v>#DIV/0!</v>
      </c>
      <c r="P185" s="4"/>
      <c r="Q185" s="4"/>
      <c r="R185" s="4"/>
    </row>
    <row r="186" spans="1:18" s="34" customFormat="1" x14ac:dyDescent="0.2">
      <c r="A186" s="33">
        <v>1120</v>
      </c>
      <c r="B186" s="34" t="s">
        <v>239</v>
      </c>
      <c r="C186" s="36"/>
      <c r="D186" s="36"/>
      <c r="E186" s="37" t="e">
        <f t="shared" ref="E186:E249" si="36">(C186*1000)/D186</f>
        <v>#DIV/0!</v>
      </c>
      <c r="F186" s="38" t="str">
        <f t="shared" ref="F186:F249" si="37">IF(ISNUMBER(C186),E186/E$435,"")</f>
        <v/>
      </c>
      <c r="G186" s="39" t="e">
        <f t="shared" ref="G186:G249" si="38">(E$435-E186)*0.6</f>
        <v>#DIV/0!</v>
      </c>
      <c r="H186" s="39" t="e">
        <f t="shared" ref="H186:H249" si="39">IF(E186&gt;=E$435*0.9,0,IF(E186&lt;0.9*E$435,(E$435*0.9-E186)*0.35))</f>
        <v>#DIV/0!</v>
      </c>
      <c r="I186" s="37" t="e">
        <f t="shared" ref="I186:I249" si="40">G186+H186</f>
        <v>#DIV/0!</v>
      </c>
      <c r="J186" s="40" t="e">
        <f t="shared" si="35"/>
        <v>#DIV/0!</v>
      </c>
      <c r="K186" s="37" t="e">
        <f t="shared" ref="K186:K249" si="41">I186+J186</f>
        <v>#DIV/0!</v>
      </c>
      <c r="L186" s="37" t="e">
        <f t="shared" ref="L186:L249" si="42">(I186*D186)</f>
        <v>#DIV/0!</v>
      </c>
      <c r="M186" s="37" t="e">
        <f t="shared" ref="M186:M249" si="43">(K186*D186)</f>
        <v>#DIV/0!</v>
      </c>
      <c r="N186" s="41" t="e">
        <f>'jan-apr'!M186</f>
        <v>#DIV/0!</v>
      </c>
      <c r="O186" s="41" t="e">
        <f t="shared" ref="O186:O249" si="44">M186-N186</f>
        <v>#DIV/0!</v>
      </c>
      <c r="P186" s="4"/>
      <c r="Q186" s="4"/>
      <c r="R186" s="4"/>
    </row>
    <row r="187" spans="1:18" s="34" customFormat="1" x14ac:dyDescent="0.2">
      <c r="A187" s="33">
        <v>1121</v>
      </c>
      <c r="B187" s="34" t="s">
        <v>240</v>
      </c>
      <c r="C187" s="36"/>
      <c r="D187" s="36"/>
      <c r="E187" s="37" t="e">
        <f t="shared" si="36"/>
        <v>#DIV/0!</v>
      </c>
      <c r="F187" s="38" t="str">
        <f t="shared" si="37"/>
        <v/>
      </c>
      <c r="G187" s="39" t="e">
        <f t="shared" si="38"/>
        <v>#DIV/0!</v>
      </c>
      <c r="H187" s="39" t="e">
        <f t="shared" si="39"/>
        <v>#DIV/0!</v>
      </c>
      <c r="I187" s="37" t="e">
        <f t="shared" si="40"/>
        <v>#DIV/0!</v>
      </c>
      <c r="J187" s="40" t="e">
        <f t="shared" si="35"/>
        <v>#DIV/0!</v>
      </c>
      <c r="K187" s="37" t="e">
        <f t="shared" si="41"/>
        <v>#DIV/0!</v>
      </c>
      <c r="L187" s="37" t="e">
        <f t="shared" si="42"/>
        <v>#DIV/0!</v>
      </c>
      <c r="M187" s="37" t="e">
        <f t="shared" si="43"/>
        <v>#DIV/0!</v>
      </c>
      <c r="N187" s="41" t="e">
        <f>'jan-apr'!M187</f>
        <v>#DIV/0!</v>
      </c>
      <c r="O187" s="41" t="e">
        <f t="shared" si="44"/>
        <v>#DIV/0!</v>
      </c>
      <c r="P187" s="4"/>
      <c r="Q187" s="4"/>
      <c r="R187" s="4"/>
    </row>
    <row r="188" spans="1:18" s="34" customFormat="1" x14ac:dyDescent="0.2">
      <c r="A188" s="33">
        <v>1122</v>
      </c>
      <c r="B188" s="34" t="s">
        <v>241</v>
      </c>
      <c r="C188" s="36"/>
      <c r="D188" s="36"/>
      <c r="E188" s="37" t="e">
        <f t="shared" si="36"/>
        <v>#DIV/0!</v>
      </c>
      <c r="F188" s="38" t="str">
        <f t="shared" si="37"/>
        <v/>
      </c>
      <c r="G188" s="39" t="e">
        <f t="shared" si="38"/>
        <v>#DIV/0!</v>
      </c>
      <c r="H188" s="39" t="e">
        <f t="shared" si="39"/>
        <v>#DIV/0!</v>
      </c>
      <c r="I188" s="37" t="e">
        <f t="shared" si="40"/>
        <v>#DIV/0!</v>
      </c>
      <c r="J188" s="40" t="e">
        <f t="shared" si="35"/>
        <v>#DIV/0!</v>
      </c>
      <c r="K188" s="37" t="e">
        <f t="shared" si="41"/>
        <v>#DIV/0!</v>
      </c>
      <c r="L188" s="37" t="e">
        <f t="shared" si="42"/>
        <v>#DIV/0!</v>
      </c>
      <c r="M188" s="37" t="e">
        <f t="shared" si="43"/>
        <v>#DIV/0!</v>
      </c>
      <c r="N188" s="41" t="e">
        <f>'jan-apr'!M188</f>
        <v>#DIV/0!</v>
      </c>
      <c r="O188" s="41" t="e">
        <f t="shared" si="44"/>
        <v>#DIV/0!</v>
      </c>
      <c r="P188" s="4"/>
      <c r="Q188" s="4"/>
      <c r="R188" s="4"/>
    </row>
    <row r="189" spans="1:18" s="34" customFormat="1" x14ac:dyDescent="0.2">
      <c r="A189" s="33">
        <v>1124</v>
      </c>
      <c r="B189" s="34" t="s">
        <v>242</v>
      </c>
      <c r="C189" s="36"/>
      <c r="D189" s="36"/>
      <c r="E189" s="37" t="e">
        <f t="shared" si="36"/>
        <v>#DIV/0!</v>
      </c>
      <c r="F189" s="38" t="str">
        <f t="shared" si="37"/>
        <v/>
      </c>
      <c r="G189" s="39" t="e">
        <f t="shared" si="38"/>
        <v>#DIV/0!</v>
      </c>
      <c r="H189" s="39" t="e">
        <f t="shared" si="39"/>
        <v>#DIV/0!</v>
      </c>
      <c r="I189" s="37" t="e">
        <f t="shared" si="40"/>
        <v>#DIV/0!</v>
      </c>
      <c r="J189" s="40" t="e">
        <f t="shared" si="35"/>
        <v>#DIV/0!</v>
      </c>
      <c r="K189" s="37" t="e">
        <f t="shared" si="41"/>
        <v>#DIV/0!</v>
      </c>
      <c r="L189" s="37" t="e">
        <f t="shared" si="42"/>
        <v>#DIV/0!</v>
      </c>
      <c r="M189" s="37" t="e">
        <f t="shared" si="43"/>
        <v>#DIV/0!</v>
      </c>
      <c r="N189" s="41" t="e">
        <f>'jan-apr'!M189</f>
        <v>#DIV/0!</v>
      </c>
      <c r="O189" s="41" t="e">
        <f t="shared" si="44"/>
        <v>#DIV/0!</v>
      </c>
      <c r="P189" s="4"/>
      <c r="Q189" s="4"/>
      <c r="R189" s="4"/>
    </row>
    <row r="190" spans="1:18" s="34" customFormat="1" x14ac:dyDescent="0.2">
      <c r="A190" s="33">
        <v>1127</v>
      </c>
      <c r="B190" s="34" t="s">
        <v>243</v>
      </c>
      <c r="C190" s="36"/>
      <c r="D190" s="36"/>
      <c r="E190" s="37" t="e">
        <f t="shared" si="36"/>
        <v>#DIV/0!</v>
      </c>
      <c r="F190" s="38" t="str">
        <f t="shared" si="37"/>
        <v/>
      </c>
      <c r="G190" s="39" t="e">
        <f t="shared" si="38"/>
        <v>#DIV/0!</v>
      </c>
      <c r="H190" s="39" t="e">
        <f t="shared" si="39"/>
        <v>#DIV/0!</v>
      </c>
      <c r="I190" s="37" t="e">
        <f t="shared" si="40"/>
        <v>#DIV/0!</v>
      </c>
      <c r="J190" s="40" t="e">
        <f t="shared" si="35"/>
        <v>#DIV/0!</v>
      </c>
      <c r="K190" s="37" t="e">
        <f t="shared" si="41"/>
        <v>#DIV/0!</v>
      </c>
      <c r="L190" s="37" t="e">
        <f t="shared" si="42"/>
        <v>#DIV/0!</v>
      </c>
      <c r="M190" s="37" t="e">
        <f t="shared" si="43"/>
        <v>#DIV/0!</v>
      </c>
      <c r="N190" s="41" t="e">
        <f>'jan-apr'!M190</f>
        <v>#DIV/0!</v>
      </c>
      <c r="O190" s="41" t="e">
        <f t="shared" si="44"/>
        <v>#DIV/0!</v>
      </c>
      <c r="P190" s="4"/>
      <c r="Q190" s="4"/>
      <c r="R190" s="4"/>
    </row>
    <row r="191" spans="1:18" s="34" customFormat="1" x14ac:dyDescent="0.2">
      <c r="A191" s="33">
        <v>1129</v>
      </c>
      <c r="B191" s="34" t="s">
        <v>244</v>
      </c>
      <c r="C191" s="36"/>
      <c r="D191" s="36"/>
      <c r="E191" s="37" t="e">
        <f t="shared" si="36"/>
        <v>#DIV/0!</v>
      </c>
      <c r="F191" s="38" t="str">
        <f t="shared" si="37"/>
        <v/>
      </c>
      <c r="G191" s="39" t="e">
        <f t="shared" si="38"/>
        <v>#DIV/0!</v>
      </c>
      <c r="H191" s="39" t="e">
        <f t="shared" si="39"/>
        <v>#DIV/0!</v>
      </c>
      <c r="I191" s="37" t="e">
        <f t="shared" si="40"/>
        <v>#DIV/0!</v>
      </c>
      <c r="J191" s="40" t="e">
        <f t="shared" si="35"/>
        <v>#DIV/0!</v>
      </c>
      <c r="K191" s="37" t="e">
        <f t="shared" si="41"/>
        <v>#DIV/0!</v>
      </c>
      <c r="L191" s="37" t="e">
        <f t="shared" si="42"/>
        <v>#DIV/0!</v>
      </c>
      <c r="M191" s="37" t="e">
        <f t="shared" si="43"/>
        <v>#DIV/0!</v>
      </c>
      <c r="N191" s="41" t="e">
        <f>'jan-apr'!M191</f>
        <v>#DIV/0!</v>
      </c>
      <c r="O191" s="41" t="e">
        <f t="shared" si="44"/>
        <v>#DIV/0!</v>
      </c>
      <c r="P191" s="4"/>
      <c r="Q191" s="4"/>
      <c r="R191" s="4"/>
    </row>
    <row r="192" spans="1:18" s="34" customFormat="1" x14ac:dyDescent="0.2">
      <c r="A192" s="33">
        <v>1130</v>
      </c>
      <c r="B192" s="34" t="s">
        <v>245</v>
      </c>
      <c r="C192" s="36"/>
      <c r="D192" s="36"/>
      <c r="E192" s="37" t="e">
        <f t="shared" si="36"/>
        <v>#DIV/0!</v>
      </c>
      <c r="F192" s="38" t="str">
        <f t="shared" si="37"/>
        <v/>
      </c>
      <c r="G192" s="39" t="e">
        <f t="shared" si="38"/>
        <v>#DIV/0!</v>
      </c>
      <c r="H192" s="39" t="e">
        <f t="shared" si="39"/>
        <v>#DIV/0!</v>
      </c>
      <c r="I192" s="37" t="e">
        <f t="shared" si="40"/>
        <v>#DIV/0!</v>
      </c>
      <c r="J192" s="40" t="e">
        <f t="shared" si="35"/>
        <v>#DIV/0!</v>
      </c>
      <c r="K192" s="37" t="e">
        <f t="shared" si="41"/>
        <v>#DIV/0!</v>
      </c>
      <c r="L192" s="37" t="e">
        <f t="shared" si="42"/>
        <v>#DIV/0!</v>
      </c>
      <c r="M192" s="37" t="e">
        <f t="shared" si="43"/>
        <v>#DIV/0!</v>
      </c>
      <c r="N192" s="41" t="e">
        <f>'jan-apr'!M192</f>
        <v>#DIV/0!</v>
      </c>
      <c r="O192" s="41" t="e">
        <f t="shared" si="44"/>
        <v>#DIV/0!</v>
      </c>
      <c r="P192" s="4"/>
      <c r="Q192" s="4"/>
      <c r="R192" s="4"/>
    </row>
    <row r="193" spans="1:18" s="34" customFormat="1" x14ac:dyDescent="0.2">
      <c r="A193" s="33">
        <v>1133</v>
      </c>
      <c r="B193" s="34" t="s">
        <v>246</v>
      </c>
      <c r="C193" s="36"/>
      <c r="D193" s="36"/>
      <c r="E193" s="37" t="e">
        <f t="shared" si="36"/>
        <v>#DIV/0!</v>
      </c>
      <c r="F193" s="38" t="str">
        <f t="shared" si="37"/>
        <v/>
      </c>
      <c r="G193" s="39" t="e">
        <f t="shared" si="38"/>
        <v>#DIV/0!</v>
      </c>
      <c r="H193" s="39" t="e">
        <f t="shared" si="39"/>
        <v>#DIV/0!</v>
      </c>
      <c r="I193" s="37" t="e">
        <f t="shared" si="40"/>
        <v>#DIV/0!</v>
      </c>
      <c r="J193" s="40" t="e">
        <f t="shared" si="35"/>
        <v>#DIV/0!</v>
      </c>
      <c r="K193" s="37" t="e">
        <f t="shared" si="41"/>
        <v>#DIV/0!</v>
      </c>
      <c r="L193" s="37" t="e">
        <f t="shared" si="42"/>
        <v>#DIV/0!</v>
      </c>
      <c r="M193" s="37" t="e">
        <f t="shared" si="43"/>
        <v>#DIV/0!</v>
      </c>
      <c r="N193" s="41" t="e">
        <f>'jan-apr'!M193</f>
        <v>#DIV/0!</v>
      </c>
      <c r="O193" s="41" t="e">
        <f t="shared" si="44"/>
        <v>#DIV/0!</v>
      </c>
      <c r="P193" s="4"/>
      <c r="Q193" s="4"/>
      <c r="R193" s="4"/>
    </row>
    <row r="194" spans="1:18" s="34" customFormat="1" x14ac:dyDescent="0.2">
      <c r="A194" s="33">
        <v>1134</v>
      </c>
      <c r="B194" s="34" t="s">
        <v>247</v>
      </c>
      <c r="C194" s="36"/>
      <c r="D194" s="36"/>
      <c r="E194" s="37" t="e">
        <f t="shared" si="36"/>
        <v>#DIV/0!</v>
      </c>
      <c r="F194" s="38" t="str">
        <f t="shared" si="37"/>
        <v/>
      </c>
      <c r="G194" s="39" t="e">
        <f t="shared" si="38"/>
        <v>#DIV/0!</v>
      </c>
      <c r="H194" s="39" t="e">
        <f t="shared" si="39"/>
        <v>#DIV/0!</v>
      </c>
      <c r="I194" s="37" t="e">
        <f t="shared" si="40"/>
        <v>#DIV/0!</v>
      </c>
      <c r="J194" s="40" t="e">
        <f t="shared" si="35"/>
        <v>#DIV/0!</v>
      </c>
      <c r="K194" s="37" t="e">
        <f t="shared" si="41"/>
        <v>#DIV/0!</v>
      </c>
      <c r="L194" s="37" t="e">
        <f t="shared" si="42"/>
        <v>#DIV/0!</v>
      </c>
      <c r="M194" s="37" t="e">
        <f t="shared" si="43"/>
        <v>#DIV/0!</v>
      </c>
      <c r="N194" s="41" t="e">
        <f>'jan-apr'!M194</f>
        <v>#DIV/0!</v>
      </c>
      <c r="O194" s="41" t="e">
        <f t="shared" si="44"/>
        <v>#DIV/0!</v>
      </c>
      <c r="P194" s="4"/>
      <c r="Q194" s="4"/>
      <c r="R194" s="4"/>
    </row>
    <row r="195" spans="1:18" s="34" customFormat="1" x14ac:dyDescent="0.2">
      <c r="A195" s="33">
        <v>1135</v>
      </c>
      <c r="B195" s="34" t="s">
        <v>248</v>
      </c>
      <c r="C195" s="36"/>
      <c r="D195" s="36"/>
      <c r="E195" s="37" t="e">
        <f t="shared" si="36"/>
        <v>#DIV/0!</v>
      </c>
      <c r="F195" s="38" t="str">
        <f t="shared" si="37"/>
        <v/>
      </c>
      <c r="G195" s="39" t="e">
        <f t="shared" si="38"/>
        <v>#DIV/0!</v>
      </c>
      <c r="H195" s="39" t="e">
        <f t="shared" si="39"/>
        <v>#DIV/0!</v>
      </c>
      <c r="I195" s="37" t="e">
        <f t="shared" si="40"/>
        <v>#DIV/0!</v>
      </c>
      <c r="J195" s="40" t="e">
        <f t="shared" si="35"/>
        <v>#DIV/0!</v>
      </c>
      <c r="K195" s="37" t="e">
        <f t="shared" si="41"/>
        <v>#DIV/0!</v>
      </c>
      <c r="L195" s="37" t="e">
        <f t="shared" si="42"/>
        <v>#DIV/0!</v>
      </c>
      <c r="M195" s="37" t="e">
        <f t="shared" si="43"/>
        <v>#DIV/0!</v>
      </c>
      <c r="N195" s="41" t="e">
        <f>'jan-apr'!M195</f>
        <v>#DIV/0!</v>
      </c>
      <c r="O195" s="41" t="e">
        <f t="shared" si="44"/>
        <v>#DIV/0!</v>
      </c>
      <c r="P195" s="4"/>
      <c r="Q195" s="4"/>
      <c r="R195" s="4"/>
    </row>
    <row r="196" spans="1:18" s="34" customFormat="1" x14ac:dyDescent="0.2">
      <c r="A196" s="33">
        <v>1141</v>
      </c>
      <c r="B196" s="34" t="s">
        <v>249</v>
      </c>
      <c r="C196" s="36"/>
      <c r="D196" s="36"/>
      <c r="E196" s="37" t="e">
        <f t="shared" si="36"/>
        <v>#DIV/0!</v>
      </c>
      <c r="F196" s="38" t="str">
        <f t="shared" si="37"/>
        <v/>
      </c>
      <c r="G196" s="39" t="e">
        <f t="shared" si="38"/>
        <v>#DIV/0!</v>
      </c>
      <c r="H196" s="39" t="e">
        <f t="shared" si="39"/>
        <v>#DIV/0!</v>
      </c>
      <c r="I196" s="37" t="e">
        <f t="shared" si="40"/>
        <v>#DIV/0!</v>
      </c>
      <c r="J196" s="40" t="e">
        <f t="shared" si="35"/>
        <v>#DIV/0!</v>
      </c>
      <c r="K196" s="37" t="e">
        <f t="shared" si="41"/>
        <v>#DIV/0!</v>
      </c>
      <c r="L196" s="37" t="e">
        <f t="shared" si="42"/>
        <v>#DIV/0!</v>
      </c>
      <c r="M196" s="37" t="e">
        <f t="shared" si="43"/>
        <v>#DIV/0!</v>
      </c>
      <c r="N196" s="41" t="e">
        <f>'jan-apr'!M196</f>
        <v>#DIV/0!</v>
      </c>
      <c r="O196" s="41" t="e">
        <f t="shared" si="44"/>
        <v>#DIV/0!</v>
      </c>
      <c r="P196" s="4"/>
      <c r="Q196" s="4"/>
      <c r="R196" s="4"/>
    </row>
    <row r="197" spans="1:18" s="34" customFormat="1" x14ac:dyDescent="0.2">
      <c r="A197" s="33">
        <v>1142</v>
      </c>
      <c r="B197" s="34" t="s">
        <v>250</v>
      </c>
      <c r="C197" s="36"/>
      <c r="D197" s="36"/>
      <c r="E197" s="37" t="e">
        <f t="shared" si="36"/>
        <v>#DIV/0!</v>
      </c>
      <c r="F197" s="38" t="str">
        <f t="shared" si="37"/>
        <v/>
      </c>
      <c r="G197" s="39" t="e">
        <f t="shared" si="38"/>
        <v>#DIV/0!</v>
      </c>
      <c r="H197" s="39" t="e">
        <f t="shared" si="39"/>
        <v>#DIV/0!</v>
      </c>
      <c r="I197" s="37" t="e">
        <f t="shared" si="40"/>
        <v>#DIV/0!</v>
      </c>
      <c r="J197" s="40" t="e">
        <f t="shared" si="35"/>
        <v>#DIV/0!</v>
      </c>
      <c r="K197" s="37" t="e">
        <f t="shared" si="41"/>
        <v>#DIV/0!</v>
      </c>
      <c r="L197" s="37" t="e">
        <f t="shared" si="42"/>
        <v>#DIV/0!</v>
      </c>
      <c r="M197" s="37" t="e">
        <f t="shared" si="43"/>
        <v>#DIV/0!</v>
      </c>
      <c r="N197" s="41" t="e">
        <f>'jan-apr'!M197</f>
        <v>#DIV/0!</v>
      </c>
      <c r="O197" s="41" t="e">
        <f t="shared" si="44"/>
        <v>#DIV/0!</v>
      </c>
      <c r="P197" s="4"/>
      <c r="Q197" s="4"/>
      <c r="R197" s="4"/>
    </row>
    <row r="198" spans="1:18" s="34" customFormat="1" x14ac:dyDescent="0.2">
      <c r="A198" s="33">
        <v>1144</v>
      </c>
      <c r="B198" s="34" t="s">
        <v>251</v>
      </c>
      <c r="C198" s="36"/>
      <c r="D198" s="36"/>
      <c r="E198" s="37" t="e">
        <f t="shared" si="36"/>
        <v>#DIV/0!</v>
      </c>
      <c r="F198" s="38" t="str">
        <f t="shared" si="37"/>
        <v/>
      </c>
      <c r="G198" s="39" t="e">
        <f t="shared" si="38"/>
        <v>#DIV/0!</v>
      </c>
      <c r="H198" s="39" t="e">
        <f t="shared" si="39"/>
        <v>#DIV/0!</v>
      </c>
      <c r="I198" s="37" t="e">
        <f t="shared" si="40"/>
        <v>#DIV/0!</v>
      </c>
      <c r="J198" s="40" t="e">
        <f t="shared" si="35"/>
        <v>#DIV/0!</v>
      </c>
      <c r="K198" s="37" t="e">
        <f t="shared" si="41"/>
        <v>#DIV/0!</v>
      </c>
      <c r="L198" s="37" t="e">
        <f t="shared" si="42"/>
        <v>#DIV/0!</v>
      </c>
      <c r="M198" s="37" t="e">
        <f t="shared" si="43"/>
        <v>#DIV/0!</v>
      </c>
      <c r="N198" s="41" t="e">
        <f>'jan-apr'!M198</f>
        <v>#DIV/0!</v>
      </c>
      <c r="O198" s="41" t="e">
        <f t="shared" si="44"/>
        <v>#DIV/0!</v>
      </c>
      <c r="P198" s="4"/>
      <c r="Q198" s="4"/>
      <c r="R198" s="4"/>
    </row>
    <row r="199" spans="1:18" s="34" customFormat="1" x14ac:dyDescent="0.2">
      <c r="A199" s="33">
        <v>1145</v>
      </c>
      <c r="B199" s="34" t="s">
        <v>252</v>
      </c>
      <c r="C199" s="36"/>
      <c r="D199" s="36"/>
      <c r="E199" s="37" t="e">
        <f t="shared" si="36"/>
        <v>#DIV/0!</v>
      </c>
      <c r="F199" s="38" t="str">
        <f t="shared" si="37"/>
        <v/>
      </c>
      <c r="G199" s="39" t="e">
        <f t="shared" si="38"/>
        <v>#DIV/0!</v>
      </c>
      <c r="H199" s="39" t="e">
        <f t="shared" si="39"/>
        <v>#DIV/0!</v>
      </c>
      <c r="I199" s="37" t="e">
        <f t="shared" si="40"/>
        <v>#DIV/0!</v>
      </c>
      <c r="J199" s="40" t="e">
        <f t="shared" si="35"/>
        <v>#DIV/0!</v>
      </c>
      <c r="K199" s="37" t="e">
        <f t="shared" si="41"/>
        <v>#DIV/0!</v>
      </c>
      <c r="L199" s="37" t="e">
        <f t="shared" si="42"/>
        <v>#DIV/0!</v>
      </c>
      <c r="M199" s="37" t="e">
        <f t="shared" si="43"/>
        <v>#DIV/0!</v>
      </c>
      <c r="N199" s="41" t="e">
        <f>'jan-apr'!M199</f>
        <v>#DIV/0!</v>
      </c>
      <c r="O199" s="41" t="e">
        <f t="shared" si="44"/>
        <v>#DIV/0!</v>
      </c>
      <c r="P199" s="4"/>
      <c r="Q199" s="4"/>
      <c r="R199" s="4"/>
    </row>
    <row r="200" spans="1:18" s="34" customFormat="1" x14ac:dyDescent="0.2">
      <c r="A200" s="33">
        <v>1146</v>
      </c>
      <c r="B200" s="34" t="s">
        <v>253</v>
      </c>
      <c r="C200" s="36"/>
      <c r="D200" s="36"/>
      <c r="E200" s="37" t="e">
        <f t="shared" si="36"/>
        <v>#DIV/0!</v>
      </c>
      <c r="F200" s="38" t="str">
        <f t="shared" si="37"/>
        <v/>
      </c>
      <c r="G200" s="39" t="e">
        <f t="shared" si="38"/>
        <v>#DIV/0!</v>
      </c>
      <c r="H200" s="39" t="e">
        <f t="shared" si="39"/>
        <v>#DIV/0!</v>
      </c>
      <c r="I200" s="37" t="e">
        <f t="shared" si="40"/>
        <v>#DIV/0!</v>
      </c>
      <c r="J200" s="40" t="e">
        <f t="shared" si="35"/>
        <v>#DIV/0!</v>
      </c>
      <c r="K200" s="37" t="e">
        <f t="shared" si="41"/>
        <v>#DIV/0!</v>
      </c>
      <c r="L200" s="37" t="e">
        <f t="shared" si="42"/>
        <v>#DIV/0!</v>
      </c>
      <c r="M200" s="37" t="e">
        <f t="shared" si="43"/>
        <v>#DIV/0!</v>
      </c>
      <c r="N200" s="41" t="e">
        <f>'jan-apr'!M200</f>
        <v>#DIV/0!</v>
      </c>
      <c r="O200" s="41" t="e">
        <f t="shared" si="44"/>
        <v>#DIV/0!</v>
      </c>
      <c r="P200" s="4"/>
      <c r="Q200" s="4"/>
      <c r="R200" s="4"/>
    </row>
    <row r="201" spans="1:18" s="34" customFormat="1" x14ac:dyDescent="0.2">
      <c r="A201" s="33">
        <v>1149</v>
      </c>
      <c r="B201" s="34" t="s">
        <v>254</v>
      </c>
      <c r="C201" s="36"/>
      <c r="D201" s="36"/>
      <c r="E201" s="37" t="e">
        <f t="shared" si="36"/>
        <v>#DIV/0!</v>
      </c>
      <c r="F201" s="38" t="str">
        <f t="shared" si="37"/>
        <v/>
      </c>
      <c r="G201" s="39" t="e">
        <f t="shared" si="38"/>
        <v>#DIV/0!</v>
      </c>
      <c r="H201" s="39" t="e">
        <f t="shared" si="39"/>
        <v>#DIV/0!</v>
      </c>
      <c r="I201" s="37" t="e">
        <f t="shared" si="40"/>
        <v>#DIV/0!</v>
      </c>
      <c r="J201" s="40" t="e">
        <f t="shared" ref="J201:J264" si="45">I$437</f>
        <v>#DIV/0!</v>
      </c>
      <c r="K201" s="37" t="e">
        <f t="shared" si="41"/>
        <v>#DIV/0!</v>
      </c>
      <c r="L201" s="37" t="e">
        <f t="shared" si="42"/>
        <v>#DIV/0!</v>
      </c>
      <c r="M201" s="37" t="e">
        <f t="shared" si="43"/>
        <v>#DIV/0!</v>
      </c>
      <c r="N201" s="41" t="e">
        <f>'jan-apr'!M201</f>
        <v>#DIV/0!</v>
      </c>
      <c r="O201" s="41" t="e">
        <f t="shared" si="44"/>
        <v>#DIV/0!</v>
      </c>
      <c r="P201" s="4"/>
      <c r="Q201" s="4"/>
      <c r="R201" s="4"/>
    </row>
    <row r="202" spans="1:18" s="34" customFormat="1" x14ac:dyDescent="0.2">
      <c r="A202" s="33">
        <v>1151</v>
      </c>
      <c r="B202" s="34" t="s">
        <v>255</v>
      </c>
      <c r="C202" s="36"/>
      <c r="D202" s="36"/>
      <c r="E202" s="37" t="e">
        <f t="shared" si="36"/>
        <v>#DIV/0!</v>
      </c>
      <c r="F202" s="38" t="str">
        <f t="shared" si="37"/>
        <v/>
      </c>
      <c r="G202" s="39" t="e">
        <f t="shared" si="38"/>
        <v>#DIV/0!</v>
      </c>
      <c r="H202" s="39" t="e">
        <f t="shared" si="39"/>
        <v>#DIV/0!</v>
      </c>
      <c r="I202" s="37" t="e">
        <f t="shared" si="40"/>
        <v>#DIV/0!</v>
      </c>
      <c r="J202" s="40" t="e">
        <f t="shared" si="45"/>
        <v>#DIV/0!</v>
      </c>
      <c r="K202" s="37" t="e">
        <f t="shared" si="41"/>
        <v>#DIV/0!</v>
      </c>
      <c r="L202" s="37" t="e">
        <f t="shared" si="42"/>
        <v>#DIV/0!</v>
      </c>
      <c r="M202" s="37" t="e">
        <f t="shared" si="43"/>
        <v>#DIV/0!</v>
      </c>
      <c r="N202" s="41" t="e">
        <f>'jan-apr'!M202</f>
        <v>#DIV/0!</v>
      </c>
      <c r="O202" s="41" t="e">
        <f t="shared" si="44"/>
        <v>#DIV/0!</v>
      </c>
      <c r="P202" s="4"/>
      <c r="Q202" s="4"/>
      <c r="R202" s="4"/>
    </row>
    <row r="203" spans="1:18" s="34" customFormat="1" x14ac:dyDescent="0.2">
      <c r="A203" s="33">
        <v>1160</v>
      </c>
      <c r="B203" s="34" t="s">
        <v>256</v>
      </c>
      <c r="C203" s="36"/>
      <c r="D203" s="36"/>
      <c r="E203" s="37" t="e">
        <f t="shared" si="36"/>
        <v>#DIV/0!</v>
      </c>
      <c r="F203" s="38" t="str">
        <f t="shared" si="37"/>
        <v/>
      </c>
      <c r="G203" s="39" t="e">
        <f t="shared" si="38"/>
        <v>#DIV/0!</v>
      </c>
      <c r="H203" s="39" t="e">
        <f t="shared" si="39"/>
        <v>#DIV/0!</v>
      </c>
      <c r="I203" s="37" t="e">
        <f t="shared" si="40"/>
        <v>#DIV/0!</v>
      </c>
      <c r="J203" s="40" t="e">
        <f t="shared" si="45"/>
        <v>#DIV/0!</v>
      </c>
      <c r="K203" s="37" t="e">
        <f t="shared" si="41"/>
        <v>#DIV/0!</v>
      </c>
      <c r="L203" s="37" t="e">
        <f t="shared" si="42"/>
        <v>#DIV/0!</v>
      </c>
      <c r="M203" s="37" t="e">
        <f t="shared" si="43"/>
        <v>#DIV/0!</v>
      </c>
      <c r="N203" s="41" t="e">
        <f>'jan-apr'!M203</f>
        <v>#DIV/0!</v>
      </c>
      <c r="O203" s="41" t="e">
        <f t="shared" si="44"/>
        <v>#DIV/0!</v>
      </c>
      <c r="P203" s="4"/>
      <c r="Q203" s="4"/>
      <c r="R203" s="4"/>
    </row>
    <row r="204" spans="1:18" s="34" customFormat="1" x14ac:dyDescent="0.2">
      <c r="A204" s="33">
        <v>1201</v>
      </c>
      <c r="B204" s="34" t="s">
        <v>257</v>
      </c>
      <c r="C204" s="36"/>
      <c r="D204" s="36"/>
      <c r="E204" s="37" t="e">
        <f t="shared" si="36"/>
        <v>#DIV/0!</v>
      </c>
      <c r="F204" s="38" t="str">
        <f t="shared" si="37"/>
        <v/>
      </c>
      <c r="G204" s="39" t="e">
        <f t="shared" si="38"/>
        <v>#DIV/0!</v>
      </c>
      <c r="H204" s="39" t="e">
        <f t="shared" si="39"/>
        <v>#DIV/0!</v>
      </c>
      <c r="I204" s="37" t="e">
        <f t="shared" si="40"/>
        <v>#DIV/0!</v>
      </c>
      <c r="J204" s="40" t="e">
        <f t="shared" si="45"/>
        <v>#DIV/0!</v>
      </c>
      <c r="K204" s="37" t="e">
        <f t="shared" si="41"/>
        <v>#DIV/0!</v>
      </c>
      <c r="L204" s="37" t="e">
        <f t="shared" si="42"/>
        <v>#DIV/0!</v>
      </c>
      <c r="M204" s="37" t="e">
        <f t="shared" si="43"/>
        <v>#DIV/0!</v>
      </c>
      <c r="N204" s="41" t="e">
        <f>'jan-apr'!M204</f>
        <v>#DIV/0!</v>
      </c>
      <c r="O204" s="41" t="e">
        <f t="shared" si="44"/>
        <v>#DIV/0!</v>
      </c>
      <c r="P204" s="4"/>
      <c r="Q204" s="4"/>
      <c r="R204" s="4"/>
    </row>
    <row r="205" spans="1:18" s="34" customFormat="1" x14ac:dyDescent="0.2">
      <c r="A205" s="33">
        <v>1211</v>
      </c>
      <c r="B205" s="34" t="s">
        <v>258</v>
      </c>
      <c r="C205" s="36"/>
      <c r="D205" s="36"/>
      <c r="E205" s="37" t="e">
        <f t="shared" si="36"/>
        <v>#DIV/0!</v>
      </c>
      <c r="F205" s="38" t="str">
        <f t="shared" si="37"/>
        <v/>
      </c>
      <c r="G205" s="39" t="e">
        <f t="shared" si="38"/>
        <v>#DIV/0!</v>
      </c>
      <c r="H205" s="39" t="e">
        <f t="shared" si="39"/>
        <v>#DIV/0!</v>
      </c>
      <c r="I205" s="37" t="e">
        <f t="shared" si="40"/>
        <v>#DIV/0!</v>
      </c>
      <c r="J205" s="40" t="e">
        <f t="shared" si="45"/>
        <v>#DIV/0!</v>
      </c>
      <c r="K205" s="37" t="e">
        <f t="shared" si="41"/>
        <v>#DIV/0!</v>
      </c>
      <c r="L205" s="37" t="e">
        <f t="shared" si="42"/>
        <v>#DIV/0!</v>
      </c>
      <c r="M205" s="37" t="e">
        <f t="shared" si="43"/>
        <v>#DIV/0!</v>
      </c>
      <c r="N205" s="41" t="e">
        <f>'jan-apr'!M205</f>
        <v>#DIV/0!</v>
      </c>
      <c r="O205" s="41" t="e">
        <f t="shared" si="44"/>
        <v>#DIV/0!</v>
      </c>
      <c r="P205" s="4"/>
      <c r="Q205" s="4"/>
      <c r="R205" s="4"/>
    </row>
    <row r="206" spans="1:18" s="34" customFormat="1" x14ac:dyDescent="0.2">
      <c r="A206" s="33">
        <v>1216</v>
      </c>
      <c r="B206" s="34" t="s">
        <v>259</v>
      </c>
      <c r="C206" s="36"/>
      <c r="D206" s="36"/>
      <c r="E206" s="37" t="e">
        <f t="shared" si="36"/>
        <v>#DIV/0!</v>
      </c>
      <c r="F206" s="38" t="str">
        <f t="shared" si="37"/>
        <v/>
      </c>
      <c r="G206" s="39" t="e">
        <f t="shared" si="38"/>
        <v>#DIV/0!</v>
      </c>
      <c r="H206" s="39" t="e">
        <f t="shared" si="39"/>
        <v>#DIV/0!</v>
      </c>
      <c r="I206" s="37" t="e">
        <f t="shared" si="40"/>
        <v>#DIV/0!</v>
      </c>
      <c r="J206" s="40" t="e">
        <f t="shared" si="45"/>
        <v>#DIV/0!</v>
      </c>
      <c r="K206" s="37" t="e">
        <f t="shared" si="41"/>
        <v>#DIV/0!</v>
      </c>
      <c r="L206" s="37" t="e">
        <f t="shared" si="42"/>
        <v>#DIV/0!</v>
      </c>
      <c r="M206" s="37" t="e">
        <f t="shared" si="43"/>
        <v>#DIV/0!</v>
      </c>
      <c r="N206" s="41" t="e">
        <f>'jan-apr'!M206</f>
        <v>#DIV/0!</v>
      </c>
      <c r="O206" s="41" t="e">
        <f t="shared" si="44"/>
        <v>#DIV/0!</v>
      </c>
      <c r="P206" s="4"/>
      <c r="Q206" s="4"/>
      <c r="R206" s="4"/>
    </row>
    <row r="207" spans="1:18" s="34" customFormat="1" x14ac:dyDescent="0.2">
      <c r="A207" s="33">
        <v>1219</v>
      </c>
      <c r="B207" s="34" t="s">
        <v>260</v>
      </c>
      <c r="C207" s="36"/>
      <c r="D207" s="36"/>
      <c r="E207" s="37" t="e">
        <f t="shared" si="36"/>
        <v>#DIV/0!</v>
      </c>
      <c r="F207" s="38" t="str">
        <f t="shared" si="37"/>
        <v/>
      </c>
      <c r="G207" s="39" t="e">
        <f t="shared" si="38"/>
        <v>#DIV/0!</v>
      </c>
      <c r="H207" s="39" t="e">
        <f t="shared" si="39"/>
        <v>#DIV/0!</v>
      </c>
      <c r="I207" s="37" t="e">
        <f t="shared" si="40"/>
        <v>#DIV/0!</v>
      </c>
      <c r="J207" s="40" t="e">
        <f t="shared" si="45"/>
        <v>#DIV/0!</v>
      </c>
      <c r="K207" s="37" t="e">
        <f t="shared" si="41"/>
        <v>#DIV/0!</v>
      </c>
      <c r="L207" s="37" t="e">
        <f t="shared" si="42"/>
        <v>#DIV/0!</v>
      </c>
      <c r="M207" s="37" t="e">
        <f t="shared" si="43"/>
        <v>#DIV/0!</v>
      </c>
      <c r="N207" s="41" t="e">
        <f>'jan-apr'!M207</f>
        <v>#DIV/0!</v>
      </c>
      <c r="O207" s="41" t="e">
        <f t="shared" si="44"/>
        <v>#DIV/0!</v>
      </c>
      <c r="P207" s="4"/>
      <c r="Q207" s="4"/>
      <c r="R207" s="4"/>
    </row>
    <row r="208" spans="1:18" s="34" customFormat="1" x14ac:dyDescent="0.2">
      <c r="A208" s="33">
        <v>1221</v>
      </c>
      <c r="B208" s="34" t="s">
        <v>261</v>
      </c>
      <c r="C208" s="36"/>
      <c r="D208" s="36"/>
      <c r="E208" s="37" t="e">
        <f t="shared" si="36"/>
        <v>#DIV/0!</v>
      </c>
      <c r="F208" s="38" t="str">
        <f t="shared" si="37"/>
        <v/>
      </c>
      <c r="G208" s="39" t="e">
        <f t="shared" si="38"/>
        <v>#DIV/0!</v>
      </c>
      <c r="H208" s="39" t="e">
        <f t="shared" si="39"/>
        <v>#DIV/0!</v>
      </c>
      <c r="I208" s="37" t="e">
        <f t="shared" si="40"/>
        <v>#DIV/0!</v>
      </c>
      <c r="J208" s="40" t="e">
        <f t="shared" si="45"/>
        <v>#DIV/0!</v>
      </c>
      <c r="K208" s="37" t="e">
        <f t="shared" si="41"/>
        <v>#DIV/0!</v>
      </c>
      <c r="L208" s="37" t="e">
        <f t="shared" si="42"/>
        <v>#DIV/0!</v>
      </c>
      <c r="M208" s="37" t="e">
        <f t="shared" si="43"/>
        <v>#DIV/0!</v>
      </c>
      <c r="N208" s="41" t="e">
        <f>'jan-apr'!M208</f>
        <v>#DIV/0!</v>
      </c>
      <c r="O208" s="41" t="e">
        <f t="shared" si="44"/>
        <v>#DIV/0!</v>
      </c>
      <c r="P208" s="4"/>
      <c r="Q208" s="4"/>
      <c r="R208" s="4"/>
    </row>
    <row r="209" spans="1:18" s="34" customFormat="1" x14ac:dyDescent="0.2">
      <c r="A209" s="33">
        <v>1222</v>
      </c>
      <c r="B209" s="34" t="s">
        <v>262</v>
      </c>
      <c r="C209" s="36"/>
      <c r="D209" s="36"/>
      <c r="E209" s="37" t="e">
        <f t="shared" si="36"/>
        <v>#DIV/0!</v>
      </c>
      <c r="F209" s="38" t="str">
        <f t="shared" si="37"/>
        <v/>
      </c>
      <c r="G209" s="39" t="e">
        <f t="shared" si="38"/>
        <v>#DIV/0!</v>
      </c>
      <c r="H209" s="39" t="e">
        <f t="shared" si="39"/>
        <v>#DIV/0!</v>
      </c>
      <c r="I209" s="37" t="e">
        <f t="shared" si="40"/>
        <v>#DIV/0!</v>
      </c>
      <c r="J209" s="40" t="e">
        <f t="shared" si="45"/>
        <v>#DIV/0!</v>
      </c>
      <c r="K209" s="37" t="e">
        <f t="shared" si="41"/>
        <v>#DIV/0!</v>
      </c>
      <c r="L209" s="37" t="e">
        <f t="shared" si="42"/>
        <v>#DIV/0!</v>
      </c>
      <c r="M209" s="37" t="e">
        <f t="shared" si="43"/>
        <v>#DIV/0!</v>
      </c>
      <c r="N209" s="41" t="e">
        <f>'jan-apr'!M209</f>
        <v>#DIV/0!</v>
      </c>
      <c r="O209" s="41" t="e">
        <f t="shared" si="44"/>
        <v>#DIV/0!</v>
      </c>
      <c r="P209" s="4"/>
      <c r="Q209" s="4"/>
      <c r="R209" s="4"/>
    </row>
    <row r="210" spans="1:18" s="34" customFormat="1" x14ac:dyDescent="0.2">
      <c r="A210" s="33">
        <v>1223</v>
      </c>
      <c r="B210" s="34" t="s">
        <v>263</v>
      </c>
      <c r="C210" s="36"/>
      <c r="D210" s="36"/>
      <c r="E210" s="37" t="e">
        <f t="shared" si="36"/>
        <v>#DIV/0!</v>
      </c>
      <c r="F210" s="38" t="str">
        <f t="shared" si="37"/>
        <v/>
      </c>
      <c r="G210" s="39" t="e">
        <f t="shared" si="38"/>
        <v>#DIV/0!</v>
      </c>
      <c r="H210" s="39" t="e">
        <f t="shared" si="39"/>
        <v>#DIV/0!</v>
      </c>
      <c r="I210" s="37" t="e">
        <f t="shared" si="40"/>
        <v>#DIV/0!</v>
      </c>
      <c r="J210" s="40" t="e">
        <f t="shared" si="45"/>
        <v>#DIV/0!</v>
      </c>
      <c r="K210" s="37" t="e">
        <f t="shared" si="41"/>
        <v>#DIV/0!</v>
      </c>
      <c r="L210" s="37" t="e">
        <f t="shared" si="42"/>
        <v>#DIV/0!</v>
      </c>
      <c r="M210" s="37" t="e">
        <f t="shared" si="43"/>
        <v>#DIV/0!</v>
      </c>
      <c r="N210" s="41" t="e">
        <f>'jan-apr'!M210</f>
        <v>#DIV/0!</v>
      </c>
      <c r="O210" s="41" t="e">
        <f t="shared" si="44"/>
        <v>#DIV/0!</v>
      </c>
      <c r="P210" s="4"/>
      <c r="Q210" s="4"/>
      <c r="R210" s="4"/>
    </row>
    <row r="211" spans="1:18" s="34" customFormat="1" x14ac:dyDescent="0.2">
      <c r="A211" s="33">
        <v>1224</v>
      </c>
      <c r="B211" s="34" t="s">
        <v>264</v>
      </c>
      <c r="C211" s="36"/>
      <c r="D211" s="36"/>
      <c r="E211" s="37" t="e">
        <f t="shared" si="36"/>
        <v>#DIV/0!</v>
      </c>
      <c r="F211" s="38" t="str">
        <f t="shared" si="37"/>
        <v/>
      </c>
      <c r="G211" s="39" t="e">
        <f t="shared" si="38"/>
        <v>#DIV/0!</v>
      </c>
      <c r="H211" s="39" t="e">
        <f t="shared" si="39"/>
        <v>#DIV/0!</v>
      </c>
      <c r="I211" s="37" t="e">
        <f t="shared" si="40"/>
        <v>#DIV/0!</v>
      </c>
      <c r="J211" s="40" t="e">
        <f t="shared" si="45"/>
        <v>#DIV/0!</v>
      </c>
      <c r="K211" s="37" t="e">
        <f t="shared" si="41"/>
        <v>#DIV/0!</v>
      </c>
      <c r="L211" s="37" t="e">
        <f t="shared" si="42"/>
        <v>#DIV/0!</v>
      </c>
      <c r="M211" s="37" t="e">
        <f t="shared" si="43"/>
        <v>#DIV/0!</v>
      </c>
      <c r="N211" s="41" t="e">
        <f>'jan-apr'!M211</f>
        <v>#DIV/0!</v>
      </c>
      <c r="O211" s="41" t="e">
        <f t="shared" si="44"/>
        <v>#DIV/0!</v>
      </c>
      <c r="P211" s="4"/>
      <c r="Q211" s="4"/>
      <c r="R211" s="4"/>
    </row>
    <row r="212" spans="1:18" s="34" customFormat="1" x14ac:dyDescent="0.2">
      <c r="A212" s="33">
        <v>1227</v>
      </c>
      <c r="B212" s="34" t="s">
        <v>265</v>
      </c>
      <c r="C212" s="36"/>
      <c r="D212" s="36"/>
      <c r="E212" s="37" t="e">
        <f t="shared" si="36"/>
        <v>#DIV/0!</v>
      </c>
      <c r="F212" s="38" t="str">
        <f t="shared" si="37"/>
        <v/>
      </c>
      <c r="G212" s="39" t="e">
        <f t="shared" si="38"/>
        <v>#DIV/0!</v>
      </c>
      <c r="H212" s="39" t="e">
        <f t="shared" si="39"/>
        <v>#DIV/0!</v>
      </c>
      <c r="I212" s="37" t="e">
        <f t="shared" si="40"/>
        <v>#DIV/0!</v>
      </c>
      <c r="J212" s="40" t="e">
        <f t="shared" si="45"/>
        <v>#DIV/0!</v>
      </c>
      <c r="K212" s="37" t="e">
        <f t="shared" si="41"/>
        <v>#DIV/0!</v>
      </c>
      <c r="L212" s="37" t="e">
        <f t="shared" si="42"/>
        <v>#DIV/0!</v>
      </c>
      <c r="M212" s="37" t="e">
        <f t="shared" si="43"/>
        <v>#DIV/0!</v>
      </c>
      <c r="N212" s="41" t="e">
        <f>'jan-apr'!M212</f>
        <v>#DIV/0!</v>
      </c>
      <c r="O212" s="41" t="e">
        <f t="shared" si="44"/>
        <v>#DIV/0!</v>
      </c>
      <c r="P212" s="4"/>
      <c r="Q212" s="4"/>
      <c r="R212" s="4"/>
    </row>
    <row r="213" spans="1:18" s="34" customFormat="1" x14ac:dyDescent="0.2">
      <c r="A213" s="33">
        <v>1228</v>
      </c>
      <c r="B213" s="34" t="s">
        <v>266</v>
      </c>
      <c r="C213" s="36"/>
      <c r="D213" s="36"/>
      <c r="E213" s="37" t="e">
        <f t="shared" si="36"/>
        <v>#DIV/0!</v>
      </c>
      <c r="F213" s="38" t="str">
        <f t="shared" si="37"/>
        <v/>
      </c>
      <c r="G213" s="39" t="e">
        <f t="shared" si="38"/>
        <v>#DIV/0!</v>
      </c>
      <c r="H213" s="39" t="e">
        <f t="shared" si="39"/>
        <v>#DIV/0!</v>
      </c>
      <c r="I213" s="37" t="e">
        <f t="shared" si="40"/>
        <v>#DIV/0!</v>
      </c>
      <c r="J213" s="40" t="e">
        <f t="shared" si="45"/>
        <v>#DIV/0!</v>
      </c>
      <c r="K213" s="37" t="e">
        <f t="shared" si="41"/>
        <v>#DIV/0!</v>
      </c>
      <c r="L213" s="37" t="e">
        <f t="shared" si="42"/>
        <v>#DIV/0!</v>
      </c>
      <c r="M213" s="37" t="e">
        <f t="shared" si="43"/>
        <v>#DIV/0!</v>
      </c>
      <c r="N213" s="41" t="e">
        <f>'jan-apr'!M213</f>
        <v>#DIV/0!</v>
      </c>
      <c r="O213" s="41" t="e">
        <f t="shared" si="44"/>
        <v>#DIV/0!</v>
      </c>
      <c r="P213" s="4"/>
      <c r="Q213" s="4"/>
      <c r="R213" s="4"/>
    </row>
    <row r="214" spans="1:18" s="34" customFormat="1" x14ac:dyDescent="0.2">
      <c r="A214" s="33">
        <v>1231</v>
      </c>
      <c r="B214" s="34" t="s">
        <v>267</v>
      </c>
      <c r="C214" s="36"/>
      <c r="D214" s="36"/>
      <c r="E214" s="37" t="e">
        <f t="shared" si="36"/>
        <v>#DIV/0!</v>
      </c>
      <c r="F214" s="38" t="str">
        <f t="shared" si="37"/>
        <v/>
      </c>
      <c r="G214" s="39" t="e">
        <f t="shared" si="38"/>
        <v>#DIV/0!</v>
      </c>
      <c r="H214" s="39" t="e">
        <f t="shared" si="39"/>
        <v>#DIV/0!</v>
      </c>
      <c r="I214" s="37" t="e">
        <f t="shared" si="40"/>
        <v>#DIV/0!</v>
      </c>
      <c r="J214" s="40" t="e">
        <f t="shared" si="45"/>
        <v>#DIV/0!</v>
      </c>
      <c r="K214" s="37" t="e">
        <f t="shared" si="41"/>
        <v>#DIV/0!</v>
      </c>
      <c r="L214" s="37" t="e">
        <f t="shared" si="42"/>
        <v>#DIV/0!</v>
      </c>
      <c r="M214" s="37" t="e">
        <f t="shared" si="43"/>
        <v>#DIV/0!</v>
      </c>
      <c r="N214" s="41" t="e">
        <f>'jan-apr'!M214</f>
        <v>#DIV/0!</v>
      </c>
      <c r="O214" s="41" t="e">
        <f t="shared" si="44"/>
        <v>#DIV/0!</v>
      </c>
      <c r="P214" s="4"/>
      <c r="Q214" s="4"/>
      <c r="R214" s="4"/>
    </row>
    <row r="215" spans="1:18" s="34" customFormat="1" x14ac:dyDescent="0.2">
      <c r="A215" s="33">
        <v>1232</v>
      </c>
      <c r="B215" s="34" t="s">
        <v>268</v>
      </c>
      <c r="C215" s="36"/>
      <c r="D215" s="36"/>
      <c r="E215" s="37" t="e">
        <f t="shared" si="36"/>
        <v>#DIV/0!</v>
      </c>
      <c r="F215" s="38" t="str">
        <f t="shared" si="37"/>
        <v/>
      </c>
      <c r="G215" s="39" t="e">
        <f t="shared" si="38"/>
        <v>#DIV/0!</v>
      </c>
      <c r="H215" s="39" t="e">
        <f t="shared" si="39"/>
        <v>#DIV/0!</v>
      </c>
      <c r="I215" s="37" t="e">
        <f t="shared" si="40"/>
        <v>#DIV/0!</v>
      </c>
      <c r="J215" s="40" t="e">
        <f t="shared" si="45"/>
        <v>#DIV/0!</v>
      </c>
      <c r="K215" s="37" t="e">
        <f t="shared" si="41"/>
        <v>#DIV/0!</v>
      </c>
      <c r="L215" s="37" t="e">
        <f t="shared" si="42"/>
        <v>#DIV/0!</v>
      </c>
      <c r="M215" s="37" t="e">
        <f t="shared" si="43"/>
        <v>#DIV/0!</v>
      </c>
      <c r="N215" s="41" t="e">
        <f>'jan-apr'!M215</f>
        <v>#DIV/0!</v>
      </c>
      <c r="O215" s="41" t="e">
        <f t="shared" si="44"/>
        <v>#DIV/0!</v>
      </c>
      <c r="P215" s="4"/>
      <c r="Q215" s="4"/>
      <c r="R215" s="4"/>
    </row>
    <row r="216" spans="1:18" s="34" customFormat="1" x14ac:dyDescent="0.2">
      <c r="A216" s="33">
        <v>1233</v>
      </c>
      <c r="B216" s="34" t="s">
        <v>269</v>
      </c>
      <c r="C216" s="36"/>
      <c r="D216" s="36"/>
      <c r="E216" s="37" t="e">
        <f t="shared" si="36"/>
        <v>#DIV/0!</v>
      </c>
      <c r="F216" s="38" t="str">
        <f t="shared" si="37"/>
        <v/>
      </c>
      <c r="G216" s="39" t="e">
        <f t="shared" si="38"/>
        <v>#DIV/0!</v>
      </c>
      <c r="H216" s="39" t="e">
        <f t="shared" si="39"/>
        <v>#DIV/0!</v>
      </c>
      <c r="I216" s="37" t="e">
        <f t="shared" si="40"/>
        <v>#DIV/0!</v>
      </c>
      <c r="J216" s="40" t="e">
        <f t="shared" si="45"/>
        <v>#DIV/0!</v>
      </c>
      <c r="K216" s="37" t="e">
        <f t="shared" si="41"/>
        <v>#DIV/0!</v>
      </c>
      <c r="L216" s="37" t="e">
        <f t="shared" si="42"/>
        <v>#DIV/0!</v>
      </c>
      <c r="M216" s="37" t="e">
        <f t="shared" si="43"/>
        <v>#DIV/0!</v>
      </c>
      <c r="N216" s="41" t="e">
        <f>'jan-apr'!M216</f>
        <v>#DIV/0!</v>
      </c>
      <c r="O216" s="41" t="e">
        <f t="shared" si="44"/>
        <v>#DIV/0!</v>
      </c>
      <c r="P216" s="4"/>
      <c r="Q216" s="4"/>
      <c r="R216" s="4"/>
    </row>
    <row r="217" spans="1:18" s="34" customFormat="1" x14ac:dyDescent="0.2">
      <c r="A217" s="33">
        <v>1234</v>
      </c>
      <c r="B217" s="34" t="s">
        <v>270</v>
      </c>
      <c r="C217" s="36"/>
      <c r="D217" s="36"/>
      <c r="E217" s="37" t="e">
        <f t="shared" si="36"/>
        <v>#DIV/0!</v>
      </c>
      <c r="F217" s="38" t="str">
        <f t="shared" si="37"/>
        <v/>
      </c>
      <c r="G217" s="39" t="e">
        <f t="shared" si="38"/>
        <v>#DIV/0!</v>
      </c>
      <c r="H217" s="39" t="e">
        <f t="shared" si="39"/>
        <v>#DIV/0!</v>
      </c>
      <c r="I217" s="37" t="e">
        <f t="shared" si="40"/>
        <v>#DIV/0!</v>
      </c>
      <c r="J217" s="40" t="e">
        <f t="shared" si="45"/>
        <v>#DIV/0!</v>
      </c>
      <c r="K217" s="37" t="e">
        <f t="shared" si="41"/>
        <v>#DIV/0!</v>
      </c>
      <c r="L217" s="37" t="e">
        <f t="shared" si="42"/>
        <v>#DIV/0!</v>
      </c>
      <c r="M217" s="37" t="e">
        <f t="shared" si="43"/>
        <v>#DIV/0!</v>
      </c>
      <c r="N217" s="41" t="e">
        <f>'jan-apr'!M217</f>
        <v>#DIV/0!</v>
      </c>
      <c r="O217" s="41" t="e">
        <f t="shared" si="44"/>
        <v>#DIV/0!</v>
      </c>
      <c r="P217" s="4"/>
      <c r="Q217" s="4"/>
      <c r="R217" s="4"/>
    </row>
    <row r="218" spans="1:18" s="34" customFormat="1" x14ac:dyDescent="0.2">
      <c r="A218" s="33">
        <v>1235</v>
      </c>
      <c r="B218" s="34" t="s">
        <v>271</v>
      </c>
      <c r="C218" s="36"/>
      <c r="D218" s="36"/>
      <c r="E218" s="37" t="e">
        <f t="shared" si="36"/>
        <v>#DIV/0!</v>
      </c>
      <c r="F218" s="38" t="str">
        <f t="shared" si="37"/>
        <v/>
      </c>
      <c r="G218" s="39" t="e">
        <f t="shared" si="38"/>
        <v>#DIV/0!</v>
      </c>
      <c r="H218" s="39" t="e">
        <f t="shared" si="39"/>
        <v>#DIV/0!</v>
      </c>
      <c r="I218" s="37" t="e">
        <f t="shared" si="40"/>
        <v>#DIV/0!</v>
      </c>
      <c r="J218" s="40" t="e">
        <f t="shared" si="45"/>
        <v>#DIV/0!</v>
      </c>
      <c r="K218" s="37" t="e">
        <f t="shared" si="41"/>
        <v>#DIV/0!</v>
      </c>
      <c r="L218" s="37" t="e">
        <f t="shared" si="42"/>
        <v>#DIV/0!</v>
      </c>
      <c r="M218" s="37" t="e">
        <f t="shared" si="43"/>
        <v>#DIV/0!</v>
      </c>
      <c r="N218" s="41" t="e">
        <f>'jan-apr'!M218</f>
        <v>#DIV/0!</v>
      </c>
      <c r="O218" s="41" t="e">
        <f t="shared" si="44"/>
        <v>#DIV/0!</v>
      </c>
      <c r="P218" s="4"/>
      <c r="Q218" s="4"/>
      <c r="R218" s="4"/>
    </row>
    <row r="219" spans="1:18" s="34" customFormat="1" x14ac:dyDescent="0.2">
      <c r="A219" s="33">
        <v>1238</v>
      </c>
      <c r="B219" s="34" t="s">
        <v>272</v>
      </c>
      <c r="C219" s="36"/>
      <c r="D219" s="36"/>
      <c r="E219" s="37" t="e">
        <f t="shared" si="36"/>
        <v>#DIV/0!</v>
      </c>
      <c r="F219" s="38" t="str">
        <f t="shared" si="37"/>
        <v/>
      </c>
      <c r="G219" s="39" t="e">
        <f t="shared" si="38"/>
        <v>#DIV/0!</v>
      </c>
      <c r="H219" s="39" t="e">
        <f t="shared" si="39"/>
        <v>#DIV/0!</v>
      </c>
      <c r="I219" s="37" t="e">
        <f t="shared" si="40"/>
        <v>#DIV/0!</v>
      </c>
      <c r="J219" s="40" t="e">
        <f t="shared" si="45"/>
        <v>#DIV/0!</v>
      </c>
      <c r="K219" s="37" t="e">
        <f t="shared" si="41"/>
        <v>#DIV/0!</v>
      </c>
      <c r="L219" s="37" t="e">
        <f t="shared" si="42"/>
        <v>#DIV/0!</v>
      </c>
      <c r="M219" s="37" t="e">
        <f t="shared" si="43"/>
        <v>#DIV/0!</v>
      </c>
      <c r="N219" s="41" t="e">
        <f>'jan-apr'!M219</f>
        <v>#DIV/0!</v>
      </c>
      <c r="O219" s="41" t="e">
        <f t="shared" si="44"/>
        <v>#DIV/0!</v>
      </c>
      <c r="P219" s="4"/>
      <c r="Q219" s="4"/>
      <c r="R219" s="4"/>
    </row>
    <row r="220" spans="1:18" s="34" customFormat="1" x14ac:dyDescent="0.2">
      <c r="A220" s="33">
        <v>1241</v>
      </c>
      <c r="B220" s="34" t="s">
        <v>273</v>
      </c>
      <c r="C220" s="36"/>
      <c r="D220" s="36"/>
      <c r="E220" s="37" t="e">
        <f t="shared" si="36"/>
        <v>#DIV/0!</v>
      </c>
      <c r="F220" s="38" t="str">
        <f t="shared" si="37"/>
        <v/>
      </c>
      <c r="G220" s="39" t="e">
        <f t="shared" si="38"/>
        <v>#DIV/0!</v>
      </c>
      <c r="H220" s="39" t="e">
        <f t="shared" si="39"/>
        <v>#DIV/0!</v>
      </c>
      <c r="I220" s="37" t="e">
        <f t="shared" si="40"/>
        <v>#DIV/0!</v>
      </c>
      <c r="J220" s="40" t="e">
        <f t="shared" si="45"/>
        <v>#DIV/0!</v>
      </c>
      <c r="K220" s="37" t="e">
        <f t="shared" si="41"/>
        <v>#DIV/0!</v>
      </c>
      <c r="L220" s="37" t="e">
        <f t="shared" si="42"/>
        <v>#DIV/0!</v>
      </c>
      <c r="M220" s="37" t="e">
        <f t="shared" si="43"/>
        <v>#DIV/0!</v>
      </c>
      <c r="N220" s="41" t="e">
        <f>'jan-apr'!M220</f>
        <v>#DIV/0!</v>
      </c>
      <c r="O220" s="41" t="e">
        <f t="shared" si="44"/>
        <v>#DIV/0!</v>
      </c>
      <c r="P220" s="4"/>
      <c r="Q220" s="4"/>
      <c r="R220" s="4"/>
    </row>
    <row r="221" spans="1:18" s="34" customFormat="1" x14ac:dyDescent="0.2">
      <c r="A221" s="33">
        <v>1242</v>
      </c>
      <c r="B221" s="34" t="s">
        <v>274</v>
      </c>
      <c r="C221" s="36"/>
      <c r="D221" s="36"/>
      <c r="E221" s="37" t="e">
        <f t="shared" si="36"/>
        <v>#DIV/0!</v>
      </c>
      <c r="F221" s="38" t="str">
        <f t="shared" si="37"/>
        <v/>
      </c>
      <c r="G221" s="39" t="e">
        <f t="shared" si="38"/>
        <v>#DIV/0!</v>
      </c>
      <c r="H221" s="39" t="e">
        <f t="shared" si="39"/>
        <v>#DIV/0!</v>
      </c>
      <c r="I221" s="37" t="e">
        <f t="shared" si="40"/>
        <v>#DIV/0!</v>
      </c>
      <c r="J221" s="40" t="e">
        <f t="shared" si="45"/>
        <v>#DIV/0!</v>
      </c>
      <c r="K221" s="37" t="e">
        <f t="shared" si="41"/>
        <v>#DIV/0!</v>
      </c>
      <c r="L221" s="37" t="e">
        <f t="shared" si="42"/>
        <v>#DIV/0!</v>
      </c>
      <c r="M221" s="37" t="e">
        <f t="shared" si="43"/>
        <v>#DIV/0!</v>
      </c>
      <c r="N221" s="41" t="e">
        <f>'jan-apr'!M221</f>
        <v>#DIV/0!</v>
      </c>
      <c r="O221" s="41" t="e">
        <f t="shared" si="44"/>
        <v>#DIV/0!</v>
      </c>
      <c r="P221" s="4"/>
      <c r="Q221" s="4"/>
      <c r="R221" s="4"/>
    </row>
    <row r="222" spans="1:18" s="34" customFormat="1" x14ac:dyDescent="0.2">
      <c r="A222" s="33">
        <v>1243</v>
      </c>
      <c r="B222" s="34" t="s">
        <v>124</v>
      </c>
      <c r="C222" s="36"/>
      <c r="D222" s="36"/>
      <c r="E222" s="37" t="e">
        <f t="shared" si="36"/>
        <v>#DIV/0!</v>
      </c>
      <c r="F222" s="38" t="str">
        <f t="shared" si="37"/>
        <v/>
      </c>
      <c r="G222" s="39" t="e">
        <f t="shared" si="38"/>
        <v>#DIV/0!</v>
      </c>
      <c r="H222" s="39" t="e">
        <f t="shared" si="39"/>
        <v>#DIV/0!</v>
      </c>
      <c r="I222" s="37" t="e">
        <f t="shared" si="40"/>
        <v>#DIV/0!</v>
      </c>
      <c r="J222" s="40" t="e">
        <f t="shared" si="45"/>
        <v>#DIV/0!</v>
      </c>
      <c r="K222" s="37" t="e">
        <f t="shared" si="41"/>
        <v>#DIV/0!</v>
      </c>
      <c r="L222" s="37" t="e">
        <f t="shared" si="42"/>
        <v>#DIV/0!</v>
      </c>
      <c r="M222" s="37" t="e">
        <f t="shared" si="43"/>
        <v>#DIV/0!</v>
      </c>
      <c r="N222" s="41" t="e">
        <f>'jan-apr'!M222</f>
        <v>#DIV/0!</v>
      </c>
      <c r="O222" s="41" t="e">
        <f t="shared" si="44"/>
        <v>#DIV/0!</v>
      </c>
      <c r="P222" s="4"/>
      <c r="Q222" s="4"/>
      <c r="R222" s="4"/>
    </row>
    <row r="223" spans="1:18" s="34" customFormat="1" x14ac:dyDescent="0.2">
      <c r="A223" s="33">
        <v>1244</v>
      </c>
      <c r="B223" s="34" t="s">
        <v>275</v>
      </c>
      <c r="C223" s="36"/>
      <c r="D223" s="36"/>
      <c r="E223" s="37" t="e">
        <f t="shared" si="36"/>
        <v>#DIV/0!</v>
      </c>
      <c r="F223" s="38" t="str">
        <f t="shared" si="37"/>
        <v/>
      </c>
      <c r="G223" s="39" t="e">
        <f t="shared" si="38"/>
        <v>#DIV/0!</v>
      </c>
      <c r="H223" s="39" t="e">
        <f t="shared" si="39"/>
        <v>#DIV/0!</v>
      </c>
      <c r="I223" s="37" t="e">
        <f t="shared" si="40"/>
        <v>#DIV/0!</v>
      </c>
      <c r="J223" s="40" t="e">
        <f t="shared" si="45"/>
        <v>#DIV/0!</v>
      </c>
      <c r="K223" s="37" t="e">
        <f t="shared" si="41"/>
        <v>#DIV/0!</v>
      </c>
      <c r="L223" s="37" t="e">
        <f t="shared" si="42"/>
        <v>#DIV/0!</v>
      </c>
      <c r="M223" s="37" t="e">
        <f t="shared" si="43"/>
        <v>#DIV/0!</v>
      </c>
      <c r="N223" s="41" t="e">
        <f>'jan-apr'!M223</f>
        <v>#DIV/0!</v>
      </c>
      <c r="O223" s="41" t="e">
        <f t="shared" si="44"/>
        <v>#DIV/0!</v>
      </c>
      <c r="P223" s="4"/>
      <c r="Q223" s="4"/>
      <c r="R223" s="4"/>
    </row>
    <row r="224" spans="1:18" s="34" customFormat="1" x14ac:dyDescent="0.2">
      <c r="A224" s="33">
        <v>1245</v>
      </c>
      <c r="B224" s="34" t="s">
        <v>276</v>
      </c>
      <c r="C224" s="36"/>
      <c r="D224" s="36"/>
      <c r="E224" s="37" t="e">
        <f t="shared" si="36"/>
        <v>#DIV/0!</v>
      </c>
      <c r="F224" s="38" t="str">
        <f t="shared" si="37"/>
        <v/>
      </c>
      <c r="G224" s="39" t="e">
        <f t="shared" si="38"/>
        <v>#DIV/0!</v>
      </c>
      <c r="H224" s="39" t="e">
        <f t="shared" si="39"/>
        <v>#DIV/0!</v>
      </c>
      <c r="I224" s="37" t="e">
        <f t="shared" si="40"/>
        <v>#DIV/0!</v>
      </c>
      <c r="J224" s="40" t="e">
        <f t="shared" si="45"/>
        <v>#DIV/0!</v>
      </c>
      <c r="K224" s="37" t="e">
        <f t="shared" si="41"/>
        <v>#DIV/0!</v>
      </c>
      <c r="L224" s="37" t="e">
        <f t="shared" si="42"/>
        <v>#DIV/0!</v>
      </c>
      <c r="M224" s="37" t="e">
        <f t="shared" si="43"/>
        <v>#DIV/0!</v>
      </c>
      <c r="N224" s="41" t="e">
        <f>'jan-apr'!M224</f>
        <v>#DIV/0!</v>
      </c>
      <c r="O224" s="41" t="e">
        <f t="shared" si="44"/>
        <v>#DIV/0!</v>
      </c>
      <c r="P224" s="4"/>
      <c r="Q224" s="4"/>
      <c r="R224" s="4"/>
    </row>
    <row r="225" spans="1:18" s="34" customFormat="1" x14ac:dyDescent="0.2">
      <c r="A225" s="33">
        <v>1246</v>
      </c>
      <c r="B225" s="34" t="s">
        <v>277</v>
      </c>
      <c r="C225" s="36"/>
      <c r="D225" s="36"/>
      <c r="E225" s="37" t="e">
        <f t="shared" si="36"/>
        <v>#DIV/0!</v>
      </c>
      <c r="F225" s="38" t="str">
        <f t="shared" si="37"/>
        <v/>
      </c>
      <c r="G225" s="39" t="e">
        <f t="shared" si="38"/>
        <v>#DIV/0!</v>
      </c>
      <c r="H225" s="39" t="e">
        <f t="shared" si="39"/>
        <v>#DIV/0!</v>
      </c>
      <c r="I225" s="37" t="e">
        <f t="shared" si="40"/>
        <v>#DIV/0!</v>
      </c>
      <c r="J225" s="40" t="e">
        <f t="shared" si="45"/>
        <v>#DIV/0!</v>
      </c>
      <c r="K225" s="37" t="e">
        <f t="shared" si="41"/>
        <v>#DIV/0!</v>
      </c>
      <c r="L225" s="37" t="e">
        <f t="shared" si="42"/>
        <v>#DIV/0!</v>
      </c>
      <c r="M225" s="37" t="e">
        <f t="shared" si="43"/>
        <v>#DIV/0!</v>
      </c>
      <c r="N225" s="41" t="e">
        <f>'jan-apr'!M225</f>
        <v>#DIV/0!</v>
      </c>
      <c r="O225" s="41" t="e">
        <f t="shared" si="44"/>
        <v>#DIV/0!</v>
      </c>
      <c r="P225" s="4"/>
      <c r="Q225" s="4"/>
      <c r="R225" s="4"/>
    </row>
    <row r="226" spans="1:18" s="34" customFormat="1" x14ac:dyDescent="0.2">
      <c r="A226" s="33">
        <v>1247</v>
      </c>
      <c r="B226" s="34" t="s">
        <v>278</v>
      </c>
      <c r="C226" s="36"/>
      <c r="D226" s="36"/>
      <c r="E226" s="37" t="e">
        <f t="shared" si="36"/>
        <v>#DIV/0!</v>
      </c>
      <c r="F226" s="38" t="str">
        <f t="shared" si="37"/>
        <v/>
      </c>
      <c r="G226" s="39" t="e">
        <f t="shared" si="38"/>
        <v>#DIV/0!</v>
      </c>
      <c r="H226" s="39" t="e">
        <f t="shared" si="39"/>
        <v>#DIV/0!</v>
      </c>
      <c r="I226" s="37" t="e">
        <f t="shared" si="40"/>
        <v>#DIV/0!</v>
      </c>
      <c r="J226" s="40" t="e">
        <f t="shared" si="45"/>
        <v>#DIV/0!</v>
      </c>
      <c r="K226" s="37" t="e">
        <f t="shared" si="41"/>
        <v>#DIV/0!</v>
      </c>
      <c r="L226" s="37" t="e">
        <f t="shared" si="42"/>
        <v>#DIV/0!</v>
      </c>
      <c r="M226" s="37" t="e">
        <f t="shared" si="43"/>
        <v>#DIV/0!</v>
      </c>
      <c r="N226" s="41" t="e">
        <f>'jan-apr'!M226</f>
        <v>#DIV/0!</v>
      </c>
      <c r="O226" s="41" t="e">
        <f t="shared" si="44"/>
        <v>#DIV/0!</v>
      </c>
      <c r="P226" s="4"/>
      <c r="Q226" s="4"/>
      <c r="R226" s="4"/>
    </row>
    <row r="227" spans="1:18" s="34" customFormat="1" x14ac:dyDescent="0.2">
      <c r="A227" s="33">
        <v>1251</v>
      </c>
      <c r="B227" s="34" t="s">
        <v>279</v>
      </c>
      <c r="C227" s="36"/>
      <c r="D227" s="36"/>
      <c r="E227" s="37" t="e">
        <f t="shared" si="36"/>
        <v>#DIV/0!</v>
      </c>
      <c r="F227" s="38" t="str">
        <f t="shared" si="37"/>
        <v/>
      </c>
      <c r="G227" s="39" t="e">
        <f t="shared" si="38"/>
        <v>#DIV/0!</v>
      </c>
      <c r="H227" s="39" t="e">
        <f t="shared" si="39"/>
        <v>#DIV/0!</v>
      </c>
      <c r="I227" s="37" t="e">
        <f t="shared" si="40"/>
        <v>#DIV/0!</v>
      </c>
      <c r="J227" s="40" t="e">
        <f t="shared" si="45"/>
        <v>#DIV/0!</v>
      </c>
      <c r="K227" s="37" t="e">
        <f t="shared" si="41"/>
        <v>#DIV/0!</v>
      </c>
      <c r="L227" s="37" t="e">
        <f t="shared" si="42"/>
        <v>#DIV/0!</v>
      </c>
      <c r="M227" s="37" t="e">
        <f t="shared" si="43"/>
        <v>#DIV/0!</v>
      </c>
      <c r="N227" s="41" t="e">
        <f>'jan-apr'!M227</f>
        <v>#DIV/0!</v>
      </c>
      <c r="O227" s="41" t="e">
        <f t="shared" si="44"/>
        <v>#DIV/0!</v>
      </c>
      <c r="P227" s="4"/>
      <c r="Q227" s="4"/>
      <c r="R227" s="4"/>
    </row>
    <row r="228" spans="1:18" s="34" customFormat="1" x14ac:dyDescent="0.2">
      <c r="A228" s="33">
        <v>1252</v>
      </c>
      <c r="B228" s="34" t="s">
        <v>280</v>
      </c>
      <c r="C228" s="36"/>
      <c r="D228" s="36"/>
      <c r="E228" s="37" t="e">
        <f t="shared" si="36"/>
        <v>#DIV/0!</v>
      </c>
      <c r="F228" s="38" t="str">
        <f t="shared" si="37"/>
        <v/>
      </c>
      <c r="G228" s="39" t="e">
        <f t="shared" si="38"/>
        <v>#DIV/0!</v>
      </c>
      <c r="H228" s="39" t="e">
        <f t="shared" si="39"/>
        <v>#DIV/0!</v>
      </c>
      <c r="I228" s="37" t="e">
        <f t="shared" si="40"/>
        <v>#DIV/0!</v>
      </c>
      <c r="J228" s="40" t="e">
        <f t="shared" si="45"/>
        <v>#DIV/0!</v>
      </c>
      <c r="K228" s="37" t="e">
        <f t="shared" si="41"/>
        <v>#DIV/0!</v>
      </c>
      <c r="L228" s="37" t="e">
        <f t="shared" si="42"/>
        <v>#DIV/0!</v>
      </c>
      <c r="M228" s="37" t="e">
        <f t="shared" si="43"/>
        <v>#DIV/0!</v>
      </c>
      <c r="N228" s="41" t="e">
        <f>'jan-apr'!M228</f>
        <v>#DIV/0!</v>
      </c>
      <c r="O228" s="41" t="e">
        <f t="shared" si="44"/>
        <v>#DIV/0!</v>
      </c>
      <c r="P228" s="4"/>
      <c r="Q228" s="4"/>
      <c r="R228" s="4"/>
    </row>
    <row r="229" spans="1:18" s="34" customFormat="1" x14ac:dyDescent="0.2">
      <c r="A229" s="33">
        <v>1253</v>
      </c>
      <c r="B229" s="34" t="s">
        <v>281</v>
      </c>
      <c r="C229" s="36"/>
      <c r="D229" s="36"/>
      <c r="E229" s="37" t="e">
        <f t="shared" si="36"/>
        <v>#DIV/0!</v>
      </c>
      <c r="F229" s="38" t="str">
        <f t="shared" si="37"/>
        <v/>
      </c>
      <c r="G229" s="39" t="e">
        <f t="shared" si="38"/>
        <v>#DIV/0!</v>
      </c>
      <c r="H229" s="39" t="e">
        <f t="shared" si="39"/>
        <v>#DIV/0!</v>
      </c>
      <c r="I229" s="37" t="e">
        <f t="shared" si="40"/>
        <v>#DIV/0!</v>
      </c>
      <c r="J229" s="40" t="e">
        <f t="shared" si="45"/>
        <v>#DIV/0!</v>
      </c>
      <c r="K229" s="37" t="e">
        <f t="shared" si="41"/>
        <v>#DIV/0!</v>
      </c>
      <c r="L229" s="37" t="e">
        <f t="shared" si="42"/>
        <v>#DIV/0!</v>
      </c>
      <c r="M229" s="37" t="e">
        <f t="shared" si="43"/>
        <v>#DIV/0!</v>
      </c>
      <c r="N229" s="41" t="e">
        <f>'jan-apr'!M229</f>
        <v>#DIV/0!</v>
      </c>
      <c r="O229" s="41" t="e">
        <f t="shared" si="44"/>
        <v>#DIV/0!</v>
      </c>
      <c r="P229" s="4"/>
      <c r="Q229" s="4"/>
      <c r="R229" s="4"/>
    </row>
    <row r="230" spans="1:18" s="34" customFormat="1" x14ac:dyDescent="0.2">
      <c r="A230" s="33">
        <v>1256</v>
      </c>
      <c r="B230" s="34" t="s">
        <v>282</v>
      </c>
      <c r="C230" s="36"/>
      <c r="D230" s="36"/>
      <c r="E230" s="37" t="e">
        <f t="shared" si="36"/>
        <v>#DIV/0!</v>
      </c>
      <c r="F230" s="38" t="str">
        <f t="shared" si="37"/>
        <v/>
      </c>
      <c r="G230" s="39" t="e">
        <f t="shared" si="38"/>
        <v>#DIV/0!</v>
      </c>
      <c r="H230" s="39" t="e">
        <f t="shared" si="39"/>
        <v>#DIV/0!</v>
      </c>
      <c r="I230" s="37" t="e">
        <f t="shared" si="40"/>
        <v>#DIV/0!</v>
      </c>
      <c r="J230" s="40" t="e">
        <f t="shared" si="45"/>
        <v>#DIV/0!</v>
      </c>
      <c r="K230" s="37" t="e">
        <f t="shared" si="41"/>
        <v>#DIV/0!</v>
      </c>
      <c r="L230" s="37" t="e">
        <f t="shared" si="42"/>
        <v>#DIV/0!</v>
      </c>
      <c r="M230" s="37" t="e">
        <f t="shared" si="43"/>
        <v>#DIV/0!</v>
      </c>
      <c r="N230" s="41" t="e">
        <f>'jan-apr'!M230</f>
        <v>#DIV/0!</v>
      </c>
      <c r="O230" s="41" t="e">
        <f t="shared" si="44"/>
        <v>#DIV/0!</v>
      </c>
      <c r="P230" s="4"/>
      <c r="Q230" s="4"/>
      <c r="R230" s="4"/>
    </row>
    <row r="231" spans="1:18" s="34" customFormat="1" x14ac:dyDescent="0.2">
      <c r="A231" s="33">
        <v>1259</v>
      </c>
      <c r="B231" s="34" t="s">
        <v>283</v>
      </c>
      <c r="C231" s="36"/>
      <c r="D231" s="36"/>
      <c r="E231" s="37" t="e">
        <f t="shared" si="36"/>
        <v>#DIV/0!</v>
      </c>
      <c r="F231" s="38" t="str">
        <f t="shared" si="37"/>
        <v/>
      </c>
      <c r="G231" s="39" t="e">
        <f t="shared" si="38"/>
        <v>#DIV/0!</v>
      </c>
      <c r="H231" s="39" t="e">
        <f t="shared" si="39"/>
        <v>#DIV/0!</v>
      </c>
      <c r="I231" s="37" t="e">
        <f t="shared" si="40"/>
        <v>#DIV/0!</v>
      </c>
      <c r="J231" s="40" t="e">
        <f t="shared" si="45"/>
        <v>#DIV/0!</v>
      </c>
      <c r="K231" s="37" t="e">
        <f t="shared" si="41"/>
        <v>#DIV/0!</v>
      </c>
      <c r="L231" s="37" t="e">
        <f t="shared" si="42"/>
        <v>#DIV/0!</v>
      </c>
      <c r="M231" s="37" t="e">
        <f t="shared" si="43"/>
        <v>#DIV/0!</v>
      </c>
      <c r="N231" s="41" t="e">
        <f>'jan-apr'!M231</f>
        <v>#DIV/0!</v>
      </c>
      <c r="O231" s="41" t="e">
        <f t="shared" si="44"/>
        <v>#DIV/0!</v>
      </c>
      <c r="P231" s="4"/>
      <c r="Q231" s="4"/>
      <c r="R231" s="4"/>
    </row>
    <row r="232" spans="1:18" s="34" customFormat="1" x14ac:dyDescent="0.2">
      <c r="A232" s="33">
        <v>1260</v>
      </c>
      <c r="B232" s="34" t="s">
        <v>284</v>
      </c>
      <c r="C232" s="36"/>
      <c r="D232" s="36"/>
      <c r="E232" s="37" t="e">
        <f t="shared" si="36"/>
        <v>#DIV/0!</v>
      </c>
      <c r="F232" s="38" t="str">
        <f t="shared" si="37"/>
        <v/>
      </c>
      <c r="G232" s="39" t="e">
        <f t="shared" si="38"/>
        <v>#DIV/0!</v>
      </c>
      <c r="H232" s="39" t="e">
        <f t="shared" si="39"/>
        <v>#DIV/0!</v>
      </c>
      <c r="I232" s="37" t="e">
        <f t="shared" si="40"/>
        <v>#DIV/0!</v>
      </c>
      <c r="J232" s="40" t="e">
        <f t="shared" si="45"/>
        <v>#DIV/0!</v>
      </c>
      <c r="K232" s="37" t="e">
        <f t="shared" si="41"/>
        <v>#DIV/0!</v>
      </c>
      <c r="L232" s="37" t="e">
        <f t="shared" si="42"/>
        <v>#DIV/0!</v>
      </c>
      <c r="M232" s="37" t="e">
        <f t="shared" si="43"/>
        <v>#DIV/0!</v>
      </c>
      <c r="N232" s="41" t="e">
        <f>'jan-apr'!M232</f>
        <v>#DIV/0!</v>
      </c>
      <c r="O232" s="41" t="e">
        <f t="shared" si="44"/>
        <v>#DIV/0!</v>
      </c>
      <c r="P232" s="4"/>
      <c r="Q232" s="4"/>
      <c r="R232" s="4"/>
    </row>
    <row r="233" spans="1:18" s="34" customFormat="1" x14ac:dyDescent="0.2">
      <c r="A233" s="33">
        <v>1263</v>
      </c>
      <c r="B233" s="34" t="s">
        <v>285</v>
      </c>
      <c r="C233" s="36"/>
      <c r="D233" s="36"/>
      <c r="E233" s="37" t="e">
        <f t="shared" si="36"/>
        <v>#DIV/0!</v>
      </c>
      <c r="F233" s="38" t="str">
        <f t="shared" si="37"/>
        <v/>
      </c>
      <c r="G233" s="39" t="e">
        <f t="shared" si="38"/>
        <v>#DIV/0!</v>
      </c>
      <c r="H233" s="39" t="e">
        <f t="shared" si="39"/>
        <v>#DIV/0!</v>
      </c>
      <c r="I233" s="37" t="e">
        <f t="shared" si="40"/>
        <v>#DIV/0!</v>
      </c>
      <c r="J233" s="40" t="e">
        <f t="shared" si="45"/>
        <v>#DIV/0!</v>
      </c>
      <c r="K233" s="37" t="e">
        <f t="shared" si="41"/>
        <v>#DIV/0!</v>
      </c>
      <c r="L233" s="37" t="e">
        <f t="shared" si="42"/>
        <v>#DIV/0!</v>
      </c>
      <c r="M233" s="37" t="e">
        <f t="shared" si="43"/>
        <v>#DIV/0!</v>
      </c>
      <c r="N233" s="41" t="e">
        <f>'jan-apr'!M233</f>
        <v>#DIV/0!</v>
      </c>
      <c r="O233" s="41" t="e">
        <f t="shared" si="44"/>
        <v>#DIV/0!</v>
      </c>
      <c r="P233" s="4"/>
      <c r="Q233" s="4"/>
      <c r="R233" s="4"/>
    </row>
    <row r="234" spans="1:18" s="34" customFormat="1" x14ac:dyDescent="0.2">
      <c r="A234" s="33">
        <v>1264</v>
      </c>
      <c r="B234" s="34" t="s">
        <v>286</v>
      </c>
      <c r="C234" s="36"/>
      <c r="D234" s="36"/>
      <c r="E234" s="37" t="e">
        <f t="shared" si="36"/>
        <v>#DIV/0!</v>
      </c>
      <c r="F234" s="38" t="str">
        <f t="shared" si="37"/>
        <v/>
      </c>
      <c r="G234" s="39" t="e">
        <f t="shared" si="38"/>
        <v>#DIV/0!</v>
      </c>
      <c r="H234" s="39" t="e">
        <f t="shared" si="39"/>
        <v>#DIV/0!</v>
      </c>
      <c r="I234" s="37" t="e">
        <f t="shared" si="40"/>
        <v>#DIV/0!</v>
      </c>
      <c r="J234" s="40" t="e">
        <f t="shared" si="45"/>
        <v>#DIV/0!</v>
      </c>
      <c r="K234" s="37" t="e">
        <f t="shared" si="41"/>
        <v>#DIV/0!</v>
      </c>
      <c r="L234" s="37" t="e">
        <f t="shared" si="42"/>
        <v>#DIV/0!</v>
      </c>
      <c r="M234" s="37" t="e">
        <f t="shared" si="43"/>
        <v>#DIV/0!</v>
      </c>
      <c r="N234" s="41" t="e">
        <f>'jan-apr'!M234</f>
        <v>#DIV/0!</v>
      </c>
      <c r="O234" s="41" t="e">
        <f t="shared" si="44"/>
        <v>#DIV/0!</v>
      </c>
      <c r="P234" s="4"/>
      <c r="Q234" s="4"/>
      <c r="R234" s="4"/>
    </row>
    <row r="235" spans="1:18" s="34" customFormat="1" x14ac:dyDescent="0.2">
      <c r="A235" s="33">
        <v>1265</v>
      </c>
      <c r="B235" s="34" t="s">
        <v>287</v>
      </c>
      <c r="C235" s="36"/>
      <c r="D235" s="36"/>
      <c r="E235" s="37" t="e">
        <f t="shared" si="36"/>
        <v>#DIV/0!</v>
      </c>
      <c r="F235" s="38" t="str">
        <f t="shared" si="37"/>
        <v/>
      </c>
      <c r="G235" s="39" t="e">
        <f t="shared" si="38"/>
        <v>#DIV/0!</v>
      </c>
      <c r="H235" s="39" t="e">
        <f t="shared" si="39"/>
        <v>#DIV/0!</v>
      </c>
      <c r="I235" s="37" t="e">
        <f t="shared" si="40"/>
        <v>#DIV/0!</v>
      </c>
      <c r="J235" s="40" t="e">
        <f t="shared" si="45"/>
        <v>#DIV/0!</v>
      </c>
      <c r="K235" s="37" t="e">
        <f t="shared" si="41"/>
        <v>#DIV/0!</v>
      </c>
      <c r="L235" s="37" t="e">
        <f t="shared" si="42"/>
        <v>#DIV/0!</v>
      </c>
      <c r="M235" s="37" t="e">
        <f t="shared" si="43"/>
        <v>#DIV/0!</v>
      </c>
      <c r="N235" s="41" t="e">
        <f>'jan-apr'!M235</f>
        <v>#DIV/0!</v>
      </c>
      <c r="O235" s="41" t="e">
        <f t="shared" si="44"/>
        <v>#DIV/0!</v>
      </c>
      <c r="P235" s="4"/>
      <c r="Q235" s="4"/>
      <c r="R235" s="4"/>
    </row>
    <row r="236" spans="1:18" s="34" customFormat="1" x14ac:dyDescent="0.2">
      <c r="A236" s="33">
        <v>1266</v>
      </c>
      <c r="B236" s="34" t="s">
        <v>288</v>
      </c>
      <c r="C236" s="36"/>
      <c r="D236" s="36"/>
      <c r="E236" s="37" t="e">
        <f t="shared" si="36"/>
        <v>#DIV/0!</v>
      </c>
      <c r="F236" s="38" t="str">
        <f t="shared" si="37"/>
        <v/>
      </c>
      <c r="G236" s="39" t="e">
        <f t="shared" si="38"/>
        <v>#DIV/0!</v>
      </c>
      <c r="H236" s="39" t="e">
        <f t="shared" si="39"/>
        <v>#DIV/0!</v>
      </c>
      <c r="I236" s="37" t="e">
        <f t="shared" si="40"/>
        <v>#DIV/0!</v>
      </c>
      <c r="J236" s="40" t="e">
        <f t="shared" si="45"/>
        <v>#DIV/0!</v>
      </c>
      <c r="K236" s="37" t="e">
        <f t="shared" si="41"/>
        <v>#DIV/0!</v>
      </c>
      <c r="L236" s="37" t="e">
        <f t="shared" si="42"/>
        <v>#DIV/0!</v>
      </c>
      <c r="M236" s="37" t="e">
        <f t="shared" si="43"/>
        <v>#DIV/0!</v>
      </c>
      <c r="N236" s="41" t="e">
        <f>'jan-apr'!M236</f>
        <v>#DIV/0!</v>
      </c>
      <c r="O236" s="41" t="e">
        <f t="shared" si="44"/>
        <v>#DIV/0!</v>
      </c>
      <c r="P236" s="4"/>
      <c r="Q236" s="4"/>
      <c r="R236" s="4"/>
    </row>
    <row r="237" spans="1:18" s="34" customFormat="1" x14ac:dyDescent="0.2">
      <c r="A237" s="33">
        <v>1401</v>
      </c>
      <c r="B237" s="34" t="s">
        <v>289</v>
      </c>
      <c r="C237" s="36"/>
      <c r="D237" s="36"/>
      <c r="E237" s="37" t="e">
        <f t="shared" si="36"/>
        <v>#DIV/0!</v>
      </c>
      <c r="F237" s="38" t="str">
        <f t="shared" si="37"/>
        <v/>
      </c>
      <c r="G237" s="39" t="e">
        <f t="shared" si="38"/>
        <v>#DIV/0!</v>
      </c>
      <c r="H237" s="39" t="e">
        <f t="shared" si="39"/>
        <v>#DIV/0!</v>
      </c>
      <c r="I237" s="37" t="e">
        <f t="shared" si="40"/>
        <v>#DIV/0!</v>
      </c>
      <c r="J237" s="40" t="e">
        <f t="shared" si="45"/>
        <v>#DIV/0!</v>
      </c>
      <c r="K237" s="37" t="e">
        <f t="shared" si="41"/>
        <v>#DIV/0!</v>
      </c>
      <c r="L237" s="37" t="e">
        <f t="shared" si="42"/>
        <v>#DIV/0!</v>
      </c>
      <c r="M237" s="37" t="e">
        <f t="shared" si="43"/>
        <v>#DIV/0!</v>
      </c>
      <c r="N237" s="41" t="e">
        <f>'jan-apr'!M237</f>
        <v>#DIV/0!</v>
      </c>
      <c r="O237" s="41" t="e">
        <f t="shared" si="44"/>
        <v>#DIV/0!</v>
      </c>
      <c r="P237" s="4"/>
      <c r="Q237" s="4"/>
      <c r="R237" s="4"/>
    </row>
    <row r="238" spans="1:18" s="34" customFormat="1" x14ac:dyDescent="0.2">
      <c r="A238" s="33">
        <v>1411</v>
      </c>
      <c r="B238" s="34" t="s">
        <v>290</v>
      </c>
      <c r="C238" s="36"/>
      <c r="D238" s="36"/>
      <c r="E238" s="37" t="e">
        <f t="shared" si="36"/>
        <v>#DIV/0!</v>
      </c>
      <c r="F238" s="38" t="str">
        <f t="shared" si="37"/>
        <v/>
      </c>
      <c r="G238" s="39" t="e">
        <f t="shared" si="38"/>
        <v>#DIV/0!</v>
      </c>
      <c r="H238" s="39" t="e">
        <f t="shared" si="39"/>
        <v>#DIV/0!</v>
      </c>
      <c r="I238" s="37" t="e">
        <f t="shared" si="40"/>
        <v>#DIV/0!</v>
      </c>
      <c r="J238" s="40" t="e">
        <f t="shared" si="45"/>
        <v>#DIV/0!</v>
      </c>
      <c r="K238" s="37" t="e">
        <f t="shared" si="41"/>
        <v>#DIV/0!</v>
      </c>
      <c r="L238" s="37" t="e">
        <f t="shared" si="42"/>
        <v>#DIV/0!</v>
      </c>
      <c r="M238" s="37" t="e">
        <f t="shared" si="43"/>
        <v>#DIV/0!</v>
      </c>
      <c r="N238" s="41" t="e">
        <f>'jan-apr'!M238</f>
        <v>#DIV/0!</v>
      </c>
      <c r="O238" s="41" t="e">
        <f t="shared" si="44"/>
        <v>#DIV/0!</v>
      </c>
      <c r="P238" s="4"/>
      <c r="Q238" s="4"/>
      <c r="R238" s="4"/>
    </row>
    <row r="239" spans="1:18" s="34" customFormat="1" x14ac:dyDescent="0.2">
      <c r="A239" s="33">
        <v>1412</v>
      </c>
      <c r="B239" s="34" t="s">
        <v>291</v>
      </c>
      <c r="C239" s="36"/>
      <c r="D239" s="36"/>
      <c r="E239" s="37" t="e">
        <f t="shared" si="36"/>
        <v>#DIV/0!</v>
      </c>
      <c r="F239" s="38" t="str">
        <f t="shared" si="37"/>
        <v/>
      </c>
      <c r="G239" s="39" t="e">
        <f t="shared" si="38"/>
        <v>#DIV/0!</v>
      </c>
      <c r="H239" s="39" t="e">
        <f t="shared" si="39"/>
        <v>#DIV/0!</v>
      </c>
      <c r="I239" s="37" t="e">
        <f t="shared" si="40"/>
        <v>#DIV/0!</v>
      </c>
      <c r="J239" s="40" t="e">
        <f t="shared" si="45"/>
        <v>#DIV/0!</v>
      </c>
      <c r="K239" s="37" t="e">
        <f t="shared" si="41"/>
        <v>#DIV/0!</v>
      </c>
      <c r="L239" s="37" t="e">
        <f t="shared" si="42"/>
        <v>#DIV/0!</v>
      </c>
      <c r="M239" s="37" t="e">
        <f t="shared" si="43"/>
        <v>#DIV/0!</v>
      </c>
      <c r="N239" s="41" t="e">
        <f>'jan-apr'!M239</f>
        <v>#DIV/0!</v>
      </c>
      <c r="O239" s="41" t="e">
        <f t="shared" si="44"/>
        <v>#DIV/0!</v>
      </c>
      <c r="P239" s="4"/>
      <c r="Q239" s="4"/>
      <c r="R239" s="4"/>
    </row>
    <row r="240" spans="1:18" s="34" customFormat="1" x14ac:dyDescent="0.2">
      <c r="A240" s="33">
        <v>1413</v>
      </c>
      <c r="B240" s="34" t="s">
        <v>292</v>
      </c>
      <c r="C240" s="36"/>
      <c r="D240" s="36"/>
      <c r="E240" s="37" t="e">
        <f t="shared" si="36"/>
        <v>#DIV/0!</v>
      </c>
      <c r="F240" s="38" t="str">
        <f t="shared" si="37"/>
        <v/>
      </c>
      <c r="G240" s="39" t="e">
        <f t="shared" si="38"/>
        <v>#DIV/0!</v>
      </c>
      <c r="H240" s="39" t="e">
        <f t="shared" si="39"/>
        <v>#DIV/0!</v>
      </c>
      <c r="I240" s="37" t="e">
        <f t="shared" si="40"/>
        <v>#DIV/0!</v>
      </c>
      <c r="J240" s="40" t="e">
        <f t="shared" si="45"/>
        <v>#DIV/0!</v>
      </c>
      <c r="K240" s="37" t="e">
        <f t="shared" si="41"/>
        <v>#DIV/0!</v>
      </c>
      <c r="L240" s="37" t="e">
        <f t="shared" si="42"/>
        <v>#DIV/0!</v>
      </c>
      <c r="M240" s="37" t="e">
        <f t="shared" si="43"/>
        <v>#DIV/0!</v>
      </c>
      <c r="N240" s="41" t="e">
        <f>'jan-apr'!M240</f>
        <v>#DIV/0!</v>
      </c>
      <c r="O240" s="41" t="e">
        <f t="shared" si="44"/>
        <v>#DIV/0!</v>
      </c>
      <c r="P240" s="4"/>
      <c r="Q240" s="4"/>
      <c r="R240" s="4"/>
    </row>
    <row r="241" spans="1:18" s="34" customFormat="1" x14ac:dyDescent="0.2">
      <c r="A241" s="33">
        <v>1416</v>
      </c>
      <c r="B241" s="34" t="s">
        <v>293</v>
      </c>
      <c r="C241" s="36"/>
      <c r="D241" s="36"/>
      <c r="E241" s="37" t="e">
        <f t="shared" si="36"/>
        <v>#DIV/0!</v>
      </c>
      <c r="F241" s="38" t="str">
        <f t="shared" si="37"/>
        <v/>
      </c>
      <c r="G241" s="39" t="e">
        <f t="shared" si="38"/>
        <v>#DIV/0!</v>
      </c>
      <c r="H241" s="39" t="e">
        <f t="shared" si="39"/>
        <v>#DIV/0!</v>
      </c>
      <c r="I241" s="37" t="e">
        <f t="shared" si="40"/>
        <v>#DIV/0!</v>
      </c>
      <c r="J241" s="40" t="e">
        <f t="shared" si="45"/>
        <v>#DIV/0!</v>
      </c>
      <c r="K241" s="37" t="e">
        <f t="shared" si="41"/>
        <v>#DIV/0!</v>
      </c>
      <c r="L241" s="37" t="e">
        <f t="shared" si="42"/>
        <v>#DIV/0!</v>
      </c>
      <c r="M241" s="37" t="e">
        <f t="shared" si="43"/>
        <v>#DIV/0!</v>
      </c>
      <c r="N241" s="41" t="e">
        <f>'jan-apr'!M241</f>
        <v>#DIV/0!</v>
      </c>
      <c r="O241" s="41" t="e">
        <f t="shared" si="44"/>
        <v>#DIV/0!</v>
      </c>
      <c r="P241" s="4"/>
      <c r="Q241" s="4"/>
      <c r="R241" s="4"/>
    </row>
    <row r="242" spans="1:18" s="34" customFormat="1" x14ac:dyDescent="0.2">
      <c r="A242" s="33">
        <v>1417</v>
      </c>
      <c r="B242" s="34" t="s">
        <v>294</v>
      </c>
      <c r="C242" s="36"/>
      <c r="D242" s="36"/>
      <c r="E242" s="37" t="e">
        <f t="shared" si="36"/>
        <v>#DIV/0!</v>
      </c>
      <c r="F242" s="38" t="str">
        <f t="shared" si="37"/>
        <v/>
      </c>
      <c r="G242" s="39" t="e">
        <f t="shared" si="38"/>
        <v>#DIV/0!</v>
      </c>
      <c r="H242" s="39" t="e">
        <f t="shared" si="39"/>
        <v>#DIV/0!</v>
      </c>
      <c r="I242" s="37" t="e">
        <f t="shared" si="40"/>
        <v>#DIV/0!</v>
      </c>
      <c r="J242" s="40" t="e">
        <f t="shared" si="45"/>
        <v>#DIV/0!</v>
      </c>
      <c r="K242" s="37" t="e">
        <f t="shared" si="41"/>
        <v>#DIV/0!</v>
      </c>
      <c r="L242" s="37" t="e">
        <f t="shared" si="42"/>
        <v>#DIV/0!</v>
      </c>
      <c r="M242" s="37" t="e">
        <f t="shared" si="43"/>
        <v>#DIV/0!</v>
      </c>
      <c r="N242" s="41" t="e">
        <f>'jan-apr'!M242</f>
        <v>#DIV/0!</v>
      </c>
      <c r="O242" s="41" t="e">
        <f t="shared" si="44"/>
        <v>#DIV/0!</v>
      </c>
      <c r="P242" s="4"/>
      <c r="Q242" s="4"/>
      <c r="R242" s="4"/>
    </row>
    <row r="243" spans="1:18" s="34" customFormat="1" x14ac:dyDescent="0.2">
      <c r="A243" s="33">
        <v>1418</v>
      </c>
      <c r="B243" s="34" t="s">
        <v>295</v>
      </c>
      <c r="C243" s="36"/>
      <c r="D243" s="36"/>
      <c r="E243" s="37" t="e">
        <f t="shared" si="36"/>
        <v>#DIV/0!</v>
      </c>
      <c r="F243" s="38" t="str">
        <f t="shared" si="37"/>
        <v/>
      </c>
      <c r="G243" s="39" t="e">
        <f t="shared" si="38"/>
        <v>#DIV/0!</v>
      </c>
      <c r="H243" s="39" t="e">
        <f t="shared" si="39"/>
        <v>#DIV/0!</v>
      </c>
      <c r="I243" s="37" t="e">
        <f t="shared" si="40"/>
        <v>#DIV/0!</v>
      </c>
      <c r="J243" s="40" t="e">
        <f t="shared" si="45"/>
        <v>#DIV/0!</v>
      </c>
      <c r="K243" s="37" t="e">
        <f t="shared" si="41"/>
        <v>#DIV/0!</v>
      </c>
      <c r="L243" s="37" t="e">
        <f t="shared" si="42"/>
        <v>#DIV/0!</v>
      </c>
      <c r="M243" s="37" t="e">
        <f t="shared" si="43"/>
        <v>#DIV/0!</v>
      </c>
      <c r="N243" s="41" t="e">
        <f>'jan-apr'!M243</f>
        <v>#DIV/0!</v>
      </c>
      <c r="O243" s="41" t="e">
        <f t="shared" si="44"/>
        <v>#DIV/0!</v>
      </c>
      <c r="P243" s="4"/>
      <c r="Q243" s="4"/>
      <c r="R243" s="4"/>
    </row>
    <row r="244" spans="1:18" s="34" customFormat="1" x14ac:dyDescent="0.2">
      <c r="A244" s="33">
        <v>1419</v>
      </c>
      <c r="B244" s="34" t="s">
        <v>296</v>
      </c>
      <c r="C244" s="36"/>
      <c r="D244" s="36"/>
      <c r="E244" s="37" t="e">
        <f t="shared" si="36"/>
        <v>#DIV/0!</v>
      </c>
      <c r="F244" s="38" t="str">
        <f t="shared" si="37"/>
        <v/>
      </c>
      <c r="G244" s="39" t="e">
        <f t="shared" si="38"/>
        <v>#DIV/0!</v>
      </c>
      <c r="H244" s="39" t="e">
        <f t="shared" si="39"/>
        <v>#DIV/0!</v>
      </c>
      <c r="I244" s="37" t="e">
        <f t="shared" si="40"/>
        <v>#DIV/0!</v>
      </c>
      <c r="J244" s="40" t="e">
        <f t="shared" si="45"/>
        <v>#DIV/0!</v>
      </c>
      <c r="K244" s="37" t="e">
        <f t="shared" si="41"/>
        <v>#DIV/0!</v>
      </c>
      <c r="L244" s="37" t="e">
        <f t="shared" si="42"/>
        <v>#DIV/0!</v>
      </c>
      <c r="M244" s="37" t="e">
        <f t="shared" si="43"/>
        <v>#DIV/0!</v>
      </c>
      <c r="N244" s="41" t="e">
        <f>'jan-apr'!M244</f>
        <v>#DIV/0!</v>
      </c>
      <c r="O244" s="41" t="e">
        <f t="shared" si="44"/>
        <v>#DIV/0!</v>
      </c>
      <c r="P244" s="4"/>
      <c r="Q244" s="4"/>
      <c r="R244" s="4"/>
    </row>
    <row r="245" spans="1:18" s="34" customFormat="1" x14ac:dyDescent="0.2">
      <c r="A245" s="33">
        <v>1420</v>
      </c>
      <c r="B245" s="34" t="s">
        <v>297</v>
      </c>
      <c r="C245" s="36"/>
      <c r="D245" s="36"/>
      <c r="E245" s="37" t="e">
        <f t="shared" si="36"/>
        <v>#DIV/0!</v>
      </c>
      <c r="F245" s="38" t="str">
        <f t="shared" si="37"/>
        <v/>
      </c>
      <c r="G245" s="39" t="e">
        <f t="shared" si="38"/>
        <v>#DIV/0!</v>
      </c>
      <c r="H245" s="39" t="e">
        <f t="shared" si="39"/>
        <v>#DIV/0!</v>
      </c>
      <c r="I245" s="37" t="e">
        <f t="shared" si="40"/>
        <v>#DIV/0!</v>
      </c>
      <c r="J245" s="40" t="e">
        <f t="shared" si="45"/>
        <v>#DIV/0!</v>
      </c>
      <c r="K245" s="37" t="e">
        <f t="shared" si="41"/>
        <v>#DIV/0!</v>
      </c>
      <c r="L245" s="37" t="e">
        <f t="shared" si="42"/>
        <v>#DIV/0!</v>
      </c>
      <c r="M245" s="37" t="e">
        <f t="shared" si="43"/>
        <v>#DIV/0!</v>
      </c>
      <c r="N245" s="41" t="e">
        <f>'jan-apr'!M245</f>
        <v>#DIV/0!</v>
      </c>
      <c r="O245" s="41" t="e">
        <f t="shared" si="44"/>
        <v>#DIV/0!</v>
      </c>
      <c r="P245" s="4"/>
      <c r="Q245" s="4"/>
      <c r="R245" s="4"/>
    </row>
    <row r="246" spans="1:18" s="34" customFormat="1" x14ac:dyDescent="0.2">
      <c r="A246" s="33">
        <v>1421</v>
      </c>
      <c r="B246" s="34" t="s">
        <v>298</v>
      </c>
      <c r="C246" s="36"/>
      <c r="D246" s="36"/>
      <c r="E246" s="37" t="e">
        <f t="shared" si="36"/>
        <v>#DIV/0!</v>
      </c>
      <c r="F246" s="38" t="str">
        <f t="shared" si="37"/>
        <v/>
      </c>
      <c r="G246" s="39" t="e">
        <f t="shared" si="38"/>
        <v>#DIV/0!</v>
      </c>
      <c r="H246" s="39" t="e">
        <f t="shared" si="39"/>
        <v>#DIV/0!</v>
      </c>
      <c r="I246" s="37" t="e">
        <f t="shared" si="40"/>
        <v>#DIV/0!</v>
      </c>
      <c r="J246" s="40" t="e">
        <f t="shared" si="45"/>
        <v>#DIV/0!</v>
      </c>
      <c r="K246" s="37" t="e">
        <f t="shared" si="41"/>
        <v>#DIV/0!</v>
      </c>
      <c r="L246" s="37" t="e">
        <f t="shared" si="42"/>
        <v>#DIV/0!</v>
      </c>
      <c r="M246" s="37" t="e">
        <f t="shared" si="43"/>
        <v>#DIV/0!</v>
      </c>
      <c r="N246" s="41" t="e">
        <f>'jan-apr'!M246</f>
        <v>#DIV/0!</v>
      </c>
      <c r="O246" s="41" t="e">
        <f t="shared" si="44"/>
        <v>#DIV/0!</v>
      </c>
      <c r="P246" s="4"/>
      <c r="Q246" s="4"/>
      <c r="R246" s="4"/>
    </row>
    <row r="247" spans="1:18" s="34" customFormat="1" x14ac:dyDescent="0.2">
      <c r="A247" s="33">
        <v>1422</v>
      </c>
      <c r="B247" s="34" t="s">
        <v>299</v>
      </c>
      <c r="C247" s="36"/>
      <c r="D247" s="36"/>
      <c r="E247" s="37" t="e">
        <f t="shared" si="36"/>
        <v>#DIV/0!</v>
      </c>
      <c r="F247" s="38" t="str">
        <f t="shared" si="37"/>
        <v/>
      </c>
      <c r="G247" s="39" t="e">
        <f t="shared" si="38"/>
        <v>#DIV/0!</v>
      </c>
      <c r="H247" s="39" t="e">
        <f t="shared" si="39"/>
        <v>#DIV/0!</v>
      </c>
      <c r="I247" s="37" t="e">
        <f t="shared" si="40"/>
        <v>#DIV/0!</v>
      </c>
      <c r="J247" s="40" t="e">
        <f t="shared" si="45"/>
        <v>#DIV/0!</v>
      </c>
      <c r="K247" s="37" t="e">
        <f t="shared" si="41"/>
        <v>#DIV/0!</v>
      </c>
      <c r="L247" s="37" t="e">
        <f t="shared" si="42"/>
        <v>#DIV/0!</v>
      </c>
      <c r="M247" s="37" t="e">
        <f t="shared" si="43"/>
        <v>#DIV/0!</v>
      </c>
      <c r="N247" s="41" t="e">
        <f>'jan-apr'!M247</f>
        <v>#DIV/0!</v>
      </c>
      <c r="O247" s="41" t="e">
        <f t="shared" si="44"/>
        <v>#DIV/0!</v>
      </c>
      <c r="P247" s="4"/>
      <c r="Q247" s="4"/>
      <c r="R247" s="4"/>
    </row>
    <row r="248" spans="1:18" s="34" customFormat="1" x14ac:dyDescent="0.2">
      <c r="A248" s="33">
        <v>1424</v>
      </c>
      <c r="B248" s="34" t="s">
        <v>300</v>
      </c>
      <c r="C248" s="36"/>
      <c r="D248" s="36"/>
      <c r="E248" s="37" t="e">
        <f t="shared" si="36"/>
        <v>#DIV/0!</v>
      </c>
      <c r="F248" s="38" t="str">
        <f t="shared" si="37"/>
        <v/>
      </c>
      <c r="G248" s="39" t="e">
        <f t="shared" si="38"/>
        <v>#DIV/0!</v>
      </c>
      <c r="H248" s="39" t="e">
        <f t="shared" si="39"/>
        <v>#DIV/0!</v>
      </c>
      <c r="I248" s="37" t="e">
        <f t="shared" si="40"/>
        <v>#DIV/0!</v>
      </c>
      <c r="J248" s="40" t="e">
        <f t="shared" si="45"/>
        <v>#DIV/0!</v>
      </c>
      <c r="K248" s="37" t="e">
        <f t="shared" si="41"/>
        <v>#DIV/0!</v>
      </c>
      <c r="L248" s="37" t="e">
        <f t="shared" si="42"/>
        <v>#DIV/0!</v>
      </c>
      <c r="M248" s="37" t="e">
        <f t="shared" si="43"/>
        <v>#DIV/0!</v>
      </c>
      <c r="N248" s="41" t="e">
        <f>'jan-apr'!M248</f>
        <v>#DIV/0!</v>
      </c>
      <c r="O248" s="41" t="e">
        <f t="shared" si="44"/>
        <v>#DIV/0!</v>
      </c>
      <c r="P248" s="4"/>
      <c r="Q248" s="4"/>
      <c r="R248" s="4"/>
    </row>
    <row r="249" spans="1:18" s="34" customFormat="1" x14ac:dyDescent="0.2">
      <c r="A249" s="33">
        <v>1426</v>
      </c>
      <c r="B249" s="34" t="s">
        <v>301</v>
      </c>
      <c r="C249" s="36"/>
      <c r="D249" s="36"/>
      <c r="E249" s="37" t="e">
        <f t="shared" si="36"/>
        <v>#DIV/0!</v>
      </c>
      <c r="F249" s="38" t="str">
        <f t="shared" si="37"/>
        <v/>
      </c>
      <c r="G249" s="39" t="e">
        <f t="shared" si="38"/>
        <v>#DIV/0!</v>
      </c>
      <c r="H249" s="39" t="e">
        <f t="shared" si="39"/>
        <v>#DIV/0!</v>
      </c>
      <c r="I249" s="37" t="e">
        <f t="shared" si="40"/>
        <v>#DIV/0!</v>
      </c>
      <c r="J249" s="40" t="e">
        <f t="shared" si="45"/>
        <v>#DIV/0!</v>
      </c>
      <c r="K249" s="37" t="e">
        <f t="shared" si="41"/>
        <v>#DIV/0!</v>
      </c>
      <c r="L249" s="37" t="e">
        <f t="shared" si="42"/>
        <v>#DIV/0!</v>
      </c>
      <c r="M249" s="37" t="e">
        <f t="shared" si="43"/>
        <v>#DIV/0!</v>
      </c>
      <c r="N249" s="41" t="e">
        <f>'jan-apr'!M249</f>
        <v>#DIV/0!</v>
      </c>
      <c r="O249" s="41" t="e">
        <f t="shared" si="44"/>
        <v>#DIV/0!</v>
      </c>
      <c r="P249" s="4"/>
      <c r="Q249" s="4"/>
      <c r="R249" s="4"/>
    </row>
    <row r="250" spans="1:18" s="34" customFormat="1" x14ac:dyDescent="0.2">
      <c r="A250" s="33">
        <v>1428</v>
      </c>
      <c r="B250" s="34" t="s">
        <v>302</v>
      </c>
      <c r="C250" s="36"/>
      <c r="D250" s="36"/>
      <c r="E250" s="37" t="e">
        <f t="shared" ref="E250:E313" si="46">(C250*1000)/D250</f>
        <v>#DIV/0!</v>
      </c>
      <c r="F250" s="38" t="str">
        <f t="shared" ref="F250:F313" si="47">IF(ISNUMBER(C250),E250/E$435,"")</f>
        <v/>
      </c>
      <c r="G250" s="39" t="e">
        <f t="shared" ref="G250:G313" si="48">(E$435-E250)*0.6</f>
        <v>#DIV/0!</v>
      </c>
      <c r="H250" s="39" t="e">
        <f t="shared" ref="H250:H313" si="49">IF(E250&gt;=E$435*0.9,0,IF(E250&lt;0.9*E$435,(E$435*0.9-E250)*0.35))</f>
        <v>#DIV/0!</v>
      </c>
      <c r="I250" s="37" t="e">
        <f t="shared" ref="I250:I313" si="50">G250+H250</f>
        <v>#DIV/0!</v>
      </c>
      <c r="J250" s="40" t="e">
        <f t="shared" si="45"/>
        <v>#DIV/0!</v>
      </c>
      <c r="K250" s="37" t="e">
        <f t="shared" ref="K250:K313" si="51">I250+J250</f>
        <v>#DIV/0!</v>
      </c>
      <c r="L250" s="37" t="e">
        <f t="shared" ref="L250:L313" si="52">(I250*D250)</f>
        <v>#DIV/0!</v>
      </c>
      <c r="M250" s="37" t="e">
        <f t="shared" ref="M250:M313" si="53">(K250*D250)</f>
        <v>#DIV/0!</v>
      </c>
      <c r="N250" s="41" t="e">
        <f>'jan-apr'!M250</f>
        <v>#DIV/0!</v>
      </c>
      <c r="O250" s="41" t="e">
        <f t="shared" ref="O250:O313" si="54">M250-N250</f>
        <v>#DIV/0!</v>
      </c>
      <c r="P250" s="4"/>
      <c r="Q250" s="4"/>
      <c r="R250" s="4"/>
    </row>
    <row r="251" spans="1:18" s="34" customFormat="1" x14ac:dyDescent="0.2">
      <c r="A251" s="33">
        <v>1429</v>
      </c>
      <c r="B251" s="34" t="s">
        <v>303</v>
      </c>
      <c r="C251" s="36"/>
      <c r="D251" s="36"/>
      <c r="E251" s="37" t="e">
        <f t="shared" si="46"/>
        <v>#DIV/0!</v>
      </c>
      <c r="F251" s="38" t="str">
        <f t="shared" si="47"/>
        <v/>
      </c>
      <c r="G251" s="39" t="e">
        <f t="shared" si="48"/>
        <v>#DIV/0!</v>
      </c>
      <c r="H251" s="39" t="e">
        <f t="shared" si="49"/>
        <v>#DIV/0!</v>
      </c>
      <c r="I251" s="37" t="e">
        <f t="shared" si="50"/>
        <v>#DIV/0!</v>
      </c>
      <c r="J251" s="40" t="e">
        <f t="shared" si="45"/>
        <v>#DIV/0!</v>
      </c>
      <c r="K251" s="37" t="e">
        <f t="shared" si="51"/>
        <v>#DIV/0!</v>
      </c>
      <c r="L251" s="37" t="e">
        <f t="shared" si="52"/>
        <v>#DIV/0!</v>
      </c>
      <c r="M251" s="37" t="e">
        <f t="shared" si="53"/>
        <v>#DIV/0!</v>
      </c>
      <c r="N251" s="41" t="e">
        <f>'jan-apr'!M251</f>
        <v>#DIV/0!</v>
      </c>
      <c r="O251" s="41" t="e">
        <f t="shared" si="54"/>
        <v>#DIV/0!</v>
      </c>
      <c r="P251" s="4"/>
      <c r="Q251" s="4"/>
      <c r="R251" s="4"/>
    </row>
    <row r="252" spans="1:18" s="34" customFormat="1" x14ac:dyDescent="0.2">
      <c r="A252" s="33">
        <v>1430</v>
      </c>
      <c r="B252" s="34" t="s">
        <v>304</v>
      </c>
      <c r="C252" s="36"/>
      <c r="D252" s="36"/>
      <c r="E252" s="37" t="e">
        <f t="shared" si="46"/>
        <v>#DIV/0!</v>
      </c>
      <c r="F252" s="38" t="str">
        <f t="shared" si="47"/>
        <v/>
      </c>
      <c r="G252" s="39" t="e">
        <f t="shared" si="48"/>
        <v>#DIV/0!</v>
      </c>
      <c r="H252" s="39" t="e">
        <f t="shared" si="49"/>
        <v>#DIV/0!</v>
      </c>
      <c r="I252" s="37" t="e">
        <f t="shared" si="50"/>
        <v>#DIV/0!</v>
      </c>
      <c r="J252" s="40" t="e">
        <f t="shared" si="45"/>
        <v>#DIV/0!</v>
      </c>
      <c r="K252" s="37" t="e">
        <f t="shared" si="51"/>
        <v>#DIV/0!</v>
      </c>
      <c r="L252" s="37" t="e">
        <f t="shared" si="52"/>
        <v>#DIV/0!</v>
      </c>
      <c r="M252" s="37" t="e">
        <f t="shared" si="53"/>
        <v>#DIV/0!</v>
      </c>
      <c r="N252" s="41" t="e">
        <f>'jan-apr'!M252</f>
        <v>#DIV/0!</v>
      </c>
      <c r="O252" s="41" t="e">
        <f t="shared" si="54"/>
        <v>#DIV/0!</v>
      </c>
      <c r="P252" s="4"/>
      <c r="Q252" s="4"/>
      <c r="R252" s="4"/>
    </row>
    <row r="253" spans="1:18" s="34" customFormat="1" x14ac:dyDescent="0.2">
      <c r="A253" s="33">
        <v>1431</v>
      </c>
      <c r="B253" s="34" t="s">
        <v>305</v>
      </c>
      <c r="C253" s="36"/>
      <c r="D253" s="36"/>
      <c r="E253" s="37" t="e">
        <f t="shared" si="46"/>
        <v>#DIV/0!</v>
      </c>
      <c r="F253" s="38" t="str">
        <f t="shared" si="47"/>
        <v/>
      </c>
      <c r="G253" s="39" t="e">
        <f t="shared" si="48"/>
        <v>#DIV/0!</v>
      </c>
      <c r="H253" s="39" t="e">
        <f t="shared" si="49"/>
        <v>#DIV/0!</v>
      </c>
      <c r="I253" s="37" t="e">
        <f t="shared" si="50"/>
        <v>#DIV/0!</v>
      </c>
      <c r="J253" s="40" t="e">
        <f t="shared" si="45"/>
        <v>#DIV/0!</v>
      </c>
      <c r="K253" s="37" t="e">
        <f t="shared" si="51"/>
        <v>#DIV/0!</v>
      </c>
      <c r="L253" s="37" t="e">
        <f t="shared" si="52"/>
        <v>#DIV/0!</v>
      </c>
      <c r="M253" s="37" t="e">
        <f t="shared" si="53"/>
        <v>#DIV/0!</v>
      </c>
      <c r="N253" s="41" t="e">
        <f>'jan-apr'!M253</f>
        <v>#DIV/0!</v>
      </c>
      <c r="O253" s="41" t="e">
        <f t="shared" si="54"/>
        <v>#DIV/0!</v>
      </c>
      <c r="P253" s="4"/>
      <c r="Q253" s="4"/>
      <c r="R253" s="4"/>
    </row>
    <row r="254" spans="1:18" s="34" customFormat="1" x14ac:dyDescent="0.2">
      <c r="A254" s="33">
        <v>1432</v>
      </c>
      <c r="B254" s="34" t="s">
        <v>306</v>
      </c>
      <c r="C254" s="36"/>
      <c r="D254" s="36"/>
      <c r="E254" s="37" t="e">
        <f t="shared" si="46"/>
        <v>#DIV/0!</v>
      </c>
      <c r="F254" s="38" t="str">
        <f t="shared" si="47"/>
        <v/>
      </c>
      <c r="G254" s="39" t="e">
        <f t="shared" si="48"/>
        <v>#DIV/0!</v>
      </c>
      <c r="H254" s="39" t="e">
        <f t="shared" si="49"/>
        <v>#DIV/0!</v>
      </c>
      <c r="I254" s="37" t="e">
        <f t="shared" si="50"/>
        <v>#DIV/0!</v>
      </c>
      <c r="J254" s="40" t="e">
        <f t="shared" si="45"/>
        <v>#DIV/0!</v>
      </c>
      <c r="K254" s="37" t="e">
        <f t="shared" si="51"/>
        <v>#DIV/0!</v>
      </c>
      <c r="L254" s="37" t="e">
        <f t="shared" si="52"/>
        <v>#DIV/0!</v>
      </c>
      <c r="M254" s="37" t="e">
        <f t="shared" si="53"/>
        <v>#DIV/0!</v>
      </c>
      <c r="N254" s="41" t="e">
        <f>'jan-apr'!M254</f>
        <v>#DIV/0!</v>
      </c>
      <c r="O254" s="41" t="e">
        <f t="shared" si="54"/>
        <v>#DIV/0!</v>
      </c>
      <c r="P254" s="4"/>
      <c r="Q254" s="4"/>
      <c r="R254" s="4"/>
    </row>
    <row r="255" spans="1:18" s="34" customFormat="1" x14ac:dyDescent="0.2">
      <c r="A255" s="33">
        <v>1433</v>
      </c>
      <c r="B255" s="34" t="s">
        <v>307</v>
      </c>
      <c r="C255" s="36"/>
      <c r="D255" s="36"/>
      <c r="E255" s="37" t="e">
        <f t="shared" si="46"/>
        <v>#DIV/0!</v>
      </c>
      <c r="F255" s="38" t="str">
        <f t="shared" si="47"/>
        <v/>
      </c>
      <c r="G255" s="39" t="e">
        <f t="shared" si="48"/>
        <v>#DIV/0!</v>
      </c>
      <c r="H255" s="39" t="e">
        <f t="shared" si="49"/>
        <v>#DIV/0!</v>
      </c>
      <c r="I255" s="37" t="e">
        <f t="shared" si="50"/>
        <v>#DIV/0!</v>
      </c>
      <c r="J255" s="40" t="e">
        <f t="shared" si="45"/>
        <v>#DIV/0!</v>
      </c>
      <c r="K255" s="37" t="e">
        <f t="shared" si="51"/>
        <v>#DIV/0!</v>
      </c>
      <c r="L255" s="37" t="e">
        <f t="shared" si="52"/>
        <v>#DIV/0!</v>
      </c>
      <c r="M255" s="37" t="e">
        <f t="shared" si="53"/>
        <v>#DIV/0!</v>
      </c>
      <c r="N255" s="41" t="e">
        <f>'jan-apr'!M255</f>
        <v>#DIV/0!</v>
      </c>
      <c r="O255" s="41" t="e">
        <f t="shared" si="54"/>
        <v>#DIV/0!</v>
      </c>
      <c r="P255" s="4"/>
      <c r="Q255" s="4"/>
      <c r="R255" s="4"/>
    </row>
    <row r="256" spans="1:18" s="34" customFormat="1" x14ac:dyDescent="0.2">
      <c r="A256" s="33">
        <v>1438</v>
      </c>
      <c r="B256" s="34" t="s">
        <v>308</v>
      </c>
      <c r="C256" s="36"/>
      <c r="D256" s="36"/>
      <c r="E256" s="37" t="e">
        <f t="shared" si="46"/>
        <v>#DIV/0!</v>
      </c>
      <c r="F256" s="38" t="str">
        <f t="shared" si="47"/>
        <v/>
      </c>
      <c r="G256" s="39" t="e">
        <f t="shared" si="48"/>
        <v>#DIV/0!</v>
      </c>
      <c r="H256" s="39" t="e">
        <f t="shared" si="49"/>
        <v>#DIV/0!</v>
      </c>
      <c r="I256" s="37" t="e">
        <f t="shared" si="50"/>
        <v>#DIV/0!</v>
      </c>
      <c r="J256" s="40" t="e">
        <f t="shared" si="45"/>
        <v>#DIV/0!</v>
      </c>
      <c r="K256" s="37" t="e">
        <f t="shared" si="51"/>
        <v>#DIV/0!</v>
      </c>
      <c r="L256" s="37" t="e">
        <f t="shared" si="52"/>
        <v>#DIV/0!</v>
      </c>
      <c r="M256" s="37" t="e">
        <f t="shared" si="53"/>
        <v>#DIV/0!</v>
      </c>
      <c r="N256" s="41" t="e">
        <f>'jan-apr'!M256</f>
        <v>#DIV/0!</v>
      </c>
      <c r="O256" s="41" t="e">
        <f t="shared" si="54"/>
        <v>#DIV/0!</v>
      </c>
      <c r="P256" s="4"/>
      <c r="Q256" s="4"/>
      <c r="R256" s="4"/>
    </row>
    <row r="257" spans="1:18" s="34" customFormat="1" x14ac:dyDescent="0.2">
      <c r="A257" s="33">
        <v>1439</v>
      </c>
      <c r="B257" s="34" t="s">
        <v>309</v>
      </c>
      <c r="C257" s="36"/>
      <c r="D257" s="36"/>
      <c r="E257" s="37" t="e">
        <f t="shared" si="46"/>
        <v>#DIV/0!</v>
      </c>
      <c r="F257" s="38" t="str">
        <f t="shared" si="47"/>
        <v/>
      </c>
      <c r="G257" s="39" t="e">
        <f t="shared" si="48"/>
        <v>#DIV/0!</v>
      </c>
      <c r="H257" s="39" t="e">
        <f t="shared" si="49"/>
        <v>#DIV/0!</v>
      </c>
      <c r="I257" s="37" t="e">
        <f t="shared" si="50"/>
        <v>#DIV/0!</v>
      </c>
      <c r="J257" s="40" t="e">
        <f t="shared" si="45"/>
        <v>#DIV/0!</v>
      </c>
      <c r="K257" s="37" t="e">
        <f t="shared" si="51"/>
        <v>#DIV/0!</v>
      </c>
      <c r="L257" s="37" t="e">
        <f t="shared" si="52"/>
        <v>#DIV/0!</v>
      </c>
      <c r="M257" s="37" t="e">
        <f t="shared" si="53"/>
        <v>#DIV/0!</v>
      </c>
      <c r="N257" s="41" t="e">
        <f>'jan-apr'!M257</f>
        <v>#DIV/0!</v>
      </c>
      <c r="O257" s="41" t="e">
        <f t="shared" si="54"/>
        <v>#DIV/0!</v>
      </c>
      <c r="P257" s="4"/>
      <c r="Q257" s="4"/>
      <c r="R257" s="4"/>
    </row>
    <row r="258" spans="1:18" s="34" customFormat="1" x14ac:dyDescent="0.2">
      <c r="A258" s="33">
        <v>1441</v>
      </c>
      <c r="B258" s="34" t="s">
        <v>310</v>
      </c>
      <c r="C258" s="36"/>
      <c r="D258" s="36"/>
      <c r="E258" s="37" t="e">
        <f t="shared" si="46"/>
        <v>#DIV/0!</v>
      </c>
      <c r="F258" s="38" t="str">
        <f t="shared" si="47"/>
        <v/>
      </c>
      <c r="G258" s="39" t="e">
        <f t="shared" si="48"/>
        <v>#DIV/0!</v>
      </c>
      <c r="H258" s="39" t="e">
        <f t="shared" si="49"/>
        <v>#DIV/0!</v>
      </c>
      <c r="I258" s="37" t="e">
        <f t="shared" si="50"/>
        <v>#DIV/0!</v>
      </c>
      <c r="J258" s="40" t="e">
        <f t="shared" si="45"/>
        <v>#DIV/0!</v>
      </c>
      <c r="K258" s="37" t="e">
        <f t="shared" si="51"/>
        <v>#DIV/0!</v>
      </c>
      <c r="L258" s="37" t="e">
        <f t="shared" si="52"/>
        <v>#DIV/0!</v>
      </c>
      <c r="M258" s="37" t="e">
        <f t="shared" si="53"/>
        <v>#DIV/0!</v>
      </c>
      <c r="N258" s="41" t="e">
        <f>'jan-apr'!M258</f>
        <v>#DIV/0!</v>
      </c>
      <c r="O258" s="41" t="e">
        <f t="shared" si="54"/>
        <v>#DIV/0!</v>
      </c>
      <c r="P258" s="4"/>
      <c r="Q258" s="4"/>
      <c r="R258" s="4"/>
    </row>
    <row r="259" spans="1:18" s="34" customFormat="1" x14ac:dyDescent="0.2">
      <c r="A259" s="33">
        <v>1443</v>
      </c>
      <c r="B259" s="34" t="s">
        <v>311</v>
      </c>
      <c r="C259" s="36"/>
      <c r="D259" s="36"/>
      <c r="E259" s="37" t="e">
        <f t="shared" si="46"/>
        <v>#DIV/0!</v>
      </c>
      <c r="F259" s="38" t="str">
        <f t="shared" si="47"/>
        <v/>
      </c>
      <c r="G259" s="39" t="e">
        <f t="shared" si="48"/>
        <v>#DIV/0!</v>
      </c>
      <c r="H259" s="39" t="e">
        <f t="shared" si="49"/>
        <v>#DIV/0!</v>
      </c>
      <c r="I259" s="37" t="e">
        <f t="shared" si="50"/>
        <v>#DIV/0!</v>
      </c>
      <c r="J259" s="40" t="e">
        <f t="shared" si="45"/>
        <v>#DIV/0!</v>
      </c>
      <c r="K259" s="37" t="e">
        <f t="shared" si="51"/>
        <v>#DIV/0!</v>
      </c>
      <c r="L259" s="37" t="e">
        <f t="shared" si="52"/>
        <v>#DIV/0!</v>
      </c>
      <c r="M259" s="37" t="e">
        <f t="shared" si="53"/>
        <v>#DIV/0!</v>
      </c>
      <c r="N259" s="41" t="e">
        <f>'jan-apr'!M259</f>
        <v>#DIV/0!</v>
      </c>
      <c r="O259" s="41" t="e">
        <f t="shared" si="54"/>
        <v>#DIV/0!</v>
      </c>
      <c r="P259" s="4"/>
      <c r="Q259" s="4"/>
      <c r="R259" s="4"/>
    </row>
    <row r="260" spans="1:18" s="34" customFormat="1" x14ac:dyDescent="0.2">
      <c r="A260" s="33">
        <v>1444</v>
      </c>
      <c r="B260" s="34" t="s">
        <v>312</v>
      </c>
      <c r="C260" s="36"/>
      <c r="D260" s="36"/>
      <c r="E260" s="37" t="e">
        <f t="shared" si="46"/>
        <v>#DIV/0!</v>
      </c>
      <c r="F260" s="38" t="str">
        <f t="shared" si="47"/>
        <v/>
      </c>
      <c r="G260" s="39" t="e">
        <f t="shared" si="48"/>
        <v>#DIV/0!</v>
      </c>
      <c r="H260" s="39" t="e">
        <f t="shared" si="49"/>
        <v>#DIV/0!</v>
      </c>
      <c r="I260" s="37" t="e">
        <f t="shared" si="50"/>
        <v>#DIV/0!</v>
      </c>
      <c r="J260" s="40" t="e">
        <f t="shared" si="45"/>
        <v>#DIV/0!</v>
      </c>
      <c r="K260" s="37" t="e">
        <f t="shared" si="51"/>
        <v>#DIV/0!</v>
      </c>
      <c r="L260" s="37" t="e">
        <f t="shared" si="52"/>
        <v>#DIV/0!</v>
      </c>
      <c r="M260" s="37" t="e">
        <f t="shared" si="53"/>
        <v>#DIV/0!</v>
      </c>
      <c r="N260" s="41" t="e">
        <f>'jan-apr'!M260</f>
        <v>#DIV/0!</v>
      </c>
      <c r="O260" s="41" t="e">
        <f t="shared" si="54"/>
        <v>#DIV/0!</v>
      </c>
      <c r="P260" s="4"/>
      <c r="Q260" s="4"/>
      <c r="R260" s="4"/>
    </row>
    <row r="261" spans="1:18" s="34" customFormat="1" x14ac:dyDescent="0.2">
      <c r="A261" s="33">
        <v>1445</v>
      </c>
      <c r="B261" s="34" t="s">
        <v>313</v>
      </c>
      <c r="C261" s="36"/>
      <c r="D261" s="36"/>
      <c r="E261" s="37" t="e">
        <f t="shared" si="46"/>
        <v>#DIV/0!</v>
      </c>
      <c r="F261" s="38" t="str">
        <f t="shared" si="47"/>
        <v/>
      </c>
      <c r="G261" s="39" t="e">
        <f t="shared" si="48"/>
        <v>#DIV/0!</v>
      </c>
      <c r="H261" s="39" t="e">
        <f t="shared" si="49"/>
        <v>#DIV/0!</v>
      </c>
      <c r="I261" s="37" t="e">
        <f t="shared" si="50"/>
        <v>#DIV/0!</v>
      </c>
      <c r="J261" s="40" t="e">
        <f t="shared" si="45"/>
        <v>#DIV/0!</v>
      </c>
      <c r="K261" s="37" t="e">
        <f t="shared" si="51"/>
        <v>#DIV/0!</v>
      </c>
      <c r="L261" s="37" t="e">
        <f t="shared" si="52"/>
        <v>#DIV/0!</v>
      </c>
      <c r="M261" s="37" t="e">
        <f t="shared" si="53"/>
        <v>#DIV/0!</v>
      </c>
      <c r="N261" s="41" t="e">
        <f>'jan-apr'!M261</f>
        <v>#DIV/0!</v>
      </c>
      <c r="O261" s="41" t="e">
        <f t="shared" si="54"/>
        <v>#DIV/0!</v>
      </c>
      <c r="P261" s="4"/>
      <c r="Q261" s="4"/>
      <c r="R261" s="4"/>
    </row>
    <row r="262" spans="1:18" s="34" customFormat="1" x14ac:dyDescent="0.2">
      <c r="A262" s="33">
        <v>1449</v>
      </c>
      <c r="B262" s="34" t="s">
        <v>314</v>
      </c>
      <c r="C262" s="36"/>
      <c r="D262" s="36"/>
      <c r="E262" s="37" t="e">
        <f t="shared" si="46"/>
        <v>#DIV/0!</v>
      </c>
      <c r="F262" s="38" t="str">
        <f t="shared" si="47"/>
        <v/>
      </c>
      <c r="G262" s="39" t="e">
        <f t="shared" si="48"/>
        <v>#DIV/0!</v>
      </c>
      <c r="H262" s="39" t="e">
        <f t="shared" si="49"/>
        <v>#DIV/0!</v>
      </c>
      <c r="I262" s="37" t="e">
        <f t="shared" si="50"/>
        <v>#DIV/0!</v>
      </c>
      <c r="J262" s="40" t="e">
        <f t="shared" si="45"/>
        <v>#DIV/0!</v>
      </c>
      <c r="K262" s="37" t="e">
        <f t="shared" si="51"/>
        <v>#DIV/0!</v>
      </c>
      <c r="L262" s="37" t="e">
        <f t="shared" si="52"/>
        <v>#DIV/0!</v>
      </c>
      <c r="M262" s="37" t="e">
        <f t="shared" si="53"/>
        <v>#DIV/0!</v>
      </c>
      <c r="N262" s="41" t="e">
        <f>'jan-apr'!M262</f>
        <v>#DIV/0!</v>
      </c>
      <c r="O262" s="41" t="e">
        <f t="shared" si="54"/>
        <v>#DIV/0!</v>
      </c>
      <c r="P262" s="4"/>
      <c r="Q262" s="4"/>
      <c r="R262" s="4"/>
    </row>
    <row r="263" spans="1:18" s="34" customFormat="1" x14ac:dyDescent="0.2">
      <c r="A263" s="33">
        <v>1502</v>
      </c>
      <c r="B263" s="34" t="s">
        <v>315</v>
      </c>
      <c r="C263" s="36"/>
      <c r="D263" s="36"/>
      <c r="E263" s="37" t="e">
        <f t="shared" si="46"/>
        <v>#DIV/0!</v>
      </c>
      <c r="F263" s="38" t="str">
        <f t="shared" si="47"/>
        <v/>
      </c>
      <c r="G263" s="39" t="e">
        <f t="shared" si="48"/>
        <v>#DIV/0!</v>
      </c>
      <c r="H263" s="39" t="e">
        <f t="shared" si="49"/>
        <v>#DIV/0!</v>
      </c>
      <c r="I263" s="37" t="e">
        <f t="shared" si="50"/>
        <v>#DIV/0!</v>
      </c>
      <c r="J263" s="40" t="e">
        <f t="shared" si="45"/>
        <v>#DIV/0!</v>
      </c>
      <c r="K263" s="37" t="e">
        <f t="shared" si="51"/>
        <v>#DIV/0!</v>
      </c>
      <c r="L263" s="37" t="e">
        <f t="shared" si="52"/>
        <v>#DIV/0!</v>
      </c>
      <c r="M263" s="37" t="e">
        <f t="shared" si="53"/>
        <v>#DIV/0!</v>
      </c>
      <c r="N263" s="41" t="e">
        <f>'jan-apr'!M263</f>
        <v>#DIV/0!</v>
      </c>
      <c r="O263" s="41" t="e">
        <f t="shared" si="54"/>
        <v>#DIV/0!</v>
      </c>
      <c r="P263" s="4"/>
      <c r="Q263" s="4"/>
      <c r="R263" s="4"/>
    </row>
    <row r="264" spans="1:18" s="34" customFormat="1" x14ac:dyDescent="0.2">
      <c r="A264" s="33">
        <v>1504</v>
      </c>
      <c r="B264" s="34" t="s">
        <v>316</v>
      </c>
      <c r="C264" s="36"/>
      <c r="D264" s="36"/>
      <c r="E264" s="37" t="e">
        <f t="shared" si="46"/>
        <v>#DIV/0!</v>
      </c>
      <c r="F264" s="38" t="str">
        <f t="shared" si="47"/>
        <v/>
      </c>
      <c r="G264" s="39" t="e">
        <f t="shared" si="48"/>
        <v>#DIV/0!</v>
      </c>
      <c r="H264" s="39" t="e">
        <f t="shared" si="49"/>
        <v>#DIV/0!</v>
      </c>
      <c r="I264" s="37" t="e">
        <f t="shared" si="50"/>
        <v>#DIV/0!</v>
      </c>
      <c r="J264" s="40" t="e">
        <f t="shared" si="45"/>
        <v>#DIV/0!</v>
      </c>
      <c r="K264" s="37" t="e">
        <f t="shared" si="51"/>
        <v>#DIV/0!</v>
      </c>
      <c r="L264" s="37" t="e">
        <f t="shared" si="52"/>
        <v>#DIV/0!</v>
      </c>
      <c r="M264" s="37" t="e">
        <f t="shared" si="53"/>
        <v>#DIV/0!</v>
      </c>
      <c r="N264" s="41" t="e">
        <f>'jan-apr'!M264</f>
        <v>#DIV/0!</v>
      </c>
      <c r="O264" s="41" t="e">
        <f t="shared" si="54"/>
        <v>#DIV/0!</v>
      </c>
      <c r="P264" s="4"/>
      <c r="Q264" s="4"/>
      <c r="R264" s="4"/>
    </row>
    <row r="265" spans="1:18" s="34" customFormat="1" x14ac:dyDescent="0.2">
      <c r="A265" s="33">
        <v>1505</v>
      </c>
      <c r="B265" s="34" t="s">
        <v>317</v>
      </c>
      <c r="C265" s="36"/>
      <c r="D265" s="36"/>
      <c r="E265" s="37" t="e">
        <f t="shared" si="46"/>
        <v>#DIV/0!</v>
      </c>
      <c r="F265" s="38" t="str">
        <f t="shared" si="47"/>
        <v/>
      </c>
      <c r="G265" s="39" t="e">
        <f t="shared" si="48"/>
        <v>#DIV/0!</v>
      </c>
      <c r="H265" s="39" t="e">
        <f t="shared" si="49"/>
        <v>#DIV/0!</v>
      </c>
      <c r="I265" s="37" t="e">
        <f t="shared" si="50"/>
        <v>#DIV/0!</v>
      </c>
      <c r="J265" s="40" t="e">
        <f t="shared" ref="J265:J328" si="55">I$437</f>
        <v>#DIV/0!</v>
      </c>
      <c r="K265" s="37" t="e">
        <f t="shared" si="51"/>
        <v>#DIV/0!</v>
      </c>
      <c r="L265" s="37" t="e">
        <f t="shared" si="52"/>
        <v>#DIV/0!</v>
      </c>
      <c r="M265" s="37" t="e">
        <f t="shared" si="53"/>
        <v>#DIV/0!</v>
      </c>
      <c r="N265" s="41" t="e">
        <f>'jan-apr'!M265</f>
        <v>#DIV/0!</v>
      </c>
      <c r="O265" s="41" t="e">
        <f t="shared" si="54"/>
        <v>#DIV/0!</v>
      </c>
      <c r="P265" s="4"/>
      <c r="Q265" s="4"/>
      <c r="R265" s="4"/>
    </row>
    <row r="266" spans="1:18" s="34" customFormat="1" x14ac:dyDescent="0.2">
      <c r="A266" s="33">
        <v>1511</v>
      </c>
      <c r="B266" s="34" t="s">
        <v>318</v>
      </c>
      <c r="C266" s="36"/>
      <c r="D266" s="36"/>
      <c r="E266" s="37" t="e">
        <f t="shared" si="46"/>
        <v>#DIV/0!</v>
      </c>
      <c r="F266" s="38" t="str">
        <f t="shared" si="47"/>
        <v/>
      </c>
      <c r="G266" s="39" t="e">
        <f t="shared" si="48"/>
        <v>#DIV/0!</v>
      </c>
      <c r="H266" s="39" t="e">
        <f t="shared" si="49"/>
        <v>#DIV/0!</v>
      </c>
      <c r="I266" s="37" t="e">
        <f t="shared" si="50"/>
        <v>#DIV/0!</v>
      </c>
      <c r="J266" s="40" t="e">
        <f t="shared" si="55"/>
        <v>#DIV/0!</v>
      </c>
      <c r="K266" s="37" t="e">
        <f t="shared" si="51"/>
        <v>#DIV/0!</v>
      </c>
      <c r="L266" s="37" t="e">
        <f t="shared" si="52"/>
        <v>#DIV/0!</v>
      </c>
      <c r="M266" s="37" t="e">
        <f t="shared" si="53"/>
        <v>#DIV/0!</v>
      </c>
      <c r="N266" s="41" t="e">
        <f>'jan-apr'!M266</f>
        <v>#DIV/0!</v>
      </c>
      <c r="O266" s="41" t="e">
        <f t="shared" si="54"/>
        <v>#DIV/0!</v>
      </c>
      <c r="P266" s="4"/>
      <c r="Q266" s="4"/>
      <c r="R266" s="4"/>
    </row>
    <row r="267" spans="1:18" s="34" customFormat="1" x14ac:dyDescent="0.2">
      <c r="A267" s="33">
        <v>1514</v>
      </c>
      <c r="B267" s="34" t="s">
        <v>177</v>
      </c>
      <c r="C267" s="36"/>
      <c r="D267" s="36"/>
      <c r="E267" s="37" t="e">
        <f t="shared" si="46"/>
        <v>#DIV/0!</v>
      </c>
      <c r="F267" s="38" t="str">
        <f t="shared" si="47"/>
        <v/>
      </c>
      <c r="G267" s="39" t="e">
        <f t="shared" si="48"/>
        <v>#DIV/0!</v>
      </c>
      <c r="H267" s="39" t="e">
        <f t="shared" si="49"/>
        <v>#DIV/0!</v>
      </c>
      <c r="I267" s="37" t="e">
        <f t="shared" si="50"/>
        <v>#DIV/0!</v>
      </c>
      <c r="J267" s="40" t="e">
        <f t="shared" si="55"/>
        <v>#DIV/0!</v>
      </c>
      <c r="K267" s="37" t="e">
        <f t="shared" si="51"/>
        <v>#DIV/0!</v>
      </c>
      <c r="L267" s="37" t="e">
        <f t="shared" si="52"/>
        <v>#DIV/0!</v>
      </c>
      <c r="M267" s="37" t="e">
        <f t="shared" si="53"/>
        <v>#DIV/0!</v>
      </c>
      <c r="N267" s="41" t="e">
        <f>'jan-apr'!M267</f>
        <v>#DIV/0!</v>
      </c>
      <c r="O267" s="41" t="e">
        <f t="shared" si="54"/>
        <v>#DIV/0!</v>
      </c>
      <c r="P267" s="4"/>
      <c r="Q267" s="4"/>
      <c r="R267" s="4"/>
    </row>
    <row r="268" spans="1:18" s="34" customFormat="1" x14ac:dyDescent="0.2">
      <c r="A268" s="33">
        <v>1515</v>
      </c>
      <c r="B268" s="34" t="s">
        <v>319</v>
      </c>
      <c r="C268" s="36"/>
      <c r="D268" s="36"/>
      <c r="E268" s="37" t="e">
        <f t="shared" si="46"/>
        <v>#DIV/0!</v>
      </c>
      <c r="F268" s="38" t="str">
        <f t="shared" si="47"/>
        <v/>
      </c>
      <c r="G268" s="39" t="e">
        <f t="shared" si="48"/>
        <v>#DIV/0!</v>
      </c>
      <c r="H268" s="39" t="e">
        <f t="shared" si="49"/>
        <v>#DIV/0!</v>
      </c>
      <c r="I268" s="37" t="e">
        <f t="shared" si="50"/>
        <v>#DIV/0!</v>
      </c>
      <c r="J268" s="40" t="e">
        <f t="shared" si="55"/>
        <v>#DIV/0!</v>
      </c>
      <c r="K268" s="37" t="e">
        <f t="shared" si="51"/>
        <v>#DIV/0!</v>
      </c>
      <c r="L268" s="37" t="e">
        <f t="shared" si="52"/>
        <v>#DIV/0!</v>
      </c>
      <c r="M268" s="37" t="e">
        <f t="shared" si="53"/>
        <v>#DIV/0!</v>
      </c>
      <c r="N268" s="41" t="e">
        <f>'jan-apr'!M268</f>
        <v>#DIV/0!</v>
      </c>
      <c r="O268" s="41" t="e">
        <f t="shared" si="54"/>
        <v>#DIV/0!</v>
      </c>
      <c r="P268" s="4"/>
      <c r="Q268" s="4"/>
      <c r="R268" s="4"/>
    </row>
    <row r="269" spans="1:18" s="34" customFormat="1" x14ac:dyDescent="0.2">
      <c r="A269" s="33">
        <v>1516</v>
      </c>
      <c r="B269" s="34" t="s">
        <v>320</v>
      </c>
      <c r="C269" s="36"/>
      <c r="D269" s="36"/>
      <c r="E269" s="37" t="e">
        <f t="shared" si="46"/>
        <v>#DIV/0!</v>
      </c>
      <c r="F269" s="38" t="str">
        <f t="shared" si="47"/>
        <v/>
      </c>
      <c r="G269" s="39" t="e">
        <f t="shared" si="48"/>
        <v>#DIV/0!</v>
      </c>
      <c r="H269" s="39" t="e">
        <f t="shared" si="49"/>
        <v>#DIV/0!</v>
      </c>
      <c r="I269" s="37" t="e">
        <f t="shared" si="50"/>
        <v>#DIV/0!</v>
      </c>
      <c r="J269" s="40" t="e">
        <f t="shared" si="55"/>
        <v>#DIV/0!</v>
      </c>
      <c r="K269" s="37" t="e">
        <f t="shared" si="51"/>
        <v>#DIV/0!</v>
      </c>
      <c r="L269" s="37" t="e">
        <f t="shared" si="52"/>
        <v>#DIV/0!</v>
      </c>
      <c r="M269" s="37" t="e">
        <f t="shared" si="53"/>
        <v>#DIV/0!</v>
      </c>
      <c r="N269" s="41" t="e">
        <f>'jan-apr'!M269</f>
        <v>#DIV/0!</v>
      </c>
      <c r="O269" s="41" t="e">
        <f t="shared" si="54"/>
        <v>#DIV/0!</v>
      </c>
      <c r="P269" s="4"/>
      <c r="Q269" s="4"/>
      <c r="R269" s="4"/>
    </row>
    <row r="270" spans="1:18" s="34" customFormat="1" x14ac:dyDescent="0.2">
      <c r="A270" s="33">
        <v>1517</v>
      </c>
      <c r="B270" s="34" t="s">
        <v>321</v>
      </c>
      <c r="C270" s="36"/>
      <c r="D270" s="36"/>
      <c r="E270" s="37" t="e">
        <f t="shared" si="46"/>
        <v>#DIV/0!</v>
      </c>
      <c r="F270" s="38" t="str">
        <f t="shared" si="47"/>
        <v/>
      </c>
      <c r="G270" s="39" t="e">
        <f t="shared" si="48"/>
        <v>#DIV/0!</v>
      </c>
      <c r="H270" s="39" t="e">
        <f t="shared" si="49"/>
        <v>#DIV/0!</v>
      </c>
      <c r="I270" s="37" t="e">
        <f t="shared" si="50"/>
        <v>#DIV/0!</v>
      </c>
      <c r="J270" s="40" t="e">
        <f t="shared" si="55"/>
        <v>#DIV/0!</v>
      </c>
      <c r="K270" s="37" t="e">
        <f t="shared" si="51"/>
        <v>#DIV/0!</v>
      </c>
      <c r="L270" s="37" t="e">
        <f t="shared" si="52"/>
        <v>#DIV/0!</v>
      </c>
      <c r="M270" s="37" t="e">
        <f t="shared" si="53"/>
        <v>#DIV/0!</v>
      </c>
      <c r="N270" s="41" t="e">
        <f>'jan-apr'!M270</f>
        <v>#DIV/0!</v>
      </c>
      <c r="O270" s="41" t="e">
        <f t="shared" si="54"/>
        <v>#DIV/0!</v>
      </c>
      <c r="P270" s="4"/>
      <c r="Q270" s="4"/>
      <c r="R270" s="4"/>
    </row>
    <row r="271" spans="1:18" s="34" customFormat="1" x14ac:dyDescent="0.2">
      <c r="A271" s="33">
        <v>1519</v>
      </c>
      <c r="B271" s="34" t="s">
        <v>322</v>
      </c>
      <c r="C271" s="36"/>
      <c r="D271" s="36"/>
      <c r="E271" s="37" t="e">
        <f t="shared" si="46"/>
        <v>#DIV/0!</v>
      </c>
      <c r="F271" s="38" t="str">
        <f t="shared" si="47"/>
        <v/>
      </c>
      <c r="G271" s="39" t="e">
        <f t="shared" si="48"/>
        <v>#DIV/0!</v>
      </c>
      <c r="H271" s="39" t="e">
        <f t="shared" si="49"/>
        <v>#DIV/0!</v>
      </c>
      <c r="I271" s="37" t="e">
        <f t="shared" si="50"/>
        <v>#DIV/0!</v>
      </c>
      <c r="J271" s="40" t="e">
        <f t="shared" si="55"/>
        <v>#DIV/0!</v>
      </c>
      <c r="K271" s="37" t="e">
        <f t="shared" si="51"/>
        <v>#DIV/0!</v>
      </c>
      <c r="L271" s="37" t="e">
        <f t="shared" si="52"/>
        <v>#DIV/0!</v>
      </c>
      <c r="M271" s="37" t="e">
        <f t="shared" si="53"/>
        <v>#DIV/0!</v>
      </c>
      <c r="N271" s="41" t="e">
        <f>'jan-apr'!M271</f>
        <v>#DIV/0!</v>
      </c>
      <c r="O271" s="41" t="e">
        <f t="shared" si="54"/>
        <v>#DIV/0!</v>
      </c>
      <c r="P271" s="4"/>
      <c r="Q271" s="4"/>
      <c r="R271" s="4"/>
    </row>
    <row r="272" spans="1:18" s="34" customFormat="1" x14ac:dyDescent="0.2">
      <c r="A272" s="33">
        <v>1520</v>
      </c>
      <c r="B272" s="34" t="s">
        <v>323</v>
      </c>
      <c r="C272" s="36"/>
      <c r="D272" s="36"/>
      <c r="E272" s="37" t="e">
        <f t="shared" si="46"/>
        <v>#DIV/0!</v>
      </c>
      <c r="F272" s="38" t="str">
        <f t="shared" si="47"/>
        <v/>
      </c>
      <c r="G272" s="39" t="e">
        <f t="shared" si="48"/>
        <v>#DIV/0!</v>
      </c>
      <c r="H272" s="39" t="e">
        <f t="shared" si="49"/>
        <v>#DIV/0!</v>
      </c>
      <c r="I272" s="37" t="e">
        <f t="shared" si="50"/>
        <v>#DIV/0!</v>
      </c>
      <c r="J272" s="40" t="e">
        <f t="shared" si="55"/>
        <v>#DIV/0!</v>
      </c>
      <c r="K272" s="37" t="e">
        <f t="shared" si="51"/>
        <v>#DIV/0!</v>
      </c>
      <c r="L272" s="37" t="e">
        <f t="shared" si="52"/>
        <v>#DIV/0!</v>
      </c>
      <c r="M272" s="37" t="e">
        <f t="shared" si="53"/>
        <v>#DIV/0!</v>
      </c>
      <c r="N272" s="41" t="e">
        <f>'jan-apr'!M272</f>
        <v>#DIV/0!</v>
      </c>
      <c r="O272" s="41" t="e">
        <f t="shared" si="54"/>
        <v>#DIV/0!</v>
      </c>
      <c r="P272" s="4"/>
      <c r="Q272" s="4"/>
      <c r="R272" s="4"/>
    </row>
    <row r="273" spans="1:18" s="34" customFormat="1" x14ac:dyDescent="0.2">
      <c r="A273" s="33">
        <v>1523</v>
      </c>
      <c r="B273" s="34" t="s">
        <v>324</v>
      </c>
      <c r="C273" s="36"/>
      <c r="D273" s="36"/>
      <c r="E273" s="37" t="e">
        <f t="shared" si="46"/>
        <v>#DIV/0!</v>
      </c>
      <c r="F273" s="38" t="str">
        <f t="shared" si="47"/>
        <v/>
      </c>
      <c r="G273" s="39" t="e">
        <f t="shared" si="48"/>
        <v>#DIV/0!</v>
      </c>
      <c r="H273" s="39" t="e">
        <f t="shared" si="49"/>
        <v>#DIV/0!</v>
      </c>
      <c r="I273" s="37" t="e">
        <f t="shared" si="50"/>
        <v>#DIV/0!</v>
      </c>
      <c r="J273" s="40" t="e">
        <f t="shared" si="55"/>
        <v>#DIV/0!</v>
      </c>
      <c r="K273" s="37" t="e">
        <f t="shared" si="51"/>
        <v>#DIV/0!</v>
      </c>
      <c r="L273" s="37" t="e">
        <f t="shared" si="52"/>
        <v>#DIV/0!</v>
      </c>
      <c r="M273" s="37" t="e">
        <f t="shared" si="53"/>
        <v>#DIV/0!</v>
      </c>
      <c r="N273" s="41" t="e">
        <f>'jan-apr'!M273</f>
        <v>#DIV/0!</v>
      </c>
      <c r="O273" s="41" t="e">
        <f t="shared" si="54"/>
        <v>#DIV/0!</v>
      </c>
      <c r="P273" s="4"/>
      <c r="Q273" s="4"/>
      <c r="R273" s="4"/>
    </row>
    <row r="274" spans="1:18" s="34" customFormat="1" x14ac:dyDescent="0.2">
      <c r="A274" s="33">
        <v>1524</v>
      </c>
      <c r="B274" s="34" t="s">
        <v>325</v>
      </c>
      <c r="C274" s="36"/>
      <c r="D274" s="36"/>
      <c r="E274" s="37" t="e">
        <f t="shared" si="46"/>
        <v>#DIV/0!</v>
      </c>
      <c r="F274" s="38" t="str">
        <f t="shared" si="47"/>
        <v/>
      </c>
      <c r="G274" s="39" t="e">
        <f t="shared" si="48"/>
        <v>#DIV/0!</v>
      </c>
      <c r="H274" s="39" t="e">
        <f t="shared" si="49"/>
        <v>#DIV/0!</v>
      </c>
      <c r="I274" s="37" t="e">
        <f t="shared" si="50"/>
        <v>#DIV/0!</v>
      </c>
      <c r="J274" s="40" t="e">
        <f t="shared" si="55"/>
        <v>#DIV/0!</v>
      </c>
      <c r="K274" s="37" t="e">
        <f t="shared" si="51"/>
        <v>#DIV/0!</v>
      </c>
      <c r="L274" s="37" t="e">
        <f t="shared" si="52"/>
        <v>#DIV/0!</v>
      </c>
      <c r="M274" s="37" t="e">
        <f t="shared" si="53"/>
        <v>#DIV/0!</v>
      </c>
      <c r="N274" s="41" t="e">
        <f>'jan-apr'!M274</f>
        <v>#DIV/0!</v>
      </c>
      <c r="O274" s="41" t="e">
        <f t="shared" si="54"/>
        <v>#DIV/0!</v>
      </c>
      <c r="P274" s="4"/>
      <c r="Q274" s="4"/>
      <c r="R274" s="4"/>
    </row>
    <row r="275" spans="1:18" s="34" customFormat="1" x14ac:dyDescent="0.2">
      <c r="A275" s="33">
        <v>1525</v>
      </c>
      <c r="B275" s="34" t="s">
        <v>326</v>
      </c>
      <c r="C275" s="36"/>
      <c r="D275" s="36"/>
      <c r="E275" s="37" t="e">
        <f t="shared" si="46"/>
        <v>#DIV/0!</v>
      </c>
      <c r="F275" s="38" t="str">
        <f t="shared" si="47"/>
        <v/>
      </c>
      <c r="G275" s="39" t="e">
        <f t="shared" si="48"/>
        <v>#DIV/0!</v>
      </c>
      <c r="H275" s="39" t="e">
        <f t="shared" si="49"/>
        <v>#DIV/0!</v>
      </c>
      <c r="I275" s="37" t="e">
        <f t="shared" si="50"/>
        <v>#DIV/0!</v>
      </c>
      <c r="J275" s="40" t="e">
        <f t="shared" si="55"/>
        <v>#DIV/0!</v>
      </c>
      <c r="K275" s="37" t="e">
        <f t="shared" si="51"/>
        <v>#DIV/0!</v>
      </c>
      <c r="L275" s="37" t="e">
        <f t="shared" si="52"/>
        <v>#DIV/0!</v>
      </c>
      <c r="M275" s="37" t="e">
        <f t="shared" si="53"/>
        <v>#DIV/0!</v>
      </c>
      <c r="N275" s="41" t="e">
        <f>'jan-apr'!M275</f>
        <v>#DIV/0!</v>
      </c>
      <c r="O275" s="41" t="e">
        <f t="shared" si="54"/>
        <v>#DIV/0!</v>
      </c>
      <c r="P275" s="4"/>
      <c r="Q275" s="4"/>
      <c r="R275" s="4"/>
    </row>
    <row r="276" spans="1:18" s="34" customFormat="1" x14ac:dyDescent="0.2">
      <c r="A276" s="33">
        <v>1526</v>
      </c>
      <c r="B276" s="34" t="s">
        <v>327</v>
      </c>
      <c r="C276" s="36"/>
      <c r="D276" s="36"/>
      <c r="E276" s="37" t="e">
        <f t="shared" si="46"/>
        <v>#DIV/0!</v>
      </c>
      <c r="F276" s="38" t="str">
        <f t="shared" si="47"/>
        <v/>
      </c>
      <c r="G276" s="39" t="e">
        <f t="shared" si="48"/>
        <v>#DIV/0!</v>
      </c>
      <c r="H276" s="39" t="e">
        <f t="shared" si="49"/>
        <v>#DIV/0!</v>
      </c>
      <c r="I276" s="37" t="e">
        <f t="shared" si="50"/>
        <v>#DIV/0!</v>
      </c>
      <c r="J276" s="40" t="e">
        <f t="shared" si="55"/>
        <v>#DIV/0!</v>
      </c>
      <c r="K276" s="37" t="e">
        <f t="shared" si="51"/>
        <v>#DIV/0!</v>
      </c>
      <c r="L276" s="37" t="e">
        <f t="shared" si="52"/>
        <v>#DIV/0!</v>
      </c>
      <c r="M276" s="37" t="e">
        <f t="shared" si="53"/>
        <v>#DIV/0!</v>
      </c>
      <c r="N276" s="41" t="e">
        <f>'jan-apr'!M276</f>
        <v>#DIV/0!</v>
      </c>
      <c r="O276" s="41" t="e">
        <f t="shared" si="54"/>
        <v>#DIV/0!</v>
      </c>
      <c r="P276" s="4"/>
      <c r="Q276" s="4"/>
      <c r="R276" s="4"/>
    </row>
    <row r="277" spans="1:18" s="34" customFormat="1" x14ac:dyDescent="0.2">
      <c r="A277" s="33">
        <v>1528</v>
      </c>
      <c r="B277" s="34" t="s">
        <v>328</v>
      </c>
      <c r="C277" s="36"/>
      <c r="D277" s="36"/>
      <c r="E277" s="37" t="e">
        <f t="shared" si="46"/>
        <v>#DIV/0!</v>
      </c>
      <c r="F277" s="38" t="str">
        <f t="shared" si="47"/>
        <v/>
      </c>
      <c r="G277" s="39" t="e">
        <f t="shared" si="48"/>
        <v>#DIV/0!</v>
      </c>
      <c r="H277" s="39" t="e">
        <f t="shared" si="49"/>
        <v>#DIV/0!</v>
      </c>
      <c r="I277" s="37" t="e">
        <f t="shared" si="50"/>
        <v>#DIV/0!</v>
      </c>
      <c r="J277" s="40" t="e">
        <f t="shared" si="55"/>
        <v>#DIV/0!</v>
      </c>
      <c r="K277" s="37" t="e">
        <f t="shared" si="51"/>
        <v>#DIV/0!</v>
      </c>
      <c r="L277" s="37" t="e">
        <f t="shared" si="52"/>
        <v>#DIV/0!</v>
      </c>
      <c r="M277" s="37" t="e">
        <f t="shared" si="53"/>
        <v>#DIV/0!</v>
      </c>
      <c r="N277" s="41" t="e">
        <f>'jan-apr'!M277</f>
        <v>#DIV/0!</v>
      </c>
      <c r="O277" s="41" t="e">
        <f t="shared" si="54"/>
        <v>#DIV/0!</v>
      </c>
      <c r="P277" s="4"/>
      <c r="Q277" s="4"/>
      <c r="R277" s="4"/>
    </row>
    <row r="278" spans="1:18" s="34" customFormat="1" x14ac:dyDescent="0.2">
      <c r="A278" s="33">
        <v>1529</v>
      </c>
      <c r="B278" s="34" t="s">
        <v>329</v>
      </c>
      <c r="C278" s="36"/>
      <c r="D278" s="36"/>
      <c r="E278" s="37" t="e">
        <f t="shared" si="46"/>
        <v>#DIV/0!</v>
      </c>
      <c r="F278" s="38" t="str">
        <f t="shared" si="47"/>
        <v/>
      </c>
      <c r="G278" s="39" t="e">
        <f t="shared" si="48"/>
        <v>#DIV/0!</v>
      </c>
      <c r="H278" s="39" t="e">
        <f t="shared" si="49"/>
        <v>#DIV/0!</v>
      </c>
      <c r="I278" s="37" t="e">
        <f t="shared" si="50"/>
        <v>#DIV/0!</v>
      </c>
      <c r="J278" s="40" t="e">
        <f t="shared" si="55"/>
        <v>#DIV/0!</v>
      </c>
      <c r="K278" s="37" t="e">
        <f t="shared" si="51"/>
        <v>#DIV/0!</v>
      </c>
      <c r="L278" s="37" t="e">
        <f t="shared" si="52"/>
        <v>#DIV/0!</v>
      </c>
      <c r="M278" s="37" t="e">
        <f t="shared" si="53"/>
        <v>#DIV/0!</v>
      </c>
      <c r="N278" s="41" t="e">
        <f>'jan-apr'!M278</f>
        <v>#DIV/0!</v>
      </c>
      <c r="O278" s="41" t="e">
        <f t="shared" si="54"/>
        <v>#DIV/0!</v>
      </c>
      <c r="P278" s="4"/>
      <c r="Q278" s="4"/>
      <c r="R278" s="4"/>
    </row>
    <row r="279" spans="1:18" s="34" customFormat="1" x14ac:dyDescent="0.2">
      <c r="A279" s="33">
        <v>1531</v>
      </c>
      <c r="B279" s="34" t="s">
        <v>330</v>
      </c>
      <c r="C279" s="36"/>
      <c r="D279" s="36"/>
      <c r="E279" s="37" t="e">
        <f t="shared" si="46"/>
        <v>#DIV/0!</v>
      </c>
      <c r="F279" s="38" t="str">
        <f t="shared" si="47"/>
        <v/>
      </c>
      <c r="G279" s="39" t="e">
        <f t="shared" si="48"/>
        <v>#DIV/0!</v>
      </c>
      <c r="H279" s="39" t="e">
        <f t="shared" si="49"/>
        <v>#DIV/0!</v>
      </c>
      <c r="I279" s="37" t="e">
        <f t="shared" si="50"/>
        <v>#DIV/0!</v>
      </c>
      <c r="J279" s="40" t="e">
        <f t="shared" si="55"/>
        <v>#DIV/0!</v>
      </c>
      <c r="K279" s="37" t="e">
        <f t="shared" si="51"/>
        <v>#DIV/0!</v>
      </c>
      <c r="L279" s="37" t="e">
        <f t="shared" si="52"/>
        <v>#DIV/0!</v>
      </c>
      <c r="M279" s="37" t="e">
        <f t="shared" si="53"/>
        <v>#DIV/0!</v>
      </c>
      <c r="N279" s="41" t="e">
        <f>'jan-apr'!M279</f>
        <v>#DIV/0!</v>
      </c>
      <c r="O279" s="41" t="e">
        <f t="shared" si="54"/>
        <v>#DIV/0!</v>
      </c>
      <c r="P279" s="4"/>
      <c r="Q279" s="4"/>
      <c r="R279" s="4"/>
    </row>
    <row r="280" spans="1:18" s="34" customFormat="1" x14ac:dyDescent="0.2">
      <c r="A280" s="33">
        <v>1532</v>
      </c>
      <c r="B280" s="34" t="s">
        <v>331</v>
      </c>
      <c r="C280" s="36"/>
      <c r="D280" s="36"/>
      <c r="E280" s="37" t="e">
        <f t="shared" si="46"/>
        <v>#DIV/0!</v>
      </c>
      <c r="F280" s="38" t="str">
        <f t="shared" si="47"/>
        <v/>
      </c>
      <c r="G280" s="39" t="e">
        <f t="shared" si="48"/>
        <v>#DIV/0!</v>
      </c>
      <c r="H280" s="39" t="e">
        <f t="shared" si="49"/>
        <v>#DIV/0!</v>
      </c>
      <c r="I280" s="37" t="e">
        <f t="shared" si="50"/>
        <v>#DIV/0!</v>
      </c>
      <c r="J280" s="40" t="e">
        <f t="shared" si="55"/>
        <v>#DIV/0!</v>
      </c>
      <c r="K280" s="37" t="e">
        <f t="shared" si="51"/>
        <v>#DIV/0!</v>
      </c>
      <c r="L280" s="37" t="e">
        <f t="shared" si="52"/>
        <v>#DIV/0!</v>
      </c>
      <c r="M280" s="37" t="e">
        <f t="shared" si="53"/>
        <v>#DIV/0!</v>
      </c>
      <c r="N280" s="41" t="e">
        <f>'jan-apr'!M280</f>
        <v>#DIV/0!</v>
      </c>
      <c r="O280" s="41" t="e">
        <f t="shared" si="54"/>
        <v>#DIV/0!</v>
      </c>
      <c r="P280" s="4"/>
      <c r="Q280" s="4"/>
      <c r="R280" s="4"/>
    </row>
    <row r="281" spans="1:18" s="34" customFormat="1" x14ac:dyDescent="0.2">
      <c r="A281" s="33">
        <v>1534</v>
      </c>
      <c r="B281" s="34" t="s">
        <v>332</v>
      </c>
      <c r="C281" s="36"/>
      <c r="D281" s="36"/>
      <c r="E281" s="37" t="e">
        <f t="shared" si="46"/>
        <v>#DIV/0!</v>
      </c>
      <c r="F281" s="38" t="str">
        <f t="shared" si="47"/>
        <v/>
      </c>
      <c r="G281" s="39" t="e">
        <f t="shared" si="48"/>
        <v>#DIV/0!</v>
      </c>
      <c r="H281" s="39" t="e">
        <f t="shared" si="49"/>
        <v>#DIV/0!</v>
      </c>
      <c r="I281" s="37" t="e">
        <f t="shared" si="50"/>
        <v>#DIV/0!</v>
      </c>
      <c r="J281" s="40" t="e">
        <f t="shared" si="55"/>
        <v>#DIV/0!</v>
      </c>
      <c r="K281" s="37" t="e">
        <f t="shared" si="51"/>
        <v>#DIV/0!</v>
      </c>
      <c r="L281" s="37" t="e">
        <f t="shared" si="52"/>
        <v>#DIV/0!</v>
      </c>
      <c r="M281" s="37" t="e">
        <f t="shared" si="53"/>
        <v>#DIV/0!</v>
      </c>
      <c r="N281" s="41" t="e">
        <f>'jan-apr'!M281</f>
        <v>#DIV/0!</v>
      </c>
      <c r="O281" s="41" t="e">
        <f t="shared" si="54"/>
        <v>#DIV/0!</v>
      </c>
      <c r="P281" s="4"/>
      <c r="Q281" s="4"/>
      <c r="R281" s="4"/>
    </row>
    <row r="282" spans="1:18" s="34" customFormat="1" x14ac:dyDescent="0.2">
      <c r="A282" s="33">
        <v>1535</v>
      </c>
      <c r="B282" s="34" t="s">
        <v>333</v>
      </c>
      <c r="C282" s="36"/>
      <c r="D282" s="36"/>
      <c r="E282" s="37" t="e">
        <f t="shared" si="46"/>
        <v>#DIV/0!</v>
      </c>
      <c r="F282" s="38" t="str">
        <f t="shared" si="47"/>
        <v/>
      </c>
      <c r="G282" s="39" t="e">
        <f t="shared" si="48"/>
        <v>#DIV/0!</v>
      </c>
      <c r="H282" s="39" t="e">
        <f t="shared" si="49"/>
        <v>#DIV/0!</v>
      </c>
      <c r="I282" s="37" t="e">
        <f t="shared" si="50"/>
        <v>#DIV/0!</v>
      </c>
      <c r="J282" s="40" t="e">
        <f t="shared" si="55"/>
        <v>#DIV/0!</v>
      </c>
      <c r="K282" s="37" t="e">
        <f t="shared" si="51"/>
        <v>#DIV/0!</v>
      </c>
      <c r="L282" s="37" t="e">
        <f t="shared" si="52"/>
        <v>#DIV/0!</v>
      </c>
      <c r="M282" s="37" t="e">
        <f t="shared" si="53"/>
        <v>#DIV/0!</v>
      </c>
      <c r="N282" s="41" t="e">
        <f>'jan-apr'!M282</f>
        <v>#DIV/0!</v>
      </c>
      <c r="O282" s="41" t="e">
        <f t="shared" si="54"/>
        <v>#DIV/0!</v>
      </c>
      <c r="P282" s="4"/>
      <c r="Q282" s="4"/>
      <c r="R282" s="4"/>
    </row>
    <row r="283" spans="1:18" s="34" customFormat="1" x14ac:dyDescent="0.2">
      <c r="A283" s="33">
        <v>1539</v>
      </c>
      <c r="B283" s="34" t="s">
        <v>334</v>
      </c>
      <c r="C283" s="36"/>
      <c r="D283" s="36"/>
      <c r="E283" s="37" t="e">
        <f t="shared" si="46"/>
        <v>#DIV/0!</v>
      </c>
      <c r="F283" s="38" t="str">
        <f t="shared" si="47"/>
        <v/>
      </c>
      <c r="G283" s="39" t="e">
        <f t="shared" si="48"/>
        <v>#DIV/0!</v>
      </c>
      <c r="H283" s="39" t="e">
        <f t="shared" si="49"/>
        <v>#DIV/0!</v>
      </c>
      <c r="I283" s="37" t="e">
        <f t="shared" si="50"/>
        <v>#DIV/0!</v>
      </c>
      <c r="J283" s="40" t="e">
        <f t="shared" si="55"/>
        <v>#DIV/0!</v>
      </c>
      <c r="K283" s="37" t="e">
        <f t="shared" si="51"/>
        <v>#DIV/0!</v>
      </c>
      <c r="L283" s="37" t="e">
        <f t="shared" si="52"/>
        <v>#DIV/0!</v>
      </c>
      <c r="M283" s="37" t="e">
        <f t="shared" si="53"/>
        <v>#DIV/0!</v>
      </c>
      <c r="N283" s="41" t="e">
        <f>'jan-apr'!M283</f>
        <v>#DIV/0!</v>
      </c>
      <c r="O283" s="41" t="e">
        <f t="shared" si="54"/>
        <v>#DIV/0!</v>
      </c>
      <c r="P283" s="4"/>
      <c r="Q283" s="4"/>
      <c r="R283" s="4"/>
    </row>
    <row r="284" spans="1:18" s="34" customFormat="1" x14ac:dyDescent="0.2">
      <c r="A284" s="33">
        <v>1543</v>
      </c>
      <c r="B284" s="34" t="s">
        <v>335</v>
      </c>
      <c r="C284" s="36"/>
      <c r="D284" s="36"/>
      <c r="E284" s="37" t="e">
        <f t="shared" si="46"/>
        <v>#DIV/0!</v>
      </c>
      <c r="F284" s="38" t="str">
        <f t="shared" si="47"/>
        <v/>
      </c>
      <c r="G284" s="39" t="e">
        <f t="shared" si="48"/>
        <v>#DIV/0!</v>
      </c>
      <c r="H284" s="39" t="e">
        <f t="shared" si="49"/>
        <v>#DIV/0!</v>
      </c>
      <c r="I284" s="37" t="e">
        <f t="shared" si="50"/>
        <v>#DIV/0!</v>
      </c>
      <c r="J284" s="40" t="e">
        <f t="shared" si="55"/>
        <v>#DIV/0!</v>
      </c>
      <c r="K284" s="37" t="e">
        <f t="shared" si="51"/>
        <v>#DIV/0!</v>
      </c>
      <c r="L284" s="37" t="e">
        <f t="shared" si="52"/>
        <v>#DIV/0!</v>
      </c>
      <c r="M284" s="37" t="e">
        <f t="shared" si="53"/>
        <v>#DIV/0!</v>
      </c>
      <c r="N284" s="41" t="e">
        <f>'jan-apr'!M284</f>
        <v>#DIV/0!</v>
      </c>
      <c r="O284" s="41" t="e">
        <f t="shared" si="54"/>
        <v>#DIV/0!</v>
      </c>
      <c r="P284" s="4"/>
      <c r="Q284" s="4"/>
      <c r="R284" s="4"/>
    </row>
    <row r="285" spans="1:18" s="34" customFormat="1" x14ac:dyDescent="0.2">
      <c r="A285" s="33">
        <v>1545</v>
      </c>
      <c r="B285" s="34" t="s">
        <v>336</v>
      </c>
      <c r="C285" s="36"/>
      <c r="D285" s="36"/>
      <c r="E285" s="37" t="e">
        <f t="shared" si="46"/>
        <v>#DIV/0!</v>
      </c>
      <c r="F285" s="38" t="str">
        <f t="shared" si="47"/>
        <v/>
      </c>
      <c r="G285" s="39" t="e">
        <f t="shared" si="48"/>
        <v>#DIV/0!</v>
      </c>
      <c r="H285" s="39" t="e">
        <f t="shared" si="49"/>
        <v>#DIV/0!</v>
      </c>
      <c r="I285" s="37" t="e">
        <f t="shared" si="50"/>
        <v>#DIV/0!</v>
      </c>
      <c r="J285" s="40" t="e">
        <f t="shared" si="55"/>
        <v>#DIV/0!</v>
      </c>
      <c r="K285" s="37" t="e">
        <f t="shared" si="51"/>
        <v>#DIV/0!</v>
      </c>
      <c r="L285" s="37" t="e">
        <f t="shared" si="52"/>
        <v>#DIV/0!</v>
      </c>
      <c r="M285" s="37" t="e">
        <f t="shared" si="53"/>
        <v>#DIV/0!</v>
      </c>
      <c r="N285" s="41" t="e">
        <f>'jan-apr'!M285</f>
        <v>#DIV/0!</v>
      </c>
      <c r="O285" s="41" t="e">
        <f t="shared" si="54"/>
        <v>#DIV/0!</v>
      </c>
      <c r="P285" s="4"/>
      <c r="Q285" s="4"/>
      <c r="R285" s="4"/>
    </row>
    <row r="286" spans="1:18" s="34" customFormat="1" x14ac:dyDescent="0.2">
      <c r="A286" s="33">
        <v>1546</v>
      </c>
      <c r="B286" s="34" t="s">
        <v>337</v>
      </c>
      <c r="C286" s="36"/>
      <c r="D286" s="36"/>
      <c r="E286" s="37" t="e">
        <f t="shared" si="46"/>
        <v>#DIV/0!</v>
      </c>
      <c r="F286" s="38" t="str">
        <f t="shared" si="47"/>
        <v/>
      </c>
      <c r="G286" s="39" t="e">
        <f t="shared" si="48"/>
        <v>#DIV/0!</v>
      </c>
      <c r="H286" s="39" t="e">
        <f t="shared" si="49"/>
        <v>#DIV/0!</v>
      </c>
      <c r="I286" s="37" t="e">
        <f t="shared" si="50"/>
        <v>#DIV/0!</v>
      </c>
      <c r="J286" s="40" t="e">
        <f t="shared" si="55"/>
        <v>#DIV/0!</v>
      </c>
      <c r="K286" s="37" t="e">
        <f t="shared" si="51"/>
        <v>#DIV/0!</v>
      </c>
      <c r="L286" s="37" t="e">
        <f t="shared" si="52"/>
        <v>#DIV/0!</v>
      </c>
      <c r="M286" s="37" t="e">
        <f t="shared" si="53"/>
        <v>#DIV/0!</v>
      </c>
      <c r="N286" s="41" t="e">
        <f>'jan-apr'!M286</f>
        <v>#DIV/0!</v>
      </c>
      <c r="O286" s="41" t="e">
        <f t="shared" si="54"/>
        <v>#DIV/0!</v>
      </c>
      <c r="P286" s="4"/>
      <c r="Q286" s="4"/>
      <c r="R286" s="4"/>
    </row>
    <row r="287" spans="1:18" s="34" customFormat="1" x14ac:dyDescent="0.2">
      <c r="A287" s="33">
        <v>1547</v>
      </c>
      <c r="B287" s="34" t="s">
        <v>338</v>
      </c>
      <c r="C287" s="36"/>
      <c r="D287" s="36"/>
      <c r="E287" s="37" t="e">
        <f t="shared" si="46"/>
        <v>#DIV/0!</v>
      </c>
      <c r="F287" s="38" t="str">
        <f t="shared" si="47"/>
        <v/>
      </c>
      <c r="G287" s="39" t="e">
        <f t="shared" si="48"/>
        <v>#DIV/0!</v>
      </c>
      <c r="H287" s="39" t="e">
        <f t="shared" si="49"/>
        <v>#DIV/0!</v>
      </c>
      <c r="I287" s="37" t="e">
        <f t="shared" si="50"/>
        <v>#DIV/0!</v>
      </c>
      <c r="J287" s="40" t="e">
        <f t="shared" si="55"/>
        <v>#DIV/0!</v>
      </c>
      <c r="K287" s="37" t="e">
        <f t="shared" si="51"/>
        <v>#DIV/0!</v>
      </c>
      <c r="L287" s="37" t="e">
        <f t="shared" si="52"/>
        <v>#DIV/0!</v>
      </c>
      <c r="M287" s="37" t="e">
        <f t="shared" si="53"/>
        <v>#DIV/0!</v>
      </c>
      <c r="N287" s="41" t="e">
        <f>'jan-apr'!M287</f>
        <v>#DIV/0!</v>
      </c>
      <c r="O287" s="41" t="e">
        <f t="shared" si="54"/>
        <v>#DIV/0!</v>
      </c>
      <c r="P287" s="4"/>
      <c r="Q287" s="4"/>
      <c r="R287" s="4"/>
    </row>
    <row r="288" spans="1:18" s="34" customFormat="1" x14ac:dyDescent="0.2">
      <c r="A288" s="33">
        <v>1548</v>
      </c>
      <c r="B288" s="34" t="s">
        <v>339</v>
      </c>
      <c r="C288" s="36"/>
      <c r="D288" s="36"/>
      <c r="E288" s="37" t="e">
        <f t="shared" si="46"/>
        <v>#DIV/0!</v>
      </c>
      <c r="F288" s="38" t="str">
        <f t="shared" si="47"/>
        <v/>
      </c>
      <c r="G288" s="39" t="e">
        <f t="shared" si="48"/>
        <v>#DIV/0!</v>
      </c>
      <c r="H288" s="39" t="e">
        <f t="shared" si="49"/>
        <v>#DIV/0!</v>
      </c>
      <c r="I288" s="37" t="e">
        <f t="shared" si="50"/>
        <v>#DIV/0!</v>
      </c>
      <c r="J288" s="40" t="e">
        <f t="shared" si="55"/>
        <v>#DIV/0!</v>
      </c>
      <c r="K288" s="37" t="e">
        <f t="shared" si="51"/>
        <v>#DIV/0!</v>
      </c>
      <c r="L288" s="37" t="e">
        <f t="shared" si="52"/>
        <v>#DIV/0!</v>
      </c>
      <c r="M288" s="37" t="e">
        <f t="shared" si="53"/>
        <v>#DIV/0!</v>
      </c>
      <c r="N288" s="41" t="e">
        <f>'jan-apr'!M288</f>
        <v>#DIV/0!</v>
      </c>
      <c r="O288" s="41" t="e">
        <f t="shared" si="54"/>
        <v>#DIV/0!</v>
      </c>
      <c r="P288" s="4"/>
      <c r="Q288" s="4"/>
      <c r="R288" s="4"/>
    </row>
    <row r="289" spans="1:18" s="34" customFormat="1" x14ac:dyDescent="0.2">
      <c r="A289" s="33">
        <v>1551</v>
      </c>
      <c r="B289" s="34" t="s">
        <v>340</v>
      </c>
      <c r="C289" s="36"/>
      <c r="D289" s="36"/>
      <c r="E289" s="37" t="e">
        <f t="shared" si="46"/>
        <v>#DIV/0!</v>
      </c>
      <c r="F289" s="38" t="str">
        <f t="shared" si="47"/>
        <v/>
      </c>
      <c r="G289" s="39" t="e">
        <f t="shared" si="48"/>
        <v>#DIV/0!</v>
      </c>
      <c r="H289" s="39" t="e">
        <f t="shared" si="49"/>
        <v>#DIV/0!</v>
      </c>
      <c r="I289" s="37" t="e">
        <f t="shared" si="50"/>
        <v>#DIV/0!</v>
      </c>
      <c r="J289" s="40" t="e">
        <f t="shared" si="55"/>
        <v>#DIV/0!</v>
      </c>
      <c r="K289" s="37" t="e">
        <f t="shared" si="51"/>
        <v>#DIV/0!</v>
      </c>
      <c r="L289" s="37" t="e">
        <f t="shared" si="52"/>
        <v>#DIV/0!</v>
      </c>
      <c r="M289" s="37" t="e">
        <f t="shared" si="53"/>
        <v>#DIV/0!</v>
      </c>
      <c r="N289" s="41" t="e">
        <f>'jan-apr'!M289</f>
        <v>#DIV/0!</v>
      </c>
      <c r="O289" s="41" t="e">
        <f t="shared" si="54"/>
        <v>#DIV/0!</v>
      </c>
      <c r="P289" s="4"/>
      <c r="Q289" s="4"/>
      <c r="R289" s="4"/>
    </row>
    <row r="290" spans="1:18" s="34" customFormat="1" x14ac:dyDescent="0.2">
      <c r="A290" s="33">
        <v>1554</v>
      </c>
      <c r="B290" s="34" t="s">
        <v>341</v>
      </c>
      <c r="C290" s="36"/>
      <c r="D290" s="36"/>
      <c r="E290" s="37" t="e">
        <f t="shared" si="46"/>
        <v>#DIV/0!</v>
      </c>
      <c r="F290" s="38" t="str">
        <f t="shared" si="47"/>
        <v/>
      </c>
      <c r="G290" s="39" t="e">
        <f t="shared" si="48"/>
        <v>#DIV/0!</v>
      </c>
      <c r="H290" s="39" t="e">
        <f t="shared" si="49"/>
        <v>#DIV/0!</v>
      </c>
      <c r="I290" s="37" t="e">
        <f t="shared" si="50"/>
        <v>#DIV/0!</v>
      </c>
      <c r="J290" s="40" t="e">
        <f t="shared" si="55"/>
        <v>#DIV/0!</v>
      </c>
      <c r="K290" s="37" t="e">
        <f t="shared" si="51"/>
        <v>#DIV/0!</v>
      </c>
      <c r="L290" s="37" t="e">
        <f t="shared" si="52"/>
        <v>#DIV/0!</v>
      </c>
      <c r="M290" s="37" t="e">
        <f t="shared" si="53"/>
        <v>#DIV/0!</v>
      </c>
      <c r="N290" s="41" t="e">
        <f>'jan-apr'!M290</f>
        <v>#DIV/0!</v>
      </c>
      <c r="O290" s="41" t="e">
        <f t="shared" si="54"/>
        <v>#DIV/0!</v>
      </c>
      <c r="P290" s="4"/>
      <c r="Q290" s="4"/>
      <c r="R290" s="4"/>
    </row>
    <row r="291" spans="1:18" s="34" customFormat="1" x14ac:dyDescent="0.2">
      <c r="A291" s="33">
        <v>1557</v>
      </c>
      <c r="B291" s="34" t="s">
        <v>342</v>
      </c>
      <c r="C291" s="36"/>
      <c r="D291" s="36"/>
      <c r="E291" s="37" t="e">
        <f t="shared" si="46"/>
        <v>#DIV/0!</v>
      </c>
      <c r="F291" s="38" t="str">
        <f t="shared" si="47"/>
        <v/>
      </c>
      <c r="G291" s="39" t="e">
        <f t="shared" si="48"/>
        <v>#DIV/0!</v>
      </c>
      <c r="H291" s="39" t="e">
        <f t="shared" si="49"/>
        <v>#DIV/0!</v>
      </c>
      <c r="I291" s="37" t="e">
        <f t="shared" si="50"/>
        <v>#DIV/0!</v>
      </c>
      <c r="J291" s="40" t="e">
        <f t="shared" si="55"/>
        <v>#DIV/0!</v>
      </c>
      <c r="K291" s="37" t="e">
        <f t="shared" si="51"/>
        <v>#DIV/0!</v>
      </c>
      <c r="L291" s="37" t="e">
        <f t="shared" si="52"/>
        <v>#DIV/0!</v>
      </c>
      <c r="M291" s="37" t="e">
        <f t="shared" si="53"/>
        <v>#DIV/0!</v>
      </c>
      <c r="N291" s="41" t="e">
        <f>'jan-apr'!M291</f>
        <v>#DIV/0!</v>
      </c>
      <c r="O291" s="41" t="e">
        <f t="shared" si="54"/>
        <v>#DIV/0!</v>
      </c>
      <c r="P291" s="4"/>
      <c r="Q291" s="4"/>
      <c r="R291" s="4"/>
    </row>
    <row r="292" spans="1:18" s="34" customFormat="1" x14ac:dyDescent="0.2">
      <c r="A292" s="33">
        <v>1560</v>
      </c>
      <c r="B292" s="34" t="s">
        <v>343</v>
      </c>
      <c r="C292" s="36"/>
      <c r="D292" s="36"/>
      <c r="E292" s="37" t="e">
        <f t="shared" si="46"/>
        <v>#DIV/0!</v>
      </c>
      <c r="F292" s="38" t="str">
        <f t="shared" si="47"/>
        <v/>
      </c>
      <c r="G292" s="39" t="e">
        <f t="shared" si="48"/>
        <v>#DIV/0!</v>
      </c>
      <c r="H292" s="39" t="e">
        <f t="shared" si="49"/>
        <v>#DIV/0!</v>
      </c>
      <c r="I292" s="37" t="e">
        <f t="shared" si="50"/>
        <v>#DIV/0!</v>
      </c>
      <c r="J292" s="40" t="e">
        <f t="shared" si="55"/>
        <v>#DIV/0!</v>
      </c>
      <c r="K292" s="37" t="e">
        <f t="shared" si="51"/>
        <v>#DIV/0!</v>
      </c>
      <c r="L292" s="37" t="e">
        <f t="shared" si="52"/>
        <v>#DIV/0!</v>
      </c>
      <c r="M292" s="37" t="e">
        <f t="shared" si="53"/>
        <v>#DIV/0!</v>
      </c>
      <c r="N292" s="41" t="e">
        <f>'jan-apr'!M292</f>
        <v>#DIV/0!</v>
      </c>
      <c r="O292" s="41" t="e">
        <f t="shared" si="54"/>
        <v>#DIV/0!</v>
      </c>
      <c r="P292" s="4"/>
      <c r="Q292" s="4"/>
      <c r="R292" s="4"/>
    </row>
    <row r="293" spans="1:18" s="34" customFormat="1" x14ac:dyDescent="0.2">
      <c r="A293" s="33">
        <v>1563</v>
      </c>
      <c r="B293" s="34" t="s">
        <v>344</v>
      </c>
      <c r="C293" s="36"/>
      <c r="D293" s="36"/>
      <c r="E293" s="37" t="e">
        <f t="shared" si="46"/>
        <v>#DIV/0!</v>
      </c>
      <c r="F293" s="38" t="str">
        <f t="shared" si="47"/>
        <v/>
      </c>
      <c r="G293" s="39" t="e">
        <f t="shared" si="48"/>
        <v>#DIV/0!</v>
      </c>
      <c r="H293" s="39" t="e">
        <f t="shared" si="49"/>
        <v>#DIV/0!</v>
      </c>
      <c r="I293" s="37" t="e">
        <f t="shared" si="50"/>
        <v>#DIV/0!</v>
      </c>
      <c r="J293" s="40" t="e">
        <f t="shared" si="55"/>
        <v>#DIV/0!</v>
      </c>
      <c r="K293" s="37" t="e">
        <f t="shared" si="51"/>
        <v>#DIV/0!</v>
      </c>
      <c r="L293" s="37" t="e">
        <f t="shared" si="52"/>
        <v>#DIV/0!</v>
      </c>
      <c r="M293" s="37" t="e">
        <f t="shared" si="53"/>
        <v>#DIV/0!</v>
      </c>
      <c r="N293" s="41" t="e">
        <f>'jan-apr'!M293</f>
        <v>#DIV/0!</v>
      </c>
      <c r="O293" s="41" t="e">
        <f t="shared" si="54"/>
        <v>#DIV/0!</v>
      </c>
      <c r="P293" s="4"/>
      <c r="Q293" s="4"/>
      <c r="R293" s="4"/>
    </row>
    <row r="294" spans="1:18" s="34" customFormat="1" x14ac:dyDescent="0.2">
      <c r="A294" s="33">
        <v>1566</v>
      </c>
      <c r="B294" s="34" t="s">
        <v>345</v>
      </c>
      <c r="C294" s="36"/>
      <c r="D294" s="36"/>
      <c r="E294" s="37" t="e">
        <f t="shared" si="46"/>
        <v>#DIV/0!</v>
      </c>
      <c r="F294" s="38" t="str">
        <f t="shared" si="47"/>
        <v/>
      </c>
      <c r="G294" s="39" t="e">
        <f t="shared" si="48"/>
        <v>#DIV/0!</v>
      </c>
      <c r="H294" s="39" t="e">
        <f t="shared" si="49"/>
        <v>#DIV/0!</v>
      </c>
      <c r="I294" s="37" t="e">
        <f t="shared" si="50"/>
        <v>#DIV/0!</v>
      </c>
      <c r="J294" s="40" t="e">
        <f t="shared" si="55"/>
        <v>#DIV/0!</v>
      </c>
      <c r="K294" s="37" t="e">
        <f t="shared" si="51"/>
        <v>#DIV/0!</v>
      </c>
      <c r="L294" s="37" t="e">
        <f t="shared" si="52"/>
        <v>#DIV/0!</v>
      </c>
      <c r="M294" s="37" t="e">
        <f t="shared" si="53"/>
        <v>#DIV/0!</v>
      </c>
      <c r="N294" s="41" t="e">
        <f>'jan-apr'!M294</f>
        <v>#DIV/0!</v>
      </c>
      <c r="O294" s="41" t="e">
        <f t="shared" si="54"/>
        <v>#DIV/0!</v>
      </c>
      <c r="P294" s="4"/>
      <c r="Q294" s="4"/>
      <c r="R294" s="4"/>
    </row>
    <row r="295" spans="1:18" s="34" customFormat="1" x14ac:dyDescent="0.2">
      <c r="A295" s="33">
        <v>1567</v>
      </c>
      <c r="B295" s="34" t="s">
        <v>346</v>
      </c>
      <c r="C295" s="36"/>
      <c r="D295" s="36"/>
      <c r="E295" s="37" t="e">
        <f t="shared" si="46"/>
        <v>#DIV/0!</v>
      </c>
      <c r="F295" s="38" t="str">
        <f t="shared" si="47"/>
        <v/>
      </c>
      <c r="G295" s="39" t="e">
        <f t="shared" si="48"/>
        <v>#DIV/0!</v>
      </c>
      <c r="H295" s="39" t="e">
        <f t="shared" si="49"/>
        <v>#DIV/0!</v>
      </c>
      <c r="I295" s="37" t="e">
        <f t="shared" si="50"/>
        <v>#DIV/0!</v>
      </c>
      <c r="J295" s="40" t="e">
        <f t="shared" si="55"/>
        <v>#DIV/0!</v>
      </c>
      <c r="K295" s="37" t="e">
        <f t="shared" si="51"/>
        <v>#DIV/0!</v>
      </c>
      <c r="L295" s="37" t="e">
        <f t="shared" si="52"/>
        <v>#DIV/0!</v>
      </c>
      <c r="M295" s="37" t="e">
        <f t="shared" si="53"/>
        <v>#DIV/0!</v>
      </c>
      <c r="N295" s="41" t="e">
        <f>'jan-apr'!M295</f>
        <v>#DIV/0!</v>
      </c>
      <c r="O295" s="41" t="e">
        <f t="shared" si="54"/>
        <v>#DIV/0!</v>
      </c>
      <c r="P295" s="4"/>
      <c r="Q295" s="4"/>
      <c r="R295" s="4"/>
    </row>
    <row r="296" spans="1:18" s="34" customFormat="1" x14ac:dyDescent="0.2">
      <c r="A296" s="33">
        <v>1571</v>
      </c>
      <c r="B296" s="34" t="s">
        <v>347</v>
      </c>
      <c r="C296" s="36"/>
      <c r="D296" s="36"/>
      <c r="E296" s="37" t="e">
        <f t="shared" si="46"/>
        <v>#DIV/0!</v>
      </c>
      <c r="F296" s="38" t="str">
        <f t="shared" si="47"/>
        <v/>
      </c>
      <c r="G296" s="39" t="e">
        <f t="shared" si="48"/>
        <v>#DIV/0!</v>
      </c>
      <c r="H296" s="39" t="e">
        <f t="shared" si="49"/>
        <v>#DIV/0!</v>
      </c>
      <c r="I296" s="37" t="e">
        <f t="shared" si="50"/>
        <v>#DIV/0!</v>
      </c>
      <c r="J296" s="40" t="e">
        <f t="shared" si="55"/>
        <v>#DIV/0!</v>
      </c>
      <c r="K296" s="37" t="e">
        <f t="shared" si="51"/>
        <v>#DIV/0!</v>
      </c>
      <c r="L296" s="37" t="e">
        <f t="shared" si="52"/>
        <v>#DIV/0!</v>
      </c>
      <c r="M296" s="37" t="e">
        <f t="shared" si="53"/>
        <v>#DIV/0!</v>
      </c>
      <c r="N296" s="41" t="e">
        <f>'jan-apr'!M296</f>
        <v>#DIV/0!</v>
      </c>
      <c r="O296" s="41" t="e">
        <f t="shared" si="54"/>
        <v>#DIV/0!</v>
      </c>
      <c r="P296" s="4"/>
      <c r="Q296" s="4"/>
      <c r="R296" s="4"/>
    </row>
    <row r="297" spans="1:18" s="34" customFormat="1" x14ac:dyDescent="0.2">
      <c r="A297" s="33">
        <v>1573</v>
      </c>
      <c r="B297" s="34" t="s">
        <v>348</v>
      </c>
      <c r="C297" s="36"/>
      <c r="D297" s="36"/>
      <c r="E297" s="37" t="e">
        <f t="shared" si="46"/>
        <v>#DIV/0!</v>
      </c>
      <c r="F297" s="38" t="str">
        <f t="shared" si="47"/>
        <v/>
      </c>
      <c r="G297" s="39" t="e">
        <f t="shared" si="48"/>
        <v>#DIV/0!</v>
      </c>
      <c r="H297" s="39" t="e">
        <f t="shared" si="49"/>
        <v>#DIV/0!</v>
      </c>
      <c r="I297" s="37" t="e">
        <f t="shared" si="50"/>
        <v>#DIV/0!</v>
      </c>
      <c r="J297" s="40" t="e">
        <f t="shared" si="55"/>
        <v>#DIV/0!</v>
      </c>
      <c r="K297" s="37" t="e">
        <f t="shared" si="51"/>
        <v>#DIV/0!</v>
      </c>
      <c r="L297" s="37" t="e">
        <f t="shared" si="52"/>
        <v>#DIV/0!</v>
      </c>
      <c r="M297" s="37" t="e">
        <f t="shared" si="53"/>
        <v>#DIV/0!</v>
      </c>
      <c r="N297" s="41" t="e">
        <f>'jan-apr'!M297</f>
        <v>#DIV/0!</v>
      </c>
      <c r="O297" s="41" t="e">
        <f t="shared" si="54"/>
        <v>#DIV/0!</v>
      </c>
      <c r="P297" s="4"/>
      <c r="Q297" s="4"/>
      <c r="R297" s="4"/>
    </row>
    <row r="298" spans="1:18" s="34" customFormat="1" x14ac:dyDescent="0.2">
      <c r="A298" s="33">
        <v>1576</v>
      </c>
      <c r="B298" s="34" t="s">
        <v>349</v>
      </c>
      <c r="C298" s="36"/>
      <c r="D298" s="36"/>
      <c r="E298" s="37" t="e">
        <f t="shared" si="46"/>
        <v>#DIV/0!</v>
      </c>
      <c r="F298" s="38" t="str">
        <f t="shared" si="47"/>
        <v/>
      </c>
      <c r="G298" s="39" t="e">
        <f t="shared" si="48"/>
        <v>#DIV/0!</v>
      </c>
      <c r="H298" s="39" t="e">
        <f t="shared" si="49"/>
        <v>#DIV/0!</v>
      </c>
      <c r="I298" s="37" t="e">
        <f t="shared" si="50"/>
        <v>#DIV/0!</v>
      </c>
      <c r="J298" s="40" t="e">
        <f t="shared" si="55"/>
        <v>#DIV/0!</v>
      </c>
      <c r="K298" s="37" t="e">
        <f t="shared" si="51"/>
        <v>#DIV/0!</v>
      </c>
      <c r="L298" s="37" t="e">
        <f t="shared" si="52"/>
        <v>#DIV/0!</v>
      </c>
      <c r="M298" s="37" t="e">
        <f t="shared" si="53"/>
        <v>#DIV/0!</v>
      </c>
      <c r="N298" s="41" t="e">
        <f>'jan-apr'!M298</f>
        <v>#DIV/0!</v>
      </c>
      <c r="O298" s="41" t="e">
        <f t="shared" si="54"/>
        <v>#DIV/0!</v>
      </c>
      <c r="P298" s="4"/>
      <c r="Q298" s="4"/>
      <c r="R298" s="4"/>
    </row>
    <row r="299" spans="1:18" s="34" customFormat="1" x14ac:dyDescent="0.2">
      <c r="A299" s="33">
        <v>1601</v>
      </c>
      <c r="B299" s="34" t="s">
        <v>350</v>
      </c>
      <c r="C299" s="36"/>
      <c r="D299" s="36"/>
      <c r="E299" s="37" t="e">
        <f t="shared" si="46"/>
        <v>#DIV/0!</v>
      </c>
      <c r="F299" s="38" t="str">
        <f t="shared" si="47"/>
        <v/>
      </c>
      <c r="G299" s="39" t="e">
        <f t="shared" si="48"/>
        <v>#DIV/0!</v>
      </c>
      <c r="H299" s="39" t="e">
        <f t="shared" si="49"/>
        <v>#DIV/0!</v>
      </c>
      <c r="I299" s="37" t="e">
        <f t="shared" si="50"/>
        <v>#DIV/0!</v>
      </c>
      <c r="J299" s="40" t="e">
        <f t="shared" si="55"/>
        <v>#DIV/0!</v>
      </c>
      <c r="K299" s="37" t="e">
        <f t="shared" si="51"/>
        <v>#DIV/0!</v>
      </c>
      <c r="L299" s="37" t="e">
        <f t="shared" si="52"/>
        <v>#DIV/0!</v>
      </c>
      <c r="M299" s="37" t="e">
        <f t="shared" si="53"/>
        <v>#DIV/0!</v>
      </c>
      <c r="N299" s="41" t="e">
        <f>'jan-apr'!M299</f>
        <v>#DIV/0!</v>
      </c>
      <c r="O299" s="41" t="e">
        <f t="shared" si="54"/>
        <v>#DIV/0!</v>
      </c>
      <c r="P299" s="4"/>
      <c r="Q299" s="4"/>
      <c r="R299" s="4"/>
    </row>
    <row r="300" spans="1:18" s="34" customFormat="1" x14ac:dyDescent="0.2">
      <c r="A300" s="33">
        <v>1612</v>
      </c>
      <c r="B300" s="34" t="s">
        <v>351</v>
      </c>
      <c r="C300" s="36"/>
      <c r="D300" s="36"/>
      <c r="E300" s="37" t="e">
        <f t="shared" si="46"/>
        <v>#DIV/0!</v>
      </c>
      <c r="F300" s="38" t="str">
        <f t="shared" si="47"/>
        <v/>
      </c>
      <c r="G300" s="39" t="e">
        <f t="shared" si="48"/>
        <v>#DIV/0!</v>
      </c>
      <c r="H300" s="39" t="e">
        <f t="shared" si="49"/>
        <v>#DIV/0!</v>
      </c>
      <c r="I300" s="37" t="e">
        <f t="shared" si="50"/>
        <v>#DIV/0!</v>
      </c>
      <c r="J300" s="40" t="e">
        <f t="shared" si="55"/>
        <v>#DIV/0!</v>
      </c>
      <c r="K300" s="37" t="e">
        <f t="shared" si="51"/>
        <v>#DIV/0!</v>
      </c>
      <c r="L300" s="37" t="e">
        <f t="shared" si="52"/>
        <v>#DIV/0!</v>
      </c>
      <c r="M300" s="37" t="e">
        <f t="shared" si="53"/>
        <v>#DIV/0!</v>
      </c>
      <c r="N300" s="41" t="e">
        <f>'jan-apr'!M300</f>
        <v>#DIV/0!</v>
      </c>
      <c r="O300" s="41" t="e">
        <f t="shared" si="54"/>
        <v>#DIV/0!</v>
      </c>
      <c r="P300" s="4"/>
      <c r="Q300" s="4"/>
      <c r="R300" s="4"/>
    </row>
    <row r="301" spans="1:18" s="34" customFormat="1" x14ac:dyDescent="0.2">
      <c r="A301" s="33">
        <v>1613</v>
      </c>
      <c r="B301" s="34" t="s">
        <v>352</v>
      </c>
      <c r="C301" s="36"/>
      <c r="D301" s="36"/>
      <c r="E301" s="37" t="e">
        <f t="shared" si="46"/>
        <v>#DIV/0!</v>
      </c>
      <c r="F301" s="38" t="str">
        <f t="shared" si="47"/>
        <v/>
      </c>
      <c r="G301" s="39" t="e">
        <f t="shared" si="48"/>
        <v>#DIV/0!</v>
      </c>
      <c r="H301" s="39" t="e">
        <f t="shared" si="49"/>
        <v>#DIV/0!</v>
      </c>
      <c r="I301" s="37" t="e">
        <f t="shared" si="50"/>
        <v>#DIV/0!</v>
      </c>
      <c r="J301" s="40" t="e">
        <f t="shared" si="55"/>
        <v>#DIV/0!</v>
      </c>
      <c r="K301" s="37" t="e">
        <f t="shared" si="51"/>
        <v>#DIV/0!</v>
      </c>
      <c r="L301" s="37" t="e">
        <f t="shared" si="52"/>
        <v>#DIV/0!</v>
      </c>
      <c r="M301" s="37" t="e">
        <f t="shared" si="53"/>
        <v>#DIV/0!</v>
      </c>
      <c r="N301" s="41" t="e">
        <f>'jan-apr'!M301</f>
        <v>#DIV/0!</v>
      </c>
      <c r="O301" s="41" t="e">
        <f t="shared" si="54"/>
        <v>#DIV/0!</v>
      </c>
      <c r="P301" s="4"/>
      <c r="Q301" s="4"/>
      <c r="R301" s="4"/>
    </row>
    <row r="302" spans="1:18" s="34" customFormat="1" x14ac:dyDescent="0.2">
      <c r="A302" s="33">
        <v>1617</v>
      </c>
      <c r="B302" s="34" t="s">
        <v>353</v>
      </c>
      <c r="C302" s="36"/>
      <c r="D302" s="36"/>
      <c r="E302" s="37" t="e">
        <f t="shared" si="46"/>
        <v>#DIV/0!</v>
      </c>
      <c r="F302" s="38" t="str">
        <f t="shared" si="47"/>
        <v/>
      </c>
      <c r="G302" s="39" t="e">
        <f t="shared" si="48"/>
        <v>#DIV/0!</v>
      </c>
      <c r="H302" s="39" t="e">
        <f t="shared" si="49"/>
        <v>#DIV/0!</v>
      </c>
      <c r="I302" s="37" t="e">
        <f t="shared" si="50"/>
        <v>#DIV/0!</v>
      </c>
      <c r="J302" s="40" t="e">
        <f t="shared" si="55"/>
        <v>#DIV/0!</v>
      </c>
      <c r="K302" s="37" t="e">
        <f t="shared" si="51"/>
        <v>#DIV/0!</v>
      </c>
      <c r="L302" s="37" t="e">
        <f t="shared" si="52"/>
        <v>#DIV/0!</v>
      </c>
      <c r="M302" s="37" t="e">
        <f t="shared" si="53"/>
        <v>#DIV/0!</v>
      </c>
      <c r="N302" s="41" t="e">
        <f>'jan-apr'!M302</f>
        <v>#DIV/0!</v>
      </c>
      <c r="O302" s="41" t="e">
        <f t="shared" si="54"/>
        <v>#DIV/0!</v>
      </c>
      <c r="P302" s="4"/>
      <c r="Q302" s="4"/>
      <c r="R302" s="4"/>
    </row>
    <row r="303" spans="1:18" s="34" customFormat="1" x14ac:dyDescent="0.2">
      <c r="A303" s="33">
        <v>1620</v>
      </c>
      <c r="B303" s="34" t="s">
        <v>354</v>
      </c>
      <c r="C303" s="36"/>
      <c r="D303" s="36"/>
      <c r="E303" s="37" t="e">
        <f t="shared" si="46"/>
        <v>#DIV/0!</v>
      </c>
      <c r="F303" s="38" t="str">
        <f t="shared" si="47"/>
        <v/>
      </c>
      <c r="G303" s="39" t="e">
        <f t="shared" si="48"/>
        <v>#DIV/0!</v>
      </c>
      <c r="H303" s="39" t="e">
        <f t="shared" si="49"/>
        <v>#DIV/0!</v>
      </c>
      <c r="I303" s="37" t="e">
        <f t="shared" si="50"/>
        <v>#DIV/0!</v>
      </c>
      <c r="J303" s="40" t="e">
        <f t="shared" si="55"/>
        <v>#DIV/0!</v>
      </c>
      <c r="K303" s="37" t="e">
        <f t="shared" si="51"/>
        <v>#DIV/0!</v>
      </c>
      <c r="L303" s="37" t="e">
        <f t="shared" si="52"/>
        <v>#DIV/0!</v>
      </c>
      <c r="M303" s="37" t="e">
        <f t="shared" si="53"/>
        <v>#DIV/0!</v>
      </c>
      <c r="N303" s="41" t="e">
        <f>'jan-apr'!M303</f>
        <v>#DIV/0!</v>
      </c>
      <c r="O303" s="41" t="e">
        <f t="shared" si="54"/>
        <v>#DIV/0!</v>
      </c>
      <c r="P303" s="4"/>
      <c r="Q303" s="4"/>
      <c r="R303" s="4"/>
    </row>
    <row r="304" spans="1:18" s="34" customFormat="1" x14ac:dyDescent="0.2">
      <c r="A304" s="33">
        <v>1621</v>
      </c>
      <c r="B304" s="34" t="s">
        <v>355</v>
      </c>
      <c r="C304" s="36"/>
      <c r="D304" s="36"/>
      <c r="E304" s="37" t="e">
        <f t="shared" si="46"/>
        <v>#DIV/0!</v>
      </c>
      <c r="F304" s="38" t="str">
        <f t="shared" si="47"/>
        <v/>
      </c>
      <c r="G304" s="39" t="e">
        <f t="shared" si="48"/>
        <v>#DIV/0!</v>
      </c>
      <c r="H304" s="39" t="e">
        <f t="shared" si="49"/>
        <v>#DIV/0!</v>
      </c>
      <c r="I304" s="37" t="e">
        <f t="shared" si="50"/>
        <v>#DIV/0!</v>
      </c>
      <c r="J304" s="40" t="e">
        <f t="shared" si="55"/>
        <v>#DIV/0!</v>
      </c>
      <c r="K304" s="37" t="e">
        <f t="shared" si="51"/>
        <v>#DIV/0!</v>
      </c>
      <c r="L304" s="37" t="e">
        <f t="shared" si="52"/>
        <v>#DIV/0!</v>
      </c>
      <c r="M304" s="37" t="e">
        <f t="shared" si="53"/>
        <v>#DIV/0!</v>
      </c>
      <c r="N304" s="41" t="e">
        <f>'jan-apr'!M304</f>
        <v>#DIV/0!</v>
      </c>
      <c r="O304" s="41" t="e">
        <f t="shared" si="54"/>
        <v>#DIV/0!</v>
      </c>
      <c r="P304" s="4"/>
      <c r="Q304" s="4"/>
      <c r="R304" s="4"/>
    </row>
    <row r="305" spans="1:18" s="34" customFormat="1" x14ac:dyDescent="0.2">
      <c r="A305" s="33">
        <v>1622</v>
      </c>
      <c r="B305" s="34" t="s">
        <v>356</v>
      </c>
      <c r="C305" s="36"/>
      <c r="D305" s="36"/>
      <c r="E305" s="37" t="e">
        <f t="shared" si="46"/>
        <v>#DIV/0!</v>
      </c>
      <c r="F305" s="38" t="str">
        <f t="shared" si="47"/>
        <v/>
      </c>
      <c r="G305" s="39" t="e">
        <f t="shared" si="48"/>
        <v>#DIV/0!</v>
      </c>
      <c r="H305" s="39" t="e">
        <f t="shared" si="49"/>
        <v>#DIV/0!</v>
      </c>
      <c r="I305" s="37" t="e">
        <f t="shared" si="50"/>
        <v>#DIV/0!</v>
      </c>
      <c r="J305" s="40" t="e">
        <f t="shared" si="55"/>
        <v>#DIV/0!</v>
      </c>
      <c r="K305" s="37" t="e">
        <f t="shared" si="51"/>
        <v>#DIV/0!</v>
      </c>
      <c r="L305" s="37" t="e">
        <f t="shared" si="52"/>
        <v>#DIV/0!</v>
      </c>
      <c r="M305" s="37" t="e">
        <f t="shared" si="53"/>
        <v>#DIV/0!</v>
      </c>
      <c r="N305" s="41" t="e">
        <f>'jan-apr'!M305</f>
        <v>#DIV/0!</v>
      </c>
      <c r="O305" s="41" t="e">
        <f t="shared" si="54"/>
        <v>#DIV/0!</v>
      </c>
      <c r="P305" s="4"/>
      <c r="Q305" s="4"/>
      <c r="R305" s="4"/>
    </row>
    <row r="306" spans="1:18" s="34" customFormat="1" x14ac:dyDescent="0.2">
      <c r="A306" s="33">
        <v>1624</v>
      </c>
      <c r="B306" s="34" t="s">
        <v>357</v>
      </c>
      <c r="C306" s="36"/>
      <c r="D306" s="36"/>
      <c r="E306" s="37" t="e">
        <f t="shared" si="46"/>
        <v>#DIV/0!</v>
      </c>
      <c r="F306" s="38" t="str">
        <f t="shared" si="47"/>
        <v/>
      </c>
      <c r="G306" s="39" t="e">
        <f t="shared" si="48"/>
        <v>#DIV/0!</v>
      </c>
      <c r="H306" s="39" t="e">
        <f t="shared" si="49"/>
        <v>#DIV/0!</v>
      </c>
      <c r="I306" s="37" t="e">
        <f t="shared" si="50"/>
        <v>#DIV/0!</v>
      </c>
      <c r="J306" s="40" t="e">
        <f t="shared" si="55"/>
        <v>#DIV/0!</v>
      </c>
      <c r="K306" s="37" t="e">
        <f t="shared" si="51"/>
        <v>#DIV/0!</v>
      </c>
      <c r="L306" s="37" t="e">
        <f t="shared" si="52"/>
        <v>#DIV/0!</v>
      </c>
      <c r="M306" s="37" t="e">
        <f t="shared" si="53"/>
        <v>#DIV/0!</v>
      </c>
      <c r="N306" s="41" t="e">
        <f>'jan-apr'!M306</f>
        <v>#DIV/0!</v>
      </c>
      <c r="O306" s="41" t="e">
        <f t="shared" si="54"/>
        <v>#DIV/0!</v>
      </c>
      <c r="P306" s="4"/>
      <c r="Q306" s="4"/>
      <c r="R306" s="4"/>
    </row>
    <row r="307" spans="1:18" s="34" customFormat="1" x14ac:dyDescent="0.2">
      <c r="A307" s="33">
        <v>1627</v>
      </c>
      <c r="B307" s="34" t="s">
        <v>358</v>
      </c>
      <c r="C307" s="36"/>
      <c r="D307" s="36"/>
      <c r="E307" s="37" t="e">
        <f t="shared" si="46"/>
        <v>#DIV/0!</v>
      </c>
      <c r="F307" s="38" t="str">
        <f t="shared" si="47"/>
        <v/>
      </c>
      <c r="G307" s="39" t="e">
        <f t="shared" si="48"/>
        <v>#DIV/0!</v>
      </c>
      <c r="H307" s="39" t="e">
        <f t="shared" si="49"/>
        <v>#DIV/0!</v>
      </c>
      <c r="I307" s="37" t="e">
        <f t="shared" si="50"/>
        <v>#DIV/0!</v>
      </c>
      <c r="J307" s="40" t="e">
        <f t="shared" si="55"/>
        <v>#DIV/0!</v>
      </c>
      <c r="K307" s="37" t="e">
        <f t="shared" si="51"/>
        <v>#DIV/0!</v>
      </c>
      <c r="L307" s="37" t="e">
        <f t="shared" si="52"/>
        <v>#DIV/0!</v>
      </c>
      <c r="M307" s="37" t="e">
        <f t="shared" si="53"/>
        <v>#DIV/0!</v>
      </c>
      <c r="N307" s="41" t="e">
        <f>'jan-apr'!M307</f>
        <v>#DIV/0!</v>
      </c>
      <c r="O307" s="41" t="e">
        <f t="shared" si="54"/>
        <v>#DIV/0!</v>
      </c>
      <c r="P307" s="4"/>
      <c r="Q307" s="4"/>
      <c r="R307" s="4"/>
    </row>
    <row r="308" spans="1:18" s="34" customFormat="1" x14ac:dyDescent="0.2">
      <c r="A308" s="33">
        <v>1630</v>
      </c>
      <c r="B308" s="34" t="s">
        <v>359</v>
      </c>
      <c r="C308" s="36"/>
      <c r="D308" s="36"/>
      <c r="E308" s="37" t="e">
        <f t="shared" si="46"/>
        <v>#DIV/0!</v>
      </c>
      <c r="F308" s="38" t="str">
        <f t="shared" si="47"/>
        <v/>
      </c>
      <c r="G308" s="39" t="e">
        <f t="shared" si="48"/>
        <v>#DIV/0!</v>
      </c>
      <c r="H308" s="39" t="e">
        <f t="shared" si="49"/>
        <v>#DIV/0!</v>
      </c>
      <c r="I308" s="37" t="e">
        <f t="shared" si="50"/>
        <v>#DIV/0!</v>
      </c>
      <c r="J308" s="40" t="e">
        <f t="shared" si="55"/>
        <v>#DIV/0!</v>
      </c>
      <c r="K308" s="37" t="e">
        <f t="shared" si="51"/>
        <v>#DIV/0!</v>
      </c>
      <c r="L308" s="37" t="e">
        <f t="shared" si="52"/>
        <v>#DIV/0!</v>
      </c>
      <c r="M308" s="37" t="e">
        <f t="shared" si="53"/>
        <v>#DIV/0!</v>
      </c>
      <c r="N308" s="41" t="e">
        <f>'jan-apr'!M308</f>
        <v>#DIV/0!</v>
      </c>
      <c r="O308" s="41" t="e">
        <f t="shared" si="54"/>
        <v>#DIV/0!</v>
      </c>
      <c r="P308" s="4"/>
      <c r="Q308" s="4"/>
      <c r="R308" s="4"/>
    </row>
    <row r="309" spans="1:18" s="34" customFormat="1" x14ac:dyDescent="0.2">
      <c r="A309" s="33">
        <v>1632</v>
      </c>
      <c r="B309" s="34" t="s">
        <v>360</v>
      </c>
      <c r="C309" s="36"/>
      <c r="D309" s="36"/>
      <c r="E309" s="37" t="e">
        <f t="shared" si="46"/>
        <v>#DIV/0!</v>
      </c>
      <c r="F309" s="38" t="str">
        <f t="shared" si="47"/>
        <v/>
      </c>
      <c r="G309" s="39" t="e">
        <f t="shared" si="48"/>
        <v>#DIV/0!</v>
      </c>
      <c r="H309" s="39" t="e">
        <f t="shared" si="49"/>
        <v>#DIV/0!</v>
      </c>
      <c r="I309" s="37" t="e">
        <f t="shared" si="50"/>
        <v>#DIV/0!</v>
      </c>
      <c r="J309" s="40" t="e">
        <f t="shared" si="55"/>
        <v>#DIV/0!</v>
      </c>
      <c r="K309" s="37" t="e">
        <f t="shared" si="51"/>
        <v>#DIV/0!</v>
      </c>
      <c r="L309" s="37" t="e">
        <f t="shared" si="52"/>
        <v>#DIV/0!</v>
      </c>
      <c r="M309" s="37" t="e">
        <f t="shared" si="53"/>
        <v>#DIV/0!</v>
      </c>
      <c r="N309" s="41" t="e">
        <f>'jan-apr'!M309</f>
        <v>#DIV/0!</v>
      </c>
      <c r="O309" s="41" t="e">
        <f t="shared" si="54"/>
        <v>#DIV/0!</v>
      </c>
      <c r="P309" s="4"/>
      <c r="Q309" s="4"/>
      <c r="R309" s="4"/>
    </row>
    <row r="310" spans="1:18" s="34" customFormat="1" x14ac:dyDescent="0.2">
      <c r="A310" s="33">
        <v>1633</v>
      </c>
      <c r="B310" s="34" t="s">
        <v>361</v>
      </c>
      <c r="C310" s="36"/>
      <c r="D310" s="36"/>
      <c r="E310" s="37" t="e">
        <f t="shared" si="46"/>
        <v>#DIV/0!</v>
      </c>
      <c r="F310" s="38" t="str">
        <f t="shared" si="47"/>
        <v/>
      </c>
      <c r="G310" s="39" t="e">
        <f t="shared" si="48"/>
        <v>#DIV/0!</v>
      </c>
      <c r="H310" s="39" t="e">
        <f t="shared" si="49"/>
        <v>#DIV/0!</v>
      </c>
      <c r="I310" s="37" t="e">
        <f t="shared" si="50"/>
        <v>#DIV/0!</v>
      </c>
      <c r="J310" s="40" t="e">
        <f t="shared" si="55"/>
        <v>#DIV/0!</v>
      </c>
      <c r="K310" s="37" t="e">
        <f t="shared" si="51"/>
        <v>#DIV/0!</v>
      </c>
      <c r="L310" s="37" t="e">
        <f t="shared" si="52"/>
        <v>#DIV/0!</v>
      </c>
      <c r="M310" s="37" t="e">
        <f t="shared" si="53"/>
        <v>#DIV/0!</v>
      </c>
      <c r="N310" s="41" t="e">
        <f>'jan-apr'!M310</f>
        <v>#DIV/0!</v>
      </c>
      <c r="O310" s="41" t="e">
        <f t="shared" si="54"/>
        <v>#DIV/0!</v>
      </c>
      <c r="P310" s="4"/>
      <c r="Q310" s="4"/>
      <c r="R310" s="4"/>
    </row>
    <row r="311" spans="1:18" s="34" customFormat="1" x14ac:dyDescent="0.2">
      <c r="A311" s="33">
        <v>1634</v>
      </c>
      <c r="B311" s="34" t="s">
        <v>362</v>
      </c>
      <c r="C311" s="36"/>
      <c r="D311" s="36"/>
      <c r="E311" s="37" t="e">
        <f t="shared" si="46"/>
        <v>#DIV/0!</v>
      </c>
      <c r="F311" s="38" t="str">
        <f t="shared" si="47"/>
        <v/>
      </c>
      <c r="G311" s="39" t="e">
        <f t="shared" si="48"/>
        <v>#DIV/0!</v>
      </c>
      <c r="H311" s="39" t="e">
        <f t="shared" si="49"/>
        <v>#DIV/0!</v>
      </c>
      <c r="I311" s="37" t="e">
        <f t="shared" si="50"/>
        <v>#DIV/0!</v>
      </c>
      <c r="J311" s="40" t="e">
        <f t="shared" si="55"/>
        <v>#DIV/0!</v>
      </c>
      <c r="K311" s="37" t="e">
        <f t="shared" si="51"/>
        <v>#DIV/0!</v>
      </c>
      <c r="L311" s="37" t="e">
        <f t="shared" si="52"/>
        <v>#DIV/0!</v>
      </c>
      <c r="M311" s="37" t="e">
        <f t="shared" si="53"/>
        <v>#DIV/0!</v>
      </c>
      <c r="N311" s="41" t="e">
        <f>'jan-apr'!M311</f>
        <v>#DIV/0!</v>
      </c>
      <c r="O311" s="41" t="e">
        <f t="shared" si="54"/>
        <v>#DIV/0!</v>
      </c>
      <c r="P311" s="4"/>
      <c r="Q311" s="4"/>
      <c r="R311" s="4"/>
    </row>
    <row r="312" spans="1:18" s="34" customFormat="1" x14ac:dyDescent="0.2">
      <c r="A312" s="33">
        <v>1635</v>
      </c>
      <c r="B312" s="34" t="s">
        <v>363</v>
      </c>
      <c r="C312" s="36"/>
      <c r="D312" s="36"/>
      <c r="E312" s="37" t="e">
        <f t="shared" si="46"/>
        <v>#DIV/0!</v>
      </c>
      <c r="F312" s="38" t="str">
        <f t="shared" si="47"/>
        <v/>
      </c>
      <c r="G312" s="39" t="e">
        <f t="shared" si="48"/>
        <v>#DIV/0!</v>
      </c>
      <c r="H312" s="39" t="e">
        <f t="shared" si="49"/>
        <v>#DIV/0!</v>
      </c>
      <c r="I312" s="37" t="e">
        <f t="shared" si="50"/>
        <v>#DIV/0!</v>
      </c>
      <c r="J312" s="40" t="e">
        <f t="shared" si="55"/>
        <v>#DIV/0!</v>
      </c>
      <c r="K312" s="37" t="e">
        <f t="shared" si="51"/>
        <v>#DIV/0!</v>
      </c>
      <c r="L312" s="37" t="e">
        <f t="shared" si="52"/>
        <v>#DIV/0!</v>
      </c>
      <c r="M312" s="37" t="e">
        <f t="shared" si="53"/>
        <v>#DIV/0!</v>
      </c>
      <c r="N312" s="41" t="e">
        <f>'jan-apr'!M312</f>
        <v>#DIV/0!</v>
      </c>
      <c r="O312" s="41" t="e">
        <f t="shared" si="54"/>
        <v>#DIV/0!</v>
      </c>
      <c r="P312" s="4"/>
      <c r="Q312" s="4"/>
      <c r="R312" s="4"/>
    </row>
    <row r="313" spans="1:18" s="34" customFormat="1" x14ac:dyDescent="0.2">
      <c r="A313" s="33">
        <v>1636</v>
      </c>
      <c r="B313" s="34" t="s">
        <v>364</v>
      </c>
      <c r="C313" s="36"/>
      <c r="D313" s="36"/>
      <c r="E313" s="37" t="e">
        <f t="shared" si="46"/>
        <v>#DIV/0!</v>
      </c>
      <c r="F313" s="38" t="str">
        <f t="shared" si="47"/>
        <v/>
      </c>
      <c r="G313" s="39" t="e">
        <f t="shared" si="48"/>
        <v>#DIV/0!</v>
      </c>
      <c r="H313" s="39" t="e">
        <f t="shared" si="49"/>
        <v>#DIV/0!</v>
      </c>
      <c r="I313" s="37" t="e">
        <f t="shared" si="50"/>
        <v>#DIV/0!</v>
      </c>
      <c r="J313" s="40" t="e">
        <f t="shared" si="55"/>
        <v>#DIV/0!</v>
      </c>
      <c r="K313" s="37" t="e">
        <f t="shared" si="51"/>
        <v>#DIV/0!</v>
      </c>
      <c r="L313" s="37" t="e">
        <f t="shared" si="52"/>
        <v>#DIV/0!</v>
      </c>
      <c r="M313" s="37" t="e">
        <f t="shared" si="53"/>
        <v>#DIV/0!</v>
      </c>
      <c r="N313" s="41" t="e">
        <f>'jan-apr'!M313</f>
        <v>#DIV/0!</v>
      </c>
      <c r="O313" s="41" t="e">
        <f t="shared" si="54"/>
        <v>#DIV/0!</v>
      </c>
      <c r="P313" s="4"/>
      <c r="Q313" s="4"/>
      <c r="R313" s="4"/>
    </row>
    <row r="314" spans="1:18" s="34" customFormat="1" x14ac:dyDescent="0.2">
      <c r="A314" s="33">
        <v>1638</v>
      </c>
      <c r="B314" s="34" t="s">
        <v>365</v>
      </c>
      <c r="C314" s="36"/>
      <c r="D314" s="36"/>
      <c r="E314" s="37" t="e">
        <f t="shared" ref="E314:E377" si="56">(C314*1000)/D314</f>
        <v>#DIV/0!</v>
      </c>
      <c r="F314" s="38" t="str">
        <f t="shared" ref="F314:F377" si="57">IF(ISNUMBER(C314),E314/E$435,"")</f>
        <v/>
      </c>
      <c r="G314" s="39" t="e">
        <f t="shared" ref="G314:G377" si="58">(E$435-E314)*0.6</f>
        <v>#DIV/0!</v>
      </c>
      <c r="H314" s="39" t="e">
        <f t="shared" ref="H314:H377" si="59">IF(E314&gt;=E$435*0.9,0,IF(E314&lt;0.9*E$435,(E$435*0.9-E314)*0.35))</f>
        <v>#DIV/0!</v>
      </c>
      <c r="I314" s="37" t="e">
        <f t="shared" ref="I314:I377" si="60">G314+H314</f>
        <v>#DIV/0!</v>
      </c>
      <c r="J314" s="40" t="e">
        <f t="shared" si="55"/>
        <v>#DIV/0!</v>
      </c>
      <c r="K314" s="37" t="e">
        <f t="shared" ref="K314:K377" si="61">I314+J314</f>
        <v>#DIV/0!</v>
      </c>
      <c r="L314" s="37" t="e">
        <f t="shared" ref="L314:L377" si="62">(I314*D314)</f>
        <v>#DIV/0!</v>
      </c>
      <c r="M314" s="37" t="e">
        <f t="shared" ref="M314:M377" si="63">(K314*D314)</f>
        <v>#DIV/0!</v>
      </c>
      <c r="N314" s="41" t="e">
        <f>'jan-apr'!M314</f>
        <v>#DIV/0!</v>
      </c>
      <c r="O314" s="41" t="e">
        <f t="shared" ref="O314:O377" si="64">M314-N314</f>
        <v>#DIV/0!</v>
      </c>
      <c r="P314" s="4"/>
      <c r="Q314" s="4"/>
      <c r="R314" s="4"/>
    </row>
    <row r="315" spans="1:18" s="34" customFormat="1" x14ac:dyDescent="0.2">
      <c r="A315" s="33">
        <v>1640</v>
      </c>
      <c r="B315" s="34" t="s">
        <v>366</v>
      </c>
      <c r="C315" s="36"/>
      <c r="D315" s="36"/>
      <c r="E315" s="37" t="e">
        <f t="shared" si="56"/>
        <v>#DIV/0!</v>
      </c>
      <c r="F315" s="38" t="str">
        <f t="shared" si="57"/>
        <v/>
      </c>
      <c r="G315" s="39" t="e">
        <f t="shared" si="58"/>
        <v>#DIV/0!</v>
      </c>
      <c r="H315" s="39" t="e">
        <f t="shared" si="59"/>
        <v>#DIV/0!</v>
      </c>
      <c r="I315" s="37" t="e">
        <f t="shared" si="60"/>
        <v>#DIV/0!</v>
      </c>
      <c r="J315" s="40" t="e">
        <f t="shared" si="55"/>
        <v>#DIV/0!</v>
      </c>
      <c r="K315" s="37" t="e">
        <f t="shared" si="61"/>
        <v>#DIV/0!</v>
      </c>
      <c r="L315" s="37" t="e">
        <f t="shared" si="62"/>
        <v>#DIV/0!</v>
      </c>
      <c r="M315" s="37" t="e">
        <f t="shared" si="63"/>
        <v>#DIV/0!</v>
      </c>
      <c r="N315" s="41" t="e">
        <f>'jan-apr'!M315</f>
        <v>#DIV/0!</v>
      </c>
      <c r="O315" s="41" t="e">
        <f t="shared" si="64"/>
        <v>#DIV/0!</v>
      </c>
      <c r="P315" s="4"/>
      <c r="Q315" s="4"/>
      <c r="R315" s="4"/>
    </row>
    <row r="316" spans="1:18" s="34" customFormat="1" x14ac:dyDescent="0.2">
      <c r="A316" s="33">
        <v>1644</v>
      </c>
      <c r="B316" s="34" t="s">
        <v>367</v>
      </c>
      <c r="C316" s="36"/>
      <c r="D316" s="36"/>
      <c r="E316" s="37" t="e">
        <f t="shared" si="56"/>
        <v>#DIV/0!</v>
      </c>
      <c r="F316" s="38" t="str">
        <f t="shared" si="57"/>
        <v/>
      </c>
      <c r="G316" s="39" t="e">
        <f t="shared" si="58"/>
        <v>#DIV/0!</v>
      </c>
      <c r="H316" s="39" t="e">
        <f t="shared" si="59"/>
        <v>#DIV/0!</v>
      </c>
      <c r="I316" s="37" t="e">
        <f t="shared" si="60"/>
        <v>#DIV/0!</v>
      </c>
      <c r="J316" s="40" t="e">
        <f t="shared" si="55"/>
        <v>#DIV/0!</v>
      </c>
      <c r="K316" s="37" t="e">
        <f t="shared" si="61"/>
        <v>#DIV/0!</v>
      </c>
      <c r="L316" s="37" t="e">
        <f t="shared" si="62"/>
        <v>#DIV/0!</v>
      </c>
      <c r="M316" s="37" t="e">
        <f t="shared" si="63"/>
        <v>#DIV/0!</v>
      </c>
      <c r="N316" s="41" t="e">
        <f>'jan-apr'!M316</f>
        <v>#DIV/0!</v>
      </c>
      <c r="O316" s="41" t="e">
        <f t="shared" si="64"/>
        <v>#DIV/0!</v>
      </c>
      <c r="P316" s="4"/>
      <c r="Q316" s="4"/>
      <c r="R316" s="4"/>
    </row>
    <row r="317" spans="1:18" s="34" customFormat="1" x14ac:dyDescent="0.2">
      <c r="A317" s="33">
        <v>1648</v>
      </c>
      <c r="B317" s="34" t="s">
        <v>368</v>
      </c>
      <c r="C317" s="36"/>
      <c r="D317" s="36"/>
      <c r="E317" s="37" t="e">
        <f t="shared" si="56"/>
        <v>#DIV/0!</v>
      </c>
      <c r="F317" s="38" t="str">
        <f t="shared" si="57"/>
        <v/>
      </c>
      <c r="G317" s="39" t="e">
        <f t="shared" si="58"/>
        <v>#DIV/0!</v>
      </c>
      <c r="H317" s="39" t="e">
        <f t="shared" si="59"/>
        <v>#DIV/0!</v>
      </c>
      <c r="I317" s="37" t="e">
        <f t="shared" si="60"/>
        <v>#DIV/0!</v>
      </c>
      <c r="J317" s="40" t="e">
        <f t="shared" si="55"/>
        <v>#DIV/0!</v>
      </c>
      <c r="K317" s="37" t="e">
        <f t="shared" si="61"/>
        <v>#DIV/0!</v>
      </c>
      <c r="L317" s="37" t="e">
        <f t="shared" si="62"/>
        <v>#DIV/0!</v>
      </c>
      <c r="M317" s="37" t="e">
        <f t="shared" si="63"/>
        <v>#DIV/0!</v>
      </c>
      <c r="N317" s="41" t="e">
        <f>'jan-apr'!M317</f>
        <v>#DIV/0!</v>
      </c>
      <c r="O317" s="41" t="e">
        <f t="shared" si="64"/>
        <v>#DIV/0!</v>
      </c>
      <c r="P317" s="4"/>
      <c r="Q317" s="4"/>
      <c r="R317" s="4"/>
    </row>
    <row r="318" spans="1:18" s="34" customFormat="1" x14ac:dyDescent="0.2">
      <c r="A318" s="33">
        <v>1653</v>
      </c>
      <c r="B318" s="34" t="s">
        <v>369</v>
      </c>
      <c r="C318" s="36"/>
      <c r="D318" s="36"/>
      <c r="E318" s="37" t="e">
        <f t="shared" si="56"/>
        <v>#DIV/0!</v>
      </c>
      <c r="F318" s="38" t="str">
        <f t="shared" si="57"/>
        <v/>
      </c>
      <c r="G318" s="39" t="e">
        <f t="shared" si="58"/>
        <v>#DIV/0!</v>
      </c>
      <c r="H318" s="39" t="e">
        <f t="shared" si="59"/>
        <v>#DIV/0!</v>
      </c>
      <c r="I318" s="37" t="e">
        <f t="shared" si="60"/>
        <v>#DIV/0!</v>
      </c>
      <c r="J318" s="40" t="e">
        <f t="shared" si="55"/>
        <v>#DIV/0!</v>
      </c>
      <c r="K318" s="37" t="e">
        <f t="shared" si="61"/>
        <v>#DIV/0!</v>
      </c>
      <c r="L318" s="37" t="e">
        <f t="shared" si="62"/>
        <v>#DIV/0!</v>
      </c>
      <c r="M318" s="37" t="e">
        <f t="shared" si="63"/>
        <v>#DIV/0!</v>
      </c>
      <c r="N318" s="41" t="e">
        <f>'jan-apr'!M318</f>
        <v>#DIV/0!</v>
      </c>
      <c r="O318" s="41" t="e">
        <f t="shared" si="64"/>
        <v>#DIV/0!</v>
      </c>
      <c r="P318" s="4"/>
      <c r="Q318" s="4"/>
      <c r="R318" s="4"/>
    </row>
    <row r="319" spans="1:18" s="34" customFormat="1" x14ac:dyDescent="0.2">
      <c r="A319" s="33">
        <v>1657</v>
      </c>
      <c r="B319" s="34" t="s">
        <v>370</v>
      </c>
      <c r="C319" s="36"/>
      <c r="D319" s="36"/>
      <c r="E319" s="37" t="e">
        <f t="shared" si="56"/>
        <v>#DIV/0!</v>
      </c>
      <c r="F319" s="38" t="str">
        <f t="shared" si="57"/>
        <v/>
      </c>
      <c r="G319" s="39" t="e">
        <f t="shared" si="58"/>
        <v>#DIV/0!</v>
      </c>
      <c r="H319" s="39" t="e">
        <f t="shared" si="59"/>
        <v>#DIV/0!</v>
      </c>
      <c r="I319" s="37" t="e">
        <f t="shared" si="60"/>
        <v>#DIV/0!</v>
      </c>
      <c r="J319" s="40" t="e">
        <f t="shared" si="55"/>
        <v>#DIV/0!</v>
      </c>
      <c r="K319" s="37" t="e">
        <f t="shared" si="61"/>
        <v>#DIV/0!</v>
      </c>
      <c r="L319" s="37" t="e">
        <f t="shared" si="62"/>
        <v>#DIV/0!</v>
      </c>
      <c r="M319" s="37" t="e">
        <f t="shared" si="63"/>
        <v>#DIV/0!</v>
      </c>
      <c r="N319" s="41" t="e">
        <f>'jan-apr'!M319</f>
        <v>#DIV/0!</v>
      </c>
      <c r="O319" s="41" t="e">
        <f t="shared" si="64"/>
        <v>#DIV/0!</v>
      </c>
      <c r="P319" s="4"/>
      <c r="Q319" s="4"/>
      <c r="R319" s="4"/>
    </row>
    <row r="320" spans="1:18" s="34" customFormat="1" x14ac:dyDescent="0.2">
      <c r="A320" s="33">
        <v>1662</v>
      </c>
      <c r="B320" s="34" t="s">
        <v>371</v>
      </c>
      <c r="C320" s="36"/>
      <c r="D320" s="36"/>
      <c r="E320" s="37" t="e">
        <f t="shared" si="56"/>
        <v>#DIV/0!</v>
      </c>
      <c r="F320" s="38" t="str">
        <f t="shared" si="57"/>
        <v/>
      </c>
      <c r="G320" s="39" t="e">
        <f t="shared" si="58"/>
        <v>#DIV/0!</v>
      </c>
      <c r="H320" s="39" t="e">
        <f t="shared" si="59"/>
        <v>#DIV/0!</v>
      </c>
      <c r="I320" s="37" t="e">
        <f t="shared" si="60"/>
        <v>#DIV/0!</v>
      </c>
      <c r="J320" s="40" t="e">
        <f t="shared" si="55"/>
        <v>#DIV/0!</v>
      </c>
      <c r="K320" s="37" t="e">
        <f t="shared" si="61"/>
        <v>#DIV/0!</v>
      </c>
      <c r="L320" s="37" t="e">
        <f t="shared" si="62"/>
        <v>#DIV/0!</v>
      </c>
      <c r="M320" s="37" t="e">
        <f t="shared" si="63"/>
        <v>#DIV/0!</v>
      </c>
      <c r="N320" s="41" t="e">
        <f>'jan-apr'!M320</f>
        <v>#DIV/0!</v>
      </c>
      <c r="O320" s="41" t="e">
        <f t="shared" si="64"/>
        <v>#DIV/0!</v>
      </c>
      <c r="P320" s="4"/>
      <c r="Q320" s="4"/>
      <c r="R320" s="4"/>
    </row>
    <row r="321" spans="1:18" s="34" customFormat="1" x14ac:dyDescent="0.2">
      <c r="A321" s="33">
        <v>1663</v>
      </c>
      <c r="B321" s="34" t="s">
        <v>372</v>
      </c>
      <c r="C321" s="36"/>
      <c r="D321" s="36"/>
      <c r="E321" s="37" t="e">
        <f t="shared" si="56"/>
        <v>#DIV/0!</v>
      </c>
      <c r="F321" s="38" t="str">
        <f t="shared" si="57"/>
        <v/>
      </c>
      <c r="G321" s="39" t="e">
        <f t="shared" si="58"/>
        <v>#DIV/0!</v>
      </c>
      <c r="H321" s="39" t="e">
        <f t="shared" si="59"/>
        <v>#DIV/0!</v>
      </c>
      <c r="I321" s="37" t="e">
        <f t="shared" si="60"/>
        <v>#DIV/0!</v>
      </c>
      <c r="J321" s="40" t="e">
        <f t="shared" si="55"/>
        <v>#DIV/0!</v>
      </c>
      <c r="K321" s="37" t="e">
        <f t="shared" si="61"/>
        <v>#DIV/0!</v>
      </c>
      <c r="L321" s="37" t="e">
        <f t="shared" si="62"/>
        <v>#DIV/0!</v>
      </c>
      <c r="M321" s="37" t="e">
        <f t="shared" si="63"/>
        <v>#DIV/0!</v>
      </c>
      <c r="N321" s="41" t="e">
        <f>'jan-apr'!M321</f>
        <v>#DIV/0!</v>
      </c>
      <c r="O321" s="41" t="e">
        <f t="shared" si="64"/>
        <v>#DIV/0!</v>
      </c>
      <c r="P321" s="4"/>
      <c r="Q321" s="4"/>
      <c r="R321" s="4"/>
    </row>
    <row r="322" spans="1:18" s="34" customFormat="1" x14ac:dyDescent="0.2">
      <c r="A322" s="33">
        <v>1664</v>
      </c>
      <c r="B322" s="34" t="s">
        <v>373</v>
      </c>
      <c r="C322" s="36"/>
      <c r="D322" s="36"/>
      <c r="E322" s="37" t="e">
        <f t="shared" si="56"/>
        <v>#DIV/0!</v>
      </c>
      <c r="F322" s="38" t="str">
        <f t="shared" si="57"/>
        <v/>
      </c>
      <c r="G322" s="39" t="e">
        <f t="shared" si="58"/>
        <v>#DIV/0!</v>
      </c>
      <c r="H322" s="39" t="e">
        <f t="shared" si="59"/>
        <v>#DIV/0!</v>
      </c>
      <c r="I322" s="37" t="e">
        <f t="shared" si="60"/>
        <v>#DIV/0!</v>
      </c>
      <c r="J322" s="40" t="e">
        <f t="shared" si="55"/>
        <v>#DIV/0!</v>
      </c>
      <c r="K322" s="37" t="e">
        <f t="shared" si="61"/>
        <v>#DIV/0!</v>
      </c>
      <c r="L322" s="37" t="e">
        <f t="shared" si="62"/>
        <v>#DIV/0!</v>
      </c>
      <c r="M322" s="37" t="e">
        <f t="shared" si="63"/>
        <v>#DIV/0!</v>
      </c>
      <c r="N322" s="41" t="e">
        <f>'jan-apr'!M322</f>
        <v>#DIV/0!</v>
      </c>
      <c r="O322" s="41" t="e">
        <f t="shared" si="64"/>
        <v>#DIV/0!</v>
      </c>
      <c r="P322" s="4"/>
      <c r="Q322" s="4"/>
      <c r="R322" s="4"/>
    </row>
    <row r="323" spans="1:18" s="34" customFormat="1" x14ac:dyDescent="0.2">
      <c r="A323" s="33">
        <v>1665</v>
      </c>
      <c r="B323" s="34" t="s">
        <v>374</v>
      </c>
      <c r="C323" s="36"/>
      <c r="D323" s="36"/>
      <c r="E323" s="37" t="e">
        <f t="shared" si="56"/>
        <v>#DIV/0!</v>
      </c>
      <c r="F323" s="38" t="str">
        <f t="shared" si="57"/>
        <v/>
      </c>
      <c r="G323" s="39" t="e">
        <f t="shared" si="58"/>
        <v>#DIV/0!</v>
      </c>
      <c r="H323" s="39" t="e">
        <f t="shared" si="59"/>
        <v>#DIV/0!</v>
      </c>
      <c r="I323" s="37" t="e">
        <f t="shared" si="60"/>
        <v>#DIV/0!</v>
      </c>
      <c r="J323" s="40" t="e">
        <f t="shared" si="55"/>
        <v>#DIV/0!</v>
      </c>
      <c r="K323" s="37" t="e">
        <f t="shared" si="61"/>
        <v>#DIV/0!</v>
      </c>
      <c r="L323" s="37" t="e">
        <f t="shared" si="62"/>
        <v>#DIV/0!</v>
      </c>
      <c r="M323" s="37" t="e">
        <f t="shared" si="63"/>
        <v>#DIV/0!</v>
      </c>
      <c r="N323" s="41" t="e">
        <f>'jan-apr'!M323</f>
        <v>#DIV/0!</v>
      </c>
      <c r="O323" s="41" t="e">
        <f t="shared" si="64"/>
        <v>#DIV/0!</v>
      </c>
      <c r="P323" s="4"/>
      <c r="Q323" s="4"/>
      <c r="R323" s="4"/>
    </row>
    <row r="324" spans="1:18" s="34" customFormat="1" x14ac:dyDescent="0.2">
      <c r="A324" s="33">
        <v>1702</v>
      </c>
      <c r="B324" s="34" t="s">
        <v>375</v>
      </c>
      <c r="C324" s="36"/>
      <c r="D324" s="36"/>
      <c r="E324" s="37" t="e">
        <f t="shared" si="56"/>
        <v>#DIV/0!</v>
      </c>
      <c r="F324" s="38" t="str">
        <f t="shared" si="57"/>
        <v/>
      </c>
      <c r="G324" s="39" t="e">
        <f t="shared" si="58"/>
        <v>#DIV/0!</v>
      </c>
      <c r="H324" s="39" t="e">
        <f t="shared" si="59"/>
        <v>#DIV/0!</v>
      </c>
      <c r="I324" s="37" t="e">
        <f t="shared" si="60"/>
        <v>#DIV/0!</v>
      </c>
      <c r="J324" s="40" t="e">
        <f t="shared" si="55"/>
        <v>#DIV/0!</v>
      </c>
      <c r="K324" s="37" t="e">
        <f t="shared" si="61"/>
        <v>#DIV/0!</v>
      </c>
      <c r="L324" s="37" t="e">
        <f t="shared" si="62"/>
        <v>#DIV/0!</v>
      </c>
      <c r="M324" s="37" t="e">
        <f t="shared" si="63"/>
        <v>#DIV/0!</v>
      </c>
      <c r="N324" s="41" t="e">
        <f>'jan-apr'!M324</f>
        <v>#DIV/0!</v>
      </c>
      <c r="O324" s="41" t="e">
        <f t="shared" si="64"/>
        <v>#DIV/0!</v>
      </c>
      <c r="P324" s="4"/>
      <c r="Q324" s="4"/>
      <c r="R324" s="4"/>
    </row>
    <row r="325" spans="1:18" s="34" customFormat="1" x14ac:dyDescent="0.2">
      <c r="A325" s="33">
        <v>1703</v>
      </c>
      <c r="B325" s="34" t="s">
        <v>376</v>
      </c>
      <c r="C325" s="36"/>
      <c r="D325" s="36"/>
      <c r="E325" s="37" t="e">
        <f t="shared" si="56"/>
        <v>#DIV/0!</v>
      </c>
      <c r="F325" s="38" t="str">
        <f t="shared" si="57"/>
        <v/>
      </c>
      <c r="G325" s="39" t="e">
        <f t="shared" si="58"/>
        <v>#DIV/0!</v>
      </c>
      <c r="H325" s="39" t="e">
        <f t="shared" si="59"/>
        <v>#DIV/0!</v>
      </c>
      <c r="I325" s="37" t="e">
        <f t="shared" si="60"/>
        <v>#DIV/0!</v>
      </c>
      <c r="J325" s="40" t="e">
        <f t="shared" si="55"/>
        <v>#DIV/0!</v>
      </c>
      <c r="K325" s="37" t="e">
        <f t="shared" si="61"/>
        <v>#DIV/0!</v>
      </c>
      <c r="L325" s="37" t="e">
        <f t="shared" si="62"/>
        <v>#DIV/0!</v>
      </c>
      <c r="M325" s="37" t="e">
        <f t="shared" si="63"/>
        <v>#DIV/0!</v>
      </c>
      <c r="N325" s="41" t="e">
        <f>'jan-apr'!M325</f>
        <v>#DIV/0!</v>
      </c>
      <c r="O325" s="41" t="e">
        <f t="shared" si="64"/>
        <v>#DIV/0!</v>
      </c>
      <c r="P325" s="4"/>
      <c r="Q325" s="4"/>
      <c r="R325" s="4"/>
    </row>
    <row r="326" spans="1:18" s="34" customFormat="1" x14ac:dyDescent="0.2">
      <c r="A326" s="33">
        <v>1711</v>
      </c>
      <c r="B326" s="34" t="s">
        <v>377</v>
      </c>
      <c r="C326" s="36"/>
      <c r="D326" s="36"/>
      <c r="E326" s="37" t="e">
        <f t="shared" si="56"/>
        <v>#DIV/0!</v>
      </c>
      <c r="F326" s="38" t="str">
        <f t="shared" si="57"/>
        <v/>
      </c>
      <c r="G326" s="39" t="e">
        <f t="shared" si="58"/>
        <v>#DIV/0!</v>
      </c>
      <c r="H326" s="39" t="e">
        <f t="shared" si="59"/>
        <v>#DIV/0!</v>
      </c>
      <c r="I326" s="37" t="e">
        <f t="shared" si="60"/>
        <v>#DIV/0!</v>
      </c>
      <c r="J326" s="40" t="e">
        <f t="shared" si="55"/>
        <v>#DIV/0!</v>
      </c>
      <c r="K326" s="37" t="e">
        <f t="shared" si="61"/>
        <v>#DIV/0!</v>
      </c>
      <c r="L326" s="37" t="e">
        <f t="shared" si="62"/>
        <v>#DIV/0!</v>
      </c>
      <c r="M326" s="37" t="e">
        <f t="shared" si="63"/>
        <v>#DIV/0!</v>
      </c>
      <c r="N326" s="41" t="e">
        <f>'jan-apr'!M326</f>
        <v>#DIV/0!</v>
      </c>
      <c r="O326" s="41" t="e">
        <f t="shared" si="64"/>
        <v>#DIV/0!</v>
      </c>
      <c r="P326" s="4"/>
      <c r="Q326" s="4"/>
      <c r="R326" s="4"/>
    </row>
    <row r="327" spans="1:18" s="34" customFormat="1" x14ac:dyDescent="0.2">
      <c r="A327" s="33">
        <v>1714</v>
      </c>
      <c r="B327" s="34" t="s">
        <v>378</v>
      </c>
      <c r="C327" s="36"/>
      <c r="D327" s="36"/>
      <c r="E327" s="37" t="e">
        <f t="shared" si="56"/>
        <v>#DIV/0!</v>
      </c>
      <c r="F327" s="38" t="str">
        <f t="shared" si="57"/>
        <v/>
      </c>
      <c r="G327" s="39" t="e">
        <f t="shared" si="58"/>
        <v>#DIV/0!</v>
      </c>
      <c r="H327" s="39" t="e">
        <f t="shared" si="59"/>
        <v>#DIV/0!</v>
      </c>
      <c r="I327" s="37" t="e">
        <f t="shared" si="60"/>
        <v>#DIV/0!</v>
      </c>
      <c r="J327" s="40" t="e">
        <f t="shared" si="55"/>
        <v>#DIV/0!</v>
      </c>
      <c r="K327" s="37" t="e">
        <f t="shared" si="61"/>
        <v>#DIV/0!</v>
      </c>
      <c r="L327" s="37" t="e">
        <f t="shared" si="62"/>
        <v>#DIV/0!</v>
      </c>
      <c r="M327" s="37" t="e">
        <f t="shared" si="63"/>
        <v>#DIV/0!</v>
      </c>
      <c r="N327" s="41" t="e">
        <f>'jan-apr'!M327</f>
        <v>#DIV/0!</v>
      </c>
      <c r="O327" s="41" t="e">
        <f t="shared" si="64"/>
        <v>#DIV/0!</v>
      </c>
      <c r="P327" s="4"/>
      <c r="Q327" s="4"/>
      <c r="R327" s="4"/>
    </row>
    <row r="328" spans="1:18" s="34" customFormat="1" x14ac:dyDescent="0.2">
      <c r="A328" s="33">
        <v>1717</v>
      </c>
      <c r="B328" s="34" t="s">
        <v>379</v>
      </c>
      <c r="C328" s="36"/>
      <c r="D328" s="36"/>
      <c r="E328" s="37" t="e">
        <f t="shared" si="56"/>
        <v>#DIV/0!</v>
      </c>
      <c r="F328" s="38" t="str">
        <f t="shared" si="57"/>
        <v/>
      </c>
      <c r="G328" s="39" t="e">
        <f t="shared" si="58"/>
        <v>#DIV/0!</v>
      </c>
      <c r="H328" s="39" t="e">
        <f t="shared" si="59"/>
        <v>#DIV/0!</v>
      </c>
      <c r="I328" s="37" t="e">
        <f t="shared" si="60"/>
        <v>#DIV/0!</v>
      </c>
      <c r="J328" s="40" t="e">
        <f t="shared" si="55"/>
        <v>#DIV/0!</v>
      </c>
      <c r="K328" s="37" t="e">
        <f t="shared" si="61"/>
        <v>#DIV/0!</v>
      </c>
      <c r="L328" s="37" t="e">
        <f t="shared" si="62"/>
        <v>#DIV/0!</v>
      </c>
      <c r="M328" s="37" t="e">
        <f t="shared" si="63"/>
        <v>#DIV/0!</v>
      </c>
      <c r="N328" s="41" t="e">
        <f>'jan-apr'!M328</f>
        <v>#DIV/0!</v>
      </c>
      <c r="O328" s="41" t="e">
        <f t="shared" si="64"/>
        <v>#DIV/0!</v>
      </c>
      <c r="P328" s="4"/>
      <c r="Q328" s="4"/>
      <c r="R328" s="4"/>
    </row>
    <row r="329" spans="1:18" s="34" customFormat="1" x14ac:dyDescent="0.2">
      <c r="A329" s="33">
        <v>1718</v>
      </c>
      <c r="B329" s="34" t="s">
        <v>380</v>
      </c>
      <c r="C329" s="36"/>
      <c r="D329" s="36"/>
      <c r="E329" s="37" t="e">
        <f t="shared" si="56"/>
        <v>#DIV/0!</v>
      </c>
      <c r="F329" s="38" t="str">
        <f t="shared" si="57"/>
        <v/>
      </c>
      <c r="G329" s="39" t="e">
        <f t="shared" si="58"/>
        <v>#DIV/0!</v>
      </c>
      <c r="H329" s="39" t="e">
        <f t="shared" si="59"/>
        <v>#DIV/0!</v>
      </c>
      <c r="I329" s="37" t="e">
        <f t="shared" si="60"/>
        <v>#DIV/0!</v>
      </c>
      <c r="J329" s="40" t="e">
        <f t="shared" ref="J329:J392" si="65">I$437</f>
        <v>#DIV/0!</v>
      </c>
      <c r="K329" s="37" t="e">
        <f t="shared" si="61"/>
        <v>#DIV/0!</v>
      </c>
      <c r="L329" s="37" t="e">
        <f t="shared" si="62"/>
        <v>#DIV/0!</v>
      </c>
      <c r="M329" s="37" t="e">
        <f t="shared" si="63"/>
        <v>#DIV/0!</v>
      </c>
      <c r="N329" s="41" t="e">
        <f>'jan-apr'!M329</f>
        <v>#DIV/0!</v>
      </c>
      <c r="O329" s="41" t="e">
        <f t="shared" si="64"/>
        <v>#DIV/0!</v>
      </c>
      <c r="P329" s="4"/>
      <c r="Q329" s="4"/>
      <c r="R329" s="4"/>
    </row>
    <row r="330" spans="1:18" s="34" customFormat="1" x14ac:dyDescent="0.2">
      <c r="A330" s="33">
        <v>1719</v>
      </c>
      <c r="B330" s="34" t="s">
        <v>381</v>
      </c>
      <c r="C330" s="36"/>
      <c r="D330" s="36"/>
      <c r="E330" s="37" t="e">
        <f t="shared" si="56"/>
        <v>#DIV/0!</v>
      </c>
      <c r="F330" s="38" t="str">
        <f t="shared" si="57"/>
        <v/>
      </c>
      <c r="G330" s="39" t="e">
        <f t="shared" si="58"/>
        <v>#DIV/0!</v>
      </c>
      <c r="H330" s="39" t="e">
        <f t="shared" si="59"/>
        <v>#DIV/0!</v>
      </c>
      <c r="I330" s="37" t="e">
        <f t="shared" si="60"/>
        <v>#DIV/0!</v>
      </c>
      <c r="J330" s="40" t="e">
        <f t="shared" si="65"/>
        <v>#DIV/0!</v>
      </c>
      <c r="K330" s="37" t="e">
        <f t="shared" si="61"/>
        <v>#DIV/0!</v>
      </c>
      <c r="L330" s="37" t="e">
        <f t="shared" si="62"/>
        <v>#DIV/0!</v>
      </c>
      <c r="M330" s="37" t="e">
        <f t="shared" si="63"/>
        <v>#DIV/0!</v>
      </c>
      <c r="N330" s="41" t="e">
        <f>'jan-apr'!M330</f>
        <v>#DIV/0!</v>
      </c>
      <c r="O330" s="41" t="e">
        <f t="shared" si="64"/>
        <v>#DIV/0!</v>
      </c>
      <c r="P330" s="4"/>
      <c r="Q330" s="4"/>
      <c r="R330" s="4"/>
    </row>
    <row r="331" spans="1:18" s="34" customFormat="1" x14ac:dyDescent="0.2">
      <c r="A331" s="33">
        <v>1721</v>
      </c>
      <c r="B331" s="34" t="s">
        <v>382</v>
      </c>
      <c r="C331" s="36"/>
      <c r="D331" s="36"/>
      <c r="E331" s="37" t="e">
        <f t="shared" si="56"/>
        <v>#DIV/0!</v>
      </c>
      <c r="F331" s="38" t="str">
        <f t="shared" si="57"/>
        <v/>
      </c>
      <c r="G331" s="39" t="e">
        <f t="shared" si="58"/>
        <v>#DIV/0!</v>
      </c>
      <c r="H331" s="39" t="e">
        <f t="shared" si="59"/>
        <v>#DIV/0!</v>
      </c>
      <c r="I331" s="37" t="e">
        <f t="shared" si="60"/>
        <v>#DIV/0!</v>
      </c>
      <c r="J331" s="40" t="e">
        <f t="shared" si="65"/>
        <v>#DIV/0!</v>
      </c>
      <c r="K331" s="37" t="e">
        <f t="shared" si="61"/>
        <v>#DIV/0!</v>
      </c>
      <c r="L331" s="37" t="e">
        <f t="shared" si="62"/>
        <v>#DIV/0!</v>
      </c>
      <c r="M331" s="37" t="e">
        <f t="shared" si="63"/>
        <v>#DIV/0!</v>
      </c>
      <c r="N331" s="41" t="e">
        <f>'jan-apr'!M331</f>
        <v>#DIV/0!</v>
      </c>
      <c r="O331" s="41" t="e">
        <f t="shared" si="64"/>
        <v>#DIV/0!</v>
      </c>
      <c r="P331" s="4"/>
      <c r="Q331" s="4"/>
      <c r="R331" s="4"/>
    </row>
    <row r="332" spans="1:18" s="34" customFormat="1" x14ac:dyDescent="0.2">
      <c r="A332" s="33">
        <v>1724</v>
      </c>
      <c r="B332" s="34" t="s">
        <v>383</v>
      </c>
      <c r="C332" s="36"/>
      <c r="D332" s="36"/>
      <c r="E332" s="37" t="e">
        <f t="shared" si="56"/>
        <v>#DIV/0!</v>
      </c>
      <c r="F332" s="38" t="str">
        <f t="shared" si="57"/>
        <v/>
      </c>
      <c r="G332" s="39" t="e">
        <f t="shared" si="58"/>
        <v>#DIV/0!</v>
      </c>
      <c r="H332" s="39" t="e">
        <f t="shared" si="59"/>
        <v>#DIV/0!</v>
      </c>
      <c r="I332" s="37" t="e">
        <f t="shared" si="60"/>
        <v>#DIV/0!</v>
      </c>
      <c r="J332" s="40" t="e">
        <f t="shared" si="65"/>
        <v>#DIV/0!</v>
      </c>
      <c r="K332" s="37" t="e">
        <f t="shared" si="61"/>
        <v>#DIV/0!</v>
      </c>
      <c r="L332" s="37" t="e">
        <f t="shared" si="62"/>
        <v>#DIV/0!</v>
      </c>
      <c r="M332" s="37" t="e">
        <f t="shared" si="63"/>
        <v>#DIV/0!</v>
      </c>
      <c r="N332" s="41" t="e">
        <f>'jan-apr'!M332</f>
        <v>#DIV/0!</v>
      </c>
      <c r="O332" s="41" t="e">
        <f t="shared" si="64"/>
        <v>#DIV/0!</v>
      </c>
      <c r="P332" s="4"/>
      <c r="Q332" s="4"/>
      <c r="R332" s="4"/>
    </row>
    <row r="333" spans="1:18" s="34" customFormat="1" x14ac:dyDescent="0.2">
      <c r="A333" s="33">
        <v>1725</v>
      </c>
      <c r="B333" s="34" t="s">
        <v>384</v>
      </c>
      <c r="C333" s="36"/>
      <c r="D333" s="36"/>
      <c r="E333" s="37" t="e">
        <f t="shared" si="56"/>
        <v>#DIV/0!</v>
      </c>
      <c r="F333" s="38" t="str">
        <f t="shared" si="57"/>
        <v/>
      </c>
      <c r="G333" s="39" t="e">
        <f t="shared" si="58"/>
        <v>#DIV/0!</v>
      </c>
      <c r="H333" s="39" t="e">
        <f t="shared" si="59"/>
        <v>#DIV/0!</v>
      </c>
      <c r="I333" s="37" t="e">
        <f t="shared" si="60"/>
        <v>#DIV/0!</v>
      </c>
      <c r="J333" s="40" t="e">
        <f t="shared" si="65"/>
        <v>#DIV/0!</v>
      </c>
      <c r="K333" s="37" t="e">
        <f t="shared" si="61"/>
        <v>#DIV/0!</v>
      </c>
      <c r="L333" s="37" t="e">
        <f t="shared" si="62"/>
        <v>#DIV/0!</v>
      </c>
      <c r="M333" s="37" t="e">
        <f t="shared" si="63"/>
        <v>#DIV/0!</v>
      </c>
      <c r="N333" s="41" t="e">
        <f>'jan-apr'!M333</f>
        <v>#DIV/0!</v>
      </c>
      <c r="O333" s="41" t="e">
        <f t="shared" si="64"/>
        <v>#DIV/0!</v>
      </c>
      <c r="P333" s="4"/>
      <c r="Q333" s="4"/>
      <c r="R333" s="4"/>
    </row>
    <row r="334" spans="1:18" s="34" customFormat="1" x14ac:dyDescent="0.2">
      <c r="A334" s="33">
        <v>1736</v>
      </c>
      <c r="B334" s="34" t="s">
        <v>385</v>
      </c>
      <c r="C334" s="36"/>
      <c r="D334" s="36"/>
      <c r="E334" s="37" t="e">
        <f t="shared" si="56"/>
        <v>#DIV/0!</v>
      </c>
      <c r="F334" s="38" t="str">
        <f t="shared" si="57"/>
        <v/>
      </c>
      <c r="G334" s="39" t="e">
        <f t="shared" si="58"/>
        <v>#DIV/0!</v>
      </c>
      <c r="H334" s="39" t="e">
        <f t="shared" si="59"/>
        <v>#DIV/0!</v>
      </c>
      <c r="I334" s="37" t="e">
        <f t="shared" si="60"/>
        <v>#DIV/0!</v>
      </c>
      <c r="J334" s="40" t="e">
        <f t="shared" si="65"/>
        <v>#DIV/0!</v>
      </c>
      <c r="K334" s="37" t="e">
        <f t="shared" si="61"/>
        <v>#DIV/0!</v>
      </c>
      <c r="L334" s="37" t="e">
        <f t="shared" si="62"/>
        <v>#DIV/0!</v>
      </c>
      <c r="M334" s="37" t="e">
        <f t="shared" si="63"/>
        <v>#DIV/0!</v>
      </c>
      <c r="N334" s="41" t="e">
        <f>'jan-apr'!M334</f>
        <v>#DIV/0!</v>
      </c>
      <c r="O334" s="41" t="e">
        <f t="shared" si="64"/>
        <v>#DIV/0!</v>
      </c>
      <c r="P334" s="4"/>
      <c r="Q334" s="4"/>
      <c r="R334" s="4"/>
    </row>
    <row r="335" spans="1:18" s="34" customFormat="1" x14ac:dyDescent="0.2">
      <c r="A335" s="33">
        <v>1738</v>
      </c>
      <c r="B335" s="34" t="s">
        <v>386</v>
      </c>
      <c r="C335" s="36"/>
      <c r="D335" s="36"/>
      <c r="E335" s="37" t="e">
        <f t="shared" si="56"/>
        <v>#DIV/0!</v>
      </c>
      <c r="F335" s="38" t="str">
        <f t="shared" si="57"/>
        <v/>
      </c>
      <c r="G335" s="39" t="e">
        <f t="shared" si="58"/>
        <v>#DIV/0!</v>
      </c>
      <c r="H335" s="39" t="e">
        <f t="shared" si="59"/>
        <v>#DIV/0!</v>
      </c>
      <c r="I335" s="37" t="e">
        <f t="shared" si="60"/>
        <v>#DIV/0!</v>
      </c>
      <c r="J335" s="40" t="e">
        <f t="shared" si="65"/>
        <v>#DIV/0!</v>
      </c>
      <c r="K335" s="37" t="e">
        <f t="shared" si="61"/>
        <v>#DIV/0!</v>
      </c>
      <c r="L335" s="37" t="e">
        <f t="shared" si="62"/>
        <v>#DIV/0!</v>
      </c>
      <c r="M335" s="37" t="e">
        <f t="shared" si="63"/>
        <v>#DIV/0!</v>
      </c>
      <c r="N335" s="41" t="e">
        <f>'jan-apr'!M335</f>
        <v>#DIV/0!</v>
      </c>
      <c r="O335" s="41" t="e">
        <f t="shared" si="64"/>
        <v>#DIV/0!</v>
      </c>
      <c r="P335" s="4"/>
      <c r="Q335" s="4"/>
      <c r="R335" s="4"/>
    </row>
    <row r="336" spans="1:18" s="34" customFormat="1" x14ac:dyDescent="0.2">
      <c r="A336" s="33">
        <v>1739</v>
      </c>
      <c r="B336" s="34" t="s">
        <v>387</v>
      </c>
      <c r="C336" s="36"/>
      <c r="D336" s="36"/>
      <c r="E336" s="37" t="e">
        <f t="shared" si="56"/>
        <v>#DIV/0!</v>
      </c>
      <c r="F336" s="38" t="str">
        <f t="shared" si="57"/>
        <v/>
      </c>
      <c r="G336" s="39" t="e">
        <f t="shared" si="58"/>
        <v>#DIV/0!</v>
      </c>
      <c r="H336" s="39" t="e">
        <f t="shared" si="59"/>
        <v>#DIV/0!</v>
      </c>
      <c r="I336" s="37" t="e">
        <f t="shared" si="60"/>
        <v>#DIV/0!</v>
      </c>
      <c r="J336" s="40" t="e">
        <f t="shared" si="65"/>
        <v>#DIV/0!</v>
      </c>
      <c r="K336" s="37" t="e">
        <f t="shared" si="61"/>
        <v>#DIV/0!</v>
      </c>
      <c r="L336" s="37" t="e">
        <f t="shared" si="62"/>
        <v>#DIV/0!</v>
      </c>
      <c r="M336" s="37" t="e">
        <f t="shared" si="63"/>
        <v>#DIV/0!</v>
      </c>
      <c r="N336" s="41" t="e">
        <f>'jan-apr'!M336</f>
        <v>#DIV/0!</v>
      </c>
      <c r="O336" s="41" t="e">
        <f t="shared" si="64"/>
        <v>#DIV/0!</v>
      </c>
      <c r="P336" s="4"/>
      <c r="Q336" s="4"/>
      <c r="R336" s="4"/>
    </row>
    <row r="337" spans="1:18" s="34" customFormat="1" x14ac:dyDescent="0.2">
      <c r="A337" s="33">
        <v>1740</v>
      </c>
      <c r="B337" s="34" t="s">
        <v>388</v>
      </c>
      <c r="C337" s="36"/>
      <c r="D337" s="36"/>
      <c r="E337" s="37" t="e">
        <f t="shared" si="56"/>
        <v>#DIV/0!</v>
      </c>
      <c r="F337" s="38" t="str">
        <f t="shared" si="57"/>
        <v/>
      </c>
      <c r="G337" s="39" t="e">
        <f t="shared" si="58"/>
        <v>#DIV/0!</v>
      </c>
      <c r="H337" s="39" t="e">
        <f t="shared" si="59"/>
        <v>#DIV/0!</v>
      </c>
      <c r="I337" s="37" t="e">
        <f t="shared" si="60"/>
        <v>#DIV/0!</v>
      </c>
      <c r="J337" s="40" t="e">
        <f t="shared" si="65"/>
        <v>#DIV/0!</v>
      </c>
      <c r="K337" s="37" t="e">
        <f t="shared" si="61"/>
        <v>#DIV/0!</v>
      </c>
      <c r="L337" s="37" t="e">
        <f t="shared" si="62"/>
        <v>#DIV/0!</v>
      </c>
      <c r="M337" s="37" t="e">
        <f t="shared" si="63"/>
        <v>#DIV/0!</v>
      </c>
      <c r="N337" s="41" t="e">
        <f>'jan-apr'!M337</f>
        <v>#DIV/0!</v>
      </c>
      <c r="O337" s="41" t="e">
        <f t="shared" si="64"/>
        <v>#DIV/0!</v>
      </c>
      <c r="P337" s="4"/>
      <c r="Q337" s="4"/>
      <c r="R337" s="4"/>
    </row>
    <row r="338" spans="1:18" s="34" customFormat="1" x14ac:dyDescent="0.2">
      <c r="A338" s="33">
        <v>1742</v>
      </c>
      <c r="B338" s="34" t="s">
        <v>389</v>
      </c>
      <c r="C338" s="36"/>
      <c r="D338" s="36"/>
      <c r="E338" s="37" t="e">
        <f t="shared" si="56"/>
        <v>#DIV/0!</v>
      </c>
      <c r="F338" s="38" t="str">
        <f t="shared" si="57"/>
        <v/>
      </c>
      <c r="G338" s="39" t="e">
        <f t="shared" si="58"/>
        <v>#DIV/0!</v>
      </c>
      <c r="H338" s="39" t="e">
        <f t="shared" si="59"/>
        <v>#DIV/0!</v>
      </c>
      <c r="I338" s="37" t="e">
        <f t="shared" si="60"/>
        <v>#DIV/0!</v>
      </c>
      <c r="J338" s="40" t="e">
        <f t="shared" si="65"/>
        <v>#DIV/0!</v>
      </c>
      <c r="K338" s="37" t="e">
        <f t="shared" si="61"/>
        <v>#DIV/0!</v>
      </c>
      <c r="L338" s="37" t="e">
        <f t="shared" si="62"/>
        <v>#DIV/0!</v>
      </c>
      <c r="M338" s="37" t="e">
        <f t="shared" si="63"/>
        <v>#DIV/0!</v>
      </c>
      <c r="N338" s="41" t="e">
        <f>'jan-apr'!M338</f>
        <v>#DIV/0!</v>
      </c>
      <c r="O338" s="41" t="e">
        <f t="shared" si="64"/>
        <v>#DIV/0!</v>
      </c>
      <c r="P338" s="4"/>
      <c r="Q338" s="4"/>
      <c r="R338" s="4"/>
    </row>
    <row r="339" spans="1:18" s="34" customFormat="1" x14ac:dyDescent="0.2">
      <c r="A339" s="33">
        <v>1743</v>
      </c>
      <c r="B339" s="34" t="s">
        <v>390</v>
      </c>
      <c r="C339" s="36"/>
      <c r="D339" s="36"/>
      <c r="E339" s="37" t="e">
        <f t="shared" si="56"/>
        <v>#DIV/0!</v>
      </c>
      <c r="F339" s="38" t="str">
        <f t="shared" si="57"/>
        <v/>
      </c>
      <c r="G339" s="39" t="e">
        <f t="shared" si="58"/>
        <v>#DIV/0!</v>
      </c>
      <c r="H339" s="39" t="e">
        <f t="shared" si="59"/>
        <v>#DIV/0!</v>
      </c>
      <c r="I339" s="37" t="e">
        <f t="shared" si="60"/>
        <v>#DIV/0!</v>
      </c>
      <c r="J339" s="40" t="e">
        <f t="shared" si="65"/>
        <v>#DIV/0!</v>
      </c>
      <c r="K339" s="37" t="e">
        <f t="shared" si="61"/>
        <v>#DIV/0!</v>
      </c>
      <c r="L339" s="37" t="e">
        <f t="shared" si="62"/>
        <v>#DIV/0!</v>
      </c>
      <c r="M339" s="37" t="e">
        <f t="shared" si="63"/>
        <v>#DIV/0!</v>
      </c>
      <c r="N339" s="41" t="e">
        <f>'jan-apr'!M339</f>
        <v>#DIV/0!</v>
      </c>
      <c r="O339" s="41" t="e">
        <f t="shared" si="64"/>
        <v>#DIV/0!</v>
      </c>
      <c r="P339" s="4"/>
      <c r="Q339" s="4"/>
      <c r="R339" s="4"/>
    </row>
    <row r="340" spans="1:18" s="34" customFormat="1" x14ac:dyDescent="0.2">
      <c r="A340" s="33">
        <v>1744</v>
      </c>
      <c r="B340" s="34" t="s">
        <v>391</v>
      </c>
      <c r="C340" s="36"/>
      <c r="D340" s="36"/>
      <c r="E340" s="37" t="e">
        <f t="shared" si="56"/>
        <v>#DIV/0!</v>
      </c>
      <c r="F340" s="38" t="str">
        <f t="shared" si="57"/>
        <v/>
      </c>
      <c r="G340" s="39" t="e">
        <f t="shared" si="58"/>
        <v>#DIV/0!</v>
      </c>
      <c r="H340" s="39" t="e">
        <f t="shared" si="59"/>
        <v>#DIV/0!</v>
      </c>
      <c r="I340" s="37" t="e">
        <f t="shared" si="60"/>
        <v>#DIV/0!</v>
      </c>
      <c r="J340" s="40" t="e">
        <f t="shared" si="65"/>
        <v>#DIV/0!</v>
      </c>
      <c r="K340" s="37" t="e">
        <f t="shared" si="61"/>
        <v>#DIV/0!</v>
      </c>
      <c r="L340" s="37" t="e">
        <f t="shared" si="62"/>
        <v>#DIV/0!</v>
      </c>
      <c r="M340" s="37" t="e">
        <f t="shared" si="63"/>
        <v>#DIV/0!</v>
      </c>
      <c r="N340" s="41" t="e">
        <f>'jan-apr'!M340</f>
        <v>#DIV/0!</v>
      </c>
      <c r="O340" s="41" t="e">
        <f t="shared" si="64"/>
        <v>#DIV/0!</v>
      </c>
      <c r="P340" s="4"/>
      <c r="Q340" s="4"/>
      <c r="R340" s="4"/>
    </row>
    <row r="341" spans="1:18" s="34" customFormat="1" x14ac:dyDescent="0.2">
      <c r="A341" s="33">
        <v>1748</v>
      </c>
      <c r="B341" s="34" t="s">
        <v>392</v>
      </c>
      <c r="C341" s="36"/>
      <c r="D341" s="36"/>
      <c r="E341" s="37" t="e">
        <f t="shared" si="56"/>
        <v>#DIV/0!</v>
      </c>
      <c r="F341" s="38" t="str">
        <f t="shared" si="57"/>
        <v/>
      </c>
      <c r="G341" s="39" t="e">
        <f t="shared" si="58"/>
        <v>#DIV/0!</v>
      </c>
      <c r="H341" s="39" t="e">
        <f t="shared" si="59"/>
        <v>#DIV/0!</v>
      </c>
      <c r="I341" s="37" t="e">
        <f t="shared" si="60"/>
        <v>#DIV/0!</v>
      </c>
      <c r="J341" s="40" t="e">
        <f t="shared" si="65"/>
        <v>#DIV/0!</v>
      </c>
      <c r="K341" s="37" t="e">
        <f t="shared" si="61"/>
        <v>#DIV/0!</v>
      </c>
      <c r="L341" s="37" t="e">
        <f t="shared" si="62"/>
        <v>#DIV/0!</v>
      </c>
      <c r="M341" s="37" t="e">
        <f t="shared" si="63"/>
        <v>#DIV/0!</v>
      </c>
      <c r="N341" s="41" t="e">
        <f>'jan-apr'!M341</f>
        <v>#DIV/0!</v>
      </c>
      <c r="O341" s="41" t="e">
        <f t="shared" si="64"/>
        <v>#DIV/0!</v>
      </c>
      <c r="P341" s="4"/>
      <c r="Q341" s="4"/>
      <c r="R341" s="4"/>
    </row>
    <row r="342" spans="1:18" s="34" customFormat="1" x14ac:dyDescent="0.2">
      <c r="A342" s="33">
        <v>1749</v>
      </c>
      <c r="B342" s="34" t="s">
        <v>393</v>
      </c>
      <c r="C342" s="36"/>
      <c r="D342" s="36"/>
      <c r="E342" s="37" t="e">
        <f t="shared" si="56"/>
        <v>#DIV/0!</v>
      </c>
      <c r="F342" s="38" t="str">
        <f t="shared" si="57"/>
        <v/>
      </c>
      <c r="G342" s="39" t="e">
        <f t="shared" si="58"/>
        <v>#DIV/0!</v>
      </c>
      <c r="H342" s="39" t="e">
        <f t="shared" si="59"/>
        <v>#DIV/0!</v>
      </c>
      <c r="I342" s="37" t="e">
        <f t="shared" si="60"/>
        <v>#DIV/0!</v>
      </c>
      <c r="J342" s="40" t="e">
        <f t="shared" si="65"/>
        <v>#DIV/0!</v>
      </c>
      <c r="K342" s="37" t="e">
        <f t="shared" si="61"/>
        <v>#DIV/0!</v>
      </c>
      <c r="L342" s="37" t="e">
        <f t="shared" si="62"/>
        <v>#DIV/0!</v>
      </c>
      <c r="M342" s="37" t="e">
        <f t="shared" si="63"/>
        <v>#DIV/0!</v>
      </c>
      <c r="N342" s="41" t="e">
        <f>'jan-apr'!M342</f>
        <v>#DIV/0!</v>
      </c>
      <c r="O342" s="41" t="e">
        <f t="shared" si="64"/>
        <v>#DIV/0!</v>
      </c>
      <c r="P342" s="4"/>
      <c r="Q342" s="4"/>
      <c r="R342" s="4"/>
    </row>
    <row r="343" spans="1:18" s="34" customFormat="1" x14ac:dyDescent="0.2">
      <c r="A343" s="33">
        <v>1750</v>
      </c>
      <c r="B343" s="34" t="s">
        <v>394</v>
      </c>
      <c r="C343" s="36"/>
      <c r="D343" s="36"/>
      <c r="E343" s="37" t="e">
        <f t="shared" si="56"/>
        <v>#DIV/0!</v>
      </c>
      <c r="F343" s="38" t="str">
        <f t="shared" si="57"/>
        <v/>
      </c>
      <c r="G343" s="39" t="e">
        <f t="shared" si="58"/>
        <v>#DIV/0!</v>
      </c>
      <c r="H343" s="39" t="e">
        <f t="shared" si="59"/>
        <v>#DIV/0!</v>
      </c>
      <c r="I343" s="37" t="e">
        <f t="shared" si="60"/>
        <v>#DIV/0!</v>
      </c>
      <c r="J343" s="40" t="e">
        <f t="shared" si="65"/>
        <v>#DIV/0!</v>
      </c>
      <c r="K343" s="37" t="e">
        <f t="shared" si="61"/>
        <v>#DIV/0!</v>
      </c>
      <c r="L343" s="37" t="e">
        <f t="shared" si="62"/>
        <v>#DIV/0!</v>
      </c>
      <c r="M343" s="37" t="e">
        <f t="shared" si="63"/>
        <v>#DIV/0!</v>
      </c>
      <c r="N343" s="41" t="e">
        <f>'jan-apr'!M343</f>
        <v>#DIV/0!</v>
      </c>
      <c r="O343" s="41" t="e">
        <f t="shared" si="64"/>
        <v>#DIV/0!</v>
      </c>
      <c r="P343" s="4"/>
      <c r="Q343" s="4"/>
      <c r="R343" s="4"/>
    </row>
    <row r="344" spans="1:18" s="34" customFormat="1" x14ac:dyDescent="0.2">
      <c r="A344" s="33">
        <v>1751</v>
      </c>
      <c r="B344" s="34" t="s">
        <v>395</v>
      </c>
      <c r="C344" s="36"/>
      <c r="D344" s="36"/>
      <c r="E344" s="37" t="e">
        <f t="shared" si="56"/>
        <v>#DIV/0!</v>
      </c>
      <c r="F344" s="38" t="str">
        <f t="shared" si="57"/>
        <v/>
      </c>
      <c r="G344" s="39" t="e">
        <f t="shared" si="58"/>
        <v>#DIV/0!</v>
      </c>
      <c r="H344" s="39" t="e">
        <f t="shared" si="59"/>
        <v>#DIV/0!</v>
      </c>
      <c r="I344" s="37" t="e">
        <f t="shared" si="60"/>
        <v>#DIV/0!</v>
      </c>
      <c r="J344" s="40" t="e">
        <f t="shared" si="65"/>
        <v>#DIV/0!</v>
      </c>
      <c r="K344" s="37" t="e">
        <f t="shared" si="61"/>
        <v>#DIV/0!</v>
      </c>
      <c r="L344" s="37" t="e">
        <f t="shared" si="62"/>
        <v>#DIV/0!</v>
      </c>
      <c r="M344" s="37" t="e">
        <f t="shared" si="63"/>
        <v>#DIV/0!</v>
      </c>
      <c r="N344" s="41" t="e">
        <f>'jan-apr'!M344</f>
        <v>#DIV/0!</v>
      </c>
      <c r="O344" s="41" t="e">
        <f t="shared" si="64"/>
        <v>#DIV/0!</v>
      </c>
      <c r="P344" s="4"/>
      <c r="Q344" s="4"/>
      <c r="R344" s="4"/>
    </row>
    <row r="345" spans="1:18" s="34" customFormat="1" x14ac:dyDescent="0.2">
      <c r="A345" s="33">
        <v>1755</v>
      </c>
      <c r="B345" s="34" t="s">
        <v>396</v>
      </c>
      <c r="C345" s="36"/>
      <c r="D345" s="36"/>
      <c r="E345" s="37" t="e">
        <f t="shared" si="56"/>
        <v>#DIV/0!</v>
      </c>
      <c r="F345" s="38" t="str">
        <f t="shared" si="57"/>
        <v/>
      </c>
      <c r="G345" s="39" t="e">
        <f t="shared" si="58"/>
        <v>#DIV/0!</v>
      </c>
      <c r="H345" s="39" t="e">
        <f t="shared" si="59"/>
        <v>#DIV/0!</v>
      </c>
      <c r="I345" s="37" t="e">
        <f t="shared" si="60"/>
        <v>#DIV/0!</v>
      </c>
      <c r="J345" s="40" t="e">
        <f t="shared" si="65"/>
        <v>#DIV/0!</v>
      </c>
      <c r="K345" s="37" t="e">
        <f t="shared" si="61"/>
        <v>#DIV/0!</v>
      </c>
      <c r="L345" s="37" t="e">
        <f t="shared" si="62"/>
        <v>#DIV/0!</v>
      </c>
      <c r="M345" s="37" t="e">
        <f t="shared" si="63"/>
        <v>#DIV/0!</v>
      </c>
      <c r="N345" s="41" t="e">
        <f>'jan-apr'!M345</f>
        <v>#DIV/0!</v>
      </c>
      <c r="O345" s="41" t="e">
        <f t="shared" si="64"/>
        <v>#DIV/0!</v>
      </c>
      <c r="P345" s="4"/>
      <c r="Q345" s="4"/>
      <c r="R345" s="4"/>
    </row>
    <row r="346" spans="1:18" s="34" customFormat="1" x14ac:dyDescent="0.2">
      <c r="A346" s="33">
        <v>1756</v>
      </c>
      <c r="B346" s="34" t="s">
        <v>397</v>
      </c>
      <c r="C346" s="36"/>
      <c r="D346" s="36"/>
      <c r="E346" s="37" t="e">
        <f t="shared" si="56"/>
        <v>#DIV/0!</v>
      </c>
      <c r="F346" s="38" t="str">
        <f t="shared" si="57"/>
        <v/>
      </c>
      <c r="G346" s="39" t="e">
        <f t="shared" si="58"/>
        <v>#DIV/0!</v>
      </c>
      <c r="H346" s="39" t="e">
        <f t="shared" si="59"/>
        <v>#DIV/0!</v>
      </c>
      <c r="I346" s="37" t="e">
        <f t="shared" si="60"/>
        <v>#DIV/0!</v>
      </c>
      <c r="J346" s="40" t="e">
        <f t="shared" si="65"/>
        <v>#DIV/0!</v>
      </c>
      <c r="K346" s="37" t="e">
        <f t="shared" si="61"/>
        <v>#DIV/0!</v>
      </c>
      <c r="L346" s="37" t="e">
        <f t="shared" si="62"/>
        <v>#DIV/0!</v>
      </c>
      <c r="M346" s="37" t="e">
        <f t="shared" si="63"/>
        <v>#DIV/0!</v>
      </c>
      <c r="N346" s="41" t="e">
        <f>'jan-apr'!M346</f>
        <v>#DIV/0!</v>
      </c>
      <c r="O346" s="41" t="e">
        <f t="shared" si="64"/>
        <v>#DIV/0!</v>
      </c>
      <c r="P346" s="4"/>
      <c r="Q346" s="4"/>
      <c r="R346" s="4"/>
    </row>
    <row r="347" spans="1:18" s="34" customFormat="1" x14ac:dyDescent="0.2">
      <c r="A347" s="33">
        <v>1804</v>
      </c>
      <c r="B347" s="34" t="s">
        <v>398</v>
      </c>
      <c r="C347" s="36"/>
      <c r="D347" s="36"/>
      <c r="E347" s="37" t="e">
        <f t="shared" si="56"/>
        <v>#DIV/0!</v>
      </c>
      <c r="F347" s="38" t="str">
        <f t="shared" si="57"/>
        <v/>
      </c>
      <c r="G347" s="39" t="e">
        <f t="shared" si="58"/>
        <v>#DIV/0!</v>
      </c>
      <c r="H347" s="39" t="e">
        <f t="shared" si="59"/>
        <v>#DIV/0!</v>
      </c>
      <c r="I347" s="37" t="e">
        <f t="shared" si="60"/>
        <v>#DIV/0!</v>
      </c>
      <c r="J347" s="40" t="e">
        <f t="shared" si="65"/>
        <v>#DIV/0!</v>
      </c>
      <c r="K347" s="37" t="e">
        <f t="shared" si="61"/>
        <v>#DIV/0!</v>
      </c>
      <c r="L347" s="37" t="e">
        <f t="shared" si="62"/>
        <v>#DIV/0!</v>
      </c>
      <c r="M347" s="37" t="e">
        <f t="shared" si="63"/>
        <v>#DIV/0!</v>
      </c>
      <c r="N347" s="41" t="e">
        <f>'jan-apr'!M347</f>
        <v>#DIV/0!</v>
      </c>
      <c r="O347" s="41" t="e">
        <f t="shared" si="64"/>
        <v>#DIV/0!</v>
      </c>
      <c r="P347" s="4"/>
      <c r="Q347" s="4"/>
      <c r="R347" s="4"/>
    </row>
    <row r="348" spans="1:18" s="34" customFormat="1" x14ac:dyDescent="0.2">
      <c r="A348" s="33">
        <v>1805</v>
      </c>
      <c r="B348" s="34" t="s">
        <v>399</v>
      </c>
      <c r="C348" s="36"/>
      <c r="D348" s="36"/>
      <c r="E348" s="37" t="e">
        <f t="shared" si="56"/>
        <v>#DIV/0!</v>
      </c>
      <c r="F348" s="38" t="str">
        <f t="shared" si="57"/>
        <v/>
      </c>
      <c r="G348" s="39" t="e">
        <f t="shared" si="58"/>
        <v>#DIV/0!</v>
      </c>
      <c r="H348" s="39" t="e">
        <f t="shared" si="59"/>
        <v>#DIV/0!</v>
      </c>
      <c r="I348" s="37" t="e">
        <f t="shared" si="60"/>
        <v>#DIV/0!</v>
      </c>
      <c r="J348" s="40" t="e">
        <f t="shared" si="65"/>
        <v>#DIV/0!</v>
      </c>
      <c r="K348" s="37" t="e">
        <f t="shared" si="61"/>
        <v>#DIV/0!</v>
      </c>
      <c r="L348" s="37" t="e">
        <f t="shared" si="62"/>
        <v>#DIV/0!</v>
      </c>
      <c r="M348" s="37" t="e">
        <f t="shared" si="63"/>
        <v>#DIV/0!</v>
      </c>
      <c r="N348" s="41" t="e">
        <f>'jan-apr'!M348</f>
        <v>#DIV/0!</v>
      </c>
      <c r="O348" s="41" t="e">
        <f t="shared" si="64"/>
        <v>#DIV/0!</v>
      </c>
      <c r="P348" s="4"/>
      <c r="Q348" s="4"/>
      <c r="R348" s="4"/>
    </row>
    <row r="349" spans="1:18" s="34" customFormat="1" x14ac:dyDescent="0.2">
      <c r="A349" s="33">
        <v>1811</v>
      </c>
      <c r="B349" s="34" t="s">
        <v>400</v>
      </c>
      <c r="C349" s="36"/>
      <c r="D349" s="36"/>
      <c r="E349" s="37" t="e">
        <f t="shared" si="56"/>
        <v>#DIV/0!</v>
      </c>
      <c r="F349" s="38" t="str">
        <f t="shared" si="57"/>
        <v/>
      </c>
      <c r="G349" s="39" t="e">
        <f t="shared" si="58"/>
        <v>#DIV/0!</v>
      </c>
      <c r="H349" s="39" t="e">
        <f t="shared" si="59"/>
        <v>#DIV/0!</v>
      </c>
      <c r="I349" s="37" t="e">
        <f t="shared" si="60"/>
        <v>#DIV/0!</v>
      </c>
      <c r="J349" s="40" t="e">
        <f t="shared" si="65"/>
        <v>#DIV/0!</v>
      </c>
      <c r="K349" s="37" t="e">
        <f t="shared" si="61"/>
        <v>#DIV/0!</v>
      </c>
      <c r="L349" s="37" t="e">
        <f t="shared" si="62"/>
        <v>#DIV/0!</v>
      </c>
      <c r="M349" s="37" t="e">
        <f t="shared" si="63"/>
        <v>#DIV/0!</v>
      </c>
      <c r="N349" s="41" t="e">
        <f>'jan-apr'!M349</f>
        <v>#DIV/0!</v>
      </c>
      <c r="O349" s="41" t="e">
        <f t="shared" si="64"/>
        <v>#DIV/0!</v>
      </c>
      <c r="P349" s="4"/>
      <c r="Q349" s="4"/>
      <c r="R349" s="4"/>
    </row>
    <row r="350" spans="1:18" s="34" customFormat="1" x14ac:dyDescent="0.2">
      <c r="A350" s="33">
        <v>1812</v>
      </c>
      <c r="B350" s="34" t="s">
        <v>401</v>
      </c>
      <c r="C350" s="36"/>
      <c r="D350" s="36"/>
      <c r="E350" s="37" t="e">
        <f t="shared" si="56"/>
        <v>#DIV/0!</v>
      </c>
      <c r="F350" s="38" t="str">
        <f t="shared" si="57"/>
        <v/>
      </c>
      <c r="G350" s="39" t="e">
        <f t="shared" si="58"/>
        <v>#DIV/0!</v>
      </c>
      <c r="H350" s="39" t="e">
        <f t="shared" si="59"/>
        <v>#DIV/0!</v>
      </c>
      <c r="I350" s="37" t="e">
        <f t="shared" si="60"/>
        <v>#DIV/0!</v>
      </c>
      <c r="J350" s="40" t="e">
        <f t="shared" si="65"/>
        <v>#DIV/0!</v>
      </c>
      <c r="K350" s="37" t="e">
        <f t="shared" si="61"/>
        <v>#DIV/0!</v>
      </c>
      <c r="L350" s="37" t="e">
        <f t="shared" si="62"/>
        <v>#DIV/0!</v>
      </c>
      <c r="M350" s="37" t="e">
        <f t="shared" si="63"/>
        <v>#DIV/0!</v>
      </c>
      <c r="N350" s="41" t="e">
        <f>'jan-apr'!M350</f>
        <v>#DIV/0!</v>
      </c>
      <c r="O350" s="41" t="e">
        <f t="shared" si="64"/>
        <v>#DIV/0!</v>
      </c>
      <c r="P350" s="4"/>
      <c r="Q350" s="4"/>
      <c r="R350" s="4"/>
    </row>
    <row r="351" spans="1:18" s="34" customFormat="1" x14ac:dyDescent="0.2">
      <c r="A351" s="33">
        <v>1813</v>
      </c>
      <c r="B351" s="34" t="s">
        <v>402</v>
      </c>
      <c r="C351" s="36"/>
      <c r="D351" s="36"/>
      <c r="E351" s="37" t="e">
        <f t="shared" si="56"/>
        <v>#DIV/0!</v>
      </c>
      <c r="F351" s="38" t="str">
        <f t="shared" si="57"/>
        <v/>
      </c>
      <c r="G351" s="39" t="e">
        <f t="shared" si="58"/>
        <v>#DIV/0!</v>
      </c>
      <c r="H351" s="39" t="e">
        <f t="shared" si="59"/>
        <v>#DIV/0!</v>
      </c>
      <c r="I351" s="37" t="e">
        <f t="shared" si="60"/>
        <v>#DIV/0!</v>
      </c>
      <c r="J351" s="40" t="e">
        <f t="shared" si="65"/>
        <v>#DIV/0!</v>
      </c>
      <c r="K351" s="37" t="e">
        <f t="shared" si="61"/>
        <v>#DIV/0!</v>
      </c>
      <c r="L351" s="37" t="e">
        <f t="shared" si="62"/>
        <v>#DIV/0!</v>
      </c>
      <c r="M351" s="37" t="e">
        <f t="shared" si="63"/>
        <v>#DIV/0!</v>
      </c>
      <c r="N351" s="41" t="e">
        <f>'jan-apr'!M351</f>
        <v>#DIV/0!</v>
      </c>
      <c r="O351" s="41" t="e">
        <f t="shared" si="64"/>
        <v>#DIV/0!</v>
      </c>
      <c r="P351" s="4"/>
      <c r="Q351" s="4"/>
      <c r="R351" s="4"/>
    </row>
    <row r="352" spans="1:18" s="34" customFormat="1" x14ac:dyDescent="0.2">
      <c r="A352" s="33">
        <v>1815</v>
      </c>
      <c r="B352" s="34" t="s">
        <v>403</v>
      </c>
      <c r="C352" s="36"/>
      <c r="D352" s="36"/>
      <c r="E352" s="37" t="e">
        <f t="shared" si="56"/>
        <v>#DIV/0!</v>
      </c>
      <c r="F352" s="38" t="str">
        <f t="shared" si="57"/>
        <v/>
      </c>
      <c r="G352" s="39" t="e">
        <f t="shared" si="58"/>
        <v>#DIV/0!</v>
      </c>
      <c r="H352" s="39" t="e">
        <f t="shared" si="59"/>
        <v>#DIV/0!</v>
      </c>
      <c r="I352" s="37" t="e">
        <f t="shared" si="60"/>
        <v>#DIV/0!</v>
      </c>
      <c r="J352" s="40" t="e">
        <f t="shared" si="65"/>
        <v>#DIV/0!</v>
      </c>
      <c r="K352" s="37" t="e">
        <f t="shared" si="61"/>
        <v>#DIV/0!</v>
      </c>
      <c r="L352" s="37" t="e">
        <f t="shared" si="62"/>
        <v>#DIV/0!</v>
      </c>
      <c r="M352" s="37" t="e">
        <f t="shared" si="63"/>
        <v>#DIV/0!</v>
      </c>
      <c r="N352" s="41" t="e">
        <f>'jan-apr'!M352</f>
        <v>#DIV/0!</v>
      </c>
      <c r="O352" s="41" t="e">
        <f t="shared" si="64"/>
        <v>#DIV/0!</v>
      </c>
      <c r="P352" s="4"/>
      <c r="Q352" s="4"/>
      <c r="R352" s="4"/>
    </row>
    <row r="353" spans="1:18" s="34" customFormat="1" x14ac:dyDescent="0.2">
      <c r="A353" s="33">
        <v>1816</v>
      </c>
      <c r="B353" s="34" t="s">
        <v>404</v>
      </c>
      <c r="C353" s="36"/>
      <c r="D353" s="36"/>
      <c r="E353" s="37" t="e">
        <f t="shared" si="56"/>
        <v>#DIV/0!</v>
      </c>
      <c r="F353" s="38" t="str">
        <f t="shared" si="57"/>
        <v/>
      </c>
      <c r="G353" s="39" t="e">
        <f t="shared" si="58"/>
        <v>#DIV/0!</v>
      </c>
      <c r="H353" s="39" t="e">
        <f t="shared" si="59"/>
        <v>#DIV/0!</v>
      </c>
      <c r="I353" s="37" t="e">
        <f t="shared" si="60"/>
        <v>#DIV/0!</v>
      </c>
      <c r="J353" s="40" t="e">
        <f t="shared" si="65"/>
        <v>#DIV/0!</v>
      </c>
      <c r="K353" s="37" t="e">
        <f t="shared" si="61"/>
        <v>#DIV/0!</v>
      </c>
      <c r="L353" s="37" t="e">
        <f t="shared" si="62"/>
        <v>#DIV/0!</v>
      </c>
      <c r="M353" s="37" t="e">
        <f t="shared" si="63"/>
        <v>#DIV/0!</v>
      </c>
      <c r="N353" s="41" t="e">
        <f>'jan-apr'!M353</f>
        <v>#DIV/0!</v>
      </c>
      <c r="O353" s="41" t="e">
        <f t="shared" si="64"/>
        <v>#DIV/0!</v>
      </c>
      <c r="P353" s="4"/>
      <c r="Q353" s="4"/>
      <c r="R353" s="4"/>
    </row>
    <row r="354" spans="1:18" s="34" customFormat="1" x14ac:dyDescent="0.2">
      <c r="A354" s="33">
        <v>1818</v>
      </c>
      <c r="B354" s="34" t="s">
        <v>319</v>
      </c>
      <c r="C354" s="36"/>
      <c r="D354" s="36"/>
      <c r="E354" s="37" t="e">
        <f t="shared" si="56"/>
        <v>#DIV/0!</v>
      </c>
      <c r="F354" s="38" t="str">
        <f t="shared" si="57"/>
        <v/>
      </c>
      <c r="G354" s="39" t="e">
        <f t="shared" si="58"/>
        <v>#DIV/0!</v>
      </c>
      <c r="H354" s="39" t="e">
        <f t="shared" si="59"/>
        <v>#DIV/0!</v>
      </c>
      <c r="I354" s="37" t="e">
        <f t="shared" si="60"/>
        <v>#DIV/0!</v>
      </c>
      <c r="J354" s="40" t="e">
        <f t="shared" si="65"/>
        <v>#DIV/0!</v>
      </c>
      <c r="K354" s="37" t="e">
        <f t="shared" si="61"/>
        <v>#DIV/0!</v>
      </c>
      <c r="L354" s="37" t="e">
        <f t="shared" si="62"/>
        <v>#DIV/0!</v>
      </c>
      <c r="M354" s="37" t="e">
        <f t="shared" si="63"/>
        <v>#DIV/0!</v>
      </c>
      <c r="N354" s="41" t="e">
        <f>'jan-apr'!M354</f>
        <v>#DIV/0!</v>
      </c>
      <c r="O354" s="41" t="e">
        <f t="shared" si="64"/>
        <v>#DIV/0!</v>
      </c>
      <c r="P354" s="4"/>
      <c r="Q354" s="4"/>
      <c r="R354" s="4"/>
    </row>
    <row r="355" spans="1:18" s="34" customFormat="1" x14ac:dyDescent="0.2">
      <c r="A355" s="33">
        <v>1820</v>
      </c>
      <c r="B355" s="34" t="s">
        <v>405</v>
      </c>
      <c r="C355" s="36"/>
      <c r="D355" s="36"/>
      <c r="E355" s="37" t="e">
        <f t="shared" si="56"/>
        <v>#DIV/0!</v>
      </c>
      <c r="F355" s="38" t="str">
        <f t="shared" si="57"/>
        <v/>
      </c>
      <c r="G355" s="39" t="e">
        <f t="shared" si="58"/>
        <v>#DIV/0!</v>
      </c>
      <c r="H355" s="39" t="e">
        <f t="shared" si="59"/>
        <v>#DIV/0!</v>
      </c>
      <c r="I355" s="37" t="e">
        <f t="shared" si="60"/>
        <v>#DIV/0!</v>
      </c>
      <c r="J355" s="40" t="e">
        <f t="shared" si="65"/>
        <v>#DIV/0!</v>
      </c>
      <c r="K355" s="37" t="e">
        <f t="shared" si="61"/>
        <v>#DIV/0!</v>
      </c>
      <c r="L355" s="37" t="e">
        <f t="shared" si="62"/>
        <v>#DIV/0!</v>
      </c>
      <c r="M355" s="37" t="e">
        <f t="shared" si="63"/>
        <v>#DIV/0!</v>
      </c>
      <c r="N355" s="41" t="e">
        <f>'jan-apr'!M355</f>
        <v>#DIV/0!</v>
      </c>
      <c r="O355" s="41" t="e">
        <f t="shared" si="64"/>
        <v>#DIV/0!</v>
      </c>
      <c r="P355" s="4"/>
      <c r="Q355" s="4"/>
      <c r="R355" s="4"/>
    </row>
    <row r="356" spans="1:18" s="34" customFormat="1" x14ac:dyDescent="0.2">
      <c r="A356" s="33">
        <v>1822</v>
      </c>
      <c r="B356" s="34" t="s">
        <v>406</v>
      </c>
      <c r="C356" s="36"/>
      <c r="D356" s="36"/>
      <c r="E356" s="37" t="e">
        <f t="shared" si="56"/>
        <v>#DIV/0!</v>
      </c>
      <c r="F356" s="38" t="str">
        <f t="shared" si="57"/>
        <v/>
      </c>
      <c r="G356" s="39" t="e">
        <f t="shared" si="58"/>
        <v>#DIV/0!</v>
      </c>
      <c r="H356" s="39" t="e">
        <f t="shared" si="59"/>
        <v>#DIV/0!</v>
      </c>
      <c r="I356" s="37" t="e">
        <f t="shared" si="60"/>
        <v>#DIV/0!</v>
      </c>
      <c r="J356" s="40" t="e">
        <f t="shared" si="65"/>
        <v>#DIV/0!</v>
      </c>
      <c r="K356" s="37" t="e">
        <f t="shared" si="61"/>
        <v>#DIV/0!</v>
      </c>
      <c r="L356" s="37" t="e">
        <f t="shared" si="62"/>
        <v>#DIV/0!</v>
      </c>
      <c r="M356" s="37" t="e">
        <f t="shared" si="63"/>
        <v>#DIV/0!</v>
      </c>
      <c r="N356" s="41" t="e">
        <f>'jan-apr'!M356</f>
        <v>#DIV/0!</v>
      </c>
      <c r="O356" s="41" t="e">
        <f t="shared" si="64"/>
        <v>#DIV/0!</v>
      </c>
      <c r="P356" s="4"/>
      <c r="Q356" s="4"/>
      <c r="R356" s="4"/>
    </row>
    <row r="357" spans="1:18" s="34" customFormat="1" x14ac:dyDescent="0.2">
      <c r="A357" s="33">
        <v>1824</v>
      </c>
      <c r="B357" s="34" t="s">
        <v>407</v>
      </c>
      <c r="C357" s="36"/>
      <c r="D357" s="36"/>
      <c r="E357" s="37" t="e">
        <f t="shared" si="56"/>
        <v>#DIV/0!</v>
      </c>
      <c r="F357" s="38" t="str">
        <f t="shared" si="57"/>
        <v/>
      </c>
      <c r="G357" s="39" t="e">
        <f t="shared" si="58"/>
        <v>#DIV/0!</v>
      </c>
      <c r="H357" s="39" t="e">
        <f t="shared" si="59"/>
        <v>#DIV/0!</v>
      </c>
      <c r="I357" s="37" t="e">
        <f t="shared" si="60"/>
        <v>#DIV/0!</v>
      </c>
      <c r="J357" s="40" t="e">
        <f t="shared" si="65"/>
        <v>#DIV/0!</v>
      </c>
      <c r="K357" s="37" t="e">
        <f t="shared" si="61"/>
        <v>#DIV/0!</v>
      </c>
      <c r="L357" s="37" t="e">
        <f t="shared" si="62"/>
        <v>#DIV/0!</v>
      </c>
      <c r="M357" s="37" t="e">
        <f t="shared" si="63"/>
        <v>#DIV/0!</v>
      </c>
      <c r="N357" s="41" t="e">
        <f>'jan-apr'!M357</f>
        <v>#DIV/0!</v>
      </c>
      <c r="O357" s="41" t="e">
        <f t="shared" si="64"/>
        <v>#DIV/0!</v>
      </c>
      <c r="P357" s="4"/>
      <c r="Q357" s="4"/>
      <c r="R357" s="4"/>
    </row>
    <row r="358" spans="1:18" s="34" customFormat="1" x14ac:dyDescent="0.2">
      <c r="A358" s="33">
        <v>1825</v>
      </c>
      <c r="B358" s="34" t="s">
        <v>408</v>
      </c>
      <c r="C358" s="36"/>
      <c r="D358" s="36"/>
      <c r="E358" s="37" t="e">
        <f t="shared" si="56"/>
        <v>#DIV/0!</v>
      </c>
      <c r="F358" s="38" t="str">
        <f t="shared" si="57"/>
        <v/>
      </c>
      <c r="G358" s="39" t="e">
        <f t="shared" si="58"/>
        <v>#DIV/0!</v>
      </c>
      <c r="H358" s="39" t="e">
        <f t="shared" si="59"/>
        <v>#DIV/0!</v>
      </c>
      <c r="I358" s="37" t="e">
        <f t="shared" si="60"/>
        <v>#DIV/0!</v>
      </c>
      <c r="J358" s="40" t="e">
        <f t="shared" si="65"/>
        <v>#DIV/0!</v>
      </c>
      <c r="K358" s="37" t="e">
        <f t="shared" si="61"/>
        <v>#DIV/0!</v>
      </c>
      <c r="L358" s="37" t="e">
        <f t="shared" si="62"/>
        <v>#DIV/0!</v>
      </c>
      <c r="M358" s="37" t="e">
        <f t="shared" si="63"/>
        <v>#DIV/0!</v>
      </c>
      <c r="N358" s="41" t="e">
        <f>'jan-apr'!M358</f>
        <v>#DIV/0!</v>
      </c>
      <c r="O358" s="41" t="e">
        <f t="shared" si="64"/>
        <v>#DIV/0!</v>
      </c>
      <c r="P358" s="4"/>
      <c r="Q358" s="4"/>
      <c r="R358" s="4"/>
    </row>
    <row r="359" spans="1:18" s="34" customFormat="1" x14ac:dyDescent="0.2">
      <c r="A359" s="33">
        <v>1826</v>
      </c>
      <c r="B359" s="34" t="s">
        <v>409</v>
      </c>
      <c r="C359" s="36"/>
      <c r="D359" s="36"/>
      <c r="E359" s="37" t="e">
        <f t="shared" si="56"/>
        <v>#DIV/0!</v>
      </c>
      <c r="F359" s="38" t="str">
        <f t="shared" si="57"/>
        <v/>
      </c>
      <c r="G359" s="39" t="e">
        <f t="shared" si="58"/>
        <v>#DIV/0!</v>
      </c>
      <c r="H359" s="39" t="e">
        <f t="shared" si="59"/>
        <v>#DIV/0!</v>
      </c>
      <c r="I359" s="37" t="e">
        <f t="shared" si="60"/>
        <v>#DIV/0!</v>
      </c>
      <c r="J359" s="40" t="e">
        <f t="shared" si="65"/>
        <v>#DIV/0!</v>
      </c>
      <c r="K359" s="37" t="e">
        <f t="shared" si="61"/>
        <v>#DIV/0!</v>
      </c>
      <c r="L359" s="37" t="e">
        <f t="shared" si="62"/>
        <v>#DIV/0!</v>
      </c>
      <c r="M359" s="37" t="e">
        <f t="shared" si="63"/>
        <v>#DIV/0!</v>
      </c>
      <c r="N359" s="41" t="e">
        <f>'jan-apr'!M359</f>
        <v>#DIV/0!</v>
      </c>
      <c r="O359" s="41" t="e">
        <f t="shared" si="64"/>
        <v>#DIV/0!</v>
      </c>
      <c r="P359" s="4"/>
      <c r="Q359" s="4"/>
      <c r="R359" s="4"/>
    </row>
    <row r="360" spans="1:18" s="34" customFormat="1" x14ac:dyDescent="0.2">
      <c r="A360" s="33">
        <v>1827</v>
      </c>
      <c r="B360" s="34" t="s">
        <v>410</v>
      </c>
      <c r="C360" s="36"/>
      <c r="D360" s="36"/>
      <c r="E360" s="37" t="e">
        <f t="shared" si="56"/>
        <v>#DIV/0!</v>
      </c>
      <c r="F360" s="38" t="str">
        <f t="shared" si="57"/>
        <v/>
      </c>
      <c r="G360" s="39" t="e">
        <f t="shared" si="58"/>
        <v>#DIV/0!</v>
      </c>
      <c r="H360" s="39" t="e">
        <f t="shared" si="59"/>
        <v>#DIV/0!</v>
      </c>
      <c r="I360" s="37" t="e">
        <f t="shared" si="60"/>
        <v>#DIV/0!</v>
      </c>
      <c r="J360" s="40" t="e">
        <f t="shared" si="65"/>
        <v>#DIV/0!</v>
      </c>
      <c r="K360" s="37" t="e">
        <f t="shared" si="61"/>
        <v>#DIV/0!</v>
      </c>
      <c r="L360" s="37" t="e">
        <f t="shared" si="62"/>
        <v>#DIV/0!</v>
      </c>
      <c r="M360" s="37" t="e">
        <f t="shared" si="63"/>
        <v>#DIV/0!</v>
      </c>
      <c r="N360" s="41" t="e">
        <f>'jan-apr'!M360</f>
        <v>#DIV/0!</v>
      </c>
      <c r="O360" s="41" t="e">
        <f t="shared" si="64"/>
        <v>#DIV/0!</v>
      </c>
      <c r="P360" s="4"/>
      <c r="Q360" s="4"/>
      <c r="R360" s="4"/>
    </row>
    <row r="361" spans="1:18" s="34" customFormat="1" x14ac:dyDescent="0.2">
      <c r="A361" s="33">
        <v>1828</v>
      </c>
      <c r="B361" s="34" t="s">
        <v>411</v>
      </c>
      <c r="C361" s="36"/>
      <c r="D361" s="36"/>
      <c r="E361" s="37" t="e">
        <f t="shared" si="56"/>
        <v>#DIV/0!</v>
      </c>
      <c r="F361" s="38" t="str">
        <f t="shared" si="57"/>
        <v/>
      </c>
      <c r="G361" s="39" t="e">
        <f t="shared" si="58"/>
        <v>#DIV/0!</v>
      </c>
      <c r="H361" s="39" t="e">
        <f t="shared" si="59"/>
        <v>#DIV/0!</v>
      </c>
      <c r="I361" s="37" t="e">
        <f t="shared" si="60"/>
        <v>#DIV/0!</v>
      </c>
      <c r="J361" s="40" t="e">
        <f t="shared" si="65"/>
        <v>#DIV/0!</v>
      </c>
      <c r="K361" s="37" t="e">
        <f t="shared" si="61"/>
        <v>#DIV/0!</v>
      </c>
      <c r="L361" s="37" t="e">
        <f t="shared" si="62"/>
        <v>#DIV/0!</v>
      </c>
      <c r="M361" s="37" t="e">
        <f t="shared" si="63"/>
        <v>#DIV/0!</v>
      </c>
      <c r="N361" s="41" t="e">
        <f>'jan-apr'!M361</f>
        <v>#DIV/0!</v>
      </c>
      <c r="O361" s="41" t="e">
        <f t="shared" si="64"/>
        <v>#DIV/0!</v>
      </c>
      <c r="P361" s="4"/>
      <c r="Q361" s="4"/>
      <c r="R361" s="4"/>
    </row>
    <row r="362" spans="1:18" s="34" customFormat="1" x14ac:dyDescent="0.2">
      <c r="A362" s="33">
        <v>1832</v>
      </c>
      <c r="B362" s="34" t="s">
        <v>412</v>
      </c>
      <c r="C362" s="36"/>
      <c r="D362" s="36"/>
      <c r="E362" s="37" t="e">
        <f t="shared" si="56"/>
        <v>#DIV/0!</v>
      </c>
      <c r="F362" s="38" t="str">
        <f t="shared" si="57"/>
        <v/>
      </c>
      <c r="G362" s="39" t="e">
        <f t="shared" si="58"/>
        <v>#DIV/0!</v>
      </c>
      <c r="H362" s="39" t="e">
        <f t="shared" si="59"/>
        <v>#DIV/0!</v>
      </c>
      <c r="I362" s="37" t="e">
        <f t="shared" si="60"/>
        <v>#DIV/0!</v>
      </c>
      <c r="J362" s="40" t="e">
        <f t="shared" si="65"/>
        <v>#DIV/0!</v>
      </c>
      <c r="K362" s="37" t="e">
        <f t="shared" si="61"/>
        <v>#DIV/0!</v>
      </c>
      <c r="L362" s="37" t="e">
        <f t="shared" si="62"/>
        <v>#DIV/0!</v>
      </c>
      <c r="M362" s="37" t="e">
        <f t="shared" si="63"/>
        <v>#DIV/0!</v>
      </c>
      <c r="N362" s="41" t="e">
        <f>'jan-apr'!M362</f>
        <v>#DIV/0!</v>
      </c>
      <c r="O362" s="41" t="e">
        <f t="shared" si="64"/>
        <v>#DIV/0!</v>
      </c>
      <c r="P362" s="4"/>
      <c r="Q362" s="4"/>
      <c r="R362" s="4"/>
    </row>
    <row r="363" spans="1:18" s="34" customFormat="1" x14ac:dyDescent="0.2">
      <c r="A363" s="33">
        <v>1833</v>
      </c>
      <c r="B363" s="34" t="s">
        <v>413</v>
      </c>
      <c r="C363" s="36"/>
      <c r="D363" s="36"/>
      <c r="E363" s="37" t="e">
        <f t="shared" si="56"/>
        <v>#DIV/0!</v>
      </c>
      <c r="F363" s="38" t="str">
        <f t="shared" si="57"/>
        <v/>
      </c>
      <c r="G363" s="39" t="e">
        <f t="shared" si="58"/>
        <v>#DIV/0!</v>
      </c>
      <c r="H363" s="39" t="e">
        <f t="shared" si="59"/>
        <v>#DIV/0!</v>
      </c>
      <c r="I363" s="37" t="e">
        <f t="shared" si="60"/>
        <v>#DIV/0!</v>
      </c>
      <c r="J363" s="40" t="e">
        <f t="shared" si="65"/>
        <v>#DIV/0!</v>
      </c>
      <c r="K363" s="37" t="e">
        <f t="shared" si="61"/>
        <v>#DIV/0!</v>
      </c>
      <c r="L363" s="37" t="e">
        <f t="shared" si="62"/>
        <v>#DIV/0!</v>
      </c>
      <c r="M363" s="37" t="e">
        <f t="shared" si="63"/>
        <v>#DIV/0!</v>
      </c>
      <c r="N363" s="41" t="e">
        <f>'jan-apr'!M363</f>
        <v>#DIV/0!</v>
      </c>
      <c r="O363" s="41" t="e">
        <f t="shared" si="64"/>
        <v>#DIV/0!</v>
      </c>
      <c r="P363" s="4"/>
      <c r="Q363" s="4"/>
      <c r="R363" s="4"/>
    </row>
    <row r="364" spans="1:18" s="34" customFormat="1" x14ac:dyDescent="0.2">
      <c r="A364" s="33">
        <v>1834</v>
      </c>
      <c r="B364" s="34" t="s">
        <v>414</v>
      </c>
      <c r="C364" s="36"/>
      <c r="D364" s="36"/>
      <c r="E364" s="37" t="e">
        <f t="shared" si="56"/>
        <v>#DIV/0!</v>
      </c>
      <c r="F364" s="38" t="str">
        <f t="shared" si="57"/>
        <v/>
      </c>
      <c r="G364" s="39" t="e">
        <f t="shared" si="58"/>
        <v>#DIV/0!</v>
      </c>
      <c r="H364" s="39" t="e">
        <f t="shared" si="59"/>
        <v>#DIV/0!</v>
      </c>
      <c r="I364" s="37" t="e">
        <f t="shared" si="60"/>
        <v>#DIV/0!</v>
      </c>
      <c r="J364" s="40" t="e">
        <f t="shared" si="65"/>
        <v>#DIV/0!</v>
      </c>
      <c r="K364" s="37" t="e">
        <f t="shared" si="61"/>
        <v>#DIV/0!</v>
      </c>
      <c r="L364" s="37" t="e">
        <f t="shared" si="62"/>
        <v>#DIV/0!</v>
      </c>
      <c r="M364" s="37" t="e">
        <f t="shared" si="63"/>
        <v>#DIV/0!</v>
      </c>
      <c r="N364" s="41" t="e">
        <f>'jan-apr'!M364</f>
        <v>#DIV/0!</v>
      </c>
      <c r="O364" s="41" t="e">
        <f t="shared" si="64"/>
        <v>#DIV/0!</v>
      </c>
      <c r="P364" s="4"/>
      <c r="Q364" s="4"/>
      <c r="R364" s="4"/>
    </row>
    <row r="365" spans="1:18" s="34" customFormat="1" x14ac:dyDescent="0.2">
      <c r="A365" s="33">
        <v>1835</v>
      </c>
      <c r="B365" s="34" t="s">
        <v>415</v>
      </c>
      <c r="C365" s="36"/>
      <c r="D365" s="36"/>
      <c r="E365" s="37" t="e">
        <f t="shared" si="56"/>
        <v>#DIV/0!</v>
      </c>
      <c r="F365" s="38" t="str">
        <f t="shared" si="57"/>
        <v/>
      </c>
      <c r="G365" s="39" t="e">
        <f t="shared" si="58"/>
        <v>#DIV/0!</v>
      </c>
      <c r="H365" s="39" t="e">
        <f t="shared" si="59"/>
        <v>#DIV/0!</v>
      </c>
      <c r="I365" s="37" t="e">
        <f t="shared" si="60"/>
        <v>#DIV/0!</v>
      </c>
      <c r="J365" s="40" t="e">
        <f t="shared" si="65"/>
        <v>#DIV/0!</v>
      </c>
      <c r="K365" s="37" t="e">
        <f t="shared" si="61"/>
        <v>#DIV/0!</v>
      </c>
      <c r="L365" s="37" t="e">
        <f t="shared" si="62"/>
        <v>#DIV/0!</v>
      </c>
      <c r="M365" s="37" t="e">
        <f t="shared" si="63"/>
        <v>#DIV/0!</v>
      </c>
      <c r="N365" s="41" t="e">
        <f>'jan-apr'!M365</f>
        <v>#DIV/0!</v>
      </c>
      <c r="O365" s="41" t="e">
        <f t="shared" si="64"/>
        <v>#DIV/0!</v>
      </c>
      <c r="P365" s="4"/>
      <c r="Q365" s="4"/>
      <c r="R365" s="4"/>
    </row>
    <row r="366" spans="1:18" s="34" customFormat="1" x14ac:dyDescent="0.2">
      <c r="A366" s="33">
        <v>1836</v>
      </c>
      <c r="B366" s="34" t="s">
        <v>416</v>
      </c>
      <c r="C366" s="36"/>
      <c r="D366" s="36"/>
      <c r="E366" s="37" t="e">
        <f t="shared" si="56"/>
        <v>#DIV/0!</v>
      </c>
      <c r="F366" s="38" t="str">
        <f t="shared" si="57"/>
        <v/>
      </c>
      <c r="G366" s="39" t="e">
        <f t="shared" si="58"/>
        <v>#DIV/0!</v>
      </c>
      <c r="H366" s="39" t="e">
        <f t="shared" si="59"/>
        <v>#DIV/0!</v>
      </c>
      <c r="I366" s="37" t="e">
        <f t="shared" si="60"/>
        <v>#DIV/0!</v>
      </c>
      <c r="J366" s="40" t="e">
        <f t="shared" si="65"/>
        <v>#DIV/0!</v>
      </c>
      <c r="K366" s="37" t="e">
        <f t="shared" si="61"/>
        <v>#DIV/0!</v>
      </c>
      <c r="L366" s="37" t="e">
        <f t="shared" si="62"/>
        <v>#DIV/0!</v>
      </c>
      <c r="M366" s="37" t="e">
        <f t="shared" si="63"/>
        <v>#DIV/0!</v>
      </c>
      <c r="N366" s="41" t="e">
        <f>'jan-apr'!M366</f>
        <v>#DIV/0!</v>
      </c>
      <c r="O366" s="41" t="e">
        <f t="shared" si="64"/>
        <v>#DIV/0!</v>
      </c>
      <c r="P366" s="4"/>
      <c r="Q366" s="4"/>
      <c r="R366" s="4"/>
    </row>
    <row r="367" spans="1:18" s="34" customFormat="1" x14ac:dyDescent="0.2">
      <c r="A367" s="33">
        <v>1837</v>
      </c>
      <c r="B367" s="34" t="s">
        <v>417</v>
      </c>
      <c r="C367" s="36"/>
      <c r="D367" s="36"/>
      <c r="E367" s="37" t="e">
        <f t="shared" si="56"/>
        <v>#DIV/0!</v>
      </c>
      <c r="F367" s="38" t="str">
        <f t="shared" si="57"/>
        <v/>
      </c>
      <c r="G367" s="39" t="e">
        <f t="shared" si="58"/>
        <v>#DIV/0!</v>
      </c>
      <c r="H367" s="39" t="e">
        <f t="shared" si="59"/>
        <v>#DIV/0!</v>
      </c>
      <c r="I367" s="37" t="e">
        <f t="shared" si="60"/>
        <v>#DIV/0!</v>
      </c>
      <c r="J367" s="40" t="e">
        <f t="shared" si="65"/>
        <v>#DIV/0!</v>
      </c>
      <c r="K367" s="37" t="e">
        <f t="shared" si="61"/>
        <v>#DIV/0!</v>
      </c>
      <c r="L367" s="37" t="e">
        <f t="shared" si="62"/>
        <v>#DIV/0!</v>
      </c>
      <c r="M367" s="37" t="e">
        <f t="shared" si="63"/>
        <v>#DIV/0!</v>
      </c>
      <c r="N367" s="41" t="e">
        <f>'jan-apr'!M367</f>
        <v>#DIV/0!</v>
      </c>
      <c r="O367" s="41" t="e">
        <f t="shared" si="64"/>
        <v>#DIV/0!</v>
      </c>
      <c r="P367" s="4"/>
      <c r="Q367" s="4"/>
      <c r="R367" s="4"/>
    </row>
    <row r="368" spans="1:18" s="34" customFormat="1" x14ac:dyDescent="0.2">
      <c r="A368" s="33">
        <v>1838</v>
      </c>
      <c r="B368" s="34" t="s">
        <v>418</v>
      </c>
      <c r="C368" s="36"/>
      <c r="D368" s="36"/>
      <c r="E368" s="37" t="e">
        <f t="shared" si="56"/>
        <v>#DIV/0!</v>
      </c>
      <c r="F368" s="38" t="str">
        <f t="shared" si="57"/>
        <v/>
      </c>
      <c r="G368" s="39" t="e">
        <f t="shared" si="58"/>
        <v>#DIV/0!</v>
      </c>
      <c r="H368" s="39" t="e">
        <f t="shared" si="59"/>
        <v>#DIV/0!</v>
      </c>
      <c r="I368" s="37" t="e">
        <f t="shared" si="60"/>
        <v>#DIV/0!</v>
      </c>
      <c r="J368" s="40" t="e">
        <f t="shared" si="65"/>
        <v>#DIV/0!</v>
      </c>
      <c r="K368" s="37" t="e">
        <f t="shared" si="61"/>
        <v>#DIV/0!</v>
      </c>
      <c r="L368" s="37" t="e">
        <f t="shared" si="62"/>
        <v>#DIV/0!</v>
      </c>
      <c r="M368" s="37" t="e">
        <f t="shared" si="63"/>
        <v>#DIV/0!</v>
      </c>
      <c r="N368" s="41" t="e">
        <f>'jan-apr'!M368</f>
        <v>#DIV/0!</v>
      </c>
      <c r="O368" s="41" t="e">
        <f t="shared" si="64"/>
        <v>#DIV/0!</v>
      </c>
      <c r="P368" s="4"/>
      <c r="Q368" s="4"/>
      <c r="R368" s="4"/>
    </row>
    <row r="369" spans="1:18" s="34" customFormat="1" x14ac:dyDescent="0.2">
      <c r="A369" s="33">
        <v>1839</v>
      </c>
      <c r="B369" s="34" t="s">
        <v>419</v>
      </c>
      <c r="C369" s="36"/>
      <c r="D369" s="36"/>
      <c r="E369" s="37" t="e">
        <f t="shared" si="56"/>
        <v>#DIV/0!</v>
      </c>
      <c r="F369" s="38" t="str">
        <f t="shared" si="57"/>
        <v/>
      </c>
      <c r="G369" s="39" t="e">
        <f t="shared" si="58"/>
        <v>#DIV/0!</v>
      </c>
      <c r="H369" s="39" t="e">
        <f t="shared" si="59"/>
        <v>#DIV/0!</v>
      </c>
      <c r="I369" s="37" t="e">
        <f t="shared" si="60"/>
        <v>#DIV/0!</v>
      </c>
      <c r="J369" s="40" t="e">
        <f t="shared" si="65"/>
        <v>#DIV/0!</v>
      </c>
      <c r="K369" s="37" t="e">
        <f t="shared" si="61"/>
        <v>#DIV/0!</v>
      </c>
      <c r="L369" s="37" t="e">
        <f t="shared" si="62"/>
        <v>#DIV/0!</v>
      </c>
      <c r="M369" s="37" t="e">
        <f t="shared" si="63"/>
        <v>#DIV/0!</v>
      </c>
      <c r="N369" s="41" t="e">
        <f>'jan-apr'!M369</f>
        <v>#DIV/0!</v>
      </c>
      <c r="O369" s="41" t="e">
        <f t="shared" si="64"/>
        <v>#DIV/0!</v>
      </c>
      <c r="P369" s="4"/>
      <c r="Q369" s="4"/>
      <c r="R369" s="4"/>
    </row>
    <row r="370" spans="1:18" s="34" customFormat="1" x14ac:dyDescent="0.2">
      <c r="A370" s="33">
        <v>1840</v>
      </c>
      <c r="B370" s="34" t="s">
        <v>420</v>
      </c>
      <c r="C370" s="36"/>
      <c r="D370" s="36"/>
      <c r="E370" s="37" t="e">
        <f t="shared" si="56"/>
        <v>#DIV/0!</v>
      </c>
      <c r="F370" s="38" t="str">
        <f t="shared" si="57"/>
        <v/>
      </c>
      <c r="G370" s="39" t="e">
        <f t="shared" si="58"/>
        <v>#DIV/0!</v>
      </c>
      <c r="H370" s="39" t="e">
        <f t="shared" si="59"/>
        <v>#DIV/0!</v>
      </c>
      <c r="I370" s="37" t="e">
        <f t="shared" si="60"/>
        <v>#DIV/0!</v>
      </c>
      <c r="J370" s="40" t="e">
        <f t="shared" si="65"/>
        <v>#DIV/0!</v>
      </c>
      <c r="K370" s="37" t="e">
        <f t="shared" si="61"/>
        <v>#DIV/0!</v>
      </c>
      <c r="L370" s="37" t="e">
        <f t="shared" si="62"/>
        <v>#DIV/0!</v>
      </c>
      <c r="M370" s="37" t="e">
        <f t="shared" si="63"/>
        <v>#DIV/0!</v>
      </c>
      <c r="N370" s="41" t="e">
        <f>'jan-apr'!M370</f>
        <v>#DIV/0!</v>
      </c>
      <c r="O370" s="41" t="e">
        <f t="shared" si="64"/>
        <v>#DIV/0!</v>
      </c>
      <c r="P370" s="4"/>
      <c r="Q370" s="4"/>
      <c r="R370" s="4"/>
    </row>
    <row r="371" spans="1:18" s="34" customFormat="1" x14ac:dyDescent="0.2">
      <c r="A371" s="33">
        <v>1841</v>
      </c>
      <c r="B371" s="34" t="s">
        <v>421</v>
      </c>
      <c r="C371" s="36"/>
      <c r="D371" s="36"/>
      <c r="E371" s="37" t="e">
        <f t="shared" si="56"/>
        <v>#DIV/0!</v>
      </c>
      <c r="F371" s="38" t="str">
        <f t="shared" si="57"/>
        <v/>
      </c>
      <c r="G371" s="39" t="e">
        <f t="shared" si="58"/>
        <v>#DIV/0!</v>
      </c>
      <c r="H371" s="39" t="e">
        <f t="shared" si="59"/>
        <v>#DIV/0!</v>
      </c>
      <c r="I371" s="37" t="e">
        <f t="shared" si="60"/>
        <v>#DIV/0!</v>
      </c>
      <c r="J371" s="40" t="e">
        <f t="shared" si="65"/>
        <v>#DIV/0!</v>
      </c>
      <c r="K371" s="37" t="e">
        <f t="shared" si="61"/>
        <v>#DIV/0!</v>
      </c>
      <c r="L371" s="37" t="e">
        <f t="shared" si="62"/>
        <v>#DIV/0!</v>
      </c>
      <c r="M371" s="37" t="e">
        <f t="shared" si="63"/>
        <v>#DIV/0!</v>
      </c>
      <c r="N371" s="41" t="e">
        <f>'jan-apr'!M371</f>
        <v>#DIV/0!</v>
      </c>
      <c r="O371" s="41" t="e">
        <f t="shared" si="64"/>
        <v>#DIV/0!</v>
      </c>
      <c r="P371" s="4"/>
      <c r="Q371" s="4"/>
      <c r="R371" s="4"/>
    </row>
    <row r="372" spans="1:18" s="34" customFormat="1" x14ac:dyDescent="0.2">
      <c r="A372" s="33">
        <v>1845</v>
      </c>
      <c r="B372" s="34" t="s">
        <v>422</v>
      </c>
      <c r="C372" s="36"/>
      <c r="D372" s="36"/>
      <c r="E372" s="37" t="e">
        <f t="shared" si="56"/>
        <v>#DIV/0!</v>
      </c>
      <c r="F372" s="38" t="str">
        <f t="shared" si="57"/>
        <v/>
      </c>
      <c r="G372" s="39" t="e">
        <f t="shared" si="58"/>
        <v>#DIV/0!</v>
      </c>
      <c r="H372" s="39" t="e">
        <f t="shared" si="59"/>
        <v>#DIV/0!</v>
      </c>
      <c r="I372" s="37" t="e">
        <f t="shared" si="60"/>
        <v>#DIV/0!</v>
      </c>
      <c r="J372" s="40" t="e">
        <f t="shared" si="65"/>
        <v>#DIV/0!</v>
      </c>
      <c r="K372" s="37" t="e">
        <f t="shared" si="61"/>
        <v>#DIV/0!</v>
      </c>
      <c r="L372" s="37" t="e">
        <f t="shared" si="62"/>
        <v>#DIV/0!</v>
      </c>
      <c r="M372" s="37" t="e">
        <f t="shared" si="63"/>
        <v>#DIV/0!</v>
      </c>
      <c r="N372" s="41" t="e">
        <f>'jan-apr'!M372</f>
        <v>#DIV/0!</v>
      </c>
      <c r="O372" s="41" t="e">
        <f t="shared" si="64"/>
        <v>#DIV/0!</v>
      </c>
      <c r="P372" s="4"/>
      <c r="Q372" s="4"/>
      <c r="R372" s="4"/>
    </row>
    <row r="373" spans="1:18" s="34" customFormat="1" x14ac:dyDescent="0.2">
      <c r="A373" s="33">
        <v>1848</v>
      </c>
      <c r="B373" s="34" t="s">
        <v>423</v>
      </c>
      <c r="C373" s="36"/>
      <c r="D373" s="36"/>
      <c r="E373" s="37" t="e">
        <f t="shared" si="56"/>
        <v>#DIV/0!</v>
      </c>
      <c r="F373" s="38" t="str">
        <f t="shared" si="57"/>
        <v/>
      </c>
      <c r="G373" s="39" t="e">
        <f t="shared" si="58"/>
        <v>#DIV/0!</v>
      </c>
      <c r="H373" s="39" t="e">
        <f t="shared" si="59"/>
        <v>#DIV/0!</v>
      </c>
      <c r="I373" s="37" t="e">
        <f t="shared" si="60"/>
        <v>#DIV/0!</v>
      </c>
      <c r="J373" s="40" t="e">
        <f t="shared" si="65"/>
        <v>#DIV/0!</v>
      </c>
      <c r="K373" s="37" t="e">
        <f t="shared" si="61"/>
        <v>#DIV/0!</v>
      </c>
      <c r="L373" s="37" t="e">
        <f t="shared" si="62"/>
        <v>#DIV/0!</v>
      </c>
      <c r="M373" s="37" t="e">
        <f t="shared" si="63"/>
        <v>#DIV/0!</v>
      </c>
      <c r="N373" s="41" t="e">
        <f>'jan-apr'!M373</f>
        <v>#DIV/0!</v>
      </c>
      <c r="O373" s="41" t="e">
        <f t="shared" si="64"/>
        <v>#DIV/0!</v>
      </c>
      <c r="P373" s="4"/>
      <c r="Q373" s="4"/>
      <c r="R373" s="4"/>
    </row>
    <row r="374" spans="1:18" s="34" customFormat="1" x14ac:dyDescent="0.2">
      <c r="A374" s="33">
        <v>1849</v>
      </c>
      <c r="B374" s="34" t="s">
        <v>424</v>
      </c>
      <c r="C374" s="36"/>
      <c r="D374" s="36"/>
      <c r="E374" s="37" t="e">
        <f t="shared" si="56"/>
        <v>#DIV/0!</v>
      </c>
      <c r="F374" s="38" t="str">
        <f t="shared" si="57"/>
        <v/>
      </c>
      <c r="G374" s="39" t="e">
        <f t="shared" si="58"/>
        <v>#DIV/0!</v>
      </c>
      <c r="H374" s="39" t="e">
        <f t="shared" si="59"/>
        <v>#DIV/0!</v>
      </c>
      <c r="I374" s="37" t="e">
        <f t="shared" si="60"/>
        <v>#DIV/0!</v>
      </c>
      <c r="J374" s="40" t="e">
        <f t="shared" si="65"/>
        <v>#DIV/0!</v>
      </c>
      <c r="K374" s="37" t="e">
        <f t="shared" si="61"/>
        <v>#DIV/0!</v>
      </c>
      <c r="L374" s="37" t="e">
        <f t="shared" si="62"/>
        <v>#DIV/0!</v>
      </c>
      <c r="M374" s="37" t="e">
        <f t="shared" si="63"/>
        <v>#DIV/0!</v>
      </c>
      <c r="N374" s="41" t="e">
        <f>'jan-apr'!M374</f>
        <v>#DIV/0!</v>
      </c>
      <c r="O374" s="41" t="e">
        <f t="shared" si="64"/>
        <v>#DIV/0!</v>
      </c>
      <c r="P374" s="4"/>
      <c r="Q374" s="4"/>
      <c r="R374" s="4"/>
    </row>
    <row r="375" spans="1:18" s="34" customFormat="1" x14ac:dyDescent="0.2">
      <c r="A375" s="33">
        <v>1850</v>
      </c>
      <c r="B375" s="34" t="s">
        <v>425</v>
      </c>
      <c r="C375" s="36"/>
      <c r="D375" s="36"/>
      <c r="E375" s="37" t="e">
        <f t="shared" si="56"/>
        <v>#DIV/0!</v>
      </c>
      <c r="F375" s="38" t="str">
        <f t="shared" si="57"/>
        <v/>
      </c>
      <c r="G375" s="39" t="e">
        <f t="shared" si="58"/>
        <v>#DIV/0!</v>
      </c>
      <c r="H375" s="39" t="e">
        <f t="shared" si="59"/>
        <v>#DIV/0!</v>
      </c>
      <c r="I375" s="37" t="e">
        <f t="shared" si="60"/>
        <v>#DIV/0!</v>
      </c>
      <c r="J375" s="40" t="e">
        <f t="shared" si="65"/>
        <v>#DIV/0!</v>
      </c>
      <c r="K375" s="37" t="e">
        <f t="shared" si="61"/>
        <v>#DIV/0!</v>
      </c>
      <c r="L375" s="37" t="e">
        <f t="shared" si="62"/>
        <v>#DIV/0!</v>
      </c>
      <c r="M375" s="37" t="e">
        <f t="shared" si="63"/>
        <v>#DIV/0!</v>
      </c>
      <c r="N375" s="41" t="e">
        <f>'jan-apr'!M375</f>
        <v>#DIV/0!</v>
      </c>
      <c r="O375" s="41" t="e">
        <f t="shared" si="64"/>
        <v>#DIV/0!</v>
      </c>
      <c r="P375" s="4"/>
      <c r="Q375" s="4"/>
      <c r="R375" s="4"/>
    </row>
    <row r="376" spans="1:18" s="34" customFormat="1" x14ac:dyDescent="0.2">
      <c r="A376" s="33">
        <v>1851</v>
      </c>
      <c r="B376" s="34" t="s">
        <v>426</v>
      </c>
      <c r="C376" s="36"/>
      <c r="D376" s="36"/>
      <c r="E376" s="37" t="e">
        <f t="shared" si="56"/>
        <v>#DIV/0!</v>
      </c>
      <c r="F376" s="38" t="str">
        <f t="shared" si="57"/>
        <v/>
      </c>
      <c r="G376" s="39" t="e">
        <f t="shared" si="58"/>
        <v>#DIV/0!</v>
      </c>
      <c r="H376" s="39" t="e">
        <f t="shared" si="59"/>
        <v>#DIV/0!</v>
      </c>
      <c r="I376" s="37" t="e">
        <f t="shared" si="60"/>
        <v>#DIV/0!</v>
      </c>
      <c r="J376" s="40" t="e">
        <f t="shared" si="65"/>
        <v>#DIV/0!</v>
      </c>
      <c r="K376" s="37" t="e">
        <f t="shared" si="61"/>
        <v>#DIV/0!</v>
      </c>
      <c r="L376" s="37" t="e">
        <f t="shared" si="62"/>
        <v>#DIV/0!</v>
      </c>
      <c r="M376" s="37" t="e">
        <f t="shared" si="63"/>
        <v>#DIV/0!</v>
      </c>
      <c r="N376" s="41" t="e">
        <f>'jan-apr'!M376</f>
        <v>#DIV/0!</v>
      </c>
      <c r="O376" s="41" t="e">
        <f t="shared" si="64"/>
        <v>#DIV/0!</v>
      </c>
      <c r="P376" s="4"/>
      <c r="Q376" s="4"/>
      <c r="R376" s="4"/>
    </row>
    <row r="377" spans="1:18" s="34" customFormat="1" x14ac:dyDescent="0.2">
      <c r="A377" s="33">
        <v>1852</v>
      </c>
      <c r="B377" s="34" t="s">
        <v>427</v>
      </c>
      <c r="C377" s="36"/>
      <c r="D377" s="36"/>
      <c r="E377" s="37" t="e">
        <f t="shared" si="56"/>
        <v>#DIV/0!</v>
      </c>
      <c r="F377" s="38" t="str">
        <f t="shared" si="57"/>
        <v/>
      </c>
      <c r="G377" s="39" t="e">
        <f t="shared" si="58"/>
        <v>#DIV/0!</v>
      </c>
      <c r="H377" s="39" t="e">
        <f t="shared" si="59"/>
        <v>#DIV/0!</v>
      </c>
      <c r="I377" s="37" t="e">
        <f t="shared" si="60"/>
        <v>#DIV/0!</v>
      </c>
      <c r="J377" s="40" t="e">
        <f t="shared" si="65"/>
        <v>#DIV/0!</v>
      </c>
      <c r="K377" s="37" t="e">
        <f t="shared" si="61"/>
        <v>#DIV/0!</v>
      </c>
      <c r="L377" s="37" t="e">
        <f t="shared" si="62"/>
        <v>#DIV/0!</v>
      </c>
      <c r="M377" s="37" t="e">
        <f t="shared" si="63"/>
        <v>#DIV/0!</v>
      </c>
      <c r="N377" s="41" t="e">
        <f>'jan-apr'!M377</f>
        <v>#DIV/0!</v>
      </c>
      <c r="O377" s="41" t="e">
        <f t="shared" si="64"/>
        <v>#DIV/0!</v>
      </c>
      <c r="P377" s="4"/>
      <c r="Q377" s="4"/>
      <c r="R377" s="4"/>
    </row>
    <row r="378" spans="1:18" s="34" customFormat="1" x14ac:dyDescent="0.2">
      <c r="A378" s="33">
        <v>1853</v>
      </c>
      <c r="B378" s="34" t="s">
        <v>428</v>
      </c>
      <c r="C378" s="36"/>
      <c r="D378" s="36"/>
      <c r="E378" s="37" t="e">
        <f t="shared" ref="E378:E433" si="66">(C378*1000)/D378</f>
        <v>#DIV/0!</v>
      </c>
      <c r="F378" s="38" t="str">
        <f t="shared" ref="F378:F433" si="67">IF(ISNUMBER(C378),E378/E$435,"")</f>
        <v/>
      </c>
      <c r="G378" s="39" t="e">
        <f t="shared" ref="G378:G433" si="68">(E$435-E378)*0.6</f>
        <v>#DIV/0!</v>
      </c>
      <c r="H378" s="39" t="e">
        <f t="shared" ref="H378:H433" si="69">IF(E378&gt;=E$435*0.9,0,IF(E378&lt;0.9*E$435,(E$435*0.9-E378)*0.35))</f>
        <v>#DIV/0!</v>
      </c>
      <c r="I378" s="37" t="e">
        <f t="shared" ref="I378:I433" si="70">G378+H378</f>
        <v>#DIV/0!</v>
      </c>
      <c r="J378" s="40" t="e">
        <f t="shared" si="65"/>
        <v>#DIV/0!</v>
      </c>
      <c r="K378" s="37" t="e">
        <f t="shared" ref="K378:K433" si="71">I378+J378</f>
        <v>#DIV/0!</v>
      </c>
      <c r="L378" s="37" t="e">
        <f t="shared" ref="L378:L433" si="72">(I378*D378)</f>
        <v>#DIV/0!</v>
      </c>
      <c r="M378" s="37" t="e">
        <f t="shared" ref="M378:M433" si="73">(K378*D378)</f>
        <v>#DIV/0!</v>
      </c>
      <c r="N378" s="41" t="e">
        <f>'jan-apr'!M378</f>
        <v>#DIV/0!</v>
      </c>
      <c r="O378" s="41" t="e">
        <f t="shared" ref="O378:O433" si="74">M378-N378</f>
        <v>#DIV/0!</v>
      </c>
      <c r="P378" s="4"/>
      <c r="Q378" s="4"/>
      <c r="R378" s="4"/>
    </row>
    <row r="379" spans="1:18" s="34" customFormat="1" x14ac:dyDescent="0.2">
      <c r="A379" s="33">
        <v>1854</v>
      </c>
      <c r="B379" s="34" t="s">
        <v>429</v>
      </c>
      <c r="C379" s="36"/>
      <c r="D379" s="36"/>
      <c r="E379" s="37" t="e">
        <f t="shared" si="66"/>
        <v>#DIV/0!</v>
      </c>
      <c r="F379" s="38" t="str">
        <f t="shared" si="67"/>
        <v/>
      </c>
      <c r="G379" s="39" t="e">
        <f t="shared" si="68"/>
        <v>#DIV/0!</v>
      </c>
      <c r="H379" s="39" t="e">
        <f t="shared" si="69"/>
        <v>#DIV/0!</v>
      </c>
      <c r="I379" s="37" t="e">
        <f t="shared" si="70"/>
        <v>#DIV/0!</v>
      </c>
      <c r="J379" s="40" t="e">
        <f t="shared" si="65"/>
        <v>#DIV/0!</v>
      </c>
      <c r="K379" s="37" t="e">
        <f t="shared" si="71"/>
        <v>#DIV/0!</v>
      </c>
      <c r="L379" s="37" t="e">
        <f t="shared" si="72"/>
        <v>#DIV/0!</v>
      </c>
      <c r="M379" s="37" t="e">
        <f t="shared" si="73"/>
        <v>#DIV/0!</v>
      </c>
      <c r="N379" s="41" t="e">
        <f>'jan-apr'!M379</f>
        <v>#DIV/0!</v>
      </c>
      <c r="O379" s="41" t="e">
        <f t="shared" si="74"/>
        <v>#DIV/0!</v>
      </c>
      <c r="P379" s="4"/>
      <c r="Q379" s="4"/>
      <c r="R379" s="4"/>
    </row>
    <row r="380" spans="1:18" s="34" customFormat="1" x14ac:dyDescent="0.2">
      <c r="A380" s="33">
        <v>1856</v>
      </c>
      <c r="B380" s="34" t="s">
        <v>430</v>
      </c>
      <c r="C380" s="36"/>
      <c r="D380" s="36"/>
      <c r="E380" s="37" t="e">
        <f t="shared" si="66"/>
        <v>#DIV/0!</v>
      </c>
      <c r="F380" s="38" t="str">
        <f t="shared" si="67"/>
        <v/>
      </c>
      <c r="G380" s="39" t="e">
        <f t="shared" si="68"/>
        <v>#DIV/0!</v>
      </c>
      <c r="H380" s="39" t="e">
        <f t="shared" si="69"/>
        <v>#DIV/0!</v>
      </c>
      <c r="I380" s="37" t="e">
        <f t="shared" si="70"/>
        <v>#DIV/0!</v>
      </c>
      <c r="J380" s="40" t="e">
        <f t="shared" si="65"/>
        <v>#DIV/0!</v>
      </c>
      <c r="K380" s="37" t="e">
        <f t="shared" si="71"/>
        <v>#DIV/0!</v>
      </c>
      <c r="L380" s="37" t="e">
        <f t="shared" si="72"/>
        <v>#DIV/0!</v>
      </c>
      <c r="M380" s="37" t="e">
        <f t="shared" si="73"/>
        <v>#DIV/0!</v>
      </c>
      <c r="N380" s="41" t="e">
        <f>'jan-apr'!M380</f>
        <v>#DIV/0!</v>
      </c>
      <c r="O380" s="41" t="e">
        <f t="shared" si="74"/>
        <v>#DIV/0!</v>
      </c>
      <c r="P380" s="4"/>
      <c r="Q380" s="4"/>
      <c r="R380" s="4"/>
    </row>
    <row r="381" spans="1:18" s="34" customFormat="1" x14ac:dyDescent="0.2">
      <c r="A381" s="33">
        <v>1857</v>
      </c>
      <c r="B381" s="34" t="s">
        <v>431</v>
      </c>
      <c r="C381" s="36"/>
      <c r="D381" s="36"/>
      <c r="E381" s="37" t="e">
        <f t="shared" si="66"/>
        <v>#DIV/0!</v>
      </c>
      <c r="F381" s="38" t="str">
        <f t="shared" si="67"/>
        <v/>
      </c>
      <c r="G381" s="39" t="e">
        <f t="shared" si="68"/>
        <v>#DIV/0!</v>
      </c>
      <c r="H381" s="39" t="e">
        <f t="shared" si="69"/>
        <v>#DIV/0!</v>
      </c>
      <c r="I381" s="37" t="e">
        <f t="shared" si="70"/>
        <v>#DIV/0!</v>
      </c>
      <c r="J381" s="40" t="e">
        <f t="shared" si="65"/>
        <v>#DIV/0!</v>
      </c>
      <c r="K381" s="37" t="e">
        <f t="shared" si="71"/>
        <v>#DIV/0!</v>
      </c>
      <c r="L381" s="37" t="e">
        <f t="shared" si="72"/>
        <v>#DIV/0!</v>
      </c>
      <c r="M381" s="37" t="e">
        <f t="shared" si="73"/>
        <v>#DIV/0!</v>
      </c>
      <c r="N381" s="41" t="e">
        <f>'jan-apr'!M381</f>
        <v>#DIV/0!</v>
      </c>
      <c r="O381" s="41" t="e">
        <f t="shared" si="74"/>
        <v>#DIV/0!</v>
      </c>
      <c r="P381" s="4"/>
      <c r="Q381" s="4"/>
      <c r="R381" s="4"/>
    </row>
    <row r="382" spans="1:18" s="34" customFormat="1" x14ac:dyDescent="0.2">
      <c r="A382" s="33">
        <v>1859</v>
      </c>
      <c r="B382" s="34" t="s">
        <v>432</v>
      </c>
      <c r="C382" s="36"/>
      <c r="D382" s="36"/>
      <c r="E382" s="37" t="e">
        <f t="shared" si="66"/>
        <v>#DIV/0!</v>
      </c>
      <c r="F382" s="38" t="str">
        <f t="shared" si="67"/>
        <v/>
      </c>
      <c r="G382" s="39" t="e">
        <f t="shared" si="68"/>
        <v>#DIV/0!</v>
      </c>
      <c r="H382" s="39" t="e">
        <f t="shared" si="69"/>
        <v>#DIV/0!</v>
      </c>
      <c r="I382" s="37" t="e">
        <f t="shared" si="70"/>
        <v>#DIV/0!</v>
      </c>
      <c r="J382" s="40" t="e">
        <f t="shared" si="65"/>
        <v>#DIV/0!</v>
      </c>
      <c r="K382" s="37" t="e">
        <f t="shared" si="71"/>
        <v>#DIV/0!</v>
      </c>
      <c r="L382" s="37" t="e">
        <f t="shared" si="72"/>
        <v>#DIV/0!</v>
      </c>
      <c r="M382" s="37" t="e">
        <f t="shared" si="73"/>
        <v>#DIV/0!</v>
      </c>
      <c r="N382" s="41" t="e">
        <f>'jan-apr'!M382</f>
        <v>#DIV/0!</v>
      </c>
      <c r="O382" s="41" t="e">
        <f t="shared" si="74"/>
        <v>#DIV/0!</v>
      </c>
      <c r="P382" s="4"/>
      <c r="Q382" s="4"/>
      <c r="R382" s="4"/>
    </row>
    <row r="383" spans="1:18" s="34" customFormat="1" x14ac:dyDescent="0.2">
      <c r="A383" s="33">
        <v>1860</v>
      </c>
      <c r="B383" s="34" t="s">
        <v>433</v>
      </c>
      <c r="C383" s="36"/>
      <c r="D383" s="36"/>
      <c r="E383" s="37" t="e">
        <f t="shared" si="66"/>
        <v>#DIV/0!</v>
      </c>
      <c r="F383" s="38" t="str">
        <f t="shared" si="67"/>
        <v/>
      </c>
      <c r="G383" s="39" t="e">
        <f t="shared" si="68"/>
        <v>#DIV/0!</v>
      </c>
      <c r="H383" s="39" t="e">
        <f t="shared" si="69"/>
        <v>#DIV/0!</v>
      </c>
      <c r="I383" s="37" t="e">
        <f t="shared" si="70"/>
        <v>#DIV/0!</v>
      </c>
      <c r="J383" s="40" t="e">
        <f t="shared" si="65"/>
        <v>#DIV/0!</v>
      </c>
      <c r="K383" s="37" t="e">
        <f t="shared" si="71"/>
        <v>#DIV/0!</v>
      </c>
      <c r="L383" s="37" t="e">
        <f t="shared" si="72"/>
        <v>#DIV/0!</v>
      </c>
      <c r="M383" s="37" t="e">
        <f t="shared" si="73"/>
        <v>#DIV/0!</v>
      </c>
      <c r="N383" s="41" t="e">
        <f>'jan-apr'!M383</f>
        <v>#DIV/0!</v>
      </c>
      <c r="O383" s="41" t="e">
        <f t="shared" si="74"/>
        <v>#DIV/0!</v>
      </c>
      <c r="P383" s="4"/>
      <c r="Q383" s="4"/>
      <c r="R383" s="4"/>
    </row>
    <row r="384" spans="1:18" s="34" customFormat="1" x14ac:dyDescent="0.2">
      <c r="A384" s="33">
        <v>1865</v>
      </c>
      <c r="B384" s="34" t="s">
        <v>434</v>
      </c>
      <c r="C384" s="36"/>
      <c r="D384" s="36"/>
      <c r="E384" s="37" t="e">
        <f t="shared" si="66"/>
        <v>#DIV/0!</v>
      </c>
      <c r="F384" s="38" t="str">
        <f t="shared" si="67"/>
        <v/>
      </c>
      <c r="G384" s="39" t="e">
        <f t="shared" si="68"/>
        <v>#DIV/0!</v>
      </c>
      <c r="H384" s="39" t="e">
        <f t="shared" si="69"/>
        <v>#DIV/0!</v>
      </c>
      <c r="I384" s="37" t="e">
        <f t="shared" si="70"/>
        <v>#DIV/0!</v>
      </c>
      <c r="J384" s="40" t="e">
        <f t="shared" si="65"/>
        <v>#DIV/0!</v>
      </c>
      <c r="K384" s="37" t="e">
        <f t="shared" si="71"/>
        <v>#DIV/0!</v>
      </c>
      <c r="L384" s="37" t="e">
        <f t="shared" si="72"/>
        <v>#DIV/0!</v>
      </c>
      <c r="M384" s="37" t="e">
        <f t="shared" si="73"/>
        <v>#DIV/0!</v>
      </c>
      <c r="N384" s="41" t="e">
        <f>'jan-apr'!M384</f>
        <v>#DIV/0!</v>
      </c>
      <c r="O384" s="41" t="e">
        <f t="shared" si="74"/>
        <v>#DIV/0!</v>
      </c>
      <c r="P384" s="4"/>
      <c r="Q384" s="4"/>
      <c r="R384" s="4"/>
    </row>
    <row r="385" spans="1:18" s="34" customFormat="1" x14ac:dyDescent="0.2">
      <c r="A385" s="33">
        <v>1866</v>
      </c>
      <c r="B385" s="34" t="s">
        <v>435</v>
      </c>
      <c r="C385" s="36"/>
      <c r="D385" s="36"/>
      <c r="E385" s="37" t="e">
        <f t="shared" si="66"/>
        <v>#DIV/0!</v>
      </c>
      <c r="F385" s="38" t="str">
        <f t="shared" si="67"/>
        <v/>
      </c>
      <c r="G385" s="39" t="e">
        <f t="shared" si="68"/>
        <v>#DIV/0!</v>
      </c>
      <c r="H385" s="39" t="e">
        <f t="shared" si="69"/>
        <v>#DIV/0!</v>
      </c>
      <c r="I385" s="37" t="e">
        <f t="shared" si="70"/>
        <v>#DIV/0!</v>
      </c>
      <c r="J385" s="40" t="e">
        <f t="shared" si="65"/>
        <v>#DIV/0!</v>
      </c>
      <c r="K385" s="37" t="e">
        <f t="shared" si="71"/>
        <v>#DIV/0!</v>
      </c>
      <c r="L385" s="37" t="e">
        <f t="shared" si="72"/>
        <v>#DIV/0!</v>
      </c>
      <c r="M385" s="37" t="e">
        <f t="shared" si="73"/>
        <v>#DIV/0!</v>
      </c>
      <c r="N385" s="41" t="e">
        <f>'jan-apr'!M385</f>
        <v>#DIV/0!</v>
      </c>
      <c r="O385" s="41" t="e">
        <f t="shared" si="74"/>
        <v>#DIV/0!</v>
      </c>
      <c r="P385" s="4"/>
      <c r="Q385" s="4"/>
      <c r="R385" s="4"/>
    </row>
    <row r="386" spans="1:18" s="34" customFormat="1" x14ac:dyDescent="0.2">
      <c r="A386" s="33">
        <v>1867</v>
      </c>
      <c r="B386" s="34" t="s">
        <v>191</v>
      </c>
      <c r="C386" s="36"/>
      <c r="D386" s="36"/>
      <c r="E386" s="37" t="e">
        <f t="shared" si="66"/>
        <v>#DIV/0!</v>
      </c>
      <c r="F386" s="38" t="str">
        <f t="shared" si="67"/>
        <v/>
      </c>
      <c r="G386" s="39" t="e">
        <f t="shared" si="68"/>
        <v>#DIV/0!</v>
      </c>
      <c r="H386" s="39" t="e">
        <f t="shared" si="69"/>
        <v>#DIV/0!</v>
      </c>
      <c r="I386" s="37" t="e">
        <f t="shared" si="70"/>
        <v>#DIV/0!</v>
      </c>
      <c r="J386" s="40" t="e">
        <f t="shared" si="65"/>
        <v>#DIV/0!</v>
      </c>
      <c r="K386" s="37" t="e">
        <f t="shared" si="71"/>
        <v>#DIV/0!</v>
      </c>
      <c r="L386" s="37" t="e">
        <f t="shared" si="72"/>
        <v>#DIV/0!</v>
      </c>
      <c r="M386" s="37" t="e">
        <f t="shared" si="73"/>
        <v>#DIV/0!</v>
      </c>
      <c r="N386" s="41" t="e">
        <f>'jan-apr'!M386</f>
        <v>#DIV/0!</v>
      </c>
      <c r="O386" s="41" t="e">
        <f t="shared" si="74"/>
        <v>#DIV/0!</v>
      </c>
      <c r="P386" s="4"/>
      <c r="Q386" s="4"/>
      <c r="R386" s="4"/>
    </row>
    <row r="387" spans="1:18" s="34" customFormat="1" x14ac:dyDescent="0.2">
      <c r="A387" s="33">
        <v>1868</v>
      </c>
      <c r="B387" s="34" t="s">
        <v>436</v>
      </c>
      <c r="C387" s="36"/>
      <c r="D387" s="36"/>
      <c r="E387" s="37" t="e">
        <f t="shared" si="66"/>
        <v>#DIV/0!</v>
      </c>
      <c r="F387" s="38" t="str">
        <f t="shared" si="67"/>
        <v/>
      </c>
      <c r="G387" s="39" t="e">
        <f t="shared" si="68"/>
        <v>#DIV/0!</v>
      </c>
      <c r="H387" s="39" t="e">
        <f t="shared" si="69"/>
        <v>#DIV/0!</v>
      </c>
      <c r="I387" s="37" t="e">
        <f t="shared" si="70"/>
        <v>#DIV/0!</v>
      </c>
      <c r="J387" s="40" t="e">
        <f t="shared" si="65"/>
        <v>#DIV/0!</v>
      </c>
      <c r="K387" s="37" t="e">
        <f t="shared" si="71"/>
        <v>#DIV/0!</v>
      </c>
      <c r="L387" s="37" t="e">
        <f t="shared" si="72"/>
        <v>#DIV/0!</v>
      </c>
      <c r="M387" s="37" t="e">
        <f t="shared" si="73"/>
        <v>#DIV/0!</v>
      </c>
      <c r="N387" s="41" t="e">
        <f>'jan-apr'!M387</f>
        <v>#DIV/0!</v>
      </c>
      <c r="O387" s="41" t="e">
        <f t="shared" si="74"/>
        <v>#DIV/0!</v>
      </c>
      <c r="P387" s="4"/>
      <c r="Q387" s="4"/>
      <c r="R387" s="4"/>
    </row>
    <row r="388" spans="1:18" s="34" customFormat="1" x14ac:dyDescent="0.2">
      <c r="A388" s="33">
        <v>1870</v>
      </c>
      <c r="B388" s="34" t="s">
        <v>437</v>
      </c>
      <c r="C388" s="36"/>
      <c r="D388" s="36"/>
      <c r="E388" s="37" t="e">
        <f t="shared" si="66"/>
        <v>#DIV/0!</v>
      </c>
      <c r="F388" s="38" t="str">
        <f t="shared" si="67"/>
        <v/>
      </c>
      <c r="G388" s="39" t="e">
        <f t="shared" si="68"/>
        <v>#DIV/0!</v>
      </c>
      <c r="H388" s="39" t="e">
        <f t="shared" si="69"/>
        <v>#DIV/0!</v>
      </c>
      <c r="I388" s="37" t="e">
        <f t="shared" si="70"/>
        <v>#DIV/0!</v>
      </c>
      <c r="J388" s="40" t="e">
        <f t="shared" si="65"/>
        <v>#DIV/0!</v>
      </c>
      <c r="K388" s="37" t="e">
        <f t="shared" si="71"/>
        <v>#DIV/0!</v>
      </c>
      <c r="L388" s="37" t="e">
        <f t="shared" si="72"/>
        <v>#DIV/0!</v>
      </c>
      <c r="M388" s="37" t="e">
        <f t="shared" si="73"/>
        <v>#DIV/0!</v>
      </c>
      <c r="N388" s="41" t="e">
        <f>'jan-apr'!M388</f>
        <v>#DIV/0!</v>
      </c>
      <c r="O388" s="41" t="e">
        <f t="shared" si="74"/>
        <v>#DIV/0!</v>
      </c>
      <c r="P388" s="4"/>
      <c r="Q388" s="4"/>
      <c r="R388" s="4"/>
    </row>
    <row r="389" spans="1:18" s="34" customFormat="1" x14ac:dyDescent="0.2">
      <c r="A389" s="33">
        <v>1871</v>
      </c>
      <c r="B389" s="34" t="s">
        <v>438</v>
      </c>
      <c r="C389" s="36"/>
      <c r="D389" s="36"/>
      <c r="E389" s="37" t="e">
        <f t="shared" si="66"/>
        <v>#DIV/0!</v>
      </c>
      <c r="F389" s="38" t="str">
        <f t="shared" si="67"/>
        <v/>
      </c>
      <c r="G389" s="39" t="e">
        <f t="shared" si="68"/>
        <v>#DIV/0!</v>
      </c>
      <c r="H389" s="39" t="e">
        <f t="shared" si="69"/>
        <v>#DIV/0!</v>
      </c>
      <c r="I389" s="37" t="e">
        <f t="shared" si="70"/>
        <v>#DIV/0!</v>
      </c>
      <c r="J389" s="40" t="e">
        <f t="shared" si="65"/>
        <v>#DIV/0!</v>
      </c>
      <c r="K389" s="37" t="e">
        <f t="shared" si="71"/>
        <v>#DIV/0!</v>
      </c>
      <c r="L389" s="37" t="e">
        <f t="shared" si="72"/>
        <v>#DIV/0!</v>
      </c>
      <c r="M389" s="37" t="e">
        <f t="shared" si="73"/>
        <v>#DIV/0!</v>
      </c>
      <c r="N389" s="41" t="e">
        <f>'jan-apr'!M389</f>
        <v>#DIV/0!</v>
      </c>
      <c r="O389" s="41" t="e">
        <f t="shared" si="74"/>
        <v>#DIV/0!</v>
      </c>
      <c r="P389" s="4"/>
      <c r="Q389" s="4"/>
      <c r="R389" s="4"/>
    </row>
    <row r="390" spans="1:18" s="34" customFormat="1" x14ac:dyDescent="0.2">
      <c r="A390" s="33">
        <v>1874</v>
      </c>
      <c r="B390" s="34" t="s">
        <v>439</v>
      </c>
      <c r="C390" s="36"/>
      <c r="D390" s="36"/>
      <c r="E390" s="37" t="e">
        <f t="shared" si="66"/>
        <v>#DIV/0!</v>
      </c>
      <c r="F390" s="38" t="str">
        <f t="shared" si="67"/>
        <v/>
      </c>
      <c r="G390" s="39" t="e">
        <f t="shared" si="68"/>
        <v>#DIV/0!</v>
      </c>
      <c r="H390" s="39" t="e">
        <f t="shared" si="69"/>
        <v>#DIV/0!</v>
      </c>
      <c r="I390" s="37" t="e">
        <f t="shared" si="70"/>
        <v>#DIV/0!</v>
      </c>
      <c r="J390" s="40" t="e">
        <f t="shared" si="65"/>
        <v>#DIV/0!</v>
      </c>
      <c r="K390" s="37" t="e">
        <f t="shared" si="71"/>
        <v>#DIV/0!</v>
      </c>
      <c r="L390" s="37" t="e">
        <f t="shared" si="72"/>
        <v>#DIV/0!</v>
      </c>
      <c r="M390" s="37" t="e">
        <f t="shared" si="73"/>
        <v>#DIV/0!</v>
      </c>
      <c r="N390" s="41" t="e">
        <f>'jan-apr'!M390</f>
        <v>#DIV/0!</v>
      </c>
      <c r="O390" s="41" t="e">
        <f t="shared" si="74"/>
        <v>#DIV/0!</v>
      </c>
      <c r="P390" s="4"/>
      <c r="Q390" s="4"/>
      <c r="R390" s="4"/>
    </row>
    <row r="391" spans="1:18" s="34" customFormat="1" x14ac:dyDescent="0.2">
      <c r="A391" s="33">
        <v>1902</v>
      </c>
      <c r="B391" s="34" t="s">
        <v>440</v>
      </c>
      <c r="C391" s="36"/>
      <c r="D391" s="36"/>
      <c r="E391" s="37" t="e">
        <f t="shared" si="66"/>
        <v>#DIV/0!</v>
      </c>
      <c r="F391" s="38" t="str">
        <f t="shared" si="67"/>
        <v/>
      </c>
      <c r="G391" s="39" t="e">
        <f t="shared" si="68"/>
        <v>#DIV/0!</v>
      </c>
      <c r="H391" s="39" t="e">
        <f t="shared" si="69"/>
        <v>#DIV/0!</v>
      </c>
      <c r="I391" s="37" t="e">
        <f t="shared" si="70"/>
        <v>#DIV/0!</v>
      </c>
      <c r="J391" s="40" t="e">
        <f t="shared" si="65"/>
        <v>#DIV/0!</v>
      </c>
      <c r="K391" s="37" t="e">
        <f t="shared" si="71"/>
        <v>#DIV/0!</v>
      </c>
      <c r="L391" s="37" t="e">
        <f t="shared" si="72"/>
        <v>#DIV/0!</v>
      </c>
      <c r="M391" s="37" t="e">
        <f t="shared" si="73"/>
        <v>#DIV/0!</v>
      </c>
      <c r="N391" s="41" t="e">
        <f>'jan-apr'!M391</f>
        <v>#DIV/0!</v>
      </c>
      <c r="O391" s="41" t="e">
        <f t="shared" si="74"/>
        <v>#DIV/0!</v>
      </c>
      <c r="P391" s="4"/>
      <c r="Q391" s="4"/>
      <c r="R391" s="4"/>
    </row>
    <row r="392" spans="1:18" s="34" customFormat="1" x14ac:dyDescent="0.2">
      <c r="A392" s="33">
        <v>1903</v>
      </c>
      <c r="B392" s="34" t="s">
        <v>441</v>
      </c>
      <c r="C392" s="36"/>
      <c r="D392" s="36"/>
      <c r="E392" s="37" t="e">
        <f t="shared" si="66"/>
        <v>#DIV/0!</v>
      </c>
      <c r="F392" s="38" t="str">
        <f t="shared" si="67"/>
        <v/>
      </c>
      <c r="G392" s="39" t="e">
        <f t="shared" si="68"/>
        <v>#DIV/0!</v>
      </c>
      <c r="H392" s="39" t="e">
        <f t="shared" si="69"/>
        <v>#DIV/0!</v>
      </c>
      <c r="I392" s="37" t="e">
        <f t="shared" si="70"/>
        <v>#DIV/0!</v>
      </c>
      <c r="J392" s="40" t="e">
        <f t="shared" si="65"/>
        <v>#DIV/0!</v>
      </c>
      <c r="K392" s="37" t="e">
        <f t="shared" si="71"/>
        <v>#DIV/0!</v>
      </c>
      <c r="L392" s="37" t="e">
        <f t="shared" si="72"/>
        <v>#DIV/0!</v>
      </c>
      <c r="M392" s="37" t="e">
        <f t="shared" si="73"/>
        <v>#DIV/0!</v>
      </c>
      <c r="N392" s="41" t="e">
        <f>'jan-apr'!M392</f>
        <v>#DIV/0!</v>
      </c>
      <c r="O392" s="41" t="e">
        <f t="shared" si="74"/>
        <v>#DIV/0!</v>
      </c>
      <c r="P392" s="4"/>
      <c r="Q392" s="4"/>
      <c r="R392" s="4"/>
    </row>
    <row r="393" spans="1:18" s="34" customFormat="1" x14ac:dyDescent="0.2">
      <c r="A393" s="33">
        <v>1911</v>
      </c>
      <c r="B393" s="34" t="s">
        <v>442</v>
      </c>
      <c r="C393" s="36"/>
      <c r="D393" s="36"/>
      <c r="E393" s="37" t="e">
        <f t="shared" si="66"/>
        <v>#DIV/0!</v>
      </c>
      <c r="F393" s="38" t="str">
        <f t="shared" si="67"/>
        <v/>
      </c>
      <c r="G393" s="39" t="e">
        <f t="shared" si="68"/>
        <v>#DIV/0!</v>
      </c>
      <c r="H393" s="39" t="e">
        <f t="shared" si="69"/>
        <v>#DIV/0!</v>
      </c>
      <c r="I393" s="37" t="e">
        <f t="shared" si="70"/>
        <v>#DIV/0!</v>
      </c>
      <c r="J393" s="40" t="e">
        <f t="shared" ref="J393:J433" si="75">I$437</f>
        <v>#DIV/0!</v>
      </c>
      <c r="K393" s="37" t="e">
        <f t="shared" si="71"/>
        <v>#DIV/0!</v>
      </c>
      <c r="L393" s="37" t="e">
        <f t="shared" si="72"/>
        <v>#DIV/0!</v>
      </c>
      <c r="M393" s="37" t="e">
        <f t="shared" si="73"/>
        <v>#DIV/0!</v>
      </c>
      <c r="N393" s="41" t="e">
        <f>'jan-apr'!M393</f>
        <v>#DIV/0!</v>
      </c>
      <c r="O393" s="41" t="e">
        <f t="shared" si="74"/>
        <v>#DIV/0!</v>
      </c>
      <c r="P393" s="4"/>
      <c r="Q393" s="4"/>
      <c r="R393" s="4"/>
    </row>
    <row r="394" spans="1:18" s="34" customFormat="1" x14ac:dyDescent="0.2">
      <c r="A394" s="33">
        <v>1913</v>
      </c>
      <c r="B394" s="34" t="s">
        <v>443</v>
      </c>
      <c r="C394" s="36"/>
      <c r="D394" s="36"/>
      <c r="E394" s="37" t="e">
        <f t="shared" si="66"/>
        <v>#DIV/0!</v>
      </c>
      <c r="F394" s="38" t="str">
        <f t="shared" si="67"/>
        <v/>
      </c>
      <c r="G394" s="39" t="e">
        <f t="shared" si="68"/>
        <v>#DIV/0!</v>
      </c>
      <c r="H394" s="39" t="e">
        <f t="shared" si="69"/>
        <v>#DIV/0!</v>
      </c>
      <c r="I394" s="37" t="e">
        <f t="shared" si="70"/>
        <v>#DIV/0!</v>
      </c>
      <c r="J394" s="40" t="e">
        <f t="shared" si="75"/>
        <v>#DIV/0!</v>
      </c>
      <c r="K394" s="37" t="e">
        <f t="shared" si="71"/>
        <v>#DIV/0!</v>
      </c>
      <c r="L394" s="37" t="e">
        <f t="shared" si="72"/>
        <v>#DIV/0!</v>
      </c>
      <c r="M394" s="37" t="e">
        <f t="shared" si="73"/>
        <v>#DIV/0!</v>
      </c>
      <c r="N394" s="41" t="e">
        <f>'jan-apr'!M394</f>
        <v>#DIV/0!</v>
      </c>
      <c r="O394" s="41" t="e">
        <f t="shared" si="74"/>
        <v>#DIV/0!</v>
      </c>
      <c r="P394" s="4"/>
      <c r="Q394" s="4"/>
      <c r="R394" s="4"/>
    </row>
    <row r="395" spans="1:18" s="34" customFormat="1" x14ac:dyDescent="0.2">
      <c r="A395" s="33">
        <v>1917</v>
      </c>
      <c r="B395" s="34" t="s">
        <v>444</v>
      </c>
      <c r="C395" s="36"/>
      <c r="D395" s="36"/>
      <c r="E395" s="37" t="e">
        <f t="shared" si="66"/>
        <v>#DIV/0!</v>
      </c>
      <c r="F395" s="38" t="str">
        <f t="shared" si="67"/>
        <v/>
      </c>
      <c r="G395" s="39" t="e">
        <f t="shared" si="68"/>
        <v>#DIV/0!</v>
      </c>
      <c r="H395" s="39" t="e">
        <f t="shared" si="69"/>
        <v>#DIV/0!</v>
      </c>
      <c r="I395" s="37" t="e">
        <f t="shared" si="70"/>
        <v>#DIV/0!</v>
      </c>
      <c r="J395" s="40" t="e">
        <f t="shared" si="75"/>
        <v>#DIV/0!</v>
      </c>
      <c r="K395" s="37" t="e">
        <f t="shared" si="71"/>
        <v>#DIV/0!</v>
      </c>
      <c r="L395" s="37" t="e">
        <f t="shared" si="72"/>
        <v>#DIV/0!</v>
      </c>
      <c r="M395" s="37" t="e">
        <f t="shared" si="73"/>
        <v>#DIV/0!</v>
      </c>
      <c r="N395" s="41" t="e">
        <f>'jan-apr'!M395</f>
        <v>#DIV/0!</v>
      </c>
      <c r="O395" s="41" t="e">
        <f t="shared" si="74"/>
        <v>#DIV/0!</v>
      </c>
      <c r="P395" s="4"/>
      <c r="Q395" s="4"/>
      <c r="R395" s="4"/>
    </row>
    <row r="396" spans="1:18" s="34" customFormat="1" x14ac:dyDescent="0.2">
      <c r="A396" s="33">
        <v>1919</v>
      </c>
      <c r="B396" s="34" t="s">
        <v>445</v>
      </c>
      <c r="C396" s="36"/>
      <c r="D396" s="36"/>
      <c r="E396" s="37" t="e">
        <f t="shared" si="66"/>
        <v>#DIV/0!</v>
      </c>
      <c r="F396" s="38" t="str">
        <f t="shared" si="67"/>
        <v/>
      </c>
      <c r="G396" s="39" t="e">
        <f t="shared" si="68"/>
        <v>#DIV/0!</v>
      </c>
      <c r="H396" s="39" t="e">
        <f t="shared" si="69"/>
        <v>#DIV/0!</v>
      </c>
      <c r="I396" s="37" t="e">
        <f t="shared" si="70"/>
        <v>#DIV/0!</v>
      </c>
      <c r="J396" s="40" t="e">
        <f t="shared" si="75"/>
        <v>#DIV/0!</v>
      </c>
      <c r="K396" s="37" t="e">
        <f t="shared" si="71"/>
        <v>#DIV/0!</v>
      </c>
      <c r="L396" s="37" t="e">
        <f t="shared" si="72"/>
        <v>#DIV/0!</v>
      </c>
      <c r="M396" s="37" t="e">
        <f t="shared" si="73"/>
        <v>#DIV/0!</v>
      </c>
      <c r="N396" s="41" t="e">
        <f>'jan-apr'!M396</f>
        <v>#DIV/0!</v>
      </c>
      <c r="O396" s="41" t="e">
        <f t="shared" si="74"/>
        <v>#DIV/0!</v>
      </c>
      <c r="P396" s="4"/>
      <c r="Q396" s="4"/>
      <c r="R396" s="4"/>
    </row>
    <row r="397" spans="1:18" s="34" customFormat="1" x14ac:dyDescent="0.2">
      <c r="A397" s="33">
        <v>1920</v>
      </c>
      <c r="B397" s="34" t="s">
        <v>446</v>
      </c>
      <c r="C397" s="36"/>
      <c r="D397" s="36"/>
      <c r="E397" s="37" t="e">
        <f t="shared" si="66"/>
        <v>#DIV/0!</v>
      </c>
      <c r="F397" s="38" t="str">
        <f t="shared" si="67"/>
        <v/>
      </c>
      <c r="G397" s="39" t="e">
        <f t="shared" si="68"/>
        <v>#DIV/0!</v>
      </c>
      <c r="H397" s="39" t="e">
        <f t="shared" si="69"/>
        <v>#DIV/0!</v>
      </c>
      <c r="I397" s="37" t="e">
        <f t="shared" si="70"/>
        <v>#DIV/0!</v>
      </c>
      <c r="J397" s="40" t="e">
        <f t="shared" si="75"/>
        <v>#DIV/0!</v>
      </c>
      <c r="K397" s="37" t="e">
        <f t="shared" si="71"/>
        <v>#DIV/0!</v>
      </c>
      <c r="L397" s="37" t="e">
        <f t="shared" si="72"/>
        <v>#DIV/0!</v>
      </c>
      <c r="M397" s="37" t="e">
        <f t="shared" si="73"/>
        <v>#DIV/0!</v>
      </c>
      <c r="N397" s="41" t="e">
        <f>'jan-apr'!M397</f>
        <v>#DIV/0!</v>
      </c>
      <c r="O397" s="41" t="e">
        <f t="shared" si="74"/>
        <v>#DIV/0!</v>
      </c>
      <c r="P397" s="4"/>
      <c r="Q397" s="4"/>
      <c r="R397" s="4"/>
    </row>
    <row r="398" spans="1:18" s="34" customFormat="1" x14ac:dyDescent="0.2">
      <c r="A398" s="33">
        <v>1922</v>
      </c>
      <c r="B398" s="34" t="s">
        <v>447</v>
      </c>
      <c r="C398" s="36"/>
      <c r="D398" s="36"/>
      <c r="E398" s="37" t="e">
        <f t="shared" si="66"/>
        <v>#DIV/0!</v>
      </c>
      <c r="F398" s="38" t="str">
        <f t="shared" si="67"/>
        <v/>
      </c>
      <c r="G398" s="39" t="e">
        <f t="shared" si="68"/>
        <v>#DIV/0!</v>
      </c>
      <c r="H398" s="39" t="e">
        <f t="shared" si="69"/>
        <v>#DIV/0!</v>
      </c>
      <c r="I398" s="37" t="e">
        <f t="shared" si="70"/>
        <v>#DIV/0!</v>
      </c>
      <c r="J398" s="40" t="e">
        <f t="shared" si="75"/>
        <v>#DIV/0!</v>
      </c>
      <c r="K398" s="37" t="e">
        <f t="shared" si="71"/>
        <v>#DIV/0!</v>
      </c>
      <c r="L398" s="37" t="e">
        <f t="shared" si="72"/>
        <v>#DIV/0!</v>
      </c>
      <c r="M398" s="37" t="e">
        <f t="shared" si="73"/>
        <v>#DIV/0!</v>
      </c>
      <c r="N398" s="41" t="e">
        <f>'jan-apr'!M398</f>
        <v>#DIV/0!</v>
      </c>
      <c r="O398" s="41" t="e">
        <f t="shared" si="74"/>
        <v>#DIV/0!</v>
      </c>
      <c r="P398" s="4"/>
      <c r="Q398" s="4"/>
      <c r="R398" s="4"/>
    </row>
    <row r="399" spans="1:18" s="34" customFormat="1" x14ac:dyDescent="0.2">
      <c r="A399" s="33">
        <v>1923</v>
      </c>
      <c r="B399" s="34" t="s">
        <v>448</v>
      </c>
      <c r="C399" s="36"/>
      <c r="D399" s="36"/>
      <c r="E399" s="37" t="e">
        <f t="shared" si="66"/>
        <v>#DIV/0!</v>
      </c>
      <c r="F399" s="38" t="str">
        <f t="shared" si="67"/>
        <v/>
      </c>
      <c r="G399" s="39" t="e">
        <f t="shared" si="68"/>
        <v>#DIV/0!</v>
      </c>
      <c r="H399" s="39" t="e">
        <f t="shared" si="69"/>
        <v>#DIV/0!</v>
      </c>
      <c r="I399" s="37" t="e">
        <f t="shared" si="70"/>
        <v>#DIV/0!</v>
      </c>
      <c r="J399" s="40" t="e">
        <f t="shared" si="75"/>
        <v>#DIV/0!</v>
      </c>
      <c r="K399" s="37" t="e">
        <f t="shared" si="71"/>
        <v>#DIV/0!</v>
      </c>
      <c r="L399" s="37" t="e">
        <f t="shared" si="72"/>
        <v>#DIV/0!</v>
      </c>
      <c r="M399" s="37" t="e">
        <f t="shared" si="73"/>
        <v>#DIV/0!</v>
      </c>
      <c r="N399" s="41" t="e">
        <f>'jan-apr'!M399</f>
        <v>#DIV/0!</v>
      </c>
      <c r="O399" s="41" t="e">
        <f t="shared" si="74"/>
        <v>#DIV/0!</v>
      </c>
      <c r="P399" s="4"/>
      <c r="Q399" s="4"/>
      <c r="R399" s="4"/>
    </row>
    <row r="400" spans="1:18" s="34" customFormat="1" x14ac:dyDescent="0.2">
      <c r="A400" s="33">
        <v>1924</v>
      </c>
      <c r="B400" s="34" t="s">
        <v>449</v>
      </c>
      <c r="C400" s="36"/>
      <c r="D400" s="36"/>
      <c r="E400" s="37" t="e">
        <f t="shared" si="66"/>
        <v>#DIV/0!</v>
      </c>
      <c r="F400" s="38" t="str">
        <f t="shared" si="67"/>
        <v/>
      </c>
      <c r="G400" s="39" t="e">
        <f t="shared" si="68"/>
        <v>#DIV/0!</v>
      </c>
      <c r="H400" s="39" t="e">
        <f t="shared" si="69"/>
        <v>#DIV/0!</v>
      </c>
      <c r="I400" s="37" t="e">
        <f t="shared" si="70"/>
        <v>#DIV/0!</v>
      </c>
      <c r="J400" s="40" t="e">
        <f t="shared" si="75"/>
        <v>#DIV/0!</v>
      </c>
      <c r="K400" s="37" t="e">
        <f t="shared" si="71"/>
        <v>#DIV/0!</v>
      </c>
      <c r="L400" s="37" t="e">
        <f t="shared" si="72"/>
        <v>#DIV/0!</v>
      </c>
      <c r="M400" s="37" t="e">
        <f t="shared" si="73"/>
        <v>#DIV/0!</v>
      </c>
      <c r="N400" s="41" t="e">
        <f>'jan-apr'!M400</f>
        <v>#DIV/0!</v>
      </c>
      <c r="O400" s="41" t="e">
        <f t="shared" si="74"/>
        <v>#DIV/0!</v>
      </c>
      <c r="P400" s="4"/>
      <c r="Q400" s="4"/>
      <c r="R400" s="4"/>
    </row>
    <row r="401" spans="1:18" s="34" customFormat="1" x14ac:dyDescent="0.2">
      <c r="A401" s="33">
        <v>1925</v>
      </c>
      <c r="B401" s="34" t="s">
        <v>450</v>
      </c>
      <c r="C401" s="36"/>
      <c r="D401" s="36"/>
      <c r="E401" s="37" t="e">
        <f t="shared" si="66"/>
        <v>#DIV/0!</v>
      </c>
      <c r="F401" s="38" t="str">
        <f t="shared" si="67"/>
        <v/>
      </c>
      <c r="G401" s="39" t="e">
        <f t="shared" si="68"/>
        <v>#DIV/0!</v>
      </c>
      <c r="H401" s="39" t="e">
        <f t="shared" si="69"/>
        <v>#DIV/0!</v>
      </c>
      <c r="I401" s="37" t="e">
        <f t="shared" si="70"/>
        <v>#DIV/0!</v>
      </c>
      <c r="J401" s="40" t="e">
        <f t="shared" si="75"/>
        <v>#DIV/0!</v>
      </c>
      <c r="K401" s="37" t="e">
        <f t="shared" si="71"/>
        <v>#DIV/0!</v>
      </c>
      <c r="L401" s="37" t="e">
        <f t="shared" si="72"/>
        <v>#DIV/0!</v>
      </c>
      <c r="M401" s="37" t="e">
        <f t="shared" si="73"/>
        <v>#DIV/0!</v>
      </c>
      <c r="N401" s="41" t="e">
        <f>'jan-apr'!M401</f>
        <v>#DIV/0!</v>
      </c>
      <c r="O401" s="41" t="e">
        <f t="shared" si="74"/>
        <v>#DIV/0!</v>
      </c>
      <c r="P401" s="4"/>
      <c r="Q401" s="4"/>
      <c r="R401" s="4"/>
    </row>
    <row r="402" spans="1:18" s="34" customFormat="1" x14ac:dyDescent="0.2">
      <c r="A402" s="33">
        <v>1926</v>
      </c>
      <c r="B402" s="34" t="s">
        <v>451</v>
      </c>
      <c r="C402" s="36"/>
      <c r="D402" s="36"/>
      <c r="E402" s="37" t="e">
        <f t="shared" si="66"/>
        <v>#DIV/0!</v>
      </c>
      <c r="F402" s="38" t="str">
        <f t="shared" si="67"/>
        <v/>
      </c>
      <c r="G402" s="39" t="e">
        <f t="shared" si="68"/>
        <v>#DIV/0!</v>
      </c>
      <c r="H402" s="39" t="e">
        <f t="shared" si="69"/>
        <v>#DIV/0!</v>
      </c>
      <c r="I402" s="37" t="e">
        <f t="shared" si="70"/>
        <v>#DIV/0!</v>
      </c>
      <c r="J402" s="40" t="e">
        <f t="shared" si="75"/>
        <v>#DIV/0!</v>
      </c>
      <c r="K402" s="37" t="e">
        <f t="shared" si="71"/>
        <v>#DIV/0!</v>
      </c>
      <c r="L402" s="37" t="e">
        <f t="shared" si="72"/>
        <v>#DIV/0!</v>
      </c>
      <c r="M402" s="37" t="e">
        <f t="shared" si="73"/>
        <v>#DIV/0!</v>
      </c>
      <c r="N402" s="41" t="e">
        <f>'jan-apr'!M402</f>
        <v>#DIV/0!</v>
      </c>
      <c r="O402" s="41" t="e">
        <f t="shared" si="74"/>
        <v>#DIV/0!</v>
      </c>
      <c r="P402" s="4"/>
      <c r="Q402" s="4"/>
      <c r="R402" s="4"/>
    </row>
    <row r="403" spans="1:18" s="34" customFormat="1" x14ac:dyDescent="0.2">
      <c r="A403" s="33">
        <v>1927</v>
      </c>
      <c r="B403" s="34" t="s">
        <v>452</v>
      </c>
      <c r="C403" s="36"/>
      <c r="D403" s="36"/>
      <c r="E403" s="37" t="e">
        <f t="shared" si="66"/>
        <v>#DIV/0!</v>
      </c>
      <c r="F403" s="38" t="str">
        <f t="shared" si="67"/>
        <v/>
      </c>
      <c r="G403" s="39" t="e">
        <f t="shared" si="68"/>
        <v>#DIV/0!</v>
      </c>
      <c r="H403" s="39" t="e">
        <f t="shared" si="69"/>
        <v>#DIV/0!</v>
      </c>
      <c r="I403" s="37" t="e">
        <f t="shared" si="70"/>
        <v>#DIV/0!</v>
      </c>
      <c r="J403" s="40" t="e">
        <f t="shared" si="75"/>
        <v>#DIV/0!</v>
      </c>
      <c r="K403" s="37" t="e">
        <f t="shared" si="71"/>
        <v>#DIV/0!</v>
      </c>
      <c r="L403" s="37" t="e">
        <f t="shared" si="72"/>
        <v>#DIV/0!</v>
      </c>
      <c r="M403" s="37" t="e">
        <f t="shared" si="73"/>
        <v>#DIV/0!</v>
      </c>
      <c r="N403" s="41" t="e">
        <f>'jan-apr'!M403</f>
        <v>#DIV/0!</v>
      </c>
      <c r="O403" s="41" t="e">
        <f t="shared" si="74"/>
        <v>#DIV/0!</v>
      </c>
      <c r="P403" s="4"/>
      <c r="Q403" s="4"/>
      <c r="R403" s="4"/>
    </row>
    <row r="404" spans="1:18" s="34" customFormat="1" x14ac:dyDescent="0.2">
      <c r="A404" s="33">
        <v>1928</v>
      </c>
      <c r="B404" s="34" t="s">
        <v>453</v>
      </c>
      <c r="C404" s="36"/>
      <c r="D404" s="36"/>
      <c r="E404" s="37" t="e">
        <f t="shared" si="66"/>
        <v>#DIV/0!</v>
      </c>
      <c r="F404" s="38" t="str">
        <f t="shared" si="67"/>
        <v/>
      </c>
      <c r="G404" s="39" t="e">
        <f t="shared" si="68"/>
        <v>#DIV/0!</v>
      </c>
      <c r="H404" s="39" t="e">
        <f t="shared" si="69"/>
        <v>#DIV/0!</v>
      </c>
      <c r="I404" s="37" t="e">
        <f t="shared" si="70"/>
        <v>#DIV/0!</v>
      </c>
      <c r="J404" s="40" t="e">
        <f t="shared" si="75"/>
        <v>#DIV/0!</v>
      </c>
      <c r="K404" s="37" t="e">
        <f t="shared" si="71"/>
        <v>#DIV/0!</v>
      </c>
      <c r="L404" s="37" t="e">
        <f t="shared" si="72"/>
        <v>#DIV/0!</v>
      </c>
      <c r="M404" s="37" t="e">
        <f t="shared" si="73"/>
        <v>#DIV/0!</v>
      </c>
      <c r="N404" s="41" t="e">
        <f>'jan-apr'!M404</f>
        <v>#DIV/0!</v>
      </c>
      <c r="O404" s="41" t="e">
        <f t="shared" si="74"/>
        <v>#DIV/0!</v>
      </c>
      <c r="P404" s="4"/>
      <c r="Q404" s="4"/>
      <c r="R404" s="4"/>
    </row>
    <row r="405" spans="1:18" s="34" customFormat="1" x14ac:dyDescent="0.2">
      <c r="A405" s="33">
        <v>1929</v>
      </c>
      <c r="B405" s="34" t="s">
        <v>454</v>
      </c>
      <c r="C405" s="36"/>
      <c r="D405" s="36"/>
      <c r="E405" s="37" t="e">
        <f t="shared" si="66"/>
        <v>#DIV/0!</v>
      </c>
      <c r="F405" s="38" t="str">
        <f t="shared" si="67"/>
        <v/>
      </c>
      <c r="G405" s="39" t="e">
        <f t="shared" si="68"/>
        <v>#DIV/0!</v>
      </c>
      <c r="H405" s="39" t="e">
        <f t="shared" si="69"/>
        <v>#DIV/0!</v>
      </c>
      <c r="I405" s="37" t="e">
        <f t="shared" si="70"/>
        <v>#DIV/0!</v>
      </c>
      <c r="J405" s="40" t="e">
        <f t="shared" si="75"/>
        <v>#DIV/0!</v>
      </c>
      <c r="K405" s="37" t="e">
        <f t="shared" si="71"/>
        <v>#DIV/0!</v>
      </c>
      <c r="L405" s="37" t="e">
        <f t="shared" si="72"/>
        <v>#DIV/0!</v>
      </c>
      <c r="M405" s="37" t="e">
        <f t="shared" si="73"/>
        <v>#DIV/0!</v>
      </c>
      <c r="N405" s="41" t="e">
        <f>'jan-apr'!M405</f>
        <v>#DIV/0!</v>
      </c>
      <c r="O405" s="41" t="e">
        <f t="shared" si="74"/>
        <v>#DIV/0!</v>
      </c>
      <c r="P405" s="4"/>
      <c r="Q405" s="4"/>
      <c r="R405" s="4"/>
    </row>
    <row r="406" spans="1:18" s="34" customFormat="1" x14ac:dyDescent="0.2">
      <c r="A406" s="33">
        <v>1931</v>
      </c>
      <c r="B406" s="34" t="s">
        <v>455</v>
      </c>
      <c r="C406" s="36"/>
      <c r="D406" s="36"/>
      <c r="E406" s="37" t="e">
        <f t="shared" si="66"/>
        <v>#DIV/0!</v>
      </c>
      <c r="F406" s="38" t="str">
        <f t="shared" si="67"/>
        <v/>
      </c>
      <c r="G406" s="39" t="e">
        <f t="shared" si="68"/>
        <v>#DIV/0!</v>
      </c>
      <c r="H406" s="39" t="e">
        <f t="shared" si="69"/>
        <v>#DIV/0!</v>
      </c>
      <c r="I406" s="37" t="e">
        <f t="shared" si="70"/>
        <v>#DIV/0!</v>
      </c>
      <c r="J406" s="40" t="e">
        <f t="shared" si="75"/>
        <v>#DIV/0!</v>
      </c>
      <c r="K406" s="37" t="e">
        <f t="shared" si="71"/>
        <v>#DIV/0!</v>
      </c>
      <c r="L406" s="37" t="e">
        <f t="shared" si="72"/>
        <v>#DIV/0!</v>
      </c>
      <c r="M406" s="37" t="e">
        <f t="shared" si="73"/>
        <v>#DIV/0!</v>
      </c>
      <c r="N406" s="41" t="e">
        <f>'jan-apr'!M406</f>
        <v>#DIV/0!</v>
      </c>
      <c r="O406" s="41" t="e">
        <f t="shared" si="74"/>
        <v>#DIV/0!</v>
      </c>
      <c r="P406" s="4"/>
      <c r="Q406" s="4"/>
      <c r="R406" s="4"/>
    </row>
    <row r="407" spans="1:18" s="34" customFormat="1" x14ac:dyDescent="0.2">
      <c r="A407" s="33">
        <v>1933</v>
      </c>
      <c r="B407" s="34" t="s">
        <v>456</v>
      </c>
      <c r="C407" s="36"/>
      <c r="D407" s="36"/>
      <c r="E407" s="37" t="e">
        <f t="shared" si="66"/>
        <v>#DIV/0!</v>
      </c>
      <c r="F407" s="38" t="str">
        <f t="shared" si="67"/>
        <v/>
      </c>
      <c r="G407" s="39" t="e">
        <f t="shared" si="68"/>
        <v>#DIV/0!</v>
      </c>
      <c r="H407" s="39" t="e">
        <f t="shared" si="69"/>
        <v>#DIV/0!</v>
      </c>
      <c r="I407" s="37" t="e">
        <f t="shared" si="70"/>
        <v>#DIV/0!</v>
      </c>
      <c r="J407" s="40" t="e">
        <f t="shared" si="75"/>
        <v>#DIV/0!</v>
      </c>
      <c r="K407" s="37" t="e">
        <f t="shared" si="71"/>
        <v>#DIV/0!</v>
      </c>
      <c r="L407" s="37" t="e">
        <f t="shared" si="72"/>
        <v>#DIV/0!</v>
      </c>
      <c r="M407" s="37" t="e">
        <f t="shared" si="73"/>
        <v>#DIV/0!</v>
      </c>
      <c r="N407" s="41" t="e">
        <f>'jan-apr'!M407</f>
        <v>#DIV/0!</v>
      </c>
      <c r="O407" s="41" t="e">
        <f t="shared" si="74"/>
        <v>#DIV/0!</v>
      </c>
      <c r="P407" s="4"/>
      <c r="Q407" s="4"/>
      <c r="R407" s="4"/>
    </row>
    <row r="408" spans="1:18" s="34" customFormat="1" x14ac:dyDescent="0.2">
      <c r="A408" s="33">
        <v>1936</v>
      </c>
      <c r="B408" s="34" t="s">
        <v>457</v>
      </c>
      <c r="C408" s="36"/>
      <c r="D408" s="36"/>
      <c r="E408" s="37" t="e">
        <f t="shared" si="66"/>
        <v>#DIV/0!</v>
      </c>
      <c r="F408" s="38" t="str">
        <f t="shared" si="67"/>
        <v/>
      </c>
      <c r="G408" s="39" t="e">
        <f t="shared" si="68"/>
        <v>#DIV/0!</v>
      </c>
      <c r="H408" s="39" t="e">
        <f t="shared" si="69"/>
        <v>#DIV/0!</v>
      </c>
      <c r="I408" s="37" t="e">
        <f t="shared" si="70"/>
        <v>#DIV/0!</v>
      </c>
      <c r="J408" s="40" t="e">
        <f t="shared" si="75"/>
        <v>#DIV/0!</v>
      </c>
      <c r="K408" s="37" t="e">
        <f t="shared" si="71"/>
        <v>#DIV/0!</v>
      </c>
      <c r="L408" s="37" t="e">
        <f t="shared" si="72"/>
        <v>#DIV/0!</v>
      </c>
      <c r="M408" s="37" t="e">
        <f t="shared" si="73"/>
        <v>#DIV/0!</v>
      </c>
      <c r="N408" s="41" t="e">
        <f>'jan-apr'!M408</f>
        <v>#DIV/0!</v>
      </c>
      <c r="O408" s="41" t="e">
        <f t="shared" si="74"/>
        <v>#DIV/0!</v>
      </c>
      <c r="P408" s="4"/>
      <c r="Q408" s="4"/>
      <c r="R408" s="4"/>
    </row>
    <row r="409" spans="1:18" s="34" customFormat="1" x14ac:dyDescent="0.2">
      <c r="A409" s="33">
        <v>1938</v>
      </c>
      <c r="B409" s="34" t="s">
        <v>458</v>
      </c>
      <c r="C409" s="36"/>
      <c r="D409" s="36"/>
      <c r="E409" s="37" t="e">
        <f t="shared" si="66"/>
        <v>#DIV/0!</v>
      </c>
      <c r="F409" s="38" t="str">
        <f t="shared" si="67"/>
        <v/>
      </c>
      <c r="G409" s="39" t="e">
        <f t="shared" si="68"/>
        <v>#DIV/0!</v>
      </c>
      <c r="H409" s="39" t="e">
        <f t="shared" si="69"/>
        <v>#DIV/0!</v>
      </c>
      <c r="I409" s="37" t="e">
        <f t="shared" si="70"/>
        <v>#DIV/0!</v>
      </c>
      <c r="J409" s="40" t="e">
        <f t="shared" si="75"/>
        <v>#DIV/0!</v>
      </c>
      <c r="K409" s="37" t="e">
        <f t="shared" si="71"/>
        <v>#DIV/0!</v>
      </c>
      <c r="L409" s="37" t="e">
        <f t="shared" si="72"/>
        <v>#DIV/0!</v>
      </c>
      <c r="M409" s="37" t="e">
        <f t="shared" si="73"/>
        <v>#DIV/0!</v>
      </c>
      <c r="N409" s="41" t="e">
        <f>'jan-apr'!M409</f>
        <v>#DIV/0!</v>
      </c>
      <c r="O409" s="41" t="e">
        <f t="shared" si="74"/>
        <v>#DIV/0!</v>
      </c>
      <c r="P409" s="4"/>
      <c r="Q409" s="4"/>
      <c r="R409" s="4"/>
    </row>
    <row r="410" spans="1:18" s="34" customFormat="1" x14ac:dyDescent="0.2">
      <c r="A410" s="33">
        <v>1939</v>
      </c>
      <c r="B410" s="34" t="s">
        <v>459</v>
      </c>
      <c r="C410" s="36"/>
      <c r="D410" s="36"/>
      <c r="E410" s="37" t="e">
        <f t="shared" si="66"/>
        <v>#DIV/0!</v>
      </c>
      <c r="F410" s="38" t="str">
        <f t="shared" si="67"/>
        <v/>
      </c>
      <c r="G410" s="39" t="e">
        <f t="shared" si="68"/>
        <v>#DIV/0!</v>
      </c>
      <c r="H410" s="39" t="e">
        <f t="shared" si="69"/>
        <v>#DIV/0!</v>
      </c>
      <c r="I410" s="37" t="e">
        <f t="shared" si="70"/>
        <v>#DIV/0!</v>
      </c>
      <c r="J410" s="40" t="e">
        <f t="shared" si="75"/>
        <v>#DIV/0!</v>
      </c>
      <c r="K410" s="37" t="e">
        <f t="shared" si="71"/>
        <v>#DIV/0!</v>
      </c>
      <c r="L410" s="37" t="e">
        <f t="shared" si="72"/>
        <v>#DIV/0!</v>
      </c>
      <c r="M410" s="37" t="e">
        <f t="shared" si="73"/>
        <v>#DIV/0!</v>
      </c>
      <c r="N410" s="41" t="e">
        <f>'jan-apr'!M410</f>
        <v>#DIV/0!</v>
      </c>
      <c r="O410" s="41" t="e">
        <f t="shared" si="74"/>
        <v>#DIV/0!</v>
      </c>
      <c r="P410" s="4"/>
      <c r="Q410" s="4"/>
      <c r="R410" s="4"/>
    </row>
    <row r="411" spans="1:18" s="34" customFormat="1" x14ac:dyDescent="0.2">
      <c r="A411" s="33">
        <v>1940</v>
      </c>
      <c r="B411" s="34" t="s">
        <v>460</v>
      </c>
      <c r="C411" s="36"/>
      <c r="D411" s="36"/>
      <c r="E411" s="37" t="e">
        <f t="shared" si="66"/>
        <v>#DIV/0!</v>
      </c>
      <c r="F411" s="38" t="str">
        <f t="shared" si="67"/>
        <v/>
      </c>
      <c r="G411" s="39" t="e">
        <f t="shared" si="68"/>
        <v>#DIV/0!</v>
      </c>
      <c r="H411" s="39" t="e">
        <f t="shared" si="69"/>
        <v>#DIV/0!</v>
      </c>
      <c r="I411" s="37" t="e">
        <f t="shared" si="70"/>
        <v>#DIV/0!</v>
      </c>
      <c r="J411" s="40" t="e">
        <f t="shared" si="75"/>
        <v>#DIV/0!</v>
      </c>
      <c r="K411" s="37" t="e">
        <f t="shared" si="71"/>
        <v>#DIV/0!</v>
      </c>
      <c r="L411" s="37" t="e">
        <f t="shared" si="72"/>
        <v>#DIV/0!</v>
      </c>
      <c r="M411" s="37" t="e">
        <f t="shared" si="73"/>
        <v>#DIV/0!</v>
      </c>
      <c r="N411" s="41" t="e">
        <f>'jan-apr'!M411</f>
        <v>#DIV/0!</v>
      </c>
      <c r="O411" s="41" t="e">
        <f t="shared" si="74"/>
        <v>#DIV/0!</v>
      </c>
      <c r="P411" s="4"/>
      <c r="Q411" s="4"/>
      <c r="R411" s="4"/>
    </row>
    <row r="412" spans="1:18" s="34" customFormat="1" x14ac:dyDescent="0.2">
      <c r="A412" s="33">
        <v>1941</v>
      </c>
      <c r="B412" s="34" t="s">
        <v>461</v>
      </c>
      <c r="C412" s="36"/>
      <c r="D412" s="36"/>
      <c r="E412" s="37" t="e">
        <f t="shared" si="66"/>
        <v>#DIV/0!</v>
      </c>
      <c r="F412" s="38" t="str">
        <f t="shared" si="67"/>
        <v/>
      </c>
      <c r="G412" s="39" t="e">
        <f t="shared" si="68"/>
        <v>#DIV/0!</v>
      </c>
      <c r="H412" s="39" t="e">
        <f t="shared" si="69"/>
        <v>#DIV/0!</v>
      </c>
      <c r="I412" s="37" t="e">
        <f t="shared" si="70"/>
        <v>#DIV/0!</v>
      </c>
      <c r="J412" s="40" t="e">
        <f t="shared" si="75"/>
        <v>#DIV/0!</v>
      </c>
      <c r="K412" s="37" t="e">
        <f t="shared" si="71"/>
        <v>#DIV/0!</v>
      </c>
      <c r="L412" s="37" t="e">
        <f t="shared" si="72"/>
        <v>#DIV/0!</v>
      </c>
      <c r="M412" s="37" t="e">
        <f t="shared" si="73"/>
        <v>#DIV/0!</v>
      </c>
      <c r="N412" s="41" t="e">
        <f>'jan-apr'!M412</f>
        <v>#DIV/0!</v>
      </c>
      <c r="O412" s="41" t="e">
        <f t="shared" si="74"/>
        <v>#DIV/0!</v>
      </c>
      <c r="P412" s="4"/>
      <c r="Q412" s="4"/>
      <c r="R412" s="4"/>
    </row>
    <row r="413" spans="1:18" s="34" customFormat="1" x14ac:dyDescent="0.2">
      <c r="A413" s="33">
        <v>1942</v>
      </c>
      <c r="B413" s="34" t="s">
        <v>462</v>
      </c>
      <c r="C413" s="36"/>
      <c r="D413" s="36"/>
      <c r="E413" s="37" t="e">
        <f t="shared" si="66"/>
        <v>#DIV/0!</v>
      </c>
      <c r="F413" s="38" t="str">
        <f t="shared" si="67"/>
        <v/>
      </c>
      <c r="G413" s="39" t="e">
        <f t="shared" si="68"/>
        <v>#DIV/0!</v>
      </c>
      <c r="H413" s="39" t="e">
        <f t="shared" si="69"/>
        <v>#DIV/0!</v>
      </c>
      <c r="I413" s="37" t="e">
        <f t="shared" si="70"/>
        <v>#DIV/0!</v>
      </c>
      <c r="J413" s="40" t="e">
        <f t="shared" si="75"/>
        <v>#DIV/0!</v>
      </c>
      <c r="K413" s="37" t="e">
        <f t="shared" si="71"/>
        <v>#DIV/0!</v>
      </c>
      <c r="L413" s="37" t="e">
        <f t="shared" si="72"/>
        <v>#DIV/0!</v>
      </c>
      <c r="M413" s="37" t="e">
        <f t="shared" si="73"/>
        <v>#DIV/0!</v>
      </c>
      <c r="N413" s="41" t="e">
        <f>'jan-apr'!M413</f>
        <v>#DIV/0!</v>
      </c>
      <c r="O413" s="41" t="e">
        <f t="shared" si="74"/>
        <v>#DIV/0!</v>
      </c>
      <c r="P413" s="4"/>
      <c r="Q413" s="4"/>
      <c r="R413" s="4"/>
    </row>
    <row r="414" spans="1:18" s="34" customFormat="1" x14ac:dyDescent="0.2">
      <c r="A414" s="33">
        <v>1943</v>
      </c>
      <c r="B414" s="34" t="s">
        <v>463</v>
      </c>
      <c r="C414" s="36"/>
      <c r="D414" s="36"/>
      <c r="E414" s="37" t="e">
        <f t="shared" si="66"/>
        <v>#DIV/0!</v>
      </c>
      <c r="F414" s="38" t="str">
        <f t="shared" si="67"/>
        <v/>
      </c>
      <c r="G414" s="39" t="e">
        <f t="shared" si="68"/>
        <v>#DIV/0!</v>
      </c>
      <c r="H414" s="39" t="e">
        <f t="shared" si="69"/>
        <v>#DIV/0!</v>
      </c>
      <c r="I414" s="37" t="e">
        <f t="shared" si="70"/>
        <v>#DIV/0!</v>
      </c>
      <c r="J414" s="40" t="e">
        <f t="shared" si="75"/>
        <v>#DIV/0!</v>
      </c>
      <c r="K414" s="37" t="e">
        <f t="shared" si="71"/>
        <v>#DIV/0!</v>
      </c>
      <c r="L414" s="37" t="e">
        <f t="shared" si="72"/>
        <v>#DIV/0!</v>
      </c>
      <c r="M414" s="37" t="e">
        <f t="shared" si="73"/>
        <v>#DIV/0!</v>
      </c>
      <c r="N414" s="41" t="e">
        <f>'jan-apr'!M414</f>
        <v>#DIV/0!</v>
      </c>
      <c r="O414" s="41" t="e">
        <f t="shared" si="74"/>
        <v>#DIV/0!</v>
      </c>
      <c r="P414" s="4"/>
      <c r="Q414" s="4"/>
      <c r="R414" s="4"/>
    </row>
    <row r="415" spans="1:18" s="34" customFormat="1" x14ac:dyDescent="0.2">
      <c r="A415" s="33">
        <v>2002</v>
      </c>
      <c r="B415" s="34" t="s">
        <v>464</v>
      </c>
      <c r="C415" s="36"/>
      <c r="D415" s="36"/>
      <c r="E415" s="37" t="e">
        <f t="shared" si="66"/>
        <v>#DIV/0!</v>
      </c>
      <c r="F415" s="38" t="str">
        <f t="shared" si="67"/>
        <v/>
      </c>
      <c r="G415" s="39" t="e">
        <f t="shared" si="68"/>
        <v>#DIV/0!</v>
      </c>
      <c r="H415" s="39" t="e">
        <f t="shared" si="69"/>
        <v>#DIV/0!</v>
      </c>
      <c r="I415" s="37" t="e">
        <f t="shared" si="70"/>
        <v>#DIV/0!</v>
      </c>
      <c r="J415" s="40" t="e">
        <f t="shared" si="75"/>
        <v>#DIV/0!</v>
      </c>
      <c r="K415" s="37" t="e">
        <f t="shared" si="71"/>
        <v>#DIV/0!</v>
      </c>
      <c r="L415" s="37" t="e">
        <f t="shared" si="72"/>
        <v>#DIV/0!</v>
      </c>
      <c r="M415" s="37" t="e">
        <f t="shared" si="73"/>
        <v>#DIV/0!</v>
      </c>
      <c r="N415" s="41" t="e">
        <f>'jan-apr'!M415</f>
        <v>#DIV/0!</v>
      </c>
      <c r="O415" s="41" t="e">
        <f t="shared" si="74"/>
        <v>#DIV/0!</v>
      </c>
      <c r="P415" s="4"/>
      <c r="Q415" s="4"/>
      <c r="R415" s="4"/>
    </row>
    <row r="416" spans="1:18" s="34" customFormat="1" x14ac:dyDescent="0.2">
      <c r="A416" s="33">
        <v>2003</v>
      </c>
      <c r="B416" s="34" t="s">
        <v>465</v>
      </c>
      <c r="C416" s="36"/>
      <c r="D416" s="36"/>
      <c r="E416" s="37" t="e">
        <f t="shared" si="66"/>
        <v>#DIV/0!</v>
      </c>
      <c r="F416" s="38" t="str">
        <f t="shared" si="67"/>
        <v/>
      </c>
      <c r="G416" s="39" t="e">
        <f t="shared" si="68"/>
        <v>#DIV/0!</v>
      </c>
      <c r="H416" s="39" t="e">
        <f t="shared" si="69"/>
        <v>#DIV/0!</v>
      </c>
      <c r="I416" s="37" t="e">
        <f t="shared" si="70"/>
        <v>#DIV/0!</v>
      </c>
      <c r="J416" s="40" t="e">
        <f t="shared" si="75"/>
        <v>#DIV/0!</v>
      </c>
      <c r="K416" s="37" t="e">
        <f t="shared" si="71"/>
        <v>#DIV/0!</v>
      </c>
      <c r="L416" s="37" t="e">
        <f t="shared" si="72"/>
        <v>#DIV/0!</v>
      </c>
      <c r="M416" s="37" t="e">
        <f t="shared" si="73"/>
        <v>#DIV/0!</v>
      </c>
      <c r="N416" s="41" t="e">
        <f>'jan-apr'!M416</f>
        <v>#DIV/0!</v>
      </c>
      <c r="O416" s="41" t="e">
        <f t="shared" si="74"/>
        <v>#DIV/0!</v>
      </c>
      <c r="P416" s="4"/>
      <c r="Q416" s="4"/>
      <c r="R416" s="4"/>
    </row>
    <row r="417" spans="1:18" s="34" customFormat="1" x14ac:dyDescent="0.2">
      <c r="A417" s="33">
        <v>2004</v>
      </c>
      <c r="B417" s="34" t="s">
        <v>466</v>
      </c>
      <c r="C417" s="36"/>
      <c r="D417" s="36"/>
      <c r="E417" s="37" t="e">
        <f t="shared" si="66"/>
        <v>#DIV/0!</v>
      </c>
      <c r="F417" s="38" t="str">
        <f t="shared" si="67"/>
        <v/>
      </c>
      <c r="G417" s="39" t="e">
        <f t="shared" si="68"/>
        <v>#DIV/0!</v>
      </c>
      <c r="H417" s="39" t="e">
        <f t="shared" si="69"/>
        <v>#DIV/0!</v>
      </c>
      <c r="I417" s="37" t="e">
        <f t="shared" si="70"/>
        <v>#DIV/0!</v>
      </c>
      <c r="J417" s="40" t="e">
        <f t="shared" si="75"/>
        <v>#DIV/0!</v>
      </c>
      <c r="K417" s="37" t="e">
        <f t="shared" si="71"/>
        <v>#DIV/0!</v>
      </c>
      <c r="L417" s="37" t="e">
        <f t="shared" si="72"/>
        <v>#DIV/0!</v>
      </c>
      <c r="M417" s="37" t="e">
        <f t="shared" si="73"/>
        <v>#DIV/0!</v>
      </c>
      <c r="N417" s="41" t="e">
        <f>'jan-apr'!M417</f>
        <v>#DIV/0!</v>
      </c>
      <c r="O417" s="41" t="e">
        <f t="shared" si="74"/>
        <v>#DIV/0!</v>
      </c>
      <c r="P417" s="4"/>
      <c r="Q417" s="4"/>
      <c r="R417" s="4"/>
    </row>
    <row r="418" spans="1:18" s="34" customFormat="1" x14ac:dyDescent="0.2">
      <c r="A418" s="33">
        <v>2011</v>
      </c>
      <c r="B418" s="34" t="s">
        <v>467</v>
      </c>
      <c r="C418" s="36"/>
      <c r="D418" s="36"/>
      <c r="E418" s="37" t="e">
        <f t="shared" si="66"/>
        <v>#DIV/0!</v>
      </c>
      <c r="F418" s="38" t="str">
        <f t="shared" si="67"/>
        <v/>
      </c>
      <c r="G418" s="39" t="e">
        <f t="shared" si="68"/>
        <v>#DIV/0!</v>
      </c>
      <c r="H418" s="39" t="e">
        <f t="shared" si="69"/>
        <v>#DIV/0!</v>
      </c>
      <c r="I418" s="37" t="e">
        <f t="shared" si="70"/>
        <v>#DIV/0!</v>
      </c>
      <c r="J418" s="40" t="e">
        <f t="shared" si="75"/>
        <v>#DIV/0!</v>
      </c>
      <c r="K418" s="37" t="e">
        <f t="shared" si="71"/>
        <v>#DIV/0!</v>
      </c>
      <c r="L418" s="37" t="e">
        <f t="shared" si="72"/>
        <v>#DIV/0!</v>
      </c>
      <c r="M418" s="37" t="e">
        <f t="shared" si="73"/>
        <v>#DIV/0!</v>
      </c>
      <c r="N418" s="41" t="e">
        <f>'jan-apr'!M418</f>
        <v>#DIV/0!</v>
      </c>
      <c r="O418" s="41" t="e">
        <f t="shared" si="74"/>
        <v>#DIV/0!</v>
      </c>
      <c r="P418" s="4"/>
      <c r="Q418" s="4"/>
      <c r="R418" s="4"/>
    </row>
    <row r="419" spans="1:18" s="34" customFormat="1" x14ac:dyDescent="0.2">
      <c r="A419" s="33">
        <v>2012</v>
      </c>
      <c r="B419" s="34" t="s">
        <v>468</v>
      </c>
      <c r="C419" s="36"/>
      <c r="D419" s="36"/>
      <c r="E419" s="37" t="e">
        <f t="shared" si="66"/>
        <v>#DIV/0!</v>
      </c>
      <c r="F419" s="38" t="str">
        <f t="shared" si="67"/>
        <v/>
      </c>
      <c r="G419" s="39" t="e">
        <f t="shared" si="68"/>
        <v>#DIV/0!</v>
      </c>
      <c r="H419" s="39" t="e">
        <f t="shared" si="69"/>
        <v>#DIV/0!</v>
      </c>
      <c r="I419" s="37" t="e">
        <f t="shared" si="70"/>
        <v>#DIV/0!</v>
      </c>
      <c r="J419" s="40" t="e">
        <f t="shared" si="75"/>
        <v>#DIV/0!</v>
      </c>
      <c r="K419" s="37" t="e">
        <f t="shared" si="71"/>
        <v>#DIV/0!</v>
      </c>
      <c r="L419" s="37" t="e">
        <f t="shared" si="72"/>
        <v>#DIV/0!</v>
      </c>
      <c r="M419" s="37" t="e">
        <f t="shared" si="73"/>
        <v>#DIV/0!</v>
      </c>
      <c r="N419" s="41" t="e">
        <f>'jan-apr'!M419</f>
        <v>#DIV/0!</v>
      </c>
      <c r="O419" s="41" t="e">
        <f t="shared" si="74"/>
        <v>#DIV/0!</v>
      </c>
      <c r="P419" s="4"/>
      <c r="Q419" s="4"/>
      <c r="R419" s="4"/>
    </row>
    <row r="420" spans="1:18" s="34" customFormat="1" x14ac:dyDescent="0.2">
      <c r="A420" s="33">
        <v>2014</v>
      </c>
      <c r="B420" s="34" t="s">
        <v>469</v>
      </c>
      <c r="C420" s="36"/>
      <c r="D420" s="36"/>
      <c r="E420" s="37" t="e">
        <f t="shared" si="66"/>
        <v>#DIV/0!</v>
      </c>
      <c r="F420" s="38" t="str">
        <f t="shared" si="67"/>
        <v/>
      </c>
      <c r="G420" s="39" t="e">
        <f t="shared" si="68"/>
        <v>#DIV/0!</v>
      </c>
      <c r="H420" s="39" t="e">
        <f t="shared" si="69"/>
        <v>#DIV/0!</v>
      </c>
      <c r="I420" s="37" t="e">
        <f t="shared" si="70"/>
        <v>#DIV/0!</v>
      </c>
      <c r="J420" s="40" t="e">
        <f t="shared" si="75"/>
        <v>#DIV/0!</v>
      </c>
      <c r="K420" s="37" t="e">
        <f t="shared" si="71"/>
        <v>#DIV/0!</v>
      </c>
      <c r="L420" s="37" t="e">
        <f t="shared" si="72"/>
        <v>#DIV/0!</v>
      </c>
      <c r="M420" s="37" t="e">
        <f t="shared" si="73"/>
        <v>#DIV/0!</v>
      </c>
      <c r="N420" s="41" t="e">
        <f>'jan-apr'!M420</f>
        <v>#DIV/0!</v>
      </c>
      <c r="O420" s="41" t="e">
        <f t="shared" si="74"/>
        <v>#DIV/0!</v>
      </c>
      <c r="P420" s="4"/>
      <c r="Q420" s="4"/>
      <c r="R420" s="4"/>
    </row>
    <row r="421" spans="1:18" s="34" customFormat="1" x14ac:dyDescent="0.2">
      <c r="A421" s="33">
        <v>2015</v>
      </c>
      <c r="B421" s="34" t="s">
        <v>470</v>
      </c>
      <c r="C421" s="36"/>
      <c r="D421" s="36"/>
      <c r="E421" s="37" t="e">
        <f t="shared" si="66"/>
        <v>#DIV/0!</v>
      </c>
      <c r="F421" s="38" t="str">
        <f t="shared" si="67"/>
        <v/>
      </c>
      <c r="G421" s="39" t="e">
        <f t="shared" si="68"/>
        <v>#DIV/0!</v>
      </c>
      <c r="H421" s="39" t="e">
        <f t="shared" si="69"/>
        <v>#DIV/0!</v>
      </c>
      <c r="I421" s="37" t="e">
        <f t="shared" si="70"/>
        <v>#DIV/0!</v>
      </c>
      <c r="J421" s="40" t="e">
        <f t="shared" si="75"/>
        <v>#DIV/0!</v>
      </c>
      <c r="K421" s="37" t="e">
        <f t="shared" si="71"/>
        <v>#DIV/0!</v>
      </c>
      <c r="L421" s="37" t="e">
        <f t="shared" si="72"/>
        <v>#DIV/0!</v>
      </c>
      <c r="M421" s="37" t="e">
        <f t="shared" si="73"/>
        <v>#DIV/0!</v>
      </c>
      <c r="N421" s="41" t="e">
        <f>'jan-apr'!M421</f>
        <v>#DIV/0!</v>
      </c>
      <c r="O421" s="41" t="e">
        <f t="shared" si="74"/>
        <v>#DIV/0!</v>
      </c>
      <c r="P421" s="4"/>
      <c r="Q421" s="4"/>
      <c r="R421" s="4"/>
    </row>
    <row r="422" spans="1:18" s="34" customFormat="1" x14ac:dyDescent="0.2">
      <c r="A422" s="33">
        <v>2017</v>
      </c>
      <c r="B422" s="34" t="s">
        <v>471</v>
      </c>
      <c r="C422" s="36"/>
      <c r="D422" s="36"/>
      <c r="E422" s="37" t="e">
        <f t="shared" si="66"/>
        <v>#DIV/0!</v>
      </c>
      <c r="F422" s="38" t="str">
        <f t="shared" si="67"/>
        <v/>
      </c>
      <c r="G422" s="39" t="e">
        <f t="shared" si="68"/>
        <v>#DIV/0!</v>
      </c>
      <c r="H422" s="39" t="e">
        <f t="shared" si="69"/>
        <v>#DIV/0!</v>
      </c>
      <c r="I422" s="37" t="e">
        <f t="shared" si="70"/>
        <v>#DIV/0!</v>
      </c>
      <c r="J422" s="40" t="e">
        <f t="shared" si="75"/>
        <v>#DIV/0!</v>
      </c>
      <c r="K422" s="37" t="e">
        <f t="shared" si="71"/>
        <v>#DIV/0!</v>
      </c>
      <c r="L422" s="37" t="e">
        <f t="shared" si="72"/>
        <v>#DIV/0!</v>
      </c>
      <c r="M422" s="37" t="e">
        <f t="shared" si="73"/>
        <v>#DIV/0!</v>
      </c>
      <c r="N422" s="41" t="e">
        <f>'jan-apr'!M422</f>
        <v>#DIV/0!</v>
      </c>
      <c r="O422" s="41" t="e">
        <f t="shared" si="74"/>
        <v>#DIV/0!</v>
      </c>
      <c r="P422" s="4"/>
      <c r="Q422" s="4"/>
      <c r="R422" s="4"/>
    </row>
    <row r="423" spans="1:18" s="34" customFormat="1" x14ac:dyDescent="0.2">
      <c r="A423" s="33">
        <v>2018</v>
      </c>
      <c r="B423" s="34" t="s">
        <v>472</v>
      </c>
      <c r="C423" s="36"/>
      <c r="D423" s="36"/>
      <c r="E423" s="37" t="e">
        <f t="shared" si="66"/>
        <v>#DIV/0!</v>
      </c>
      <c r="F423" s="38" t="str">
        <f t="shared" si="67"/>
        <v/>
      </c>
      <c r="G423" s="39" t="e">
        <f t="shared" si="68"/>
        <v>#DIV/0!</v>
      </c>
      <c r="H423" s="39" t="e">
        <f t="shared" si="69"/>
        <v>#DIV/0!</v>
      </c>
      <c r="I423" s="37" t="e">
        <f t="shared" si="70"/>
        <v>#DIV/0!</v>
      </c>
      <c r="J423" s="40" t="e">
        <f t="shared" si="75"/>
        <v>#DIV/0!</v>
      </c>
      <c r="K423" s="37" t="e">
        <f t="shared" si="71"/>
        <v>#DIV/0!</v>
      </c>
      <c r="L423" s="37" t="e">
        <f t="shared" si="72"/>
        <v>#DIV/0!</v>
      </c>
      <c r="M423" s="37" t="e">
        <f t="shared" si="73"/>
        <v>#DIV/0!</v>
      </c>
      <c r="N423" s="41" t="e">
        <f>'jan-apr'!M423</f>
        <v>#DIV/0!</v>
      </c>
      <c r="O423" s="41" t="e">
        <f t="shared" si="74"/>
        <v>#DIV/0!</v>
      </c>
      <c r="P423" s="4"/>
      <c r="Q423" s="4"/>
      <c r="R423" s="4"/>
    </row>
    <row r="424" spans="1:18" s="34" customFormat="1" x14ac:dyDescent="0.2">
      <c r="A424" s="33">
        <v>2019</v>
      </c>
      <c r="B424" s="34" t="s">
        <v>473</v>
      </c>
      <c r="C424" s="36"/>
      <c r="D424" s="36"/>
      <c r="E424" s="37" t="e">
        <f t="shared" si="66"/>
        <v>#DIV/0!</v>
      </c>
      <c r="F424" s="38" t="str">
        <f t="shared" si="67"/>
        <v/>
      </c>
      <c r="G424" s="39" t="e">
        <f t="shared" si="68"/>
        <v>#DIV/0!</v>
      </c>
      <c r="H424" s="39" t="e">
        <f t="shared" si="69"/>
        <v>#DIV/0!</v>
      </c>
      <c r="I424" s="37" t="e">
        <f t="shared" si="70"/>
        <v>#DIV/0!</v>
      </c>
      <c r="J424" s="40" t="e">
        <f t="shared" si="75"/>
        <v>#DIV/0!</v>
      </c>
      <c r="K424" s="37" t="e">
        <f t="shared" si="71"/>
        <v>#DIV/0!</v>
      </c>
      <c r="L424" s="37" t="e">
        <f t="shared" si="72"/>
        <v>#DIV/0!</v>
      </c>
      <c r="M424" s="37" t="e">
        <f t="shared" si="73"/>
        <v>#DIV/0!</v>
      </c>
      <c r="N424" s="41" t="e">
        <f>'jan-apr'!M424</f>
        <v>#DIV/0!</v>
      </c>
      <c r="O424" s="41" t="e">
        <f t="shared" si="74"/>
        <v>#DIV/0!</v>
      </c>
      <c r="P424" s="4"/>
      <c r="Q424" s="4"/>
      <c r="R424" s="4"/>
    </row>
    <row r="425" spans="1:18" s="34" customFormat="1" x14ac:dyDescent="0.2">
      <c r="A425" s="33">
        <v>2020</v>
      </c>
      <c r="B425" s="34" t="s">
        <v>474</v>
      </c>
      <c r="C425" s="36"/>
      <c r="D425" s="36"/>
      <c r="E425" s="37" t="e">
        <f t="shared" si="66"/>
        <v>#DIV/0!</v>
      </c>
      <c r="F425" s="38" t="str">
        <f t="shared" si="67"/>
        <v/>
      </c>
      <c r="G425" s="39" t="e">
        <f t="shared" si="68"/>
        <v>#DIV/0!</v>
      </c>
      <c r="H425" s="39" t="e">
        <f t="shared" si="69"/>
        <v>#DIV/0!</v>
      </c>
      <c r="I425" s="37" t="e">
        <f t="shared" si="70"/>
        <v>#DIV/0!</v>
      </c>
      <c r="J425" s="40" t="e">
        <f t="shared" si="75"/>
        <v>#DIV/0!</v>
      </c>
      <c r="K425" s="37" t="e">
        <f t="shared" si="71"/>
        <v>#DIV/0!</v>
      </c>
      <c r="L425" s="37" t="e">
        <f t="shared" si="72"/>
        <v>#DIV/0!</v>
      </c>
      <c r="M425" s="37" t="e">
        <f t="shared" si="73"/>
        <v>#DIV/0!</v>
      </c>
      <c r="N425" s="41" t="e">
        <f>'jan-apr'!M425</f>
        <v>#DIV/0!</v>
      </c>
      <c r="O425" s="41" t="e">
        <f t="shared" si="74"/>
        <v>#DIV/0!</v>
      </c>
      <c r="P425" s="4"/>
      <c r="Q425" s="4"/>
      <c r="R425" s="4"/>
    </row>
    <row r="426" spans="1:18" s="34" customFormat="1" x14ac:dyDescent="0.2">
      <c r="A426" s="33">
        <v>2021</v>
      </c>
      <c r="B426" s="34" t="s">
        <v>475</v>
      </c>
      <c r="C426" s="36"/>
      <c r="D426" s="36"/>
      <c r="E426" s="37" t="e">
        <f t="shared" si="66"/>
        <v>#DIV/0!</v>
      </c>
      <c r="F426" s="38" t="str">
        <f t="shared" si="67"/>
        <v/>
      </c>
      <c r="G426" s="39" t="e">
        <f t="shared" si="68"/>
        <v>#DIV/0!</v>
      </c>
      <c r="H426" s="39" t="e">
        <f t="shared" si="69"/>
        <v>#DIV/0!</v>
      </c>
      <c r="I426" s="37" t="e">
        <f t="shared" si="70"/>
        <v>#DIV/0!</v>
      </c>
      <c r="J426" s="40" t="e">
        <f t="shared" si="75"/>
        <v>#DIV/0!</v>
      </c>
      <c r="K426" s="37" t="e">
        <f t="shared" si="71"/>
        <v>#DIV/0!</v>
      </c>
      <c r="L426" s="37" t="e">
        <f t="shared" si="72"/>
        <v>#DIV/0!</v>
      </c>
      <c r="M426" s="37" t="e">
        <f t="shared" si="73"/>
        <v>#DIV/0!</v>
      </c>
      <c r="N426" s="41" t="e">
        <f>'jan-apr'!M426</f>
        <v>#DIV/0!</v>
      </c>
      <c r="O426" s="41" t="e">
        <f t="shared" si="74"/>
        <v>#DIV/0!</v>
      </c>
      <c r="P426" s="4"/>
      <c r="Q426" s="4"/>
      <c r="R426" s="4"/>
    </row>
    <row r="427" spans="1:18" s="34" customFormat="1" x14ac:dyDescent="0.2">
      <c r="A427" s="33">
        <v>2022</v>
      </c>
      <c r="B427" s="34" t="s">
        <v>476</v>
      </c>
      <c r="C427" s="36"/>
      <c r="D427" s="36"/>
      <c r="E427" s="37" t="e">
        <f t="shared" si="66"/>
        <v>#DIV/0!</v>
      </c>
      <c r="F427" s="38" t="str">
        <f t="shared" si="67"/>
        <v/>
      </c>
      <c r="G427" s="39" t="e">
        <f t="shared" si="68"/>
        <v>#DIV/0!</v>
      </c>
      <c r="H427" s="39" t="e">
        <f t="shared" si="69"/>
        <v>#DIV/0!</v>
      </c>
      <c r="I427" s="37" t="e">
        <f t="shared" si="70"/>
        <v>#DIV/0!</v>
      </c>
      <c r="J427" s="40" t="e">
        <f t="shared" si="75"/>
        <v>#DIV/0!</v>
      </c>
      <c r="K427" s="37" t="e">
        <f t="shared" si="71"/>
        <v>#DIV/0!</v>
      </c>
      <c r="L427" s="37" t="e">
        <f t="shared" si="72"/>
        <v>#DIV/0!</v>
      </c>
      <c r="M427" s="37" t="e">
        <f t="shared" si="73"/>
        <v>#DIV/0!</v>
      </c>
      <c r="N427" s="41" t="e">
        <f>'jan-apr'!M427</f>
        <v>#DIV/0!</v>
      </c>
      <c r="O427" s="41" t="e">
        <f t="shared" si="74"/>
        <v>#DIV/0!</v>
      </c>
      <c r="P427" s="4"/>
      <c r="Q427" s="4"/>
      <c r="R427" s="4"/>
    </row>
    <row r="428" spans="1:18" s="34" customFormat="1" x14ac:dyDescent="0.2">
      <c r="A428" s="33">
        <v>2023</v>
      </c>
      <c r="B428" s="34" t="s">
        <v>477</v>
      </c>
      <c r="C428" s="36"/>
      <c r="D428" s="36"/>
      <c r="E428" s="37" t="e">
        <f t="shared" si="66"/>
        <v>#DIV/0!</v>
      </c>
      <c r="F428" s="38" t="str">
        <f t="shared" si="67"/>
        <v/>
      </c>
      <c r="G428" s="39" t="e">
        <f t="shared" si="68"/>
        <v>#DIV/0!</v>
      </c>
      <c r="H428" s="39" t="e">
        <f t="shared" si="69"/>
        <v>#DIV/0!</v>
      </c>
      <c r="I428" s="37" t="e">
        <f t="shared" si="70"/>
        <v>#DIV/0!</v>
      </c>
      <c r="J428" s="40" t="e">
        <f t="shared" si="75"/>
        <v>#DIV/0!</v>
      </c>
      <c r="K428" s="37" t="e">
        <f t="shared" si="71"/>
        <v>#DIV/0!</v>
      </c>
      <c r="L428" s="37" t="e">
        <f t="shared" si="72"/>
        <v>#DIV/0!</v>
      </c>
      <c r="M428" s="37" t="e">
        <f t="shared" si="73"/>
        <v>#DIV/0!</v>
      </c>
      <c r="N428" s="41" t="e">
        <f>'jan-apr'!M428</f>
        <v>#DIV/0!</v>
      </c>
      <c r="O428" s="41" t="e">
        <f t="shared" si="74"/>
        <v>#DIV/0!</v>
      </c>
      <c r="P428" s="4"/>
      <c r="Q428" s="4"/>
      <c r="R428" s="4"/>
    </row>
    <row r="429" spans="1:18" s="34" customFormat="1" x14ac:dyDescent="0.2">
      <c r="A429" s="33">
        <v>2024</v>
      </c>
      <c r="B429" s="34" t="s">
        <v>478</v>
      </c>
      <c r="C429" s="36"/>
      <c r="D429" s="36"/>
      <c r="E429" s="37" t="e">
        <f t="shared" si="66"/>
        <v>#DIV/0!</v>
      </c>
      <c r="F429" s="38" t="str">
        <f t="shared" si="67"/>
        <v/>
      </c>
      <c r="G429" s="39" t="e">
        <f t="shared" si="68"/>
        <v>#DIV/0!</v>
      </c>
      <c r="H429" s="39" t="e">
        <f t="shared" si="69"/>
        <v>#DIV/0!</v>
      </c>
      <c r="I429" s="37" t="e">
        <f t="shared" si="70"/>
        <v>#DIV/0!</v>
      </c>
      <c r="J429" s="40" t="e">
        <f t="shared" si="75"/>
        <v>#DIV/0!</v>
      </c>
      <c r="K429" s="37" t="e">
        <f t="shared" si="71"/>
        <v>#DIV/0!</v>
      </c>
      <c r="L429" s="37" t="e">
        <f t="shared" si="72"/>
        <v>#DIV/0!</v>
      </c>
      <c r="M429" s="37" t="e">
        <f t="shared" si="73"/>
        <v>#DIV/0!</v>
      </c>
      <c r="N429" s="41" t="e">
        <f>'jan-apr'!M429</f>
        <v>#DIV/0!</v>
      </c>
      <c r="O429" s="41" t="e">
        <f t="shared" si="74"/>
        <v>#DIV/0!</v>
      </c>
      <c r="P429" s="4"/>
      <c r="Q429" s="4"/>
      <c r="R429" s="4"/>
    </row>
    <row r="430" spans="1:18" s="34" customFormat="1" x14ac:dyDescent="0.2">
      <c r="A430" s="33">
        <v>2025</v>
      </c>
      <c r="B430" s="34" t="s">
        <v>479</v>
      </c>
      <c r="C430" s="36"/>
      <c r="D430" s="36"/>
      <c r="E430" s="37" t="e">
        <f t="shared" si="66"/>
        <v>#DIV/0!</v>
      </c>
      <c r="F430" s="38" t="str">
        <f t="shared" si="67"/>
        <v/>
      </c>
      <c r="G430" s="39" t="e">
        <f t="shared" si="68"/>
        <v>#DIV/0!</v>
      </c>
      <c r="H430" s="39" t="e">
        <f t="shared" si="69"/>
        <v>#DIV/0!</v>
      </c>
      <c r="I430" s="37" t="e">
        <f t="shared" si="70"/>
        <v>#DIV/0!</v>
      </c>
      <c r="J430" s="40" t="e">
        <f t="shared" si="75"/>
        <v>#DIV/0!</v>
      </c>
      <c r="K430" s="37" t="e">
        <f t="shared" si="71"/>
        <v>#DIV/0!</v>
      </c>
      <c r="L430" s="37" t="e">
        <f t="shared" si="72"/>
        <v>#DIV/0!</v>
      </c>
      <c r="M430" s="37" t="e">
        <f t="shared" si="73"/>
        <v>#DIV/0!</v>
      </c>
      <c r="N430" s="41" t="e">
        <f>'jan-apr'!M430</f>
        <v>#DIV/0!</v>
      </c>
      <c r="O430" s="41" t="e">
        <f t="shared" si="74"/>
        <v>#DIV/0!</v>
      </c>
      <c r="P430" s="4"/>
      <c r="Q430" s="4"/>
      <c r="R430" s="4"/>
    </row>
    <row r="431" spans="1:18" s="34" customFormat="1" x14ac:dyDescent="0.2">
      <c r="A431" s="33">
        <v>2027</v>
      </c>
      <c r="B431" s="34" t="s">
        <v>480</v>
      </c>
      <c r="C431" s="36"/>
      <c r="D431" s="36"/>
      <c r="E431" s="37" t="e">
        <f t="shared" si="66"/>
        <v>#DIV/0!</v>
      </c>
      <c r="F431" s="38" t="str">
        <f t="shared" si="67"/>
        <v/>
      </c>
      <c r="G431" s="39" t="e">
        <f t="shared" si="68"/>
        <v>#DIV/0!</v>
      </c>
      <c r="H431" s="39" t="e">
        <f t="shared" si="69"/>
        <v>#DIV/0!</v>
      </c>
      <c r="I431" s="37" t="e">
        <f t="shared" si="70"/>
        <v>#DIV/0!</v>
      </c>
      <c r="J431" s="40" t="e">
        <f t="shared" si="75"/>
        <v>#DIV/0!</v>
      </c>
      <c r="K431" s="37" t="e">
        <f t="shared" si="71"/>
        <v>#DIV/0!</v>
      </c>
      <c r="L431" s="37" t="e">
        <f t="shared" si="72"/>
        <v>#DIV/0!</v>
      </c>
      <c r="M431" s="37" t="e">
        <f t="shared" si="73"/>
        <v>#DIV/0!</v>
      </c>
      <c r="N431" s="41" t="e">
        <f>'jan-apr'!M431</f>
        <v>#DIV/0!</v>
      </c>
      <c r="O431" s="41" t="e">
        <f t="shared" si="74"/>
        <v>#DIV/0!</v>
      </c>
      <c r="P431" s="4"/>
      <c r="Q431" s="4"/>
      <c r="R431" s="4"/>
    </row>
    <row r="432" spans="1:18" s="34" customFormat="1" x14ac:dyDescent="0.2">
      <c r="A432" s="33">
        <v>2028</v>
      </c>
      <c r="B432" s="34" t="s">
        <v>481</v>
      </c>
      <c r="C432" s="36"/>
      <c r="D432" s="36"/>
      <c r="E432" s="37" t="e">
        <f t="shared" si="66"/>
        <v>#DIV/0!</v>
      </c>
      <c r="F432" s="38" t="str">
        <f t="shared" si="67"/>
        <v/>
      </c>
      <c r="G432" s="39" t="e">
        <f t="shared" si="68"/>
        <v>#DIV/0!</v>
      </c>
      <c r="H432" s="39" t="e">
        <f t="shared" si="69"/>
        <v>#DIV/0!</v>
      </c>
      <c r="I432" s="37" t="e">
        <f t="shared" si="70"/>
        <v>#DIV/0!</v>
      </c>
      <c r="J432" s="40" t="e">
        <f t="shared" si="75"/>
        <v>#DIV/0!</v>
      </c>
      <c r="K432" s="37" t="e">
        <f t="shared" si="71"/>
        <v>#DIV/0!</v>
      </c>
      <c r="L432" s="37" t="e">
        <f t="shared" si="72"/>
        <v>#DIV/0!</v>
      </c>
      <c r="M432" s="37" t="e">
        <f t="shared" si="73"/>
        <v>#DIV/0!</v>
      </c>
      <c r="N432" s="41" t="e">
        <f>'jan-apr'!M432</f>
        <v>#DIV/0!</v>
      </c>
      <c r="O432" s="41" t="e">
        <f t="shared" si="74"/>
        <v>#DIV/0!</v>
      </c>
      <c r="P432" s="4"/>
      <c r="Q432" s="4"/>
      <c r="R432" s="4"/>
    </row>
    <row r="433" spans="1:18" s="34" customFormat="1" x14ac:dyDescent="0.2">
      <c r="A433" s="33">
        <v>2030</v>
      </c>
      <c r="B433" s="34" t="s">
        <v>482</v>
      </c>
      <c r="C433" s="36"/>
      <c r="D433" s="36"/>
      <c r="E433" s="37" t="e">
        <f t="shared" si="66"/>
        <v>#DIV/0!</v>
      </c>
      <c r="F433" s="38" t="str">
        <f t="shared" si="67"/>
        <v/>
      </c>
      <c r="G433" s="39" t="e">
        <f t="shared" si="68"/>
        <v>#DIV/0!</v>
      </c>
      <c r="H433" s="39" t="e">
        <f t="shared" si="69"/>
        <v>#DIV/0!</v>
      </c>
      <c r="I433" s="37" t="e">
        <f t="shared" si="70"/>
        <v>#DIV/0!</v>
      </c>
      <c r="J433" s="40" t="e">
        <f t="shared" si="75"/>
        <v>#DIV/0!</v>
      </c>
      <c r="K433" s="37" t="e">
        <f t="shared" si="71"/>
        <v>#DIV/0!</v>
      </c>
      <c r="L433" s="37" t="e">
        <f t="shared" si="72"/>
        <v>#DIV/0!</v>
      </c>
      <c r="M433" s="37" t="e">
        <f t="shared" si="73"/>
        <v>#DIV/0!</v>
      </c>
      <c r="N433" s="41" t="e">
        <f>'jan-apr'!M433</f>
        <v>#DIV/0!</v>
      </c>
      <c r="O433" s="41" t="e">
        <f t="shared" si="74"/>
        <v>#DIV/0!</v>
      </c>
      <c r="P433" s="4"/>
      <c r="Q433" s="4"/>
      <c r="R433" s="4"/>
    </row>
    <row r="434" spans="1:18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P434" s="4"/>
      <c r="Q434" s="4"/>
      <c r="R434" s="4"/>
    </row>
    <row r="435" spans="1:18" s="60" customFormat="1" ht="13.5" thickBot="1" x14ac:dyDescent="0.25">
      <c r="A435" s="44"/>
      <c r="B435" s="44" t="s">
        <v>32</v>
      </c>
      <c r="C435" s="45">
        <f>SUM(C8:C433)</f>
        <v>0</v>
      </c>
      <c r="D435" s="46">
        <f>SUM(D8:D433)</f>
        <v>0</v>
      </c>
      <c r="E435" s="46" t="e">
        <f>(C435*1000)/D435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SUM(M8:M433)</f>
        <v>#DIV/0!</v>
      </c>
      <c r="N435" s="46">
        <f>jan!M435</f>
        <v>6.7986547946929932E-8</v>
      </c>
      <c r="O435" s="46" t="e">
        <f t="shared" ref="O435" si="76">M435-N435</f>
        <v>#DIV/0!</v>
      </c>
      <c r="P435" s="4"/>
      <c r="Q435" s="4"/>
      <c r="R435" s="4"/>
    </row>
    <row r="436" spans="1:18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P436" s="4"/>
      <c r="Q436" s="4"/>
      <c r="R436" s="4"/>
    </row>
    <row r="437" spans="1:18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  <c r="P437" s="4"/>
      <c r="Q437" s="4"/>
      <c r="R43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6.42578125" defaultRowHeight="12.75" x14ac:dyDescent="0.2"/>
  <cols>
    <col min="1" max="1" width="6.42578125" style="2" customWidth="1"/>
    <col min="2" max="2" width="14" style="2" bestFit="1" customWidth="1"/>
    <col min="3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4.5703125" style="2" customWidth="1"/>
    <col min="13" max="13" width="14.42578125" style="2" customWidth="1"/>
    <col min="14" max="14" width="13.140625" style="2" customWidth="1"/>
    <col min="15" max="15" width="11.42578125" style="2" customWidth="1"/>
    <col min="16" max="16" width="6.42578125" style="2" customWidth="1"/>
    <col min="17" max="21" width="6.42578125" style="4" customWidth="1"/>
    <col min="22" max="16384" width="6.42578125" style="2"/>
  </cols>
  <sheetData>
    <row r="1" spans="1:21" ht="22.5" customHeight="1" x14ac:dyDescent="0.2">
      <c r="A1" s="78" t="s">
        <v>497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21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496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21" x14ac:dyDescent="0.2">
      <c r="A3" s="81"/>
      <c r="B3" s="81"/>
      <c r="C3" s="8" t="s">
        <v>45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1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42</v>
      </c>
      <c r="O4" s="17" t="s">
        <v>40</v>
      </c>
    </row>
    <row r="5" spans="1:21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41</v>
      </c>
      <c r="N5" s="27"/>
      <c r="O5" s="27"/>
      <c r="Q5" s="4"/>
      <c r="R5" s="4"/>
      <c r="S5" s="4"/>
      <c r="T5" s="4"/>
      <c r="U5" s="4"/>
    </row>
    <row r="6" spans="1:21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  <c r="Q6" s="4"/>
      <c r="R6" s="4"/>
      <c r="S6" s="4"/>
      <c r="T6" s="4"/>
      <c r="U6" s="4"/>
    </row>
    <row r="7" spans="1:21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Q7" s="4"/>
      <c r="R7" s="4"/>
      <c r="S7" s="4"/>
      <c r="T7" s="4"/>
      <c r="U7" s="4"/>
    </row>
    <row r="8" spans="1:21" s="34" customFormat="1" x14ac:dyDescent="0.2">
      <c r="A8" s="33">
        <v>101</v>
      </c>
      <c r="B8" s="34" t="s">
        <v>63</v>
      </c>
      <c r="C8" s="36"/>
      <c r="D8" s="36"/>
      <c r="E8" s="37" t="e">
        <f t="shared" ref="E8" si="1">(C8*1000)/D8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2">G8+H8</f>
        <v>#DIV/0!</v>
      </c>
      <c r="J8" s="40" t="e">
        <f>I$437</f>
        <v>#DIV/0!</v>
      </c>
      <c r="K8" s="37" t="e">
        <f t="shared" ref="K8" si="3">I8+J8</f>
        <v>#DIV/0!</v>
      </c>
      <c r="L8" s="37" t="e">
        <f t="shared" ref="L8" si="4">(I8*D8)</f>
        <v>#DIV/0!</v>
      </c>
      <c r="M8" s="37" t="e">
        <f t="shared" ref="M8" si="5">(K8*D8)</f>
        <v>#DIV/0!</v>
      </c>
      <c r="N8" s="41">
        <f>'jan-mar'!M8</f>
        <v>41145810.739412569</v>
      </c>
      <c r="O8" s="41" t="e">
        <f>M8-N8</f>
        <v>#DIV/0!</v>
      </c>
      <c r="Q8" s="4"/>
      <c r="R8" s="4"/>
      <c r="S8" s="4"/>
      <c r="T8" s="4"/>
      <c r="U8" s="4"/>
    </row>
    <row r="9" spans="1:21" s="34" customFormat="1" x14ac:dyDescent="0.2">
      <c r="A9" s="33">
        <v>104</v>
      </c>
      <c r="B9" s="34" t="s">
        <v>64</v>
      </c>
      <c r="C9" s="36"/>
      <c r="D9" s="36"/>
      <c r="E9" s="37" t="e">
        <f t="shared" ref="E9:E72" si="6">(C9*1000)/D9</f>
        <v>#DIV/0!</v>
      </c>
      <c r="F9" s="38" t="str">
        <f t="shared" ref="F9:F72" si="7">IF(ISNUMBER(C9),E9/E$435,"")</f>
        <v/>
      </c>
      <c r="G9" s="39" t="e">
        <f t="shared" ref="G9:G72" si="8">(E$435-E9)*0.6</f>
        <v>#DIV/0!</v>
      </c>
      <c r="H9" s="39" t="e">
        <f t="shared" ref="H9:H72" si="9">IF(E9&gt;=E$435*0.9,0,IF(E9&lt;0.9*E$435,(E$435*0.9-E9)*0.35))</f>
        <v>#DIV/0!</v>
      </c>
      <c r="I9" s="37" t="e">
        <f t="shared" ref="I9:I72" si="10">G9+H9</f>
        <v>#DIV/0!</v>
      </c>
      <c r="J9" s="40" t="e">
        <f t="shared" ref="J9:J72" si="11">I$437</f>
        <v>#DIV/0!</v>
      </c>
      <c r="K9" s="37" t="e">
        <f t="shared" ref="K9:K72" si="12">I9+J9</f>
        <v>#DIV/0!</v>
      </c>
      <c r="L9" s="37" t="e">
        <f t="shared" ref="L9:L72" si="13">(I9*D9)</f>
        <v>#DIV/0!</v>
      </c>
      <c r="M9" s="37" t="e">
        <f t="shared" ref="M9:M72" si="14">(K9*D9)</f>
        <v>#DIV/0!</v>
      </c>
      <c r="N9" s="41">
        <f>'jan-mar'!M9</f>
        <v>29448468.423756383</v>
      </c>
      <c r="O9" s="41" t="e">
        <f t="shared" ref="O9:O72" si="15">M9-N9</f>
        <v>#DIV/0!</v>
      </c>
      <c r="Q9" s="4"/>
      <c r="R9" s="4"/>
      <c r="S9" s="4"/>
      <c r="T9" s="4"/>
      <c r="U9" s="4"/>
    </row>
    <row r="10" spans="1:21" s="34" customFormat="1" x14ac:dyDescent="0.2">
      <c r="A10" s="33">
        <v>105</v>
      </c>
      <c r="B10" s="34" t="s">
        <v>65</v>
      </c>
      <c r="C10" s="36"/>
      <c r="D10" s="36"/>
      <c r="E10" s="37" t="e">
        <f t="shared" si="6"/>
        <v>#DIV/0!</v>
      </c>
      <c r="F10" s="38" t="str">
        <f t="shared" si="7"/>
        <v/>
      </c>
      <c r="G10" s="39" t="e">
        <f t="shared" si="8"/>
        <v>#DIV/0!</v>
      </c>
      <c r="H10" s="39" t="e">
        <f t="shared" si="9"/>
        <v>#DIV/0!</v>
      </c>
      <c r="I10" s="37" t="e">
        <f t="shared" si="10"/>
        <v>#DIV/0!</v>
      </c>
      <c r="J10" s="40" t="e">
        <f t="shared" si="11"/>
        <v>#DIV/0!</v>
      </c>
      <c r="K10" s="37" t="e">
        <f t="shared" si="12"/>
        <v>#DIV/0!</v>
      </c>
      <c r="L10" s="37" t="e">
        <f t="shared" si="13"/>
        <v>#DIV/0!</v>
      </c>
      <c r="M10" s="37" t="e">
        <f t="shared" si="14"/>
        <v>#DIV/0!</v>
      </c>
      <c r="N10" s="41">
        <f>'jan-mar'!M10</f>
        <v>64381716.989721715</v>
      </c>
      <c r="O10" s="41" t="e">
        <f t="shared" si="15"/>
        <v>#DIV/0!</v>
      </c>
      <c r="Q10" s="4"/>
      <c r="R10" s="4"/>
      <c r="S10" s="4"/>
      <c r="T10" s="4"/>
      <c r="U10" s="4"/>
    </row>
    <row r="11" spans="1:21" s="34" customFormat="1" x14ac:dyDescent="0.2">
      <c r="A11" s="33">
        <v>106</v>
      </c>
      <c r="B11" s="34" t="s">
        <v>66</v>
      </c>
      <c r="C11" s="36"/>
      <c r="D11" s="36"/>
      <c r="E11" s="37" t="e">
        <f t="shared" si="6"/>
        <v>#DIV/0!</v>
      </c>
      <c r="F11" s="38" t="str">
        <f t="shared" si="7"/>
        <v/>
      </c>
      <c r="G11" s="39" t="e">
        <f t="shared" si="8"/>
        <v>#DIV/0!</v>
      </c>
      <c r="H11" s="39" t="e">
        <f t="shared" si="9"/>
        <v>#DIV/0!</v>
      </c>
      <c r="I11" s="37" t="e">
        <f t="shared" si="10"/>
        <v>#DIV/0!</v>
      </c>
      <c r="J11" s="40" t="e">
        <f t="shared" si="11"/>
        <v>#DIV/0!</v>
      </c>
      <c r="K11" s="37" t="e">
        <f t="shared" si="12"/>
        <v>#DIV/0!</v>
      </c>
      <c r="L11" s="37" t="e">
        <f t="shared" si="13"/>
        <v>#DIV/0!</v>
      </c>
      <c r="M11" s="37" t="e">
        <f t="shared" si="14"/>
        <v>#DIV/0!</v>
      </c>
      <c r="N11" s="41">
        <f>'jan-mar'!M11</f>
        <v>75522987.410837501</v>
      </c>
      <c r="O11" s="41" t="e">
        <f t="shared" si="15"/>
        <v>#DIV/0!</v>
      </c>
      <c r="Q11" s="4"/>
      <c r="R11" s="4"/>
      <c r="S11" s="4"/>
      <c r="T11" s="4"/>
      <c r="U11" s="4"/>
    </row>
    <row r="12" spans="1:21" s="34" customFormat="1" x14ac:dyDescent="0.2">
      <c r="A12" s="33">
        <v>111</v>
      </c>
      <c r="B12" s="34" t="s">
        <v>67</v>
      </c>
      <c r="C12" s="36"/>
      <c r="D12" s="36"/>
      <c r="E12" s="37" t="e">
        <f t="shared" si="6"/>
        <v>#DIV/0!</v>
      </c>
      <c r="F12" s="38" t="str">
        <f t="shared" si="7"/>
        <v/>
      </c>
      <c r="G12" s="39" t="e">
        <f t="shared" si="8"/>
        <v>#DIV/0!</v>
      </c>
      <c r="H12" s="39" t="e">
        <f t="shared" si="9"/>
        <v>#DIV/0!</v>
      </c>
      <c r="I12" s="37" t="e">
        <f t="shared" si="10"/>
        <v>#DIV/0!</v>
      </c>
      <c r="J12" s="40" t="e">
        <f t="shared" si="11"/>
        <v>#DIV/0!</v>
      </c>
      <c r="K12" s="37" t="e">
        <f t="shared" si="12"/>
        <v>#DIV/0!</v>
      </c>
      <c r="L12" s="37" t="e">
        <f t="shared" si="13"/>
        <v>#DIV/0!</v>
      </c>
      <c r="M12" s="37" t="e">
        <f t="shared" si="14"/>
        <v>#DIV/0!</v>
      </c>
      <c r="N12" s="41">
        <f>'jan-mar'!M12</f>
        <v>-311864.08272930485</v>
      </c>
      <c r="O12" s="41" t="e">
        <f t="shared" si="15"/>
        <v>#DIV/0!</v>
      </c>
      <c r="Q12" s="4"/>
      <c r="R12" s="4"/>
      <c r="S12" s="4"/>
      <c r="T12" s="4"/>
      <c r="U12" s="4"/>
    </row>
    <row r="13" spans="1:21" s="34" customFormat="1" x14ac:dyDescent="0.2">
      <c r="A13" s="33">
        <v>118</v>
      </c>
      <c r="B13" s="34" t="s">
        <v>68</v>
      </c>
      <c r="C13" s="36"/>
      <c r="D13" s="36"/>
      <c r="E13" s="37" t="e">
        <f t="shared" si="6"/>
        <v>#DIV/0!</v>
      </c>
      <c r="F13" s="38" t="str">
        <f t="shared" si="7"/>
        <v/>
      </c>
      <c r="G13" s="39" t="e">
        <f t="shared" si="8"/>
        <v>#DIV/0!</v>
      </c>
      <c r="H13" s="39" t="e">
        <f t="shared" si="9"/>
        <v>#DIV/0!</v>
      </c>
      <c r="I13" s="37" t="e">
        <f t="shared" si="10"/>
        <v>#DIV/0!</v>
      </c>
      <c r="J13" s="40" t="e">
        <f t="shared" si="11"/>
        <v>#DIV/0!</v>
      </c>
      <c r="K13" s="37" t="e">
        <f t="shared" si="12"/>
        <v>#DIV/0!</v>
      </c>
      <c r="L13" s="37" t="e">
        <f t="shared" si="13"/>
        <v>#DIV/0!</v>
      </c>
      <c r="M13" s="37" t="e">
        <f t="shared" si="14"/>
        <v>#DIV/0!</v>
      </c>
      <c r="N13" s="41">
        <f>'jan-mar'!M13</f>
        <v>1641530.59990135</v>
      </c>
      <c r="O13" s="41" t="e">
        <f t="shared" si="15"/>
        <v>#DIV/0!</v>
      </c>
      <c r="Q13" s="4"/>
      <c r="R13" s="4"/>
      <c r="S13" s="4"/>
      <c r="T13" s="4"/>
      <c r="U13" s="4"/>
    </row>
    <row r="14" spans="1:21" s="34" customFormat="1" x14ac:dyDescent="0.2">
      <c r="A14" s="33">
        <v>119</v>
      </c>
      <c r="B14" s="34" t="s">
        <v>69</v>
      </c>
      <c r="C14" s="36"/>
      <c r="D14" s="36"/>
      <c r="E14" s="37" t="e">
        <f t="shared" si="6"/>
        <v>#DIV/0!</v>
      </c>
      <c r="F14" s="38" t="str">
        <f t="shared" si="7"/>
        <v/>
      </c>
      <c r="G14" s="39" t="e">
        <f t="shared" si="8"/>
        <v>#DIV/0!</v>
      </c>
      <c r="H14" s="39" t="e">
        <f t="shared" si="9"/>
        <v>#DIV/0!</v>
      </c>
      <c r="I14" s="37" t="e">
        <f t="shared" si="10"/>
        <v>#DIV/0!</v>
      </c>
      <c r="J14" s="40" t="e">
        <f t="shared" si="11"/>
        <v>#DIV/0!</v>
      </c>
      <c r="K14" s="37" t="e">
        <f t="shared" si="12"/>
        <v>#DIV/0!</v>
      </c>
      <c r="L14" s="37" t="e">
        <f t="shared" si="13"/>
        <v>#DIV/0!</v>
      </c>
      <c r="M14" s="37" t="e">
        <f t="shared" si="14"/>
        <v>#DIV/0!</v>
      </c>
      <c r="N14" s="41">
        <f>'jan-mar'!M14</f>
        <v>5192552.0674754204</v>
      </c>
      <c r="O14" s="41" t="e">
        <f t="shared" si="15"/>
        <v>#DIV/0!</v>
      </c>
      <c r="Q14" s="4"/>
      <c r="R14" s="4"/>
      <c r="S14" s="4"/>
      <c r="T14" s="4"/>
      <c r="U14" s="4"/>
    </row>
    <row r="15" spans="1:21" s="34" customFormat="1" x14ac:dyDescent="0.2">
      <c r="A15" s="33">
        <v>121</v>
      </c>
      <c r="B15" s="34" t="s">
        <v>70</v>
      </c>
      <c r="C15" s="36"/>
      <c r="D15" s="36"/>
      <c r="E15" s="37" t="e">
        <f t="shared" si="6"/>
        <v>#DIV/0!</v>
      </c>
      <c r="F15" s="38" t="str">
        <f t="shared" si="7"/>
        <v/>
      </c>
      <c r="G15" s="39" t="e">
        <f t="shared" si="8"/>
        <v>#DIV/0!</v>
      </c>
      <c r="H15" s="39" t="e">
        <f t="shared" si="9"/>
        <v>#DIV/0!</v>
      </c>
      <c r="I15" s="37" t="e">
        <f t="shared" si="10"/>
        <v>#DIV/0!</v>
      </c>
      <c r="J15" s="40" t="e">
        <f t="shared" si="11"/>
        <v>#DIV/0!</v>
      </c>
      <c r="K15" s="37" t="e">
        <f t="shared" si="12"/>
        <v>#DIV/0!</v>
      </c>
      <c r="L15" s="37" t="e">
        <f t="shared" si="13"/>
        <v>#DIV/0!</v>
      </c>
      <c r="M15" s="37" t="e">
        <f t="shared" si="14"/>
        <v>#DIV/0!</v>
      </c>
      <c r="N15" s="41">
        <f>'jan-mar'!M15</f>
        <v>269497.02034771215</v>
      </c>
      <c r="O15" s="41" t="e">
        <f t="shared" si="15"/>
        <v>#DIV/0!</v>
      </c>
      <c r="Q15" s="4"/>
      <c r="R15" s="4"/>
      <c r="S15" s="4"/>
      <c r="T15" s="4"/>
      <c r="U15" s="4"/>
    </row>
    <row r="16" spans="1:21" s="34" customFormat="1" x14ac:dyDescent="0.2">
      <c r="A16" s="33">
        <v>122</v>
      </c>
      <c r="B16" s="34" t="s">
        <v>71</v>
      </c>
      <c r="C16" s="36"/>
      <c r="D16" s="36"/>
      <c r="E16" s="37" t="e">
        <f t="shared" si="6"/>
        <v>#DIV/0!</v>
      </c>
      <c r="F16" s="38" t="str">
        <f t="shared" si="7"/>
        <v/>
      </c>
      <c r="G16" s="39" t="e">
        <f t="shared" si="8"/>
        <v>#DIV/0!</v>
      </c>
      <c r="H16" s="39" t="e">
        <f t="shared" si="9"/>
        <v>#DIV/0!</v>
      </c>
      <c r="I16" s="37" t="e">
        <f t="shared" si="10"/>
        <v>#DIV/0!</v>
      </c>
      <c r="J16" s="40" t="e">
        <f t="shared" si="11"/>
        <v>#DIV/0!</v>
      </c>
      <c r="K16" s="37" t="e">
        <f t="shared" si="12"/>
        <v>#DIV/0!</v>
      </c>
      <c r="L16" s="37" t="e">
        <f t="shared" si="13"/>
        <v>#DIV/0!</v>
      </c>
      <c r="M16" s="37" t="e">
        <f t="shared" si="14"/>
        <v>#DIV/0!</v>
      </c>
      <c r="N16" s="41">
        <f>'jan-mar'!M16</f>
        <v>5715737.6080225194</v>
      </c>
      <c r="O16" s="41" t="e">
        <f t="shared" si="15"/>
        <v>#DIV/0!</v>
      </c>
      <c r="Q16" s="4"/>
      <c r="R16" s="4"/>
      <c r="S16" s="4"/>
      <c r="T16" s="4"/>
      <c r="U16" s="4"/>
    </row>
    <row r="17" spans="1:21" s="34" customFormat="1" x14ac:dyDescent="0.2">
      <c r="A17" s="33">
        <v>123</v>
      </c>
      <c r="B17" s="34" t="s">
        <v>72</v>
      </c>
      <c r="C17" s="36"/>
      <c r="D17" s="36"/>
      <c r="E17" s="37" t="e">
        <f t="shared" si="6"/>
        <v>#DIV/0!</v>
      </c>
      <c r="F17" s="38" t="str">
        <f t="shared" si="7"/>
        <v/>
      </c>
      <c r="G17" s="39" t="e">
        <f t="shared" si="8"/>
        <v>#DIV/0!</v>
      </c>
      <c r="H17" s="39" t="e">
        <f t="shared" si="9"/>
        <v>#DIV/0!</v>
      </c>
      <c r="I17" s="37" t="e">
        <f t="shared" si="10"/>
        <v>#DIV/0!</v>
      </c>
      <c r="J17" s="40" t="e">
        <f t="shared" si="11"/>
        <v>#DIV/0!</v>
      </c>
      <c r="K17" s="37" t="e">
        <f t="shared" si="12"/>
        <v>#DIV/0!</v>
      </c>
      <c r="L17" s="37" t="e">
        <f t="shared" si="13"/>
        <v>#DIV/0!</v>
      </c>
      <c r="M17" s="37" t="e">
        <f t="shared" si="14"/>
        <v>#DIV/0!</v>
      </c>
      <c r="N17" s="41">
        <f>'jan-mar'!M17</f>
        <v>2916386.8144193022</v>
      </c>
      <c r="O17" s="41" t="e">
        <f t="shared" si="15"/>
        <v>#DIV/0!</v>
      </c>
      <c r="Q17" s="4"/>
      <c r="R17" s="4"/>
      <c r="S17" s="4"/>
      <c r="T17" s="4"/>
      <c r="U17" s="4"/>
    </row>
    <row r="18" spans="1:21" s="34" customFormat="1" x14ac:dyDescent="0.2">
      <c r="A18" s="33">
        <v>124</v>
      </c>
      <c r="B18" s="34" t="s">
        <v>73</v>
      </c>
      <c r="C18" s="36"/>
      <c r="D18" s="36"/>
      <c r="E18" s="37" t="e">
        <f t="shared" si="6"/>
        <v>#DIV/0!</v>
      </c>
      <c r="F18" s="38" t="str">
        <f t="shared" si="7"/>
        <v/>
      </c>
      <c r="G18" s="39" t="e">
        <f t="shared" si="8"/>
        <v>#DIV/0!</v>
      </c>
      <c r="H18" s="39" t="e">
        <f t="shared" si="9"/>
        <v>#DIV/0!</v>
      </c>
      <c r="I18" s="37" t="e">
        <f t="shared" si="10"/>
        <v>#DIV/0!</v>
      </c>
      <c r="J18" s="40" t="e">
        <f t="shared" si="11"/>
        <v>#DIV/0!</v>
      </c>
      <c r="K18" s="37" t="e">
        <f t="shared" si="12"/>
        <v>#DIV/0!</v>
      </c>
      <c r="L18" s="37" t="e">
        <f t="shared" si="13"/>
        <v>#DIV/0!</v>
      </c>
      <c r="M18" s="37" t="e">
        <f t="shared" si="14"/>
        <v>#DIV/0!</v>
      </c>
      <c r="N18" s="41">
        <f>'jan-mar'!M18</f>
        <v>9898852.3087850902</v>
      </c>
      <c r="O18" s="41" t="e">
        <f t="shared" si="15"/>
        <v>#DIV/0!</v>
      </c>
      <c r="Q18" s="4"/>
      <c r="R18" s="4"/>
      <c r="S18" s="4"/>
      <c r="T18" s="4"/>
      <c r="U18" s="4"/>
    </row>
    <row r="19" spans="1:21" s="34" customFormat="1" x14ac:dyDescent="0.2">
      <c r="A19" s="33">
        <v>125</v>
      </c>
      <c r="B19" s="34" t="s">
        <v>74</v>
      </c>
      <c r="C19" s="36"/>
      <c r="D19" s="36"/>
      <c r="E19" s="37" t="e">
        <f t="shared" si="6"/>
        <v>#DIV/0!</v>
      </c>
      <c r="F19" s="38" t="str">
        <f t="shared" si="7"/>
        <v/>
      </c>
      <c r="G19" s="39" t="e">
        <f t="shared" si="8"/>
        <v>#DIV/0!</v>
      </c>
      <c r="H19" s="39" t="e">
        <f t="shared" si="9"/>
        <v>#DIV/0!</v>
      </c>
      <c r="I19" s="37" t="e">
        <f t="shared" si="10"/>
        <v>#DIV/0!</v>
      </c>
      <c r="J19" s="40" t="e">
        <f t="shared" si="11"/>
        <v>#DIV/0!</v>
      </c>
      <c r="K19" s="37" t="e">
        <f t="shared" si="12"/>
        <v>#DIV/0!</v>
      </c>
      <c r="L19" s="37" t="e">
        <f t="shared" si="13"/>
        <v>#DIV/0!</v>
      </c>
      <c r="M19" s="37" t="e">
        <f t="shared" si="14"/>
        <v>#DIV/0!</v>
      </c>
      <c r="N19" s="41">
        <f>'jan-mar'!M19</f>
        <v>15602831.670567553</v>
      </c>
      <c r="O19" s="41" t="e">
        <f t="shared" si="15"/>
        <v>#DIV/0!</v>
      </c>
      <c r="Q19" s="4"/>
      <c r="R19" s="4"/>
      <c r="S19" s="4"/>
      <c r="T19" s="4"/>
      <c r="U19" s="4"/>
    </row>
    <row r="20" spans="1:21" s="34" customFormat="1" x14ac:dyDescent="0.2">
      <c r="A20" s="33">
        <v>127</v>
      </c>
      <c r="B20" s="34" t="s">
        <v>75</v>
      </c>
      <c r="C20" s="36"/>
      <c r="D20" s="36"/>
      <c r="E20" s="37" t="e">
        <f t="shared" si="6"/>
        <v>#DIV/0!</v>
      </c>
      <c r="F20" s="38" t="str">
        <f t="shared" si="7"/>
        <v/>
      </c>
      <c r="G20" s="39" t="e">
        <f t="shared" si="8"/>
        <v>#DIV/0!</v>
      </c>
      <c r="H20" s="39" t="e">
        <f t="shared" si="9"/>
        <v>#DIV/0!</v>
      </c>
      <c r="I20" s="37" t="e">
        <f t="shared" si="10"/>
        <v>#DIV/0!</v>
      </c>
      <c r="J20" s="40" t="e">
        <f t="shared" si="11"/>
        <v>#DIV/0!</v>
      </c>
      <c r="K20" s="37" t="e">
        <f t="shared" si="12"/>
        <v>#DIV/0!</v>
      </c>
      <c r="L20" s="37" t="e">
        <f t="shared" si="13"/>
        <v>#DIV/0!</v>
      </c>
      <c r="M20" s="37" t="e">
        <f t="shared" si="14"/>
        <v>#DIV/0!</v>
      </c>
      <c r="N20" s="41">
        <f>'jan-mar'!M20</f>
        <v>3821164.3009807533</v>
      </c>
      <c r="O20" s="41" t="e">
        <f t="shared" si="15"/>
        <v>#DIV/0!</v>
      </c>
      <c r="Q20" s="4"/>
      <c r="R20" s="4"/>
      <c r="S20" s="4"/>
      <c r="T20" s="4"/>
      <c r="U20" s="4"/>
    </row>
    <row r="21" spans="1:21" s="34" customFormat="1" x14ac:dyDescent="0.2">
      <c r="A21" s="33">
        <v>128</v>
      </c>
      <c r="B21" s="34" t="s">
        <v>76</v>
      </c>
      <c r="C21" s="36"/>
      <c r="D21" s="36"/>
      <c r="E21" s="37" t="e">
        <f t="shared" si="6"/>
        <v>#DIV/0!</v>
      </c>
      <c r="F21" s="38" t="str">
        <f t="shared" si="7"/>
        <v/>
      </c>
      <c r="G21" s="39" t="e">
        <f t="shared" si="8"/>
        <v>#DIV/0!</v>
      </c>
      <c r="H21" s="39" t="e">
        <f t="shared" si="9"/>
        <v>#DIV/0!</v>
      </c>
      <c r="I21" s="37" t="e">
        <f t="shared" si="10"/>
        <v>#DIV/0!</v>
      </c>
      <c r="J21" s="40" t="e">
        <f t="shared" si="11"/>
        <v>#DIV/0!</v>
      </c>
      <c r="K21" s="37" t="e">
        <f t="shared" si="12"/>
        <v>#DIV/0!</v>
      </c>
      <c r="L21" s="37" t="e">
        <f t="shared" si="13"/>
        <v>#DIV/0!</v>
      </c>
      <c r="M21" s="37" t="e">
        <f t="shared" si="14"/>
        <v>#DIV/0!</v>
      </c>
      <c r="N21" s="41">
        <f>'jan-mar'!M21</f>
        <v>11706414.129586045</v>
      </c>
      <c r="O21" s="41" t="e">
        <f t="shared" si="15"/>
        <v>#DIV/0!</v>
      </c>
      <c r="Q21" s="4"/>
      <c r="R21" s="4"/>
      <c r="S21" s="4"/>
      <c r="T21" s="4"/>
      <c r="U21" s="4"/>
    </row>
    <row r="22" spans="1:21" s="34" customFormat="1" x14ac:dyDescent="0.2">
      <c r="A22" s="33">
        <v>135</v>
      </c>
      <c r="B22" s="34" t="s">
        <v>77</v>
      </c>
      <c r="C22" s="36"/>
      <c r="D22" s="36"/>
      <c r="E22" s="37" t="e">
        <f t="shared" si="6"/>
        <v>#DIV/0!</v>
      </c>
      <c r="F22" s="38" t="str">
        <f t="shared" si="7"/>
        <v/>
      </c>
      <c r="G22" s="39" t="e">
        <f t="shared" si="8"/>
        <v>#DIV/0!</v>
      </c>
      <c r="H22" s="39" t="e">
        <f t="shared" si="9"/>
        <v>#DIV/0!</v>
      </c>
      <c r="I22" s="37" t="e">
        <f t="shared" si="10"/>
        <v>#DIV/0!</v>
      </c>
      <c r="J22" s="40" t="e">
        <f t="shared" si="11"/>
        <v>#DIV/0!</v>
      </c>
      <c r="K22" s="37" t="e">
        <f t="shared" si="12"/>
        <v>#DIV/0!</v>
      </c>
      <c r="L22" s="37" t="e">
        <f t="shared" si="13"/>
        <v>#DIV/0!</v>
      </c>
      <c r="M22" s="37" t="e">
        <f t="shared" si="14"/>
        <v>#DIV/0!</v>
      </c>
      <c r="N22" s="41">
        <f>'jan-mar'!M22</f>
        <v>5023340.5402169973</v>
      </c>
      <c r="O22" s="41" t="e">
        <f t="shared" si="15"/>
        <v>#DIV/0!</v>
      </c>
      <c r="Q22" s="4"/>
      <c r="R22" s="4"/>
      <c r="S22" s="4"/>
      <c r="T22" s="4"/>
      <c r="U22" s="4"/>
    </row>
    <row r="23" spans="1:21" s="34" customFormat="1" x14ac:dyDescent="0.2">
      <c r="A23" s="33">
        <v>136</v>
      </c>
      <c r="B23" s="34" t="s">
        <v>78</v>
      </c>
      <c r="C23" s="36"/>
      <c r="D23" s="36"/>
      <c r="E23" s="37" t="e">
        <f t="shared" si="6"/>
        <v>#DIV/0!</v>
      </c>
      <c r="F23" s="38" t="str">
        <f t="shared" si="7"/>
        <v/>
      </c>
      <c r="G23" s="39" t="e">
        <f t="shared" si="8"/>
        <v>#DIV/0!</v>
      </c>
      <c r="H23" s="39" t="e">
        <f t="shared" si="9"/>
        <v>#DIV/0!</v>
      </c>
      <c r="I23" s="37" t="e">
        <f t="shared" si="10"/>
        <v>#DIV/0!</v>
      </c>
      <c r="J23" s="40" t="e">
        <f t="shared" si="11"/>
        <v>#DIV/0!</v>
      </c>
      <c r="K23" s="37" t="e">
        <f t="shared" si="12"/>
        <v>#DIV/0!</v>
      </c>
      <c r="L23" s="37" t="e">
        <f t="shared" si="13"/>
        <v>#DIV/0!</v>
      </c>
      <c r="M23" s="37" t="e">
        <f t="shared" si="14"/>
        <v>#DIV/0!</v>
      </c>
      <c r="N23" s="41">
        <f>'jan-mar'!M23</f>
        <v>9425758.5877508335</v>
      </c>
      <c r="O23" s="41" t="e">
        <f t="shared" si="15"/>
        <v>#DIV/0!</v>
      </c>
      <c r="Q23" s="4"/>
      <c r="R23" s="4"/>
      <c r="S23" s="4"/>
      <c r="T23" s="4"/>
      <c r="U23" s="4"/>
    </row>
    <row r="24" spans="1:21" s="34" customFormat="1" x14ac:dyDescent="0.2">
      <c r="A24" s="33">
        <v>137</v>
      </c>
      <c r="B24" s="34" t="s">
        <v>79</v>
      </c>
      <c r="C24" s="36"/>
      <c r="D24" s="36"/>
      <c r="E24" s="37" t="e">
        <f t="shared" si="6"/>
        <v>#DIV/0!</v>
      </c>
      <c r="F24" s="38" t="str">
        <f t="shared" si="7"/>
        <v/>
      </c>
      <c r="G24" s="39" t="e">
        <f t="shared" si="8"/>
        <v>#DIV/0!</v>
      </c>
      <c r="H24" s="39" t="e">
        <f t="shared" si="9"/>
        <v>#DIV/0!</v>
      </c>
      <c r="I24" s="37" t="e">
        <f t="shared" si="10"/>
        <v>#DIV/0!</v>
      </c>
      <c r="J24" s="40" t="e">
        <f t="shared" si="11"/>
        <v>#DIV/0!</v>
      </c>
      <c r="K24" s="37" t="e">
        <f t="shared" si="12"/>
        <v>#DIV/0!</v>
      </c>
      <c r="L24" s="37" t="e">
        <f t="shared" si="13"/>
        <v>#DIV/0!</v>
      </c>
      <c r="M24" s="37" t="e">
        <f t="shared" si="14"/>
        <v>#DIV/0!</v>
      </c>
      <c r="N24" s="41">
        <f>'jan-mar'!M24</f>
        <v>4765749.7515441654</v>
      </c>
      <c r="O24" s="41" t="e">
        <f t="shared" si="15"/>
        <v>#DIV/0!</v>
      </c>
      <c r="Q24" s="4"/>
      <c r="R24" s="4"/>
      <c r="S24" s="4"/>
      <c r="T24" s="4"/>
      <c r="U24" s="4"/>
    </row>
    <row r="25" spans="1:21" s="34" customFormat="1" x14ac:dyDescent="0.2">
      <c r="A25" s="33">
        <v>138</v>
      </c>
      <c r="B25" s="34" t="s">
        <v>80</v>
      </c>
      <c r="C25" s="36"/>
      <c r="D25" s="36"/>
      <c r="E25" s="37" t="e">
        <f t="shared" si="6"/>
        <v>#DIV/0!</v>
      </c>
      <c r="F25" s="38" t="str">
        <f t="shared" si="7"/>
        <v/>
      </c>
      <c r="G25" s="39" t="e">
        <f t="shared" si="8"/>
        <v>#DIV/0!</v>
      </c>
      <c r="H25" s="39" t="e">
        <f t="shared" si="9"/>
        <v>#DIV/0!</v>
      </c>
      <c r="I25" s="37" t="e">
        <f t="shared" si="10"/>
        <v>#DIV/0!</v>
      </c>
      <c r="J25" s="40" t="e">
        <f t="shared" si="11"/>
        <v>#DIV/0!</v>
      </c>
      <c r="K25" s="37" t="e">
        <f t="shared" si="12"/>
        <v>#DIV/0!</v>
      </c>
      <c r="L25" s="37" t="e">
        <f t="shared" si="13"/>
        <v>#DIV/0!</v>
      </c>
      <c r="M25" s="37" t="e">
        <f t="shared" si="14"/>
        <v>#DIV/0!</v>
      </c>
      <c r="N25" s="41">
        <f>'jan-mar'!M25</f>
        <v>4876557.1092176465</v>
      </c>
      <c r="O25" s="41" t="e">
        <f t="shared" si="15"/>
        <v>#DIV/0!</v>
      </c>
      <c r="Q25" s="4"/>
      <c r="R25" s="4"/>
      <c r="S25" s="4"/>
      <c r="T25" s="4"/>
      <c r="U25" s="4"/>
    </row>
    <row r="26" spans="1:21" s="34" customFormat="1" x14ac:dyDescent="0.2">
      <c r="A26" s="33">
        <v>211</v>
      </c>
      <c r="B26" s="34" t="s">
        <v>81</v>
      </c>
      <c r="C26" s="36"/>
      <c r="D26" s="36"/>
      <c r="E26" s="37" t="e">
        <f t="shared" si="6"/>
        <v>#DIV/0!</v>
      </c>
      <c r="F26" s="38" t="str">
        <f t="shared" si="7"/>
        <v/>
      </c>
      <c r="G26" s="39" t="e">
        <f t="shared" si="8"/>
        <v>#DIV/0!</v>
      </c>
      <c r="H26" s="39" t="e">
        <f t="shared" si="9"/>
        <v>#DIV/0!</v>
      </c>
      <c r="I26" s="37" t="e">
        <f t="shared" si="10"/>
        <v>#DIV/0!</v>
      </c>
      <c r="J26" s="40" t="e">
        <f t="shared" si="11"/>
        <v>#DIV/0!</v>
      </c>
      <c r="K26" s="37" t="e">
        <f t="shared" si="12"/>
        <v>#DIV/0!</v>
      </c>
      <c r="L26" s="37" t="e">
        <f t="shared" si="13"/>
        <v>#DIV/0!</v>
      </c>
      <c r="M26" s="37" t="e">
        <f t="shared" si="14"/>
        <v>#DIV/0!</v>
      </c>
      <c r="N26" s="41">
        <f>'jan-mar'!M26</f>
        <v>-518395.56920806767</v>
      </c>
      <c r="O26" s="41" t="e">
        <f t="shared" si="15"/>
        <v>#DIV/0!</v>
      </c>
      <c r="Q26" s="4"/>
      <c r="R26" s="4"/>
      <c r="S26" s="4"/>
      <c r="T26" s="4"/>
      <c r="U26" s="4"/>
    </row>
    <row r="27" spans="1:21" s="34" customFormat="1" x14ac:dyDescent="0.2">
      <c r="A27" s="33">
        <v>213</v>
      </c>
      <c r="B27" s="34" t="s">
        <v>82</v>
      </c>
      <c r="C27" s="36"/>
      <c r="D27" s="36"/>
      <c r="E27" s="37" t="e">
        <f t="shared" si="6"/>
        <v>#DIV/0!</v>
      </c>
      <c r="F27" s="38" t="str">
        <f t="shared" si="7"/>
        <v/>
      </c>
      <c r="G27" s="39" t="e">
        <f t="shared" si="8"/>
        <v>#DIV/0!</v>
      </c>
      <c r="H27" s="39" t="e">
        <f t="shared" si="9"/>
        <v>#DIV/0!</v>
      </c>
      <c r="I27" s="37" t="e">
        <f t="shared" si="10"/>
        <v>#DIV/0!</v>
      </c>
      <c r="J27" s="40" t="e">
        <f t="shared" si="11"/>
        <v>#DIV/0!</v>
      </c>
      <c r="K27" s="37" t="e">
        <f t="shared" si="12"/>
        <v>#DIV/0!</v>
      </c>
      <c r="L27" s="37" t="e">
        <f t="shared" si="13"/>
        <v>#DIV/0!</v>
      </c>
      <c r="M27" s="37" t="e">
        <f t="shared" si="14"/>
        <v>#DIV/0!</v>
      </c>
      <c r="N27" s="41">
        <f>'jan-mar'!M27</f>
        <v>-11658062.060502419</v>
      </c>
      <c r="O27" s="41" t="e">
        <f t="shared" si="15"/>
        <v>#DIV/0!</v>
      </c>
      <c r="Q27" s="4"/>
      <c r="R27" s="4"/>
      <c r="S27" s="4"/>
      <c r="T27" s="4"/>
      <c r="U27" s="4"/>
    </row>
    <row r="28" spans="1:21" s="34" customFormat="1" x14ac:dyDescent="0.2">
      <c r="A28" s="33">
        <v>214</v>
      </c>
      <c r="B28" s="34" t="s">
        <v>83</v>
      </c>
      <c r="C28" s="36"/>
      <c r="D28" s="36"/>
      <c r="E28" s="37" t="e">
        <f t="shared" si="6"/>
        <v>#DIV/0!</v>
      </c>
      <c r="F28" s="38" t="str">
        <f t="shared" si="7"/>
        <v/>
      </c>
      <c r="G28" s="39" t="e">
        <f t="shared" si="8"/>
        <v>#DIV/0!</v>
      </c>
      <c r="H28" s="39" t="e">
        <f t="shared" si="9"/>
        <v>#DIV/0!</v>
      </c>
      <c r="I28" s="37" t="e">
        <f t="shared" si="10"/>
        <v>#DIV/0!</v>
      </c>
      <c r="J28" s="40" t="e">
        <f t="shared" si="11"/>
        <v>#DIV/0!</v>
      </c>
      <c r="K28" s="37" t="e">
        <f t="shared" si="12"/>
        <v>#DIV/0!</v>
      </c>
      <c r="L28" s="37" t="e">
        <f t="shared" si="13"/>
        <v>#DIV/0!</v>
      </c>
      <c r="M28" s="37" t="e">
        <f t="shared" si="14"/>
        <v>#DIV/0!</v>
      </c>
      <c r="N28" s="41">
        <f>'jan-mar'!M28</f>
        <v>5645815.4537587306</v>
      </c>
      <c r="O28" s="41" t="e">
        <f t="shared" si="15"/>
        <v>#DIV/0!</v>
      </c>
      <c r="Q28" s="4"/>
      <c r="R28" s="4"/>
      <c r="S28" s="4"/>
      <c r="T28" s="4"/>
      <c r="U28" s="4"/>
    </row>
    <row r="29" spans="1:21" s="34" customFormat="1" x14ac:dyDescent="0.2">
      <c r="A29" s="33">
        <v>215</v>
      </c>
      <c r="B29" s="34" t="s">
        <v>84</v>
      </c>
      <c r="C29" s="36"/>
      <c r="D29" s="36"/>
      <c r="E29" s="37" t="e">
        <f t="shared" si="6"/>
        <v>#DIV/0!</v>
      </c>
      <c r="F29" s="38" t="str">
        <f t="shared" si="7"/>
        <v/>
      </c>
      <c r="G29" s="39" t="e">
        <f t="shared" si="8"/>
        <v>#DIV/0!</v>
      </c>
      <c r="H29" s="39" t="e">
        <f t="shared" si="9"/>
        <v>#DIV/0!</v>
      </c>
      <c r="I29" s="37" t="e">
        <f t="shared" si="10"/>
        <v>#DIV/0!</v>
      </c>
      <c r="J29" s="40" t="e">
        <f t="shared" si="11"/>
        <v>#DIV/0!</v>
      </c>
      <c r="K29" s="37" t="e">
        <f t="shared" si="12"/>
        <v>#DIV/0!</v>
      </c>
      <c r="L29" s="37" t="e">
        <f t="shared" si="13"/>
        <v>#DIV/0!</v>
      </c>
      <c r="M29" s="37" t="e">
        <f t="shared" si="14"/>
        <v>#DIV/0!</v>
      </c>
      <c r="N29" s="41">
        <f>'jan-mar'!M29</f>
        <v>-16247631.266904334</v>
      </c>
      <c r="O29" s="41" t="e">
        <f t="shared" si="15"/>
        <v>#DIV/0!</v>
      </c>
      <c r="Q29" s="4"/>
      <c r="R29" s="4"/>
      <c r="S29" s="4"/>
      <c r="T29" s="4"/>
      <c r="U29" s="4"/>
    </row>
    <row r="30" spans="1:21" s="34" customFormat="1" x14ac:dyDescent="0.2">
      <c r="A30" s="33">
        <v>216</v>
      </c>
      <c r="B30" s="34" t="s">
        <v>85</v>
      </c>
      <c r="C30" s="36"/>
      <c r="D30" s="36"/>
      <c r="E30" s="37" t="e">
        <f t="shared" si="6"/>
        <v>#DIV/0!</v>
      </c>
      <c r="F30" s="38" t="str">
        <f t="shared" si="7"/>
        <v/>
      </c>
      <c r="G30" s="39" t="e">
        <f t="shared" si="8"/>
        <v>#DIV/0!</v>
      </c>
      <c r="H30" s="39" t="e">
        <f t="shared" si="9"/>
        <v>#DIV/0!</v>
      </c>
      <c r="I30" s="37" t="e">
        <f t="shared" si="10"/>
        <v>#DIV/0!</v>
      </c>
      <c r="J30" s="40" t="e">
        <f t="shared" si="11"/>
        <v>#DIV/0!</v>
      </c>
      <c r="K30" s="37" t="e">
        <f t="shared" si="12"/>
        <v>#DIV/0!</v>
      </c>
      <c r="L30" s="37" t="e">
        <f t="shared" si="13"/>
        <v>#DIV/0!</v>
      </c>
      <c r="M30" s="37" t="e">
        <f t="shared" si="14"/>
        <v>#DIV/0!</v>
      </c>
      <c r="N30" s="41">
        <f>'jan-mar'!M30</f>
        <v>-3789276.4336564224</v>
      </c>
      <c r="O30" s="41" t="e">
        <f t="shared" si="15"/>
        <v>#DIV/0!</v>
      </c>
      <c r="Q30" s="4"/>
      <c r="R30" s="4"/>
      <c r="S30" s="4"/>
      <c r="T30" s="4"/>
      <c r="U30" s="4"/>
    </row>
    <row r="31" spans="1:21" s="34" customFormat="1" x14ac:dyDescent="0.2">
      <c r="A31" s="33">
        <v>217</v>
      </c>
      <c r="B31" s="34" t="s">
        <v>86</v>
      </c>
      <c r="C31" s="36"/>
      <c r="D31" s="36"/>
      <c r="E31" s="37" t="e">
        <f t="shared" si="6"/>
        <v>#DIV/0!</v>
      </c>
      <c r="F31" s="38" t="str">
        <f t="shared" si="7"/>
        <v/>
      </c>
      <c r="G31" s="39" t="e">
        <f t="shared" si="8"/>
        <v>#DIV/0!</v>
      </c>
      <c r="H31" s="39" t="e">
        <f t="shared" si="9"/>
        <v>#DIV/0!</v>
      </c>
      <c r="I31" s="37" t="e">
        <f t="shared" si="10"/>
        <v>#DIV/0!</v>
      </c>
      <c r="J31" s="40" t="e">
        <f t="shared" si="11"/>
        <v>#DIV/0!</v>
      </c>
      <c r="K31" s="37" t="e">
        <f t="shared" si="12"/>
        <v>#DIV/0!</v>
      </c>
      <c r="L31" s="37" t="e">
        <f t="shared" si="13"/>
        <v>#DIV/0!</v>
      </c>
      <c r="M31" s="37" t="e">
        <f t="shared" si="14"/>
        <v>#DIV/0!</v>
      </c>
      <c r="N31" s="41">
        <f>'jan-mar'!M31</f>
        <v>-34405221.807316527</v>
      </c>
      <c r="O31" s="41" t="e">
        <f t="shared" si="15"/>
        <v>#DIV/0!</v>
      </c>
      <c r="Q31" s="4"/>
      <c r="R31" s="4"/>
      <c r="S31" s="4"/>
      <c r="T31" s="4"/>
      <c r="U31" s="4"/>
    </row>
    <row r="32" spans="1:21" s="34" customFormat="1" x14ac:dyDescent="0.2">
      <c r="A32" s="33">
        <v>219</v>
      </c>
      <c r="B32" s="34" t="s">
        <v>87</v>
      </c>
      <c r="C32" s="36"/>
      <c r="D32" s="36"/>
      <c r="E32" s="37" t="e">
        <f t="shared" si="6"/>
        <v>#DIV/0!</v>
      </c>
      <c r="F32" s="38" t="str">
        <f t="shared" si="7"/>
        <v/>
      </c>
      <c r="G32" s="39" t="e">
        <f t="shared" si="8"/>
        <v>#DIV/0!</v>
      </c>
      <c r="H32" s="39" t="e">
        <f t="shared" si="9"/>
        <v>#DIV/0!</v>
      </c>
      <c r="I32" s="37" t="e">
        <f t="shared" si="10"/>
        <v>#DIV/0!</v>
      </c>
      <c r="J32" s="40" t="e">
        <f t="shared" si="11"/>
        <v>#DIV/0!</v>
      </c>
      <c r="K32" s="37" t="e">
        <f t="shared" si="12"/>
        <v>#DIV/0!</v>
      </c>
      <c r="L32" s="37" t="e">
        <f t="shared" si="13"/>
        <v>#DIV/0!</v>
      </c>
      <c r="M32" s="37" t="e">
        <f t="shared" si="14"/>
        <v>#DIV/0!</v>
      </c>
      <c r="N32" s="41">
        <f>'jan-mar'!M32</f>
        <v>-356595159.12976265</v>
      </c>
      <c r="O32" s="41" t="e">
        <f t="shared" si="15"/>
        <v>#DIV/0!</v>
      </c>
      <c r="Q32" s="4"/>
      <c r="R32" s="4"/>
      <c r="S32" s="4"/>
      <c r="T32" s="4"/>
      <c r="U32" s="4"/>
    </row>
    <row r="33" spans="1:21" s="34" customFormat="1" x14ac:dyDescent="0.2">
      <c r="A33" s="33">
        <v>220</v>
      </c>
      <c r="B33" s="34" t="s">
        <v>88</v>
      </c>
      <c r="C33" s="36"/>
      <c r="D33" s="36"/>
      <c r="E33" s="37" t="e">
        <f t="shared" si="6"/>
        <v>#DIV/0!</v>
      </c>
      <c r="F33" s="38" t="str">
        <f t="shared" si="7"/>
        <v/>
      </c>
      <c r="G33" s="39" t="e">
        <f t="shared" si="8"/>
        <v>#DIV/0!</v>
      </c>
      <c r="H33" s="39" t="e">
        <f t="shared" si="9"/>
        <v>#DIV/0!</v>
      </c>
      <c r="I33" s="37" t="e">
        <f t="shared" si="10"/>
        <v>#DIV/0!</v>
      </c>
      <c r="J33" s="40" t="e">
        <f t="shared" si="11"/>
        <v>#DIV/0!</v>
      </c>
      <c r="K33" s="37" t="e">
        <f t="shared" si="12"/>
        <v>#DIV/0!</v>
      </c>
      <c r="L33" s="37" t="e">
        <f t="shared" si="13"/>
        <v>#DIV/0!</v>
      </c>
      <c r="M33" s="37" t="e">
        <f t="shared" si="14"/>
        <v>#DIV/0!</v>
      </c>
      <c r="N33" s="41">
        <f>'jan-mar'!M33</f>
        <v>-146239122.00043294</v>
      </c>
      <c r="O33" s="41" t="e">
        <f t="shared" si="15"/>
        <v>#DIV/0!</v>
      </c>
      <c r="Q33" s="4"/>
      <c r="R33" s="4"/>
      <c r="S33" s="4"/>
      <c r="T33" s="4"/>
      <c r="U33" s="4"/>
    </row>
    <row r="34" spans="1:21" s="34" customFormat="1" x14ac:dyDescent="0.2">
      <c r="A34" s="33">
        <v>221</v>
      </c>
      <c r="B34" s="34" t="s">
        <v>89</v>
      </c>
      <c r="C34" s="36"/>
      <c r="D34" s="36"/>
      <c r="E34" s="37" t="e">
        <f t="shared" si="6"/>
        <v>#DIV/0!</v>
      </c>
      <c r="F34" s="38" t="str">
        <f t="shared" si="7"/>
        <v/>
      </c>
      <c r="G34" s="39" t="e">
        <f t="shared" si="8"/>
        <v>#DIV/0!</v>
      </c>
      <c r="H34" s="39" t="e">
        <f t="shared" si="9"/>
        <v>#DIV/0!</v>
      </c>
      <c r="I34" s="37" t="e">
        <f t="shared" si="10"/>
        <v>#DIV/0!</v>
      </c>
      <c r="J34" s="40" t="e">
        <f t="shared" si="11"/>
        <v>#DIV/0!</v>
      </c>
      <c r="K34" s="37" t="e">
        <f t="shared" si="12"/>
        <v>#DIV/0!</v>
      </c>
      <c r="L34" s="37" t="e">
        <f t="shared" si="13"/>
        <v>#DIV/0!</v>
      </c>
      <c r="M34" s="37" t="e">
        <f t="shared" si="14"/>
        <v>#DIV/0!</v>
      </c>
      <c r="N34" s="41">
        <f>'jan-mar'!M34</f>
        <v>21532606.571789227</v>
      </c>
      <c r="O34" s="41" t="e">
        <f t="shared" si="15"/>
        <v>#DIV/0!</v>
      </c>
      <c r="Q34" s="4"/>
      <c r="R34" s="4"/>
      <c r="S34" s="4"/>
      <c r="T34" s="4"/>
      <c r="U34" s="4"/>
    </row>
    <row r="35" spans="1:21" s="34" customFormat="1" x14ac:dyDescent="0.2">
      <c r="A35" s="33">
        <v>226</v>
      </c>
      <c r="B35" s="34" t="s">
        <v>90</v>
      </c>
      <c r="C35" s="36"/>
      <c r="D35" s="36"/>
      <c r="E35" s="37" t="e">
        <f t="shared" si="6"/>
        <v>#DIV/0!</v>
      </c>
      <c r="F35" s="38" t="str">
        <f t="shared" si="7"/>
        <v/>
      </c>
      <c r="G35" s="39" t="e">
        <f t="shared" si="8"/>
        <v>#DIV/0!</v>
      </c>
      <c r="H35" s="39" t="e">
        <f t="shared" si="9"/>
        <v>#DIV/0!</v>
      </c>
      <c r="I35" s="37" t="e">
        <f t="shared" si="10"/>
        <v>#DIV/0!</v>
      </c>
      <c r="J35" s="40" t="e">
        <f t="shared" si="11"/>
        <v>#DIV/0!</v>
      </c>
      <c r="K35" s="37" t="e">
        <f t="shared" si="12"/>
        <v>#DIV/0!</v>
      </c>
      <c r="L35" s="37" t="e">
        <f t="shared" si="13"/>
        <v>#DIV/0!</v>
      </c>
      <c r="M35" s="37" t="e">
        <f t="shared" si="14"/>
        <v>#DIV/0!</v>
      </c>
      <c r="N35" s="41">
        <f>'jan-mar'!M35</f>
        <v>-2194098.4271966768</v>
      </c>
      <c r="O35" s="41" t="e">
        <f t="shared" si="15"/>
        <v>#DIV/0!</v>
      </c>
      <c r="Q35" s="4"/>
      <c r="R35" s="4"/>
      <c r="S35" s="4"/>
      <c r="T35" s="4"/>
      <c r="U35" s="4"/>
    </row>
    <row r="36" spans="1:21" s="34" customFormat="1" x14ac:dyDescent="0.2">
      <c r="A36" s="33">
        <v>227</v>
      </c>
      <c r="B36" s="34" t="s">
        <v>91</v>
      </c>
      <c r="C36" s="36"/>
      <c r="D36" s="36"/>
      <c r="E36" s="37" t="e">
        <f t="shared" si="6"/>
        <v>#DIV/0!</v>
      </c>
      <c r="F36" s="38" t="str">
        <f t="shared" si="7"/>
        <v/>
      </c>
      <c r="G36" s="39" t="e">
        <f t="shared" si="8"/>
        <v>#DIV/0!</v>
      </c>
      <c r="H36" s="39" t="e">
        <f t="shared" si="9"/>
        <v>#DIV/0!</v>
      </c>
      <c r="I36" s="37" t="e">
        <f t="shared" si="10"/>
        <v>#DIV/0!</v>
      </c>
      <c r="J36" s="40" t="e">
        <f t="shared" si="11"/>
        <v>#DIV/0!</v>
      </c>
      <c r="K36" s="37" t="e">
        <f t="shared" si="12"/>
        <v>#DIV/0!</v>
      </c>
      <c r="L36" s="37" t="e">
        <f t="shared" si="13"/>
        <v>#DIV/0!</v>
      </c>
      <c r="M36" s="37" t="e">
        <f t="shared" si="14"/>
        <v>#DIV/0!</v>
      </c>
      <c r="N36" s="41">
        <f>'jan-mar'!M36</f>
        <v>-1145361.133848435</v>
      </c>
      <c r="O36" s="41" t="e">
        <f t="shared" si="15"/>
        <v>#DIV/0!</v>
      </c>
      <c r="Q36" s="4"/>
      <c r="R36" s="4"/>
      <c r="S36" s="4"/>
      <c r="T36" s="4"/>
      <c r="U36" s="4"/>
    </row>
    <row r="37" spans="1:21" s="34" customFormat="1" x14ac:dyDescent="0.2">
      <c r="A37" s="33">
        <v>228</v>
      </c>
      <c r="B37" s="34" t="s">
        <v>92</v>
      </c>
      <c r="C37" s="36"/>
      <c r="D37" s="36"/>
      <c r="E37" s="37" t="e">
        <f t="shared" si="6"/>
        <v>#DIV/0!</v>
      </c>
      <c r="F37" s="38" t="str">
        <f t="shared" si="7"/>
        <v/>
      </c>
      <c r="G37" s="39" t="e">
        <f t="shared" si="8"/>
        <v>#DIV/0!</v>
      </c>
      <c r="H37" s="39" t="e">
        <f t="shared" si="9"/>
        <v>#DIV/0!</v>
      </c>
      <c r="I37" s="37" t="e">
        <f t="shared" si="10"/>
        <v>#DIV/0!</v>
      </c>
      <c r="J37" s="40" t="e">
        <f t="shared" si="11"/>
        <v>#DIV/0!</v>
      </c>
      <c r="K37" s="37" t="e">
        <f t="shared" si="12"/>
        <v>#DIV/0!</v>
      </c>
      <c r="L37" s="37" t="e">
        <f t="shared" si="13"/>
        <v>#DIV/0!</v>
      </c>
      <c r="M37" s="37" t="e">
        <f t="shared" si="14"/>
        <v>#DIV/0!</v>
      </c>
      <c r="N37" s="41">
        <f>'jan-mar'!M37</f>
        <v>-935500.53945012914</v>
      </c>
      <c r="O37" s="41" t="e">
        <f t="shared" si="15"/>
        <v>#DIV/0!</v>
      </c>
      <c r="Q37" s="4"/>
      <c r="R37" s="4"/>
      <c r="S37" s="4"/>
      <c r="T37" s="4"/>
      <c r="U37" s="4"/>
    </row>
    <row r="38" spans="1:21" s="34" customFormat="1" x14ac:dyDescent="0.2">
      <c r="A38" s="33">
        <v>229</v>
      </c>
      <c r="B38" s="34" t="s">
        <v>93</v>
      </c>
      <c r="C38" s="36"/>
      <c r="D38" s="36"/>
      <c r="E38" s="37" t="e">
        <f t="shared" si="6"/>
        <v>#DIV/0!</v>
      </c>
      <c r="F38" s="38" t="str">
        <f t="shared" si="7"/>
        <v/>
      </c>
      <c r="G38" s="39" t="e">
        <f t="shared" si="8"/>
        <v>#DIV/0!</v>
      </c>
      <c r="H38" s="39" t="e">
        <f t="shared" si="9"/>
        <v>#DIV/0!</v>
      </c>
      <c r="I38" s="37" t="e">
        <f t="shared" si="10"/>
        <v>#DIV/0!</v>
      </c>
      <c r="J38" s="40" t="e">
        <f t="shared" si="11"/>
        <v>#DIV/0!</v>
      </c>
      <c r="K38" s="37" t="e">
        <f t="shared" si="12"/>
        <v>#DIV/0!</v>
      </c>
      <c r="L38" s="37" t="e">
        <f t="shared" si="13"/>
        <v>#DIV/0!</v>
      </c>
      <c r="M38" s="37" t="e">
        <f t="shared" si="14"/>
        <v>#DIV/0!</v>
      </c>
      <c r="N38" s="41">
        <f>'jan-mar'!M38</f>
        <v>4480066.0265479628</v>
      </c>
      <c r="O38" s="41" t="e">
        <f t="shared" si="15"/>
        <v>#DIV/0!</v>
      </c>
      <c r="Q38" s="4"/>
      <c r="R38" s="4"/>
      <c r="S38" s="4"/>
      <c r="T38" s="4"/>
      <c r="U38" s="4"/>
    </row>
    <row r="39" spans="1:21" s="34" customFormat="1" x14ac:dyDescent="0.2">
      <c r="A39" s="33">
        <v>230</v>
      </c>
      <c r="B39" s="34" t="s">
        <v>94</v>
      </c>
      <c r="C39" s="36"/>
      <c r="D39" s="36"/>
      <c r="E39" s="37" t="e">
        <f t="shared" si="6"/>
        <v>#DIV/0!</v>
      </c>
      <c r="F39" s="38" t="str">
        <f t="shared" si="7"/>
        <v/>
      </c>
      <c r="G39" s="39" t="e">
        <f t="shared" si="8"/>
        <v>#DIV/0!</v>
      </c>
      <c r="H39" s="39" t="e">
        <f t="shared" si="9"/>
        <v>#DIV/0!</v>
      </c>
      <c r="I39" s="37" t="e">
        <f t="shared" si="10"/>
        <v>#DIV/0!</v>
      </c>
      <c r="J39" s="40" t="e">
        <f t="shared" si="11"/>
        <v>#DIV/0!</v>
      </c>
      <c r="K39" s="37" t="e">
        <f t="shared" si="12"/>
        <v>#DIV/0!</v>
      </c>
      <c r="L39" s="37" t="e">
        <f t="shared" si="13"/>
        <v>#DIV/0!</v>
      </c>
      <c r="M39" s="37" t="e">
        <f t="shared" si="14"/>
        <v>#DIV/0!</v>
      </c>
      <c r="N39" s="41">
        <f>'jan-mar'!M39</f>
        <v>-13355626.682630472</v>
      </c>
      <c r="O39" s="41" t="e">
        <f t="shared" si="15"/>
        <v>#DIV/0!</v>
      </c>
      <c r="Q39" s="4"/>
      <c r="R39" s="4"/>
      <c r="S39" s="4"/>
      <c r="T39" s="4"/>
      <c r="U39" s="4"/>
    </row>
    <row r="40" spans="1:21" s="34" customFormat="1" x14ac:dyDescent="0.2">
      <c r="A40" s="33">
        <v>231</v>
      </c>
      <c r="B40" s="34" t="s">
        <v>95</v>
      </c>
      <c r="C40" s="36"/>
      <c r="D40" s="36"/>
      <c r="E40" s="37" t="e">
        <f t="shared" si="6"/>
        <v>#DIV/0!</v>
      </c>
      <c r="F40" s="38" t="str">
        <f t="shared" si="7"/>
        <v/>
      </c>
      <c r="G40" s="39" t="e">
        <f t="shared" si="8"/>
        <v>#DIV/0!</v>
      </c>
      <c r="H40" s="39" t="e">
        <f t="shared" si="9"/>
        <v>#DIV/0!</v>
      </c>
      <c r="I40" s="37" t="e">
        <f t="shared" si="10"/>
        <v>#DIV/0!</v>
      </c>
      <c r="J40" s="40" t="e">
        <f t="shared" si="11"/>
        <v>#DIV/0!</v>
      </c>
      <c r="K40" s="37" t="e">
        <f t="shared" si="12"/>
        <v>#DIV/0!</v>
      </c>
      <c r="L40" s="37" t="e">
        <f t="shared" si="13"/>
        <v>#DIV/0!</v>
      </c>
      <c r="M40" s="37" t="e">
        <f t="shared" si="14"/>
        <v>#DIV/0!</v>
      </c>
      <c r="N40" s="41">
        <f>'jan-mar'!M40</f>
        <v>-14510862.76539832</v>
      </c>
      <c r="O40" s="41" t="e">
        <f t="shared" si="15"/>
        <v>#DIV/0!</v>
      </c>
      <c r="Q40" s="4"/>
      <c r="R40" s="4"/>
      <c r="S40" s="4"/>
      <c r="T40" s="4"/>
      <c r="U40" s="4"/>
    </row>
    <row r="41" spans="1:21" s="34" customFormat="1" x14ac:dyDescent="0.2">
      <c r="A41" s="33">
        <v>233</v>
      </c>
      <c r="B41" s="34" t="s">
        <v>96</v>
      </c>
      <c r="C41" s="36"/>
      <c r="D41" s="36"/>
      <c r="E41" s="37" t="e">
        <f t="shared" si="6"/>
        <v>#DIV/0!</v>
      </c>
      <c r="F41" s="38" t="str">
        <f t="shared" si="7"/>
        <v/>
      </c>
      <c r="G41" s="39" t="e">
        <f t="shared" si="8"/>
        <v>#DIV/0!</v>
      </c>
      <c r="H41" s="39" t="e">
        <f t="shared" si="9"/>
        <v>#DIV/0!</v>
      </c>
      <c r="I41" s="37" t="e">
        <f t="shared" si="10"/>
        <v>#DIV/0!</v>
      </c>
      <c r="J41" s="40" t="e">
        <f t="shared" si="11"/>
        <v>#DIV/0!</v>
      </c>
      <c r="K41" s="37" t="e">
        <f t="shared" si="12"/>
        <v>#DIV/0!</v>
      </c>
      <c r="L41" s="37" t="e">
        <f t="shared" si="13"/>
        <v>#DIV/0!</v>
      </c>
      <c r="M41" s="37" t="e">
        <f t="shared" si="14"/>
        <v>#DIV/0!</v>
      </c>
      <c r="N41" s="41">
        <f>'jan-mar'!M41</f>
        <v>-10469972.633890204</v>
      </c>
      <c r="O41" s="41" t="e">
        <f t="shared" si="15"/>
        <v>#DIV/0!</v>
      </c>
      <c r="Q41" s="4"/>
      <c r="R41" s="4"/>
      <c r="S41" s="4"/>
      <c r="T41" s="4"/>
      <c r="U41" s="4"/>
    </row>
    <row r="42" spans="1:21" s="34" customFormat="1" x14ac:dyDescent="0.2">
      <c r="A42" s="33">
        <v>234</v>
      </c>
      <c r="B42" s="34" t="s">
        <v>97</v>
      </c>
      <c r="C42" s="36"/>
      <c r="D42" s="36"/>
      <c r="E42" s="37" t="e">
        <f t="shared" si="6"/>
        <v>#DIV/0!</v>
      </c>
      <c r="F42" s="38" t="str">
        <f t="shared" si="7"/>
        <v/>
      </c>
      <c r="G42" s="39" t="e">
        <f t="shared" si="8"/>
        <v>#DIV/0!</v>
      </c>
      <c r="H42" s="39" t="e">
        <f t="shared" si="9"/>
        <v>#DIV/0!</v>
      </c>
      <c r="I42" s="37" t="e">
        <f t="shared" si="10"/>
        <v>#DIV/0!</v>
      </c>
      <c r="J42" s="40" t="e">
        <f t="shared" si="11"/>
        <v>#DIV/0!</v>
      </c>
      <c r="K42" s="37" t="e">
        <f t="shared" si="12"/>
        <v>#DIV/0!</v>
      </c>
      <c r="L42" s="37" t="e">
        <f t="shared" si="13"/>
        <v>#DIV/0!</v>
      </c>
      <c r="M42" s="37" t="e">
        <f t="shared" si="14"/>
        <v>#DIV/0!</v>
      </c>
      <c r="N42" s="41">
        <f>'jan-mar'!M42</f>
        <v>-4502066.4363474157</v>
      </c>
      <c r="O42" s="41" t="e">
        <f t="shared" si="15"/>
        <v>#DIV/0!</v>
      </c>
      <c r="Q42" s="4"/>
      <c r="R42" s="4"/>
      <c r="S42" s="4"/>
      <c r="T42" s="4"/>
      <c r="U42" s="4"/>
    </row>
    <row r="43" spans="1:21" s="34" customFormat="1" x14ac:dyDescent="0.2">
      <c r="A43" s="33">
        <v>235</v>
      </c>
      <c r="B43" s="34" t="s">
        <v>98</v>
      </c>
      <c r="C43" s="36"/>
      <c r="D43" s="36"/>
      <c r="E43" s="37" t="e">
        <f t="shared" si="6"/>
        <v>#DIV/0!</v>
      </c>
      <c r="F43" s="38" t="str">
        <f t="shared" si="7"/>
        <v/>
      </c>
      <c r="G43" s="39" t="e">
        <f t="shared" si="8"/>
        <v>#DIV/0!</v>
      </c>
      <c r="H43" s="39" t="e">
        <f t="shared" si="9"/>
        <v>#DIV/0!</v>
      </c>
      <c r="I43" s="37" t="e">
        <f t="shared" si="10"/>
        <v>#DIV/0!</v>
      </c>
      <c r="J43" s="40" t="e">
        <f t="shared" si="11"/>
        <v>#DIV/0!</v>
      </c>
      <c r="K43" s="37" t="e">
        <f t="shared" si="12"/>
        <v>#DIV/0!</v>
      </c>
      <c r="L43" s="37" t="e">
        <f t="shared" si="13"/>
        <v>#DIV/0!</v>
      </c>
      <c r="M43" s="37" t="e">
        <f t="shared" si="14"/>
        <v>#DIV/0!</v>
      </c>
      <c r="N43" s="41">
        <f>'jan-mar'!M43</f>
        <v>9188347.3639852367</v>
      </c>
      <c r="O43" s="41" t="e">
        <f t="shared" si="15"/>
        <v>#DIV/0!</v>
      </c>
      <c r="Q43" s="4"/>
      <c r="R43" s="4"/>
      <c r="S43" s="4"/>
      <c r="T43" s="4"/>
      <c r="U43" s="4"/>
    </row>
    <row r="44" spans="1:21" s="34" customFormat="1" x14ac:dyDescent="0.2">
      <c r="A44" s="33">
        <v>236</v>
      </c>
      <c r="B44" s="34" t="s">
        <v>99</v>
      </c>
      <c r="C44" s="36"/>
      <c r="D44" s="36"/>
      <c r="E44" s="37" t="e">
        <f t="shared" si="6"/>
        <v>#DIV/0!</v>
      </c>
      <c r="F44" s="38" t="str">
        <f t="shared" si="7"/>
        <v/>
      </c>
      <c r="G44" s="39" t="e">
        <f t="shared" si="8"/>
        <v>#DIV/0!</v>
      </c>
      <c r="H44" s="39" t="e">
        <f t="shared" si="9"/>
        <v>#DIV/0!</v>
      </c>
      <c r="I44" s="37" t="e">
        <f t="shared" si="10"/>
        <v>#DIV/0!</v>
      </c>
      <c r="J44" s="40" t="e">
        <f t="shared" si="11"/>
        <v>#DIV/0!</v>
      </c>
      <c r="K44" s="37" t="e">
        <f t="shared" si="12"/>
        <v>#DIV/0!</v>
      </c>
      <c r="L44" s="37" t="e">
        <f t="shared" si="13"/>
        <v>#DIV/0!</v>
      </c>
      <c r="M44" s="37" t="e">
        <f t="shared" si="14"/>
        <v>#DIV/0!</v>
      </c>
      <c r="N44" s="41">
        <f>'jan-mar'!M44</f>
        <v>20957411.114125207</v>
      </c>
      <c r="O44" s="41" t="e">
        <f t="shared" si="15"/>
        <v>#DIV/0!</v>
      </c>
      <c r="Q44" s="4"/>
      <c r="R44" s="4"/>
      <c r="S44" s="4"/>
      <c r="T44" s="4"/>
      <c r="U44" s="4"/>
    </row>
    <row r="45" spans="1:21" s="34" customFormat="1" x14ac:dyDescent="0.2">
      <c r="A45" s="33">
        <v>237</v>
      </c>
      <c r="B45" s="34" t="s">
        <v>100</v>
      </c>
      <c r="C45" s="36"/>
      <c r="D45" s="36"/>
      <c r="E45" s="37" t="e">
        <f t="shared" si="6"/>
        <v>#DIV/0!</v>
      </c>
      <c r="F45" s="38" t="str">
        <f t="shared" si="7"/>
        <v/>
      </c>
      <c r="G45" s="39" t="e">
        <f t="shared" si="8"/>
        <v>#DIV/0!</v>
      </c>
      <c r="H45" s="39" t="e">
        <f t="shared" si="9"/>
        <v>#DIV/0!</v>
      </c>
      <c r="I45" s="37" t="e">
        <f t="shared" si="10"/>
        <v>#DIV/0!</v>
      </c>
      <c r="J45" s="40" t="e">
        <f t="shared" si="11"/>
        <v>#DIV/0!</v>
      </c>
      <c r="K45" s="37" t="e">
        <f t="shared" si="12"/>
        <v>#DIV/0!</v>
      </c>
      <c r="L45" s="37" t="e">
        <f t="shared" si="13"/>
        <v>#DIV/0!</v>
      </c>
      <c r="M45" s="37" t="e">
        <f t="shared" si="14"/>
        <v>#DIV/0!</v>
      </c>
      <c r="N45" s="41">
        <f>'jan-mar'!M45</f>
        <v>25980031.262522221</v>
      </c>
      <c r="O45" s="41" t="e">
        <f t="shared" si="15"/>
        <v>#DIV/0!</v>
      </c>
      <c r="Q45" s="4"/>
      <c r="R45" s="4"/>
      <c r="S45" s="4"/>
      <c r="T45" s="4"/>
      <c r="U45" s="4"/>
    </row>
    <row r="46" spans="1:21" s="34" customFormat="1" x14ac:dyDescent="0.2">
      <c r="A46" s="33">
        <v>238</v>
      </c>
      <c r="B46" s="34" t="s">
        <v>101</v>
      </c>
      <c r="C46" s="36"/>
      <c r="D46" s="36"/>
      <c r="E46" s="37" t="e">
        <f t="shared" si="6"/>
        <v>#DIV/0!</v>
      </c>
      <c r="F46" s="38" t="str">
        <f t="shared" si="7"/>
        <v/>
      </c>
      <c r="G46" s="39" t="e">
        <f t="shared" si="8"/>
        <v>#DIV/0!</v>
      </c>
      <c r="H46" s="39" t="e">
        <f t="shared" si="9"/>
        <v>#DIV/0!</v>
      </c>
      <c r="I46" s="37" t="e">
        <f t="shared" si="10"/>
        <v>#DIV/0!</v>
      </c>
      <c r="J46" s="40" t="e">
        <f t="shared" si="11"/>
        <v>#DIV/0!</v>
      </c>
      <c r="K46" s="37" t="e">
        <f t="shared" si="12"/>
        <v>#DIV/0!</v>
      </c>
      <c r="L46" s="37" t="e">
        <f t="shared" si="13"/>
        <v>#DIV/0!</v>
      </c>
      <c r="M46" s="37" t="e">
        <f t="shared" si="14"/>
        <v>#DIV/0!</v>
      </c>
      <c r="N46" s="41">
        <f>'jan-mar'!M46</f>
        <v>11676504.010646086</v>
      </c>
      <c r="O46" s="41" t="e">
        <f t="shared" si="15"/>
        <v>#DIV/0!</v>
      </c>
      <c r="Q46" s="4"/>
      <c r="R46" s="4"/>
      <c r="S46" s="4"/>
      <c r="T46" s="4"/>
      <c r="U46" s="4"/>
    </row>
    <row r="47" spans="1:21" s="34" customFormat="1" x14ac:dyDescent="0.2">
      <c r="A47" s="33">
        <v>239</v>
      </c>
      <c r="B47" s="34" t="s">
        <v>102</v>
      </c>
      <c r="C47" s="36"/>
      <c r="D47" s="36"/>
      <c r="E47" s="37" t="e">
        <f t="shared" si="6"/>
        <v>#DIV/0!</v>
      </c>
      <c r="F47" s="38" t="str">
        <f t="shared" si="7"/>
        <v/>
      </c>
      <c r="G47" s="39" t="e">
        <f t="shared" si="8"/>
        <v>#DIV/0!</v>
      </c>
      <c r="H47" s="39" t="e">
        <f t="shared" si="9"/>
        <v>#DIV/0!</v>
      </c>
      <c r="I47" s="37" t="e">
        <f t="shared" si="10"/>
        <v>#DIV/0!</v>
      </c>
      <c r="J47" s="40" t="e">
        <f t="shared" si="11"/>
        <v>#DIV/0!</v>
      </c>
      <c r="K47" s="37" t="e">
        <f t="shared" si="12"/>
        <v>#DIV/0!</v>
      </c>
      <c r="L47" s="37" t="e">
        <f t="shared" si="13"/>
        <v>#DIV/0!</v>
      </c>
      <c r="M47" s="37" t="e">
        <f t="shared" si="14"/>
        <v>#DIV/0!</v>
      </c>
      <c r="N47" s="41">
        <f>'jan-mar'!M47</f>
        <v>5022913.9301741384</v>
      </c>
      <c r="O47" s="41" t="e">
        <f t="shared" si="15"/>
        <v>#DIV/0!</v>
      </c>
      <c r="Q47" s="4"/>
      <c r="R47" s="4"/>
      <c r="S47" s="4"/>
      <c r="T47" s="4"/>
      <c r="U47" s="4"/>
    </row>
    <row r="48" spans="1:21" s="34" customFormat="1" x14ac:dyDescent="0.2">
      <c r="A48" s="33">
        <v>301</v>
      </c>
      <c r="B48" s="34" t="s">
        <v>103</v>
      </c>
      <c r="C48" s="36"/>
      <c r="D48" s="36"/>
      <c r="E48" s="37" t="e">
        <f t="shared" si="6"/>
        <v>#DIV/0!</v>
      </c>
      <c r="F48" s="38" t="str">
        <f t="shared" si="7"/>
        <v/>
      </c>
      <c r="G48" s="39" t="e">
        <f t="shared" si="8"/>
        <v>#DIV/0!</v>
      </c>
      <c r="H48" s="39" t="e">
        <f t="shared" si="9"/>
        <v>#DIV/0!</v>
      </c>
      <c r="I48" s="37" t="e">
        <f t="shared" si="10"/>
        <v>#DIV/0!</v>
      </c>
      <c r="J48" s="40" t="e">
        <f t="shared" si="11"/>
        <v>#DIV/0!</v>
      </c>
      <c r="K48" s="37" t="e">
        <f t="shared" si="12"/>
        <v>#DIV/0!</v>
      </c>
      <c r="L48" s="37" t="e">
        <f t="shared" si="13"/>
        <v>#DIV/0!</v>
      </c>
      <c r="M48" s="37" t="e">
        <f t="shared" si="14"/>
        <v>#DIV/0!</v>
      </c>
      <c r="N48" s="41">
        <f>'jan-mar'!M48</f>
        <v>-1149205686.8431766</v>
      </c>
      <c r="O48" s="41" t="e">
        <f t="shared" si="15"/>
        <v>#DIV/0!</v>
      </c>
      <c r="Q48" s="4"/>
      <c r="R48" s="4"/>
      <c r="S48" s="4"/>
      <c r="T48" s="4"/>
      <c r="U48" s="4"/>
    </row>
    <row r="49" spans="1:21" s="34" customFormat="1" x14ac:dyDescent="0.2">
      <c r="A49" s="33">
        <v>402</v>
      </c>
      <c r="B49" s="34" t="s">
        <v>104</v>
      </c>
      <c r="C49" s="36"/>
      <c r="D49" s="36"/>
      <c r="E49" s="37" t="e">
        <f t="shared" si="6"/>
        <v>#DIV/0!</v>
      </c>
      <c r="F49" s="38" t="str">
        <f t="shared" si="7"/>
        <v/>
      </c>
      <c r="G49" s="39" t="e">
        <f t="shared" si="8"/>
        <v>#DIV/0!</v>
      </c>
      <c r="H49" s="39" t="e">
        <f t="shared" si="9"/>
        <v>#DIV/0!</v>
      </c>
      <c r="I49" s="37" t="e">
        <f t="shared" si="10"/>
        <v>#DIV/0!</v>
      </c>
      <c r="J49" s="40" t="e">
        <f t="shared" si="11"/>
        <v>#DIV/0!</v>
      </c>
      <c r="K49" s="37" t="e">
        <f t="shared" si="12"/>
        <v>#DIV/0!</v>
      </c>
      <c r="L49" s="37" t="e">
        <f t="shared" si="13"/>
        <v>#DIV/0!</v>
      </c>
      <c r="M49" s="37" t="e">
        <f t="shared" si="14"/>
        <v>#DIV/0!</v>
      </c>
      <c r="N49" s="41">
        <f>'jan-mar'!M49</f>
        <v>18485464.687441614</v>
      </c>
      <c r="O49" s="41" t="e">
        <f t="shared" si="15"/>
        <v>#DIV/0!</v>
      </c>
      <c r="Q49" s="4"/>
      <c r="R49" s="4"/>
      <c r="S49" s="4"/>
      <c r="T49" s="4"/>
      <c r="U49" s="4"/>
    </row>
    <row r="50" spans="1:21" s="34" customFormat="1" x14ac:dyDescent="0.2">
      <c r="A50" s="33">
        <v>403</v>
      </c>
      <c r="B50" s="34" t="s">
        <v>105</v>
      </c>
      <c r="C50" s="36"/>
      <c r="D50" s="36"/>
      <c r="E50" s="37" t="e">
        <f t="shared" si="6"/>
        <v>#DIV/0!</v>
      </c>
      <c r="F50" s="38" t="str">
        <f t="shared" si="7"/>
        <v/>
      </c>
      <c r="G50" s="39" t="e">
        <f t="shared" si="8"/>
        <v>#DIV/0!</v>
      </c>
      <c r="H50" s="39" t="e">
        <f t="shared" si="9"/>
        <v>#DIV/0!</v>
      </c>
      <c r="I50" s="37" t="e">
        <f t="shared" si="10"/>
        <v>#DIV/0!</v>
      </c>
      <c r="J50" s="40" t="e">
        <f t="shared" si="11"/>
        <v>#DIV/0!</v>
      </c>
      <c r="K50" s="37" t="e">
        <f t="shared" si="12"/>
        <v>#DIV/0!</v>
      </c>
      <c r="L50" s="37" t="e">
        <f t="shared" si="13"/>
        <v>#DIV/0!</v>
      </c>
      <c r="M50" s="37" t="e">
        <f t="shared" si="14"/>
        <v>#DIV/0!</v>
      </c>
      <c r="N50" s="41">
        <f>'jan-mar'!M50</f>
        <v>10372680.377352981</v>
      </c>
      <c r="O50" s="41" t="e">
        <f t="shared" si="15"/>
        <v>#DIV/0!</v>
      </c>
      <c r="Q50" s="4"/>
      <c r="R50" s="4"/>
      <c r="S50" s="4"/>
      <c r="T50" s="4"/>
      <c r="U50" s="4"/>
    </row>
    <row r="51" spans="1:21" s="34" customFormat="1" x14ac:dyDescent="0.2">
      <c r="A51" s="33">
        <v>412</v>
      </c>
      <c r="B51" s="34" t="s">
        <v>106</v>
      </c>
      <c r="C51" s="36"/>
      <c r="D51" s="36"/>
      <c r="E51" s="37" t="e">
        <f t="shared" si="6"/>
        <v>#DIV/0!</v>
      </c>
      <c r="F51" s="38" t="str">
        <f t="shared" si="7"/>
        <v/>
      </c>
      <c r="G51" s="39" t="e">
        <f t="shared" si="8"/>
        <v>#DIV/0!</v>
      </c>
      <c r="H51" s="39" t="e">
        <f t="shared" si="9"/>
        <v>#DIV/0!</v>
      </c>
      <c r="I51" s="37" t="e">
        <f t="shared" si="10"/>
        <v>#DIV/0!</v>
      </c>
      <c r="J51" s="40" t="e">
        <f t="shared" si="11"/>
        <v>#DIV/0!</v>
      </c>
      <c r="K51" s="37" t="e">
        <f t="shared" si="12"/>
        <v>#DIV/0!</v>
      </c>
      <c r="L51" s="37" t="e">
        <f t="shared" si="13"/>
        <v>#DIV/0!</v>
      </c>
      <c r="M51" s="37" t="e">
        <f t="shared" si="14"/>
        <v>#DIV/0!</v>
      </c>
      <c r="N51" s="41">
        <f>'jan-mar'!M51</f>
        <v>46531438.718714081</v>
      </c>
      <c r="O51" s="41" t="e">
        <f t="shared" si="15"/>
        <v>#DIV/0!</v>
      </c>
      <c r="Q51" s="4"/>
      <c r="R51" s="4"/>
      <c r="S51" s="4"/>
      <c r="T51" s="4"/>
      <c r="U51" s="4"/>
    </row>
    <row r="52" spans="1:21" s="34" customFormat="1" x14ac:dyDescent="0.2">
      <c r="A52" s="33">
        <v>415</v>
      </c>
      <c r="B52" s="34" t="s">
        <v>107</v>
      </c>
      <c r="C52" s="36"/>
      <c r="D52" s="36"/>
      <c r="E52" s="37" t="e">
        <f t="shared" si="6"/>
        <v>#DIV/0!</v>
      </c>
      <c r="F52" s="38" t="str">
        <f t="shared" si="7"/>
        <v/>
      </c>
      <c r="G52" s="39" t="e">
        <f t="shared" si="8"/>
        <v>#DIV/0!</v>
      </c>
      <c r="H52" s="39" t="e">
        <f t="shared" si="9"/>
        <v>#DIV/0!</v>
      </c>
      <c r="I52" s="37" t="e">
        <f t="shared" si="10"/>
        <v>#DIV/0!</v>
      </c>
      <c r="J52" s="40" t="e">
        <f t="shared" si="11"/>
        <v>#DIV/0!</v>
      </c>
      <c r="K52" s="37" t="e">
        <f t="shared" si="12"/>
        <v>#DIV/0!</v>
      </c>
      <c r="L52" s="37" t="e">
        <f t="shared" si="13"/>
        <v>#DIV/0!</v>
      </c>
      <c r="M52" s="37" t="e">
        <f t="shared" si="14"/>
        <v>#DIV/0!</v>
      </c>
      <c r="N52" s="41">
        <f>'jan-mar'!M52</f>
        <v>14323973.847890479</v>
      </c>
      <c r="O52" s="41" t="e">
        <f t="shared" si="15"/>
        <v>#DIV/0!</v>
      </c>
      <c r="Q52" s="4"/>
      <c r="R52" s="4"/>
      <c r="S52" s="4"/>
      <c r="T52" s="4"/>
      <c r="U52" s="4"/>
    </row>
    <row r="53" spans="1:21" s="34" customFormat="1" x14ac:dyDescent="0.2">
      <c r="A53" s="33">
        <v>417</v>
      </c>
      <c r="B53" s="34" t="s">
        <v>108</v>
      </c>
      <c r="C53" s="36"/>
      <c r="D53" s="36"/>
      <c r="E53" s="37" t="e">
        <f t="shared" si="6"/>
        <v>#DIV/0!</v>
      </c>
      <c r="F53" s="38" t="str">
        <f t="shared" si="7"/>
        <v/>
      </c>
      <c r="G53" s="39" t="e">
        <f t="shared" si="8"/>
        <v>#DIV/0!</v>
      </c>
      <c r="H53" s="39" t="e">
        <f t="shared" si="9"/>
        <v>#DIV/0!</v>
      </c>
      <c r="I53" s="37" t="e">
        <f t="shared" si="10"/>
        <v>#DIV/0!</v>
      </c>
      <c r="J53" s="40" t="e">
        <f t="shared" si="11"/>
        <v>#DIV/0!</v>
      </c>
      <c r="K53" s="37" t="e">
        <f t="shared" si="12"/>
        <v>#DIV/0!</v>
      </c>
      <c r="L53" s="37" t="e">
        <f t="shared" si="13"/>
        <v>#DIV/0!</v>
      </c>
      <c r="M53" s="37" t="e">
        <f t="shared" si="14"/>
        <v>#DIV/0!</v>
      </c>
      <c r="N53" s="41">
        <f>'jan-mar'!M53</f>
        <v>26998827.686178178</v>
      </c>
      <c r="O53" s="41" t="e">
        <f t="shared" si="15"/>
        <v>#DIV/0!</v>
      </c>
      <c r="Q53" s="4"/>
      <c r="R53" s="4"/>
      <c r="S53" s="4"/>
      <c r="T53" s="4"/>
      <c r="U53" s="4"/>
    </row>
    <row r="54" spans="1:21" s="34" customFormat="1" x14ac:dyDescent="0.2">
      <c r="A54" s="33">
        <v>418</v>
      </c>
      <c r="B54" s="34" t="s">
        <v>109</v>
      </c>
      <c r="C54" s="36"/>
      <c r="D54" s="36"/>
      <c r="E54" s="37" t="e">
        <f t="shared" si="6"/>
        <v>#DIV/0!</v>
      </c>
      <c r="F54" s="38" t="str">
        <f t="shared" si="7"/>
        <v/>
      </c>
      <c r="G54" s="39" t="e">
        <f t="shared" si="8"/>
        <v>#DIV/0!</v>
      </c>
      <c r="H54" s="39" t="e">
        <f t="shared" si="9"/>
        <v>#DIV/0!</v>
      </c>
      <c r="I54" s="37" t="e">
        <f t="shared" si="10"/>
        <v>#DIV/0!</v>
      </c>
      <c r="J54" s="40" t="e">
        <f t="shared" si="11"/>
        <v>#DIV/0!</v>
      </c>
      <c r="K54" s="37" t="e">
        <f t="shared" si="12"/>
        <v>#DIV/0!</v>
      </c>
      <c r="L54" s="37" t="e">
        <f t="shared" si="13"/>
        <v>#DIV/0!</v>
      </c>
      <c r="M54" s="37" t="e">
        <f t="shared" si="14"/>
        <v>#DIV/0!</v>
      </c>
      <c r="N54" s="41">
        <f>'jan-mar'!M54</f>
        <v>10475435.095744949</v>
      </c>
      <c r="O54" s="41" t="e">
        <f t="shared" si="15"/>
        <v>#DIV/0!</v>
      </c>
      <c r="Q54" s="4"/>
      <c r="R54" s="4"/>
      <c r="S54" s="4"/>
      <c r="T54" s="4"/>
      <c r="U54" s="4"/>
    </row>
    <row r="55" spans="1:21" s="34" customFormat="1" x14ac:dyDescent="0.2">
      <c r="A55" s="33">
        <v>419</v>
      </c>
      <c r="B55" s="34" t="s">
        <v>110</v>
      </c>
      <c r="C55" s="36"/>
      <c r="D55" s="36"/>
      <c r="E55" s="37" t="e">
        <f t="shared" si="6"/>
        <v>#DIV/0!</v>
      </c>
      <c r="F55" s="38" t="str">
        <f t="shared" si="7"/>
        <v/>
      </c>
      <c r="G55" s="39" t="e">
        <f t="shared" si="8"/>
        <v>#DIV/0!</v>
      </c>
      <c r="H55" s="39" t="e">
        <f t="shared" si="9"/>
        <v>#DIV/0!</v>
      </c>
      <c r="I55" s="37" t="e">
        <f t="shared" si="10"/>
        <v>#DIV/0!</v>
      </c>
      <c r="J55" s="40" t="e">
        <f t="shared" si="11"/>
        <v>#DIV/0!</v>
      </c>
      <c r="K55" s="37" t="e">
        <f t="shared" si="12"/>
        <v>#DIV/0!</v>
      </c>
      <c r="L55" s="37" t="e">
        <f t="shared" si="13"/>
        <v>#DIV/0!</v>
      </c>
      <c r="M55" s="37" t="e">
        <f t="shared" si="14"/>
        <v>#DIV/0!</v>
      </c>
      <c r="N55" s="41">
        <f>'jan-mar'!M55</f>
        <v>9542490.8233182561</v>
      </c>
      <c r="O55" s="41" t="e">
        <f t="shared" si="15"/>
        <v>#DIV/0!</v>
      </c>
      <c r="Q55" s="4"/>
      <c r="R55" s="4"/>
      <c r="S55" s="4"/>
      <c r="T55" s="4"/>
      <c r="U55" s="4"/>
    </row>
    <row r="56" spans="1:21" s="34" customFormat="1" x14ac:dyDescent="0.2">
      <c r="A56" s="33">
        <v>420</v>
      </c>
      <c r="B56" s="34" t="s">
        <v>111</v>
      </c>
      <c r="C56" s="36"/>
      <c r="D56" s="36"/>
      <c r="E56" s="37" t="e">
        <f t="shared" si="6"/>
        <v>#DIV/0!</v>
      </c>
      <c r="F56" s="38" t="str">
        <f t="shared" si="7"/>
        <v/>
      </c>
      <c r="G56" s="39" t="e">
        <f t="shared" si="8"/>
        <v>#DIV/0!</v>
      </c>
      <c r="H56" s="39" t="e">
        <f t="shared" si="9"/>
        <v>#DIV/0!</v>
      </c>
      <c r="I56" s="37" t="e">
        <f t="shared" si="10"/>
        <v>#DIV/0!</v>
      </c>
      <c r="J56" s="40" t="e">
        <f t="shared" si="11"/>
        <v>#DIV/0!</v>
      </c>
      <c r="K56" s="37" t="e">
        <f t="shared" si="12"/>
        <v>#DIV/0!</v>
      </c>
      <c r="L56" s="37" t="e">
        <f t="shared" si="13"/>
        <v>#DIV/0!</v>
      </c>
      <c r="M56" s="37" t="e">
        <f t="shared" si="14"/>
        <v>#DIV/0!</v>
      </c>
      <c r="N56" s="41">
        <f>'jan-mar'!M56</f>
        <v>13398945.357536875</v>
      </c>
      <c r="O56" s="41" t="e">
        <f t="shared" si="15"/>
        <v>#DIV/0!</v>
      </c>
      <c r="Q56" s="4"/>
      <c r="R56" s="4"/>
      <c r="S56" s="4"/>
      <c r="T56" s="4"/>
      <c r="U56" s="4"/>
    </row>
    <row r="57" spans="1:21" s="34" customFormat="1" x14ac:dyDescent="0.2">
      <c r="A57" s="33">
        <v>423</v>
      </c>
      <c r="B57" s="34" t="s">
        <v>112</v>
      </c>
      <c r="C57" s="36"/>
      <c r="D57" s="36"/>
      <c r="E57" s="37" t="e">
        <f t="shared" si="6"/>
        <v>#DIV/0!</v>
      </c>
      <c r="F57" s="38" t="str">
        <f t="shared" si="7"/>
        <v/>
      </c>
      <c r="G57" s="39" t="e">
        <f t="shared" si="8"/>
        <v>#DIV/0!</v>
      </c>
      <c r="H57" s="39" t="e">
        <f t="shared" si="9"/>
        <v>#DIV/0!</v>
      </c>
      <c r="I57" s="37" t="e">
        <f t="shared" si="10"/>
        <v>#DIV/0!</v>
      </c>
      <c r="J57" s="40" t="e">
        <f t="shared" si="11"/>
        <v>#DIV/0!</v>
      </c>
      <c r="K57" s="37" t="e">
        <f t="shared" si="12"/>
        <v>#DIV/0!</v>
      </c>
      <c r="L57" s="37" t="e">
        <f t="shared" si="13"/>
        <v>#DIV/0!</v>
      </c>
      <c r="M57" s="37" t="e">
        <f t="shared" si="14"/>
        <v>#DIV/0!</v>
      </c>
      <c r="N57" s="41">
        <f>'jan-mar'!M57</f>
        <v>9202496.8924820591</v>
      </c>
      <c r="O57" s="41" t="e">
        <f t="shared" si="15"/>
        <v>#DIV/0!</v>
      </c>
      <c r="Q57" s="4"/>
      <c r="R57" s="4"/>
      <c r="S57" s="4"/>
      <c r="T57" s="4"/>
      <c r="U57" s="4"/>
    </row>
    <row r="58" spans="1:21" s="34" customFormat="1" x14ac:dyDescent="0.2">
      <c r="A58" s="33">
        <v>425</v>
      </c>
      <c r="B58" s="34" t="s">
        <v>113</v>
      </c>
      <c r="C58" s="36"/>
      <c r="D58" s="36"/>
      <c r="E58" s="37" t="e">
        <f t="shared" si="6"/>
        <v>#DIV/0!</v>
      </c>
      <c r="F58" s="38" t="str">
        <f t="shared" si="7"/>
        <v/>
      </c>
      <c r="G58" s="39" t="e">
        <f t="shared" si="8"/>
        <v>#DIV/0!</v>
      </c>
      <c r="H58" s="39" t="e">
        <f t="shared" si="9"/>
        <v>#DIV/0!</v>
      </c>
      <c r="I58" s="37" t="e">
        <f t="shared" si="10"/>
        <v>#DIV/0!</v>
      </c>
      <c r="J58" s="40" t="e">
        <f t="shared" si="11"/>
        <v>#DIV/0!</v>
      </c>
      <c r="K58" s="37" t="e">
        <f t="shared" si="12"/>
        <v>#DIV/0!</v>
      </c>
      <c r="L58" s="37" t="e">
        <f t="shared" si="13"/>
        <v>#DIV/0!</v>
      </c>
      <c r="M58" s="37" t="e">
        <f t="shared" si="14"/>
        <v>#DIV/0!</v>
      </c>
      <c r="N58" s="41">
        <f>'jan-mar'!M58</f>
        <v>14409687.250701876</v>
      </c>
      <c r="O58" s="41" t="e">
        <f t="shared" si="15"/>
        <v>#DIV/0!</v>
      </c>
      <c r="Q58" s="4"/>
      <c r="R58" s="4"/>
      <c r="S58" s="4"/>
      <c r="T58" s="4"/>
      <c r="U58" s="4"/>
    </row>
    <row r="59" spans="1:21" s="34" customFormat="1" x14ac:dyDescent="0.2">
      <c r="A59" s="33">
        <v>426</v>
      </c>
      <c r="B59" s="34" t="s">
        <v>79</v>
      </c>
      <c r="C59" s="36"/>
      <c r="D59" s="36"/>
      <c r="E59" s="37" t="e">
        <f t="shared" si="6"/>
        <v>#DIV/0!</v>
      </c>
      <c r="F59" s="38" t="str">
        <f t="shared" si="7"/>
        <v/>
      </c>
      <c r="G59" s="39" t="e">
        <f t="shared" si="8"/>
        <v>#DIV/0!</v>
      </c>
      <c r="H59" s="39" t="e">
        <f t="shared" si="9"/>
        <v>#DIV/0!</v>
      </c>
      <c r="I59" s="37" t="e">
        <f t="shared" si="10"/>
        <v>#DIV/0!</v>
      </c>
      <c r="J59" s="40" t="e">
        <f t="shared" si="11"/>
        <v>#DIV/0!</v>
      </c>
      <c r="K59" s="37" t="e">
        <f t="shared" si="12"/>
        <v>#DIV/0!</v>
      </c>
      <c r="L59" s="37" t="e">
        <f t="shared" si="13"/>
        <v>#DIV/0!</v>
      </c>
      <c r="M59" s="37" t="e">
        <f t="shared" si="14"/>
        <v>#DIV/0!</v>
      </c>
      <c r="N59" s="41">
        <f>'jan-mar'!M59</f>
        <v>6631399.4549227804</v>
      </c>
      <c r="O59" s="41" t="e">
        <f t="shared" si="15"/>
        <v>#DIV/0!</v>
      </c>
      <c r="Q59" s="4"/>
      <c r="R59" s="4"/>
      <c r="S59" s="4"/>
      <c r="T59" s="4"/>
      <c r="U59" s="4"/>
    </row>
    <row r="60" spans="1:21" s="34" customFormat="1" x14ac:dyDescent="0.2">
      <c r="A60" s="33">
        <v>427</v>
      </c>
      <c r="B60" s="34" t="s">
        <v>114</v>
      </c>
      <c r="C60" s="36"/>
      <c r="D60" s="36"/>
      <c r="E60" s="37" t="e">
        <f t="shared" si="6"/>
        <v>#DIV/0!</v>
      </c>
      <c r="F60" s="38" t="str">
        <f t="shared" si="7"/>
        <v/>
      </c>
      <c r="G60" s="39" t="e">
        <f t="shared" si="8"/>
        <v>#DIV/0!</v>
      </c>
      <c r="H60" s="39" t="e">
        <f t="shared" si="9"/>
        <v>#DIV/0!</v>
      </c>
      <c r="I60" s="37" t="e">
        <f t="shared" si="10"/>
        <v>#DIV/0!</v>
      </c>
      <c r="J60" s="40" t="e">
        <f t="shared" si="11"/>
        <v>#DIV/0!</v>
      </c>
      <c r="K60" s="37" t="e">
        <f t="shared" si="12"/>
        <v>#DIV/0!</v>
      </c>
      <c r="L60" s="37" t="e">
        <f t="shared" si="13"/>
        <v>#DIV/0!</v>
      </c>
      <c r="M60" s="37" t="e">
        <f t="shared" si="14"/>
        <v>#DIV/0!</v>
      </c>
      <c r="N60" s="41">
        <f>'jan-mar'!M60</f>
        <v>27271375.095579855</v>
      </c>
      <c r="O60" s="41" t="e">
        <f t="shared" si="15"/>
        <v>#DIV/0!</v>
      </c>
      <c r="Q60" s="4"/>
      <c r="R60" s="4"/>
      <c r="S60" s="4"/>
      <c r="T60" s="4"/>
      <c r="U60" s="4"/>
    </row>
    <row r="61" spans="1:21" s="34" customFormat="1" x14ac:dyDescent="0.2">
      <c r="A61" s="33">
        <v>428</v>
      </c>
      <c r="B61" s="34" t="s">
        <v>115</v>
      </c>
      <c r="C61" s="36"/>
      <c r="D61" s="36"/>
      <c r="E61" s="37" t="e">
        <f t="shared" si="6"/>
        <v>#DIV/0!</v>
      </c>
      <c r="F61" s="38" t="str">
        <f t="shared" si="7"/>
        <v/>
      </c>
      <c r="G61" s="39" t="e">
        <f t="shared" si="8"/>
        <v>#DIV/0!</v>
      </c>
      <c r="H61" s="39" t="e">
        <f t="shared" si="9"/>
        <v>#DIV/0!</v>
      </c>
      <c r="I61" s="37" t="e">
        <f t="shared" si="10"/>
        <v>#DIV/0!</v>
      </c>
      <c r="J61" s="40" t="e">
        <f t="shared" si="11"/>
        <v>#DIV/0!</v>
      </c>
      <c r="K61" s="37" t="e">
        <f t="shared" si="12"/>
        <v>#DIV/0!</v>
      </c>
      <c r="L61" s="37" t="e">
        <f t="shared" si="13"/>
        <v>#DIV/0!</v>
      </c>
      <c r="M61" s="37" t="e">
        <f t="shared" si="14"/>
        <v>#DIV/0!</v>
      </c>
      <c r="N61" s="41">
        <f>'jan-mar'!M61</f>
        <v>8105449.1709450781</v>
      </c>
      <c r="O61" s="41" t="e">
        <f t="shared" si="15"/>
        <v>#DIV/0!</v>
      </c>
      <c r="Q61" s="4"/>
      <c r="R61" s="4"/>
      <c r="S61" s="4"/>
      <c r="T61" s="4"/>
      <c r="U61" s="4"/>
    </row>
    <row r="62" spans="1:21" s="34" customFormat="1" x14ac:dyDescent="0.2">
      <c r="A62" s="33">
        <v>429</v>
      </c>
      <c r="B62" s="34" t="s">
        <v>116</v>
      </c>
      <c r="C62" s="36"/>
      <c r="D62" s="36"/>
      <c r="E62" s="37" t="e">
        <f t="shared" si="6"/>
        <v>#DIV/0!</v>
      </c>
      <c r="F62" s="38" t="str">
        <f t="shared" si="7"/>
        <v/>
      </c>
      <c r="G62" s="39" t="e">
        <f t="shared" si="8"/>
        <v>#DIV/0!</v>
      </c>
      <c r="H62" s="39" t="e">
        <f t="shared" si="9"/>
        <v>#DIV/0!</v>
      </c>
      <c r="I62" s="37" t="e">
        <f t="shared" si="10"/>
        <v>#DIV/0!</v>
      </c>
      <c r="J62" s="40" t="e">
        <f t="shared" si="11"/>
        <v>#DIV/0!</v>
      </c>
      <c r="K62" s="37" t="e">
        <f t="shared" si="12"/>
        <v>#DIV/0!</v>
      </c>
      <c r="L62" s="37" t="e">
        <f t="shared" si="13"/>
        <v>#DIV/0!</v>
      </c>
      <c r="M62" s="37" t="e">
        <f t="shared" si="14"/>
        <v>#DIV/0!</v>
      </c>
      <c r="N62" s="41">
        <f>'jan-mar'!M62</f>
        <v>6259736.7125146864</v>
      </c>
      <c r="O62" s="41" t="e">
        <f t="shared" si="15"/>
        <v>#DIV/0!</v>
      </c>
      <c r="Q62" s="4"/>
      <c r="R62" s="4"/>
      <c r="S62" s="4"/>
      <c r="T62" s="4"/>
      <c r="U62" s="4"/>
    </row>
    <row r="63" spans="1:21" s="34" customFormat="1" x14ac:dyDescent="0.2">
      <c r="A63" s="33">
        <v>430</v>
      </c>
      <c r="B63" s="34" t="s">
        <v>117</v>
      </c>
      <c r="C63" s="36"/>
      <c r="D63" s="36"/>
      <c r="E63" s="37" t="e">
        <f t="shared" si="6"/>
        <v>#DIV/0!</v>
      </c>
      <c r="F63" s="38" t="str">
        <f t="shared" si="7"/>
        <v/>
      </c>
      <c r="G63" s="39" t="e">
        <f t="shared" si="8"/>
        <v>#DIV/0!</v>
      </c>
      <c r="H63" s="39" t="e">
        <f t="shared" si="9"/>
        <v>#DIV/0!</v>
      </c>
      <c r="I63" s="37" t="e">
        <f t="shared" si="10"/>
        <v>#DIV/0!</v>
      </c>
      <c r="J63" s="40" t="e">
        <f t="shared" si="11"/>
        <v>#DIV/0!</v>
      </c>
      <c r="K63" s="37" t="e">
        <f t="shared" si="12"/>
        <v>#DIV/0!</v>
      </c>
      <c r="L63" s="37" t="e">
        <f t="shared" si="13"/>
        <v>#DIV/0!</v>
      </c>
      <c r="M63" s="37" t="e">
        <f t="shared" si="14"/>
        <v>#DIV/0!</v>
      </c>
      <c r="N63" s="41">
        <f>'jan-mar'!M63</f>
        <v>5104430.7273798157</v>
      </c>
      <c r="O63" s="41" t="e">
        <f t="shared" si="15"/>
        <v>#DIV/0!</v>
      </c>
      <c r="Q63" s="4"/>
      <c r="R63" s="4"/>
      <c r="S63" s="4"/>
      <c r="T63" s="4"/>
      <c r="U63" s="4"/>
    </row>
    <row r="64" spans="1:21" s="34" customFormat="1" x14ac:dyDescent="0.2">
      <c r="A64" s="33">
        <v>432</v>
      </c>
      <c r="B64" s="34" t="s">
        <v>118</v>
      </c>
      <c r="C64" s="36"/>
      <c r="D64" s="36"/>
      <c r="E64" s="37" t="e">
        <f t="shared" si="6"/>
        <v>#DIV/0!</v>
      </c>
      <c r="F64" s="38" t="str">
        <f t="shared" si="7"/>
        <v/>
      </c>
      <c r="G64" s="39" t="e">
        <f t="shared" si="8"/>
        <v>#DIV/0!</v>
      </c>
      <c r="H64" s="39" t="e">
        <f t="shared" si="9"/>
        <v>#DIV/0!</v>
      </c>
      <c r="I64" s="37" t="e">
        <f t="shared" si="10"/>
        <v>#DIV/0!</v>
      </c>
      <c r="J64" s="40" t="e">
        <f t="shared" si="11"/>
        <v>#DIV/0!</v>
      </c>
      <c r="K64" s="37" t="e">
        <f t="shared" si="12"/>
        <v>#DIV/0!</v>
      </c>
      <c r="L64" s="37" t="e">
        <f t="shared" si="13"/>
        <v>#DIV/0!</v>
      </c>
      <c r="M64" s="37" t="e">
        <f t="shared" si="14"/>
        <v>#DIV/0!</v>
      </c>
      <c r="N64" s="41">
        <f>'jan-mar'!M64</f>
        <v>1437495.2784630219</v>
      </c>
      <c r="O64" s="41" t="e">
        <f t="shared" si="15"/>
        <v>#DIV/0!</v>
      </c>
      <c r="Q64" s="4"/>
      <c r="R64" s="4"/>
      <c r="S64" s="4"/>
      <c r="T64" s="4"/>
      <c r="U64" s="4"/>
    </row>
    <row r="65" spans="1:21" s="34" customFormat="1" x14ac:dyDescent="0.2">
      <c r="A65" s="33">
        <v>434</v>
      </c>
      <c r="B65" s="34" t="s">
        <v>119</v>
      </c>
      <c r="C65" s="36"/>
      <c r="D65" s="36"/>
      <c r="E65" s="37" t="e">
        <f t="shared" si="6"/>
        <v>#DIV/0!</v>
      </c>
      <c r="F65" s="38" t="str">
        <f t="shared" si="7"/>
        <v/>
      </c>
      <c r="G65" s="39" t="e">
        <f t="shared" si="8"/>
        <v>#DIV/0!</v>
      </c>
      <c r="H65" s="39" t="e">
        <f t="shared" si="9"/>
        <v>#DIV/0!</v>
      </c>
      <c r="I65" s="37" t="e">
        <f t="shared" si="10"/>
        <v>#DIV/0!</v>
      </c>
      <c r="J65" s="40" t="e">
        <f t="shared" si="11"/>
        <v>#DIV/0!</v>
      </c>
      <c r="K65" s="37" t="e">
        <f t="shared" si="12"/>
        <v>#DIV/0!</v>
      </c>
      <c r="L65" s="37" t="e">
        <f t="shared" si="13"/>
        <v>#DIV/0!</v>
      </c>
      <c r="M65" s="37" t="e">
        <f t="shared" si="14"/>
        <v>#DIV/0!</v>
      </c>
      <c r="N65" s="41">
        <f>'jan-mar'!M65</f>
        <v>3055603.7695299117</v>
      </c>
      <c r="O65" s="41" t="e">
        <f t="shared" si="15"/>
        <v>#DIV/0!</v>
      </c>
      <c r="Q65" s="4"/>
      <c r="R65" s="4"/>
      <c r="S65" s="4"/>
      <c r="T65" s="4"/>
      <c r="U65" s="4"/>
    </row>
    <row r="66" spans="1:21" s="34" customFormat="1" x14ac:dyDescent="0.2">
      <c r="A66" s="33">
        <v>436</v>
      </c>
      <c r="B66" s="34" t="s">
        <v>120</v>
      </c>
      <c r="C66" s="36"/>
      <c r="D66" s="36"/>
      <c r="E66" s="37" t="e">
        <f t="shared" si="6"/>
        <v>#DIV/0!</v>
      </c>
      <c r="F66" s="38" t="str">
        <f t="shared" si="7"/>
        <v/>
      </c>
      <c r="G66" s="39" t="e">
        <f t="shared" si="8"/>
        <v>#DIV/0!</v>
      </c>
      <c r="H66" s="39" t="e">
        <f t="shared" si="9"/>
        <v>#DIV/0!</v>
      </c>
      <c r="I66" s="37" t="e">
        <f t="shared" si="10"/>
        <v>#DIV/0!</v>
      </c>
      <c r="J66" s="40" t="e">
        <f t="shared" si="11"/>
        <v>#DIV/0!</v>
      </c>
      <c r="K66" s="37" t="e">
        <f t="shared" si="12"/>
        <v>#DIV/0!</v>
      </c>
      <c r="L66" s="37" t="e">
        <f t="shared" si="13"/>
        <v>#DIV/0!</v>
      </c>
      <c r="M66" s="37" t="e">
        <f t="shared" si="14"/>
        <v>#DIV/0!</v>
      </c>
      <c r="N66" s="41">
        <f>'jan-mar'!M66</f>
        <v>3936519.6611127928</v>
      </c>
      <c r="O66" s="41" t="e">
        <f t="shared" si="15"/>
        <v>#DIV/0!</v>
      </c>
      <c r="Q66" s="4"/>
      <c r="R66" s="4"/>
      <c r="S66" s="4"/>
      <c r="T66" s="4"/>
      <c r="U66" s="4"/>
    </row>
    <row r="67" spans="1:21" s="34" customFormat="1" x14ac:dyDescent="0.2">
      <c r="A67" s="33">
        <v>437</v>
      </c>
      <c r="B67" s="34" t="s">
        <v>121</v>
      </c>
      <c r="C67" s="36"/>
      <c r="D67" s="36"/>
      <c r="E67" s="37" t="e">
        <f t="shared" si="6"/>
        <v>#DIV/0!</v>
      </c>
      <c r="F67" s="38" t="str">
        <f t="shared" si="7"/>
        <v/>
      </c>
      <c r="G67" s="39" t="e">
        <f t="shared" si="8"/>
        <v>#DIV/0!</v>
      </c>
      <c r="H67" s="39" t="e">
        <f t="shared" si="9"/>
        <v>#DIV/0!</v>
      </c>
      <c r="I67" s="37" t="e">
        <f t="shared" si="10"/>
        <v>#DIV/0!</v>
      </c>
      <c r="J67" s="40" t="e">
        <f t="shared" si="11"/>
        <v>#DIV/0!</v>
      </c>
      <c r="K67" s="37" t="e">
        <f t="shared" si="12"/>
        <v>#DIV/0!</v>
      </c>
      <c r="L67" s="37" t="e">
        <f t="shared" si="13"/>
        <v>#DIV/0!</v>
      </c>
      <c r="M67" s="37" t="e">
        <f t="shared" si="14"/>
        <v>#DIV/0!</v>
      </c>
      <c r="N67" s="41">
        <f>'jan-mar'!M67</f>
        <v>7102169.0950658107</v>
      </c>
      <c r="O67" s="41" t="e">
        <f t="shared" si="15"/>
        <v>#DIV/0!</v>
      </c>
      <c r="Q67" s="4"/>
      <c r="R67" s="4"/>
      <c r="S67" s="4"/>
      <c r="T67" s="4"/>
      <c r="U67" s="4"/>
    </row>
    <row r="68" spans="1:21" s="34" customFormat="1" x14ac:dyDescent="0.2">
      <c r="A68" s="33">
        <v>438</v>
      </c>
      <c r="B68" s="34" t="s">
        <v>122</v>
      </c>
      <c r="C68" s="36"/>
      <c r="D68" s="36"/>
      <c r="E68" s="37" t="e">
        <f t="shared" si="6"/>
        <v>#DIV/0!</v>
      </c>
      <c r="F68" s="38" t="str">
        <f t="shared" si="7"/>
        <v/>
      </c>
      <c r="G68" s="39" t="e">
        <f t="shared" si="8"/>
        <v>#DIV/0!</v>
      </c>
      <c r="H68" s="39" t="e">
        <f t="shared" si="9"/>
        <v>#DIV/0!</v>
      </c>
      <c r="I68" s="37" t="e">
        <f t="shared" si="10"/>
        <v>#DIV/0!</v>
      </c>
      <c r="J68" s="40" t="e">
        <f t="shared" si="11"/>
        <v>#DIV/0!</v>
      </c>
      <c r="K68" s="37" t="e">
        <f t="shared" si="12"/>
        <v>#DIV/0!</v>
      </c>
      <c r="L68" s="37" t="e">
        <f t="shared" si="13"/>
        <v>#DIV/0!</v>
      </c>
      <c r="M68" s="37" t="e">
        <f t="shared" si="14"/>
        <v>#DIV/0!</v>
      </c>
      <c r="N68" s="41">
        <f>'jan-mar'!M68</f>
        <v>2621505.0440034838</v>
      </c>
      <c r="O68" s="41" t="e">
        <f t="shared" si="15"/>
        <v>#DIV/0!</v>
      </c>
      <c r="Q68" s="4"/>
      <c r="R68" s="4"/>
      <c r="S68" s="4"/>
      <c r="T68" s="4"/>
      <c r="U68" s="4"/>
    </row>
    <row r="69" spans="1:21" s="34" customFormat="1" x14ac:dyDescent="0.2">
      <c r="A69" s="33">
        <v>439</v>
      </c>
      <c r="B69" s="34" t="s">
        <v>123</v>
      </c>
      <c r="C69" s="36"/>
      <c r="D69" s="36"/>
      <c r="E69" s="37" t="e">
        <f t="shared" si="6"/>
        <v>#DIV/0!</v>
      </c>
      <c r="F69" s="38" t="str">
        <f t="shared" si="7"/>
        <v/>
      </c>
      <c r="G69" s="39" t="e">
        <f t="shared" si="8"/>
        <v>#DIV/0!</v>
      </c>
      <c r="H69" s="39" t="e">
        <f t="shared" si="9"/>
        <v>#DIV/0!</v>
      </c>
      <c r="I69" s="37" t="e">
        <f t="shared" si="10"/>
        <v>#DIV/0!</v>
      </c>
      <c r="J69" s="40" t="e">
        <f t="shared" si="11"/>
        <v>#DIV/0!</v>
      </c>
      <c r="K69" s="37" t="e">
        <f t="shared" si="12"/>
        <v>#DIV/0!</v>
      </c>
      <c r="L69" s="37" t="e">
        <f t="shared" si="13"/>
        <v>#DIV/0!</v>
      </c>
      <c r="M69" s="37" t="e">
        <f t="shared" si="14"/>
        <v>#DIV/0!</v>
      </c>
      <c r="N69" s="41">
        <f>'jan-mar'!M69</f>
        <v>3409104.8752646307</v>
      </c>
      <c r="O69" s="41" t="e">
        <f t="shared" si="15"/>
        <v>#DIV/0!</v>
      </c>
      <c r="Q69" s="4"/>
      <c r="R69" s="4"/>
      <c r="S69" s="4"/>
      <c r="T69" s="4"/>
      <c r="U69" s="4"/>
    </row>
    <row r="70" spans="1:21" s="34" customFormat="1" x14ac:dyDescent="0.2">
      <c r="A70" s="33">
        <v>441</v>
      </c>
      <c r="B70" s="34" t="s">
        <v>124</v>
      </c>
      <c r="C70" s="36"/>
      <c r="D70" s="36"/>
      <c r="E70" s="37" t="e">
        <f t="shared" si="6"/>
        <v>#DIV/0!</v>
      </c>
      <c r="F70" s="38" t="str">
        <f t="shared" si="7"/>
        <v/>
      </c>
      <c r="G70" s="39" t="e">
        <f t="shared" si="8"/>
        <v>#DIV/0!</v>
      </c>
      <c r="H70" s="39" t="e">
        <f t="shared" si="9"/>
        <v>#DIV/0!</v>
      </c>
      <c r="I70" s="37" t="e">
        <f t="shared" si="10"/>
        <v>#DIV/0!</v>
      </c>
      <c r="J70" s="40" t="e">
        <f t="shared" si="11"/>
        <v>#DIV/0!</v>
      </c>
      <c r="K70" s="37" t="e">
        <f t="shared" si="12"/>
        <v>#DIV/0!</v>
      </c>
      <c r="L70" s="37" t="e">
        <f t="shared" si="13"/>
        <v>#DIV/0!</v>
      </c>
      <c r="M70" s="37" t="e">
        <f t="shared" si="14"/>
        <v>#DIV/0!</v>
      </c>
      <c r="N70" s="41">
        <f>'jan-mar'!M70</f>
        <v>3742597.6623724182</v>
      </c>
      <c r="O70" s="41" t="e">
        <f t="shared" si="15"/>
        <v>#DIV/0!</v>
      </c>
      <c r="Q70" s="4"/>
      <c r="R70" s="4"/>
      <c r="S70" s="4"/>
      <c r="T70" s="4"/>
      <c r="U70" s="4"/>
    </row>
    <row r="71" spans="1:21" s="34" customFormat="1" x14ac:dyDescent="0.2">
      <c r="A71" s="33">
        <v>501</v>
      </c>
      <c r="B71" s="34" t="s">
        <v>125</v>
      </c>
      <c r="C71" s="36"/>
      <c r="D71" s="36"/>
      <c r="E71" s="37" t="e">
        <f t="shared" si="6"/>
        <v>#DIV/0!</v>
      </c>
      <c r="F71" s="38" t="str">
        <f t="shared" si="7"/>
        <v/>
      </c>
      <c r="G71" s="39" t="e">
        <f t="shared" si="8"/>
        <v>#DIV/0!</v>
      </c>
      <c r="H71" s="39" t="e">
        <f t="shared" si="9"/>
        <v>#DIV/0!</v>
      </c>
      <c r="I71" s="37" t="e">
        <f t="shared" si="10"/>
        <v>#DIV/0!</v>
      </c>
      <c r="J71" s="40" t="e">
        <f t="shared" si="11"/>
        <v>#DIV/0!</v>
      </c>
      <c r="K71" s="37" t="e">
        <f t="shared" si="12"/>
        <v>#DIV/0!</v>
      </c>
      <c r="L71" s="37" t="e">
        <f t="shared" si="13"/>
        <v>#DIV/0!</v>
      </c>
      <c r="M71" s="37" t="e">
        <f t="shared" si="14"/>
        <v>#DIV/0!</v>
      </c>
      <c r="N71" s="41">
        <f>'jan-mar'!M71</f>
        <v>7332427.6880856128</v>
      </c>
      <c r="O71" s="41" t="e">
        <f t="shared" si="15"/>
        <v>#DIV/0!</v>
      </c>
      <c r="Q71" s="4"/>
      <c r="R71" s="4"/>
      <c r="S71" s="4"/>
      <c r="T71" s="4"/>
      <c r="U71" s="4"/>
    </row>
    <row r="72" spans="1:21" s="34" customFormat="1" x14ac:dyDescent="0.2">
      <c r="A72" s="33">
        <v>502</v>
      </c>
      <c r="B72" s="34" t="s">
        <v>126</v>
      </c>
      <c r="C72" s="36"/>
      <c r="D72" s="36"/>
      <c r="E72" s="37" t="e">
        <f t="shared" si="6"/>
        <v>#DIV/0!</v>
      </c>
      <c r="F72" s="38" t="str">
        <f t="shared" si="7"/>
        <v/>
      </c>
      <c r="G72" s="39" t="e">
        <f t="shared" si="8"/>
        <v>#DIV/0!</v>
      </c>
      <c r="H72" s="39" t="e">
        <f t="shared" si="9"/>
        <v>#DIV/0!</v>
      </c>
      <c r="I72" s="37" t="e">
        <f t="shared" si="10"/>
        <v>#DIV/0!</v>
      </c>
      <c r="J72" s="40" t="e">
        <f t="shared" si="11"/>
        <v>#DIV/0!</v>
      </c>
      <c r="K72" s="37" t="e">
        <f t="shared" si="12"/>
        <v>#DIV/0!</v>
      </c>
      <c r="L72" s="37" t="e">
        <f t="shared" si="13"/>
        <v>#DIV/0!</v>
      </c>
      <c r="M72" s="37" t="e">
        <f t="shared" si="14"/>
        <v>#DIV/0!</v>
      </c>
      <c r="N72" s="41">
        <f>'jan-mar'!M72</f>
        <v>31466765.677539077</v>
      </c>
      <c r="O72" s="41" t="e">
        <f t="shared" si="15"/>
        <v>#DIV/0!</v>
      </c>
      <c r="Q72" s="4"/>
      <c r="R72" s="4"/>
      <c r="S72" s="4"/>
      <c r="T72" s="4"/>
      <c r="U72" s="4"/>
    </row>
    <row r="73" spans="1:21" s="34" customFormat="1" x14ac:dyDescent="0.2">
      <c r="A73" s="33">
        <v>511</v>
      </c>
      <c r="B73" s="34" t="s">
        <v>127</v>
      </c>
      <c r="C73" s="36"/>
      <c r="D73" s="36"/>
      <c r="E73" s="37" t="e">
        <f t="shared" ref="E73:E136" si="16">(C73*1000)/D73</f>
        <v>#DIV/0!</v>
      </c>
      <c r="F73" s="38" t="str">
        <f t="shared" ref="F73:F136" si="17">IF(ISNUMBER(C73),E73/E$435,"")</f>
        <v/>
      </c>
      <c r="G73" s="39" t="e">
        <f t="shared" ref="G73:G136" si="18">(E$435-E73)*0.6</f>
        <v>#DIV/0!</v>
      </c>
      <c r="H73" s="39" t="e">
        <f t="shared" ref="H73:H136" si="19">IF(E73&gt;=E$435*0.9,0,IF(E73&lt;0.9*E$435,(E$435*0.9-E73)*0.35))</f>
        <v>#DIV/0!</v>
      </c>
      <c r="I73" s="37" t="e">
        <f t="shared" ref="I73:I136" si="20">G73+H73</f>
        <v>#DIV/0!</v>
      </c>
      <c r="J73" s="40" t="e">
        <f t="shared" ref="J73:J136" si="21">I$437</f>
        <v>#DIV/0!</v>
      </c>
      <c r="K73" s="37" t="e">
        <f t="shared" ref="K73:K136" si="22">I73+J73</f>
        <v>#DIV/0!</v>
      </c>
      <c r="L73" s="37" t="e">
        <f t="shared" ref="L73:L136" si="23">(I73*D73)</f>
        <v>#DIV/0!</v>
      </c>
      <c r="M73" s="37" t="e">
        <f t="shared" ref="M73:M136" si="24">(K73*D73)</f>
        <v>#DIV/0!</v>
      </c>
      <c r="N73" s="41">
        <f>'jan-mar'!M73</f>
        <v>4582353.6118222773</v>
      </c>
      <c r="O73" s="41" t="e">
        <f t="shared" ref="O73:O136" si="25">M73-N73</f>
        <v>#DIV/0!</v>
      </c>
      <c r="Q73" s="4"/>
      <c r="R73" s="4"/>
      <c r="S73" s="4"/>
      <c r="T73" s="4"/>
      <c r="U73" s="4"/>
    </row>
    <row r="74" spans="1:21" s="34" customFormat="1" x14ac:dyDescent="0.2">
      <c r="A74" s="33">
        <v>512</v>
      </c>
      <c r="B74" s="34" t="s">
        <v>128</v>
      </c>
      <c r="C74" s="36"/>
      <c r="D74" s="36"/>
      <c r="E74" s="37" t="e">
        <f t="shared" si="16"/>
        <v>#DIV/0!</v>
      </c>
      <c r="F74" s="38" t="str">
        <f t="shared" si="17"/>
        <v/>
      </c>
      <c r="G74" s="39" t="e">
        <f t="shared" si="18"/>
        <v>#DIV/0!</v>
      </c>
      <c r="H74" s="39" t="e">
        <f t="shared" si="19"/>
        <v>#DIV/0!</v>
      </c>
      <c r="I74" s="37" t="e">
        <f t="shared" si="20"/>
        <v>#DIV/0!</v>
      </c>
      <c r="J74" s="40" t="e">
        <f t="shared" si="21"/>
        <v>#DIV/0!</v>
      </c>
      <c r="K74" s="37" t="e">
        <f t="shared" si="22"/>
        <v>#DIV/0!</v>
      </c>
      <c r="L74" s="37" t="e">
        <f t="shared" si="23"/>
        <v>#DIV/0!</v>
      </c>
      <c r="M74" s="37" t="e">
        <f t="shared" si="24"/>
        <v>#DIV/0!</v>
      </c>
      <c r="N74" s="41">
        <f>'jan-mar'!M74</f>
        <v>2401522.2775903875</v>
      </c>
      <c r="O74" s="41" t="e">
        <f t="shared" si="25"/>
        <v>#DIV/0!</v>
      </c>
      <c r="Q74" s="4"/>
      <c r="R74" s="4"/>
      <c r="S74" s="4"/>
      <c r="T74" s="4"/>
      <c r="U74" s="4"/>
    </row>
    <row r="75" spans="1:21" s="34" customFormat="1" x14ac:dyDescent="0.2">
      <c r="A75" s="33">
        <v>513</v>
      </c>
      <c r="B75" s="34" t="s">
        <v>129</v>
      </c>
      <c r="C75" s="36"/>
      <c r="D75" s="36"/>
      <c r="E75" s="37" t="e">
        <f t="shared" si="16"/>
        <v>#DIV/0!</v>
      </c>
      <c r="F75" s="38" t="str">
        <f t="shared" si="17"/>
        <v/>
      </c>
      <c r="G75" s="39" t="e">
        <f t="shared" si="18"/>
        <v>#DIV/0!</v>
      </c>
      <c r="H75" s="39" t="e">
        <f t="shared" si="19"/>
        <v>#DIV/0!</v>
      </c>
      <c r="I75" s="37" t="e">
        <f t="shared" si="20"/>
        <v>#DIV/0!</v>
      </c>
      <c r="J75" s="40" t="e">
        <f t="shared" si="21"/>
        <v>#DIV/0!</v>
      </c>
      <c r="K75" s="37" t="e">
        <f t="shared" si="22"/>
        <v>#DIV/0!</v>
      </c>
      <c r="L75" s="37" t="e">
        <f t="shared" si="23"/>
        <v>#DIV/0!</v>
      </c>
      <c r="M75" s="37" t="e">
        <f t="shared" si="24"/>
        <v>#DIV/0!</v>
      </c>
      <c r="N75" s="41">
        <f>'jan-mar'!M75</f>
        <v>-395341.9622614882</v>
      </c>
      <c r="O75" s="41" t="e">
        <f t="shared" si="25"/>
        <v>#DIV/0!</v>
      </c>
      <c r="Q75" s="4"/>
      <c r="R75" s="4"/>
      <c r="S75" s="4"/>
      <c r="T75" s="4"/>
      <c r="U75" s="4"/>
    </row>
    <row r="76" spans="1:21" s="34" customFormat="1" x14ac:dyDescent="0.2">
      <c r="A76" s="33">
        <v>514</v>
      </c>
      <c r="B76" s="34" t="s">
        <v>130</v>
      </c>
      <c r="C76" s="36"/>
      <c r="D76" s="36"/>
      <c r="E76" s="37" t="e">
        <f t="shared" si="16"/>
        <v>#DIV/0!</v>
      </c>
      <c r="F76" s="38" t="str">
        <f t="shared" si="17"/>
        <v/>
      </c>
      <c r="G76" s="39" t="e">
        <f t="shared" si="18"/>
        <v>#DIV/0!</v>
      </c>
      <c r="H76" s="39" t="e">
        <f t="shared" si="19"/>
        <v>#DIV/0!</v>
      </c>
      <c r="I76" s="37" t="e">
        <f t="shared" si="20"/>
        <v>#DIV/0!</v>
      </c>
      <c r="J76" s="40" t="e">
        <f t="shared" si="21"/>
        <v>#DIV/0!</v>
      </c>
      <c r="K76" s="37" t="e">
        <f t="shared" si="22"/>
        <v>#DIV/0!</v>
      </c>
      <c r="L76" s="37" t="e">
        <f t="shared" si="23"/>
        <v>#DIV/0!</v>
      </c>
      <c r="M76" s="37" t="e">
        <f t="shared" si="24"/>
        <v>#DIV/0!</v>
      </c>
      <c r="N76" s="41">
        <f>'jan-mar'!M76</f>
        <v>3773602.3242459241</v>
      </c>
      <c r="O76" s="41" t="e">
        <f t="shared" si="25"/>
        <v>#DIV/0!</v>
      </c>
      <c r="Q76" s="4"/>
      <c r="R76" s="4"/>
      <c r="S76" s="4"/>
      <c r="T76" s="4"/>
      <c r="U76" s="4"/>
    </row>
    <row r="77" spans="1:21" s="34" customFormat="1" x14ac:dyDescent="0.2">
      <c r="A77" s="33">
        <v>515</v>
      </c>
      <c r="B77" s="34" t="s">
        <v>131</v>
      </c>
      <c r="C77" s="36"/>
      <c r="D77" s="36"/>
      <c r="E77" s="37" t="e">
        <f t="shared" si="16"/>
        <v>#DIV/0!</v>
      </c>
      <c r="F77" s="38" t="str">
        <f t="shared" si="17"/>
        <v/>
      </c>
      <c r="G77" s="39" t="e">
        <f t="shared" si="18"/>
        <v>#DIV/0!</v>
      </c>
      <c r="H77" s="39" t="e">
        <f t="shared" si="19"/>
        <v>#DIV/0!</v>
      </c>
      <c r="I77" s="37" t="e">
        <f t="shared" si="20"/>
        <v>#DIV/0!</v>
      </c>
      <c r="J77" s="40" t="e">
        <f t="shared" si="21"/>
        <v>#DIV/0!</v>
      </c>
      <c r="K77" s="37" t="e">
        <f t="shared" si="22"/>
        <v>#DIV/0!</v>
      </c>
      <c r="L77" s="37" t="e">
        <f t="shared" si="23"/>
        <v>#DIV/0!</v>
      </c>
      <c r="M77" s="37" t="e">
        <f t="shared" si="24"/>
        <v>#DIV/0!</v>
      </c>
      <c r="N77" s="41">
        <f>'jan-mar'!M77</f>
        <v>6721072.6427742038</v>
      </c>
      <c r="O77" s="41" t="e">
        <f t="shared" si="25"/>
        <v>#DIV/0!</v>
      </c>
      <c r="Q77" s="4"/>
      <c r="R77" s="4"/>
      <c r="S77" s="4"/>
      <c r="T77" s="4"/>
      <c r="U77" s="4"/>
    </row>
    <row r="78" spans="1:21" s="34" customFormat="1" x14ac:dyDescent="0.2">
      <c r="A78" s="33">
        <v>516</v>
      </c>
      <c r="B78" s="34" t="s">
        <v>132</v>
      </c>
      <c r="C78" s="36"/>
      <c r="D78" s="36"/>
      <c r="E78" s="37" t="e">
        <f t="shared" si="16"/>
        <v>#DIV/0!</v>
      </c>
      <c r="F78" s="38" t="str">
        <f t="shared" si="17"/>
        <v/>
      </c>
      <c r="G78" s="39" t="e">
        <f t="shared" si="18"/>
        <v>#DIV/0!</v>
      </c>
      <c r="H78" s="39" t="e">
        <f t="shared" si="19"/>
        <v>#DIV/0!</v>
      </c>
      <c r="I78" s="37" t="e">
        <f t="shared" si="20"/>
        <v>#DIV/0!</v>
      </c>
      <c r="J78" s="40" t="e">
        <f t="shared" si="21"/>
        <v>#DIV/0!</v>
      </c>
      <c r="K78" s="37" t="e">
        <f t="shared" si="22"/>
        <v>#DIV/0!</v>
      </c>
      <c r="L78" s="37" t="e">
        <f t="shared" si="23"/>
        <v>#DIV/0!</v>
      </c>
      <c r="M78" s="37" t="e">
        <f t="shared" si="24"/>
        <v>#DIV/0!</v>
      </c>
      <c r="N78" s="41">
        <f>'jan-mar'!M78</f>
        <v>-41271.847284906653</v>
      </c>
      <c r="O78" s="41" t="e">
        <f t="shared" si="25"/>
        <v>#DIV/0!</v>
      </c>
      <c r="Q78" s="4"/>
      <c r="R78" s="4"/>
      <c r="S78" s="4"/>
      <c r="T78" s="4"/>
      <c r="U78" s="4"/>
    </row>
    <row r="79" spans="1:21" s="34" customFormat="1" x14ac:dyDescent="0.2">
      <c r="A79" s="33">
        <v>517</v>
      </c>
      <c r="B79" s="34" t="s">
        <v>133</v>
      </c>
      <c r="C79" s="36"/>
      <c r="D79" s="36"/>
      <c r="E79" s="37" t="e">
        <f t="shared" si="16"/>
        <v>#DIV/0!</v>
      </c>
      <c r="F79" s="38" t="str">
        <f t="shared" si="17"/>
        <v/>
      </c>
      <c r="G79" s="39" t="e">
        <f t="shared" si="18"/>
        <v>#DIV/0!</v>
      </c>
      <c r="H79" s="39" t="e">
        <f t="shared" si="19"/>
        <v>#DIV/0!</v>
      </c>
      <c r="I79" s="37" t="e">
        <f t="shared" si="20"/>
        <v>#DIV/0!</v>
      </c>
      <c r="J79" s="40" t="e">
        <f t="shared" si="21"/>
        <v>#DIV/0!</v>
      </c>
      <c r="K79" s="37" t="e">
        <f t="shared" si="22"/>
        <v>#DIV/0!</v>
      </c>
      <c r="L79" s="37" t="e">
        <f t="shared" si="23"/>
        <v>#DIV/0!</v>
      </c>
      <c r="M79" s="37" t="e">
        <f t="shared" si="24"/>
        <v>#DIV/0!</v>
      </c>
      <c r="N79" s="41">
        <f>'jan-mar'!M79</f>
        <v>13549499.093724608</v>
      </c>
      <c r="O79" s="41" t="e">
        <f t="shared" si="25"/>
        <v>#DIV/0!</v>
      </c>
      <c r="Q79" s="4"/>
      <c r="R79" s="4"/>
      <c r="S79" s="4"/>
      <c r="T79" s="4"/>
      <c r="U79" s="4"/>
    </row>
    <row r="80" spans="1:21" s="34" customFormat="1" x14ac:dyDescent="0.2">
      <c r="A80" s="33">
        <v>519</v>
      </c>
      <c r="B80" s="34" t="s">
        <v>134</v>
      </c>
      <c r="C80" s="36"/>
      <c r="D80" s="36"/>
      <c r="E80" s="37" t="e">
        <f t="shared" si="16"/>
        <v>#DIV/0!</v>
      </c>
      <c r="F80" s="38" t="str">
        <f t="shared" si="17"/>
        <v/>
      </c>
      <c r="G80" s="39" t="e">
        <f t="shared" si="18"/>
        <v>#DIV/0!</v>
      </c>
      <c r="H80" s="39" t="e">
        <f t="shared" si="19"/>
        <v>#DIV/0!</v>
      </c>
      <c r="I80" s="37" t="e">
        <f t="shared" si="20"/>
        <v>#DIV/0!</v>
      </c>
      <c r="J80" s="40" t="e">
        <f t="shared" si="21"/>
        <v>#DIV/0!</v>
      </c>
      <c r="K80" s="37" t="e">
        <f t="shared" si="22"/>
        <v>#DIV/0!</v>
      </c>
      <c r="L80" s="37" t="e">
        <f t="shared" si="23"/>
        <v>#DIV/0!</v>
      </c>
      <c r="M80" s="37" t="e">
        <f t="shared" si="24"/>
        <v>#DIV/0!</v>
      </c>
      <c r="N80" s="41">
        <f>'jan-mar'!M80</f>
        <v>1753513.9576051813</v>
      </c>
      <c r="O80" s="41" t="e">
        <f t="shared" si="25"/>
        <v>#DIV/0!</v>
      </c>
      <c r="Q80" s="4"/>
      <c r="R80" s="4"/>
      <c r="S80" s="4"/>
      <c r="T80" s="4"/>
      <c r="U80" s="4"/>
    </row>
    <row r="81" spans="1:21" s="34" customFormat="1" x14ac:dyDescent="0.2">
      <c r="A81" s="33">
        <v>520</v>
      </c>
      <c r="B81" s="34" t="s">
        <v>135</v>
      </c>
      <c r="C81" s="36"/>
      <c r="D81" s="36"/>
      <c r="E81" s="37" t="e">
        <f t="shared" si="16"/>
        <v>#DIV/0!</v>
      </c>
      <c r="F81" s="38" t="str">
        <f t="shared" si="17"/>
        <v/>
      </c>
      <c r="G81" s="39" t="e">
        <f t="shared" si="18"/>
        <v>#DIV/0!</v>
      </c>
      <c r="H81" s="39" t="e">
        <f t="shared" si="19"/>
        <v>#DIV/0!</v>
      </c>
      <c r="I81" s="37" t="e">
        <f t="shared" si="20"/>
        <v>#DIV/0!</v>
      </c>
      <c r="J81" s="40" t="e">
        <f t="shared" si="21"/>
        <v>#DIV/0!</v>
      </c>
      <c r="K81" s="37" t="e">
        <f t="shared" si="22"/>
        <v>#DIV/0!</v>
      </c>
      <c r="L81" s="37" t="e">
        <f t="shared" si="23"/>
        <v>#DIV/0!</v>
      </c>
      <c r="M81" s="37" t="e">
        <f t="shared" si="24"/>
        <v>#DIV/0!</v>
      </c>
      <c r="N81" s="41">
        <f>'jan-mar'!M81</f>
        <v>5896904.514517949</v>
      </c>
      <c r="O81" s="41" t="e">
        <f t="shared" si="25"/>
        <v>#DIV/0!</v>
      </c>
      <c r="Q81" s="4"/>
      <c r="R81" s="4"/>
      <c r="S81" s="4"/>
      <c r="T81" s="4"/>
      <c r="U81" s="4"/>
    </row>
    <row r="82" spans="1:21" s="34" customFormat="1" x14ac:dyDescent="0.2">
      <c r="A82" s="33">
        <v>521</v>
      </c>
      <c r="B82" s="34" t="s">
        <v>136</v>
      </c>
      <c r="C82" s="36"/>
      <c r="D82" s="36"/>
      <c r="E82" s="37" t="e">
        <f t="shared" si="16"/>
        <v>#DIV/0!</v>
      </c>
      <c r="F82" s="38" t="str">
        <f t="shared" si="17"/>
        <v/>
      </c>
      <c r="G82" s="39" t="e">
        <f t="shared" si="18"/>
        <v>#DIV/0!</v>
      </c>
      <c r="H82" s="39" t="e">
        <f t="shared" si="19"/>
        <v>#DIV/0!</v>
      </c>
      <c r="I82" s="37" t="e">
        <f t="shared" si="20"/>
        <v>#DIV/0!</v>
      </c>
      <c r="J82" s="40" t="e">
        <f t="shared" si="21"/>
        <v>#DIV/0!</v>
      </c>
      <c r="K82" s="37" t="e">
        <f t="shared" si="22"/>
        <v>#DIV/0!</v>
      </c>
      <c r="L82" s="37" t="e">
        <f t="shared" si="23"/>
        <v>#DIV/0!</v>
      </c>
      <c r="M82" s="37" t="e">
        <f t="shared" si="24"/>
        <v>#DIV/0!</v>
      </c>
      <c r="N82" s="41">
        <f>'jan-mar'!M82</f>
        <v>2004495.6439644631</v>
      </c>
      <c r="O82" s="41" t="e">
        <f t="shared" si="25"/>
        <v>#DIV/0!</v>
      </c>
      <c r="Q82" s="4"/>
      <c r="R82" s="4"/>
      <c r="S82" s="4"/>
      <c r="T82" s="4"/>
      <c r="U82" s="4"/>
    </row>
    <row r="83" spans="1:21" s="34" customFormat="1" x14ac:dyDescent="0.2">
      <c r="A83" s="33">
        <v>522</v>
      </c>
      <c r="B83" s="34" t="s">
        <v>137</v>
      </c>
      <c r="C83" s="36"/>
      <c r="D83" s="36"/>
      <c r="E83" s="37" t="e">
        <f t="shared" si="16"/>
        <v>#DIV/0!</v>
      </c>
      <c r="F83" s="38" t="str">
        <f t="shared" si="17"/>
        <v/>
      </c>
      <c r="G83" s="39" t="e">
        <f t="shared" si="18"/>
        <v>#DIV/0!</v>
      </c>
      <c r="H83" s="39" t="e">
        <f t="shared" si="19"/>
        <v>#DIV/0!</v>
      </c>
      <c r="I83" s="37" t="e">
        <f t="shared" si="20"/>
        <v>#DIV/0!</v>
      </c>
      <c r="J83" s="40" t="e">
        <f t="shared" si="21"/>
        <v>#DIV/0!</v>
      </c>
      <c r="K83" s="37" t="e">
        <f t="shared" si="22"/>
        <v>#DIV/0!</v>
      </c>
      <c r="L83" s="37" t="e">
        <f t="shared" si="23"/>
        <v>#DIV/0!</v>
      </c>
      <c r="M83" s="37" t="e">
        <f t="shared" si="24"/>
        <v>#DIV/0!</v>
      </c>
      <c r="N83" s="41">
        <f>'jan-mar'!M83</f>
        <v>7641073.6878438182</v>
      </c>
      <c r="O83" s="41" t="e">
        <f t="shared" si="25"/>
        <v>#DIV/0!</v>
      </c>
      <c r="Q83" s="4"/>
      <c r="R83" s="4"/>
      <c r="S83" s="4"/>
      <c r="T83" s="4"/>
      <c r="U83" s="4"/>
    </row>
    <row r="84" spans="1:21" s="34" customFormat="1" x14ac:dyDescent="0.2">
      <c r="A84" s="33">
        <v>528</v>
      </c>
      <c r="B84" s="34" t="s">
        <v>138</v>
      </c>
      <c r="C84" s="36"/>
      <c r="D84" s="36"/>
      <c r="E84" s="37" t="e">
        <f t="shared" si="16"/>
        <v>#DIV/0!</v>
      </c>
      <c r="F84" s="38" t="str">
        <f t="shared" si="17"/>
        <v/>
      </c>
      <c r="G84" s="39" t="e">
        <f t="shared" si="18"/>
        <v>#DIV/0!</v>
      </c>
      <c r="H84" s="39" t="e">
        <f t="shared" si="19"/>
        <v>#DIV/0!</v>
      </c>
      <c r="I84" s="37" t="e">
        <f t="shared" si="20"/>
        <v>#DIV/0!</v>
      </c>
      <c r="J84" s="40" t="e">
        <f t="shared" si="21"/>
        <v>#DIV/0!</v>
      </c>
      <c r="K84" s="37" t="e">
        <f t="shared" si="22"/>
        <v>#DIV/0!</v>
      </c>
      <c r="L84" s="37" t="e">
        <f t="shared" si="23"/>
        <v>#DIV/0!</v>
      </c>
      <c r="M84" s="37" t="e">
        <f t="shared" si="24"/>
        <v>#DIV/0!</v>
      </c>
      <c r="N84" s="41">
        <f>'jan-mar'!M84</f>
        <v>18737706.51828542</v>
      </c>
      <c r="O84" s="41" t="e">
        <f t="shared" si="25"/>
        <v>#DIV/0!</v>
      </c>
      <c r="Q84" s="4"/>
      <c r="R84" s="4"/>
      <c r="S84" s="4"/>
      <c r="T84" s="4"/>
      <c r="U84" s="4"/>
    </row>
    <row r="85" spans="1:21" s="34" customFormat="1" x14ac:dyDescent="0.2">
      <c r="A85" s="33">
        <v>529</v>
      </c>
      <c r="B85" s="34" t="s">
        <v>139</v>
      </c>
      <c r="C85" s="36"/>
      <c r="D85" s="36"/>
      <c r="E85" s="37" t="e">
        <f t="shared" si="16"/>
        <v>#DIV/0!</v>
      </c>
      <c r="F85" s="38" t="str">
        <f t="shared" si="17"/>
        <v/>
      </c>
      <c r="G85" s="39" t="e">
        <f t="shared" si="18"/>
        <v>#DIV/0!</v>
      </c>
      <c r="H85" s="39" t="e">
        <f t="shared" si="19"/>
        <v>#DIV/0!</v>
      </c>
      <c r="I85" s="37" t="e">
        <f t="shared" si="20"/>
        <v>#DIV/0!</v>
      </c>
      <c r="J85" s="40" t="e">
        <f t="shared" si="21"/>
        <v>#DIV/0!</v>
      </c>
      <c r="K85" s="37" t="e">
        <f t="shared" si="22"/>
        <v>#DIV/0!</v>
      </c>
      <c r="L85" s="37" t="e">
        <f t="shared" si="23"/>
        <v>#DIV/0!</v>
      </c>
      <c r="M85" s="37" t="e">
        <f t="shared" si="24"/>
        <v>#DIV/0!</v>
      </c>
      <c r="N85" s="41">
        <f>'jan-mar'!M85</f>
        <v>17241040.901098341</v>
      </c>
      <c r="O85" s="41" t="e">
        <f t="shared" si="25"/>
        <v>#DIV/0!</v>
      </c>
      <c r="Q85" s="4"/>
      <c r="R85" s="4"/>
      <c r="S85" s="4"/>
      <c r="T85" s="4"/>
      <c r="U85" s="4"/>
    </row>
    <row r="86" spans="1:21" s="34" customFormat="1" x14ac:dyDescent="0.2">
      <c r="A86" s="33">
        <v>532</v>
      </c>
      <c r="B86" s="34" t="s">
        <v>140</v>
      </c>
      <c r="C86" s="36"/>
      <c r="D86" s="36"/>
      <c r="E86" s="37" t="e">
        <f t="shared" si="16"/>
        <v>#DIV/0!</v>
      </c>
      <c r="F86" s="38" t="str">
        <f t="shared" si="17"/>
        <v/>
      </c>
      <c r="G86" s="39" t="e">
        <f t="shared" si="18"/>
        <v>#DIV/0!</v>
      </c>
      <c r="H86" s="39" t="e">
        <f t="shared" si="19"/>
        <v>#DIV/0!</v>
      </c>
      <c r="I86" s="37" t="e">
        <f t="shared" si="20"/>
        <v>#DIV/0!</v>
      </c>
      <c r="J86" s="40" t="e">
        <f t="shared" si="21"/>
        <v>#DIV/0!</v>
      </c>
      <c r="K86" s="37" t="e">
        <f t="shared" si="22"/>
        <v>#DIV/0!</v>
      </c>
      <c r="L86" s="37" t="e">
        <f t="shared" si="23"/>
        <v>#DIV/0!</v>
      </c>
      <c r="M86" s="37" t="e">
        <f t="shared" si="24"/>
        <v>#DIV/0!</v>
      </c>
      <c r="N86" s="41">
        <f>'jan-mar'!M86</f>
        <v>7700601.7816879526</v>
      </c>
      <c r="O86" s="41" t="e">
        <f t="shared" si="25"/>
        <v>#DIV/0!</v>
      </c>
      <c r="Q86" s="4"/>
      <c r="R86" s="4"/>
      <c r="S86" s="4"/>
      <c r="T86" s="4"/>
      <c r="U86" s="4"/>
    </row>
    <row r="87" spans="1:21" s="34" customFormat="1" x14ac:dyDescent="0.2">
      <c r="A87" s="33">
        <v>533</v>
      </c>
      <c r="B87" s="34" t="s">
        <v>141</v>
      </c>
      <c r="C87" s="36"/>
      <c r="D87" s="36"/>
      <c r="E87" s="37" t="e">
        <f t="shared" si="16"/>
        <v>#DIV/0!</v>
      </c>
      <c r="F87" s="38" t="str">
        <f t="shared" si="17"/>
        <v/>
      </c>
      <c r="G87" s="39" t="e">
        <f t="shared" si="18"/>
        <v>#DIV/0!</v>
      </c>
      <c r="H87" s="39" t="e">
        <f t="shared" si="19"/>
        <v>#DIV/0!</v>
      </c>
      <c r="I87" s="37" t="e">
        <f t="shared" si="20"/>
        <v>#DIV/0!</v>
      </c>
      <c r="J87" s="40" t="e">
        <f t="shared" si="21"/>
        <v>#DIV/0!</v>
      </c>
      <c r="K87" s="37" t="e">
        <f t="shared" si="22"/>
        <v>#DIV/0!</v>
      </c>
      <c r="L87" s="37" t="e">
        <f t="shared" si="23"/>
        <v>#DIV/0!</v>
      </c>
      <c r="M87" s="37" t="e">
        <f t="shared" si="24"/>
        <v>#DIV/0!</v>
      </c>
      <c r="N87" s="41">
        <f>'jan-mar'!M87</f>
        <v>3630291.443184766</v>
      </c>
      <c r="O87" s="41" t="e">
        <f t="shared" si="25"/>
        <v>#DIV/0!</v>
      </c>
      <c r="Q87" s="4"/>
      <c r="R87" s="4"/>
      <c r="S87" s="4"/>
      <c r="T87" s="4"/>
      <c r="U87" s="4"/>
    </row>
    <row r="88" spans="1:21" s="34" customFormat="1" x14ac:dyDescent="0.2">
      <c r="A88" s="33">
        <v>534</v>
      </c>
      <c r="B88" s="34" t="s">
        <v>142</v>
      </c>
      <c r="C88" s="36"/>
      <c r="D88" s="36"/>
      <c r="E88" s="37" t="e">
        <f t="shared" si="16"/>
        <v>#DIV/0!</v>
      </c>
      <c r="F88" s="38" t="str">
        <f t="shared" si="17"/>
        <v/>
      </c>
      <c r="G88" s="39" t="e">
        <f t="shared" si="18"/>
        <v>#DIV/0!</v>
      </c>
      <c r="H88" s="39" t="e">
        <f t="shared" si="19"/>
        <v>#DIV/0!</v>
      </c>
      <c r="I88" s="37" t="e">
        <f t="shared" si="20"/>
        <v>#DIV/0!</v>
      </c>
      <c r="J88" s="40" t="e">
        <f t="shared" si="21"/>
        <v>#DIV/0!</v>
      </c>
      <c r="K88" s="37" t="e">
        <f t="shared" si="22"/>
        <v>#DIV/0!</v>
      </c>
      <c r="L88" s="37" t="e">
        <f t="shared" si="23"/>
        <v>#DIV/0!</v>
      </c>
      <c r="M88" s="37" t="e">
        <f t="shared" si="24"/>
        <v>#DIV/0!</v>
      </c>
      <c r="N88" s="41">
        <f>'jan-mar'!M88</f>
        <v>13458399.70442573</v>
      </c>
      <c r="O88" s="41" t="e">
        <f t="shared" si="25"/>
        <v>#DIV/0!</v>
      </c>
      <c r="Q88" s="4"/>
      <c r="R88" s="4"/>
      <c r="S88" s="4"/>
      <c r="T88" s="4"/>
      <c r="U88" s="4"/>
    </row>
    <row r="89" spans="1:21" s="34" customFormat="1" x14ac:dyDescent="0.2">
      <c r="A89" s="33">
        <v>536</v>
      </c>
      <c r="B89" s="34" t="s">
        <v>143</v>
      </c>
      <c r="C89" s="36"/>
      <c r="D89" s="36"/>
      <c r="E89" s="37" t="e">
        <f t="shared" si="16"/>
        <v>#DIV/0!</v>
      </c>
      <c r="F89" s="38" t="str">
        <f t="shared" si="17"/>
        <v/>
      </c>
      <c r="G89" s="39" t="e">
        <f t="shared" si="18"/>
        <v>#DIV/0!</v>
      </c>
      <c r="H89" s="39" t="e">
        <f t="shared" si="19"/>
        <v>#DIV/0!</v>
      </c>
      <c r="I89" s="37" t="e">
        <f t="shared" si="20"/>
        <v>#DIV/0!</v>
      </c>
      <c r="J89" s="40" t="e">
        <f t="shared" si="21"/>
        <v>#DIV/0!</v>
      </c>
      <c r="K89" s="37" t="e">
        <f t="shared" si="22"/>
        <v>#DIV/0!</v>
      </c>
      <c r="L89" s="37" t="e">
        <f t="shared" si="23"/>
        <v>#DIV/0!</v>
      </c>
      <c r="M89" s="37" t="e">
        <f t="shared" si="24"/>
        <v>#DIV/0!</v>
      </c>
      <c r="N89" s="41">
        <f>'jan-mar'!M89</f>
        <v>11444295.522367854</v>
      </c>
      <c r="O89" s="41" t="e">
        <f t="shared" si="25"/>
        <v>#DIV/0!</v>
      </c>
      <c r="Q89" s="4"/>
      <c r="R89" s="4"/>
      <c r="S89" s="4"/>
      <c r="T89" s="4"/>
      <c r="U89" s="4"/>
    </row>
    <row r="90" spans="1:21" s="34" customFormat="1" x14ac:dyDescent="0.2">
      <c r="A90" s="33">
        <v>538</v>
      </c>
      <c r="B90" s="34" t="s">
        <v>144</v>
      </c>
      <c r="C90" s="36"/>
      <c r="D90" s="36"/>
      <c r="E90" s="37" t="e">
        <f t="shared" si="16"/>
        <v>#DIV/0!</v>
      </c>
      <c r="F90" s="38" t="str">
        <f t="shared" si="17"/>
        <v/>
      </c>
      <c r="G90" s="39" t="e">
        <f t="shared" si="18"/>
        <v>#DIV/0!</v>
      </c>
      <c r="H90" s="39" t="e">
        <f t="shared" si="19"/>
        <v>#DIV/0!</v>
      </c>
      <c r="I90" s="37" t="e">
        <f t="shared" si="20"/>
        <v>#DIV/0!</v>
      </c>
      <c r="J90" s="40" t="e">
        <f t="shared" si="21"/>
        <v>#DIV/0!</v>
      </c>
      <c r="K90" s="37" t="e">
        <f t="shared" si="22"/>
        <v>#DIV/0!</v>
      </c>
      <c r="L90" s="37" t="e">
        <f t="shared" si="23"/>
        <v>#DIV/0!</v>
      </c>
      <c r="M90" s="37" t="e">
        <f t="shared" si="24"/>
        <v>#DIV/0!</v>
      </c>
      <c r="N90" s="41">
        <f>'jan-mar'!M90</f>
        <v>10031403.94530673</v>
      </c>
      <c r="O90" s="41" t="e">
        <f t="shared" si="25"/>
        <v>#DIV/0!</v>
      </c>
      <c r="Q90" s="4"/>
      <c r="R90" s="4"/>
      <c r="S90" s="4"/>
      <c r="T90" s="4"/>
      <c r="U90" s="4"/>
    </row>
    <row r="91" spans="1:21" s="34" customFormat="1" x14ac:dyDescent="0.2">
      <c r="A91" s="33">
        <v>540</v>
      </c>
      <c r="B91" s="34" t="s">
        <v>145</v>
      </c>
      <c r="C91" s="36"/>
      <c r="D91" s="36"/>
      <c r="E91" s="37" t="e">
        <f t="shared" si="16"/>
        <v>#DIV/0!</v>
      </c>
      <c r="F91" s="38" t="str">
        <f t="shared" si="17"/>
        <v/>
      </c>
      <c r="G91" s="39" t="e">
        <f t="shared" si="18"/>
        <v>#DIV/0!</v>
      </c>
      <c r="H91" s="39" t="e">
        <f t="shared" si="19"/>
        <v>#DIV/0!</v>
      </c>
      <c r="I91" s="37" t="e">
        <f t="shared" si="20"/>
        <v>#DIV/0!</v>
      </c>
      <c r="J91" s="40" t="e">
        <f t="shared" si="21"/>
        <v>#DIV/0!</v>
      </c>
      <c r="K91" s="37" t="e">
        <f t="shared" si="22"/>
        <v>#DIV/0!</v>
      </c>
      <c r="L91" s="37" t="e">
        <f t="shared" si="23"/>
        <v>#DIV/0!</v>
      </c>
      <c r="M91" s="37" t="e">
        <f t="shared" si="24"/>
        <v>#DIV/0!</v>
      </c>
      <c r="N91" s="41">
        <f>'jan-mar'!M91</f>
        <v>4002822.3408525158</v>
      </c>
      <c r="O91" s="41" t="e">
        <f t="shared" si="25"/>
        <v>#DIV/0!</v>
      </c>
      <c r="Q91" s="4"/>
      <c r="R91" s="4"/>
      <c r="S91" s="4"/>
      <c r="T91" s="4"/>
      <c r="U91" s="4"/>
    </row>
    <row r="92" spans="1:21" s="34" customFormat="1" x14ac:dyDescent="0.2">
      <c r="A92" s="33">
        <v>541</v>
      </c>
      <c r="B92" s="34" t="s">
        <v>146</v>
      </c>
      <c r="C92" s="36"/>
      <c r="D92" s="36"/>
      <c r="E92" s="37" t="e">
        <f t="shared" si="16"/>
        <v>#DIV/0!</v>
      </c>
      <c r="F92" s="38" t="str">
        <f t="shared" si="17"/>
        <v/>
      </c>
      <c r="G92" s="39" t="e">
        <f t="shared" si="18"/>
        <v>#DIV/0!</v>
      </c>
      <c r="H92" s="39" t="e">
        <f t="shared" si="19"/>
        <v>#DIV/0!</v>
      </c>
      <c r="I92" s="37" t="e">
        <f t="shared" si="20"/>
        <v>#DIV/0!</v>
      </c>
      <c r="J92" s="40" t="e">
        <f t="shared" si="21"/>
        <v>#DIV/0!</v>
      </c>
      <c r="K92" s="37" t="e">
        <f t="shared" si="22"/>
        <v>#DIV/0!</v>
      </c>
      <c r="L92" s="37" t="e">
        <f t="shared" si="23"/>
        <v>#DIV/0!</v>
      </c>
      <c r="M92" s="37" t="e">
        <f t="shared" si="24"/>
        <v>#DIV/0!</v>
      </c>
      <c r="N92" s="41">
        <f>'jan-mar'!M92</f>
        <v>2354632.6958303261</v>
      </c>
      <c r="O92" s="41" t="e">
        <f t="shared" si="25"/>
        <v>#DIV/0!</v>
      </c>
      <c r="Q92" s="4"/>
      <c r="R92" s="4"/>
      <c r="S92" s="4"/>
      <c r="T92" s="4"/>
      <c r="U92" s="4"/>
    </row>
    <row r="93" spans="1:21" s="34" customFormat="1" x14ac:dyDescent="0.2">
      <c r="A93" s="33">
        <v>542</v>
      </c>
      <c r="B93" s="34" t="s">
        <v>147</v>
      </c>
      <c r="C93" s="36"/>
      <c r="D93" s="36"/>
      <c r="E93" s="37" t="e">
        <f t="shared" si="16"/>
        <v>#DIV/0!</v>
      </c>
      <c r="F93" s="38" t="str">
        <f t="shared" si="17"/>
        <v/>
      </c>
      <c r="G93" s="39" t="e">
        <f t="shared" si="18"/>
        <v>#DIV/0!</v>
      </c>
      <c r="H93" s="39" t="e">
        <f t="shared" si="19"/>
        <v>#DIV/0!</v>
      </c>
      <c r="I93" s="37" t="e">
        <f t="shared" si="20"/>
        <v>#DIV/0!</v>
      </c>
      <c r="J93" s="40" t="e">
        <f t="shared" si="21"/>
        <v>#DIV/0!</v>
      </c>
      <c r="K93" s="37" t="e">
        <f t="shared" si="22"/>
        <v>#DIV/0!</v>
      </c>
      <c r="L93" s="37" t="e">
        <f t="shared" si="23"/>
        <v>#DIV/0!</v>
      </c>
      <c r="M93" s="37" t="e">
        <f t="shared" si="24"/>
        <v>#DIV/0!</v>
      </c>
      <c r="N93" s="41">
        <f>'jan-mar'!M93</f>
        <v>3259453.8612683327</v>
      </c>
      <c r="O93" s="41" t="e">
        <f t="shared" si="25"/>
        <v>#DIV/0!</v>
      </c>
      <c r="Q93" s="4"/>
      <c r="R93" s="4"/>
      <c r="S93" s="4"/>
      <c r="T93" s="4"/>
      <c r="U93" s="4"/>
    </row>
    <row r="94" spans="1:21" s="34" customFormat="1" x14ac:dyDescent="0.2">
      <c r="A94" s="33">
        <v>543</v>
      </c>
      <c r="B94" s="34" t="s">
        <v>148</v>
      </c>
      <c r="C94" s="36"/>
      <c r="D94" s="36"/>
      <c r="E94" s="37" t="e">
        <f t="shared" si="16"/>
        <v>#DIV/0!</v>
      </c>
      <c r="F94" s="38" t="str">
        <f t="shared" si="17"/>
        <v/>
      </c>
      <c r="G94" s="39" t="e">
        <f t="shared" si="18"/>
        <v>#DIV/0!</v>
      </c>
      <c r="H94" s="39" t="e">
        <f t="shared" si="19"/>
        <v>#DIV/0!</v>
      </c>
      <c r="I94" s="37" t="e">
        <f t="shared" si="20"/>
        <v>#DIV/0!</v>
      </c>
      <c r="J94" s="40" t="e">
        <f t="shared" si="21"/>
        <v>#DIV/0!</v>
      </c>
      <c r="K94" s="37" t="e">
        <f t="shared" si="22"/>
        <v>#DIV/0!</v>
      </c>
      <c r="L94" s="37" t="e">
        <f t="shared" si="23"/>
        <v>#DIV/0!</v>
      </c>
      <c r="M94" s="37" t="e">
        <f t="shared" si="24"/>
        <v>#DIV/0!</v>
      </c>
      <c r="N94" s="41">
        <f>'jan-mar'!M94</f>
        <v>1245375.4044238653</v>
      </c>
      <c r="O94" s="41" t="e">
        <f t="shared" si="25"/>
        <v>#DIV/0!</v>
      </c>
      <c r="Q94" s="4"/>
      <c r="R94" s="4"/>
      <c r="S94" s="4"/>
      <c r="T94" s="4"/>
      <c r="U94" s="4"/>
    </row>
    <row r="95" spans="1:21" s="34" customFormat="1" x14ac:dyDescent="0.2">
      <c r="A95" s="33">
        <v>544</v>
      </c>
      <c r="B95" s="34" t="s">
        <v>149</v>
      </c>
      <c r="C95" s="36"/>
      <c r="D95" s="36"/>
      <c r="E95" s="37" t="e">
        <f t="shared" si="16"/>
        <v>#DIV/0!</v>
      </c>
      <c r="F95" s="38" t="str">
        <f t="shared" si="17"/>
        <v/>
      </c>
      <c r="G95" s="39" t="e">
        <f t="shared" si="18"/>
        <v>#DIV/0!</v>
      </c>
      <c r="H95" s="39" t="e">
        <f t="shared" si="19"/>
        <v>#DIV/0!</v>
      </c>
      <c r="I95" s="37" t="e">
        <f t="shared" si="20"/>
        <v>#DIV/0!</v>
      </c>
      <c r="J95" s="40" t="e">
        <f t="shared" si="21"/>
        <v>#DIV/0!</v>
      </c>
      <c r="K95" s="37" t="e">
        <f t="shared" si="22"/>
        <v>#DIV/0!</v>
      </c>
      <c r="L95" s="37" t="e">
        <f t="shared" si="23"/>
        <v>#DIV/0!</v>
      </c>
      <c r="M95" s="37" t="e">
        <f t="shared" si="24"/>
        <v>#DIV/0!</v>
      </c>
      <c r="N95" s="41">
        <f>'jan-mar'!M95</f>
        <v>1030559.4506451332</v>
      </c>
      <c r="O95" s="41" t="e">
        <f t="shared" si="25"/>
        <v>#DIV/0!</v>
      </c>
      <c r="Q95" s="4"/>
      <c r="R95" s="4"/>
      <c r="S95" s="4"/>
      <c r="T95" s="4"/>
      <c r="U95" s="4"/>
    </row>
    <row r="96" spans="1:21" s="34" customFormat="1" x14ac:dyDescent="0.2">
      <c r="A96" s="33">
        <v>545</v>
      </c>
      <c r="B96" s="34" t="s">
        <v>150</v>
      </c>
      <c r="C96" s="36"/>
      <c r="D96" s="36"/>
      <c r="E96" s="37" t="e">
        <f t="shared" si="16"/>
        <v>#DIV/0!</v>
      </c>
      <c r="F96" s="38" t="str">
        <f t="shared" si="17"/>
        <v/>
      </c>
      <c r="G96" s="39" t="e">
        <f t="shared" si="18"/>
        <v>#DIV/0!</v>
      </c>
      <c r="H96" s="39" t="e">
        <f t="shared" si="19"/>
        <v>#DIV/0!</v>
      </c>
      <c r="I96" s="37" t="e">
        <f t="shared" si="20"/>
        <v>#DIV/0!</v>
      </c>
      <c r="J96" s="40" t="e">
        <f t="shared" si="21"/>
        <v>#DIV/0!</v>
      </c>
      <c r="K96" s="37" t="e">
        <f t="shared" si="22"/>
        <v>#DIV/0!</v>
      </c>
      <c r="L96" s="37" t="e">
        <f t="shared" si="23"/>
        <v>#DIV/0!</v>
      </c>
      <c r="M96" s="37" t="e">
        <f t="shared" si="24"/>
        <v>#DIV/0!</v>
      </c>
      <c r="N96" s="41">
        <f>'jan-mar'!M96</f>
        <v>-181452.81586995951</v>
      </c>
      <c r="O96" s="41" t="e">
        <f t="shared" si="25"/>
        <v>#DIV/0!</v>
      </c>
      <c r="Q96" s="4"/>
      <c r="R96" s="4"/>
      <c r="S96" s="4"/>
      <c r="T96" s="4"/>
      <c r="U96" s="4"/>
    </row>
    <row r="97" spans="1:21" s="34" customFormat="1" x14ac:dyDescent="0.2">
      <c r="A97" s="33">
        <v>602</v>
      </c>
      <c r="B97" s="34" t="s">
        <v>151</v>
      </c>
      <c r="C97" s="36"/>
      <c r="D97" s="36"/>
      <c r="E97" s="37" t="e">
        <f t="shared" si="16"/>
        <v>#DIV/0!</v>
      </c>
      <c r="F97" s="38" t="str">
        <f t="shared" si="17"/>
        <v/>
      </c>
      <c r="G97" s="39" t="e">
        <f t="shared" si="18"/>
        <v>#DIV/0!</v>
      </c>
      <c r="H97" s="39" t="e">
        <f t="shared" si="19"/>
        <v>#DIV/0!</v>
      </c>
      <c r="I97" s="37" t="e">
        <f t="shared" si="20"/>
        <v>#DIV/0!</v>
      </c>
      <c r="J97" s="40" t="e">
        <f t="shared" si="21"/>
        <v>#DIV/0!</v>
      </c>
      <c r="K97" s="37" t="e">
        <f t="shared" si="22"/>
        <v>#DIV/0!</v>
      </c>
      <c r="L97" s="37" t="e">
        <f t="shared" si="23"/>
        <v>#DIV/0!</v>
      </c>
      <c r="M97" s="37" t="e">
        <f t="shared" si="24"/>
        <v>#DIV/0!</v>
      </c>
      <c r="N97" s="41">
        <f>'jan-mar'!M97</f>
        <v>7968761.8591676895</v>
      </c>
      <c r="O97" s="41" t="e">
        <f t="shared" si="25"/>
        <v>#DIV/0!</v>
      </c>
      <c r="Q97" s="4"/>
      <c r="R97" s="4"/>
      <c r="S97" s="4"/>
      <c r="T97" s="4"/>
      <c r="U97" s="4"/>
    </row>
    <row r="98" spans="1:21" s="34" customFormat="1" x14ac:dyDescent="0.2">
      <c r="A98" s="33">
        <v>604</v>
      </c>
      <c r="B98" s="34" t="s">
        <v>152</v>
      </c>
      <c r="C98" s="36"/>
      <c r="D98" s="36"/>
      <c r="E98" s="37" t="e">
        <f t="shared" si="16"/>
        <v>#DIV/0!</v>
      </c>
      <c r="F98" s="38" t="str">
        <f t="shared" si="17"/>
        <v/>
      </c>
      <c r="G98" s="39" t="e">
        <f t="shared" si="18"/>
        <v>#DIV/0!</v>
      </c>
      <c r="H98" s="39" t="e">
        <f t="shared" si="19"/>
        <v>#DIV/0!</v>
      </c>
      <c r="I98" s="37" t="e">
        <f t="shared" si="20"/>
        <v>#DIV/0!</v>
      </c>
      <c r="J98" s="40" t="e">
        <f t="shared" si="21"/>
        <v>#DIV/0!</v>
      </c>
      <c r="K98" s="37" t="e">
        <f t="shared" si="22"/>
        <v>#DIV/0!</v>
      </c>
      <c r="L98" s="37" t="e">
        <f t="shared" si="23"/>
        <v>#DIV/0!</v>
      </c>
      <c r="M98" s="37" t="e">
        <f t="shared" si="24"/>
        <v>#DIV/0!</v>
      </c>
      <c r="N98" s="41">
        <f>'jan-mar'!M98</f>
        <v>-15254505.72766746</v>
      </c>
      <c r="O98" s="41" t="e">
        <f t="shared" si="25"/>
        <v>#DIV/0!</v>
      </c>
      <c r="Q98" s="4"/>
      <c r="R98" s="4"/>
      <c r="S98" s="4"/>
      <c r="T98" s="4"/>
      <c r="U98" s="4"/>
    </row>
    <row r="99" spans="1:21" s="34" customFormat="1" x14ac:dyDescent="0.2">
      <c r="A99" s="33">
        <v>605</v>
      </c>
      <c r="B99" s="34" t="s">
        <v>153</v>
      </c>
      <c r="C99" s="36"/>
      <c r="D99" s="36"/>
      <c r="E99" s="37" t="e">
        <f t="shared" si="16"/>
        <v>#DIV/0!</v>
      </c>
      <c r="F99" s="38" t="str">
        <f t="shared" si="17"/>
        <v/>
      </c>
      <c r="G99" s="39" t="e">
        <f t="shared" si="18"/>
        <v>#DIV/0!</v>
      </c>
      <c r="H99" s="39" t="e">
        <f t="shared" si="19"/>
        <v>#DIV/0!</v>
      </c>
      <c r="I99" s="37" t="e">
        <f t="shared" si="20"/>
        <v>#DIV/0!</v>
      </c>
      <c r="J99" s="40" t="e">
        <f t="shared" si="21"/>
        <v>#DIV/0!</v>
      </c>
      <c r="K99" s="37" t="e">
        <f t="shared" si="22"/>
        <v>#DIV/0!</v>
      </c>
      <c r="L99" s="37" t="e">
        <f t="shared" si="23"/>
        <v>#DIV/0!</v>
      </c>
      <c r="M99" s="37" t="e">
        <f t="shared" si="24"/>
        <v>#DIV/0!</v>
      </c>
      <c r="N99" s="41">
        <f>'jan-mar'!M99</f>
        <v>24486363.4975072</v>
      </c>
      <c r="O99" s="41" t="e">
        <f t="shared" si="25"/>
        <v>#DIV/0!</v>
      </c>
      <c r="Q99" s="4"/>
      <c r="R99" s="4"/>
      <c r="S99" s="4"/>
      <c r="T99" s="4"/>
      <c r="U99" s="4"/>
    </row>
    <row r="100" spans="1:21" s="34" customFormat="1" x14ac:dyDescent="0.2">
      <c r="A100" s="33">
        <v>612</v>
      </c>
      <c r="B100" s="34" t="s">
        <v>154</v>
      </c>
      <c r="C100" s="36"/>
      <c r="D100" s="36"/>
      <c r="E100" s="37" t="e">
        <f t="shared" si="16"/>
        <v>#DIV/0!</v>
      </c>
      <c r="F100" s="38" t="str">
        <f t="shared" si="17"/>
        <v/>
      </c>
      <c r="G100" s="39" t="e">
        <f t="shared" si="18"/>
        <v>#DIV/0!</v>
      </c>
      <c r="H100" s="39" t="e">
        <f t="shared" si="19"/>
        <v>#DIV/0!</v>
      </c>
      <c r="I100" s="37" t="e">
        <f t="shared" si="20"/>
        <v>#DIV/0!</v>
      </c>
      <c r="J100" s="40" t="e">
        <f t="shared" si="21"/>
        <v>#DIV/0!</v>
      </c>
      <c r="K100" s="37" t="e">
        <f t="shared" si="22"/>
        <v>#DIV/0!</v>
      </c>
      <c r="L100" s="37" t="e">
        <f t="shared" si="23"/>
        <v>#DIV/0!</v>
      </c>
      <c r="M100" s="37" t="e">
        <f t="shared" si="24"/>
        <v>#DIV/0!</v>
      </c>
      <c r="N100" s="41">
        <f>'jan-mar'!M100</f>
        <v>-3684631.7506804746</v>
      </c>
      <c r="O100" s="41" t="e">
        <f t="shared" si="25"/>
        <v>#DIV/0!</v>
      </c>
      <c r="Q100" s="4"/>
      <c r="R100" s="4"/>
      <c r="S100" s="4"/>
      <c r="T100" s="4"/>
      <c r="U100" s="4"/>
    </row>
    <row r="101" spans="1:21" s="34" customFormat="1" x14ac:dyDescent="0.2">
      <c r="A101" s="33">
        <v>615</v>
      </c>
      <c r="B101" s="34" t="s">
        <v>155</v>
      </c>
      <c r="C101" s="36"/>
      <c r="D101" s="36"/>
      <c r="E101" s="37" t="e">
        <f t="shared" si="16"/>
        <v>#DIV/0!</v>
      </c>
      <c r="F101" s="38" t="str">
        <f t="shared" si="17"/>
        <v/>
      </c>
      <c r="G101" s="39" t="e">
        <f t="shared" si="18"/>
        <v>#DIV/0!</v>
      </c>
      <c r="H101" s="39" t="e">
        <f t="shared" si="19"/>
        <v>#DIV/0!</v>
      </c>
      <c r="I101" s="37" t="e">
        <f t="shared" si="20"/>
        <v>#DIV/0!</v>
      </c>
      <c r="J101" s="40" t="e">
        <f t="shared" si="21"/>
        <v>#DIV/0!</v>
      </c>
      <c r="K101" s="37" t="e">
        <f t="shared" si="22"/>
        <v>#DIV/0!</v>
      </c>
      <c r="L101" s="37" t="e">
        <f t="shared" si="23"/>
        <v>#DIV/0!</v>
      </c>
      <c r="M101" s="37" t="e">
        <f t="shared" si="24"/>
        <v>#DIV/0!</v>
      </c>
      <c r="N101" s="41">
        <f>'jan-mar'!M101</f>
        <v>542123.23301968805</v>
      </c>
      <c r="O101" s="41" t="e">
        <f t="shared" si="25"/>
        <v>#DIV/0!</v>
      </c>
      <c r="Q101" s="4"/>
      <c r="R101" s="4"/>
      <c r="S101" s="4"/>
      <c r="T101" s="4"/>
      <c r="U101" s="4"/>
    </row>
    <row r="102" spans="1:21" s="34" customFormat="1" x14ac:dyDescent="0.2">
      <c r="A102" s="33">
        <v>616</v>
      </c>
      <c r="B102" s="34" t="s">
        <v>99</v>
      </c>
      <c r="C102" s="36"/>
      <c r="D102" s="36"/>
      <c r="E102" s="37" t="e">
        <f t="shared" si="16"/>
        <v>#DIV/0!</v>
      </c>
      <c r="F102" s="38" t="str">
        <f t="shared" si="17"/>
        <v/>
      </c>
      <c r="G102" s="39" t="e">
        <f t="shared" si="18"/>
        <v>#DIV/0!</v>
      </c>
      <c r="H102" s="39" t="e">
        <f t="shared" si="19"/>
        <v>#DIV/0!</v>
      </c>
      <c r="I102" s="37" t="e">
        <f t="shared" si="20"/>
        <v>#DIV/0!</v>
      </c>
      <c r="J102" s="40" t="e">
        <f t="shared" si="21"/>
        <v>#DIV/0!</v>
      </c>
      <c r="K102" s="37" t="e">
        <f t="shared" si="22"/>
        <v>#DIV/0!</v>
      </c>
      <c r="L102" s="37" t="e">
        <f t="shared" si="23"/>
        <v>#DIV/0!</v>
      </c>
      <c r="M102" s="37" t="e">
        <f t="shared" si="24"/>
        <v>#DIV/0!</v>
      </c>
      <c r="N102" s="41">
        <f>'jan-mar'!M102</f>
        <v>246861.38149810451</v>
      </c>
      <c r="O102" s="41" t="e">
        <f t="shared" si="25"/>
        <v>#DIV/0!</v>
      </c>
      <c r="Q102" s="4"/>
      <c r="R102" s="4"/>
      <c r="S102" s="4"/>
      <c r="T102" s="4"/>
      <c r="U102" s="4"/>
    </row>
    <row r="103" spans="1:21" s="34" customFormat="1" x14ac:dyDescent="0.2">
      <c r="A103" s="33">
        <v>617</v>
      </c>
      <c r="B103" s="34" t="s">
        <v>156</v>
      </c>
      <c r="C103" s="36"/>
      <c r="D103" s="36"/>
      <c r="E103" s="37" t="e">
        <f t="shared" si="16"/>
        <v>#DIV/0!</v>
      </c>
      <c r="F103" s="38" t="str">
        <f t="shared" si="17"/>
        <v/>
      </c>
      <c r="G103" s="39" t="e">
        <f t="shared" si="18"/>
        <v>#DIV/0!</v>
      </c>
      <c r="H103" s="39" t="e">
        <f t="shared" si="19"/>
        <v>#DIV/0!</v>
      </c>
      <c r="I103" s="37" t="e">
        <f t="shared" si="20"/>
        <v>#DIV/0!</v>
      </c>
      <c r="J103" s="40" t="e">
        <f t="shared" si="21"/>
        <v>#DIV/0!</v>
      </c>
      <c r="K103" s="37" t="e">
        <f t="shared" si="22"/>
        <v>#DIV/0!</v>
      </c>
      <c r="L103" s="37" t="e">
        <f t="shared" si="23"/>
        <v>#DIV/0!</v>
      </c>
      <c r="M103" s="37" t="e">
        <f t="shared" si="24"/>
        <v>#DIV/0!</v>
      </c>
      <c r="N103" s="41">
        <f>'jan-mar'!M103</f>
        <v>-513181.39104449644</v>
      </c>
      <c r="O103" s="41" t="e">
        <f t="shared" si="25"/>
        <v>#DIV/0!</v>
      </c>
      <c r="Q103" s="4"/>
      <c r="R103" s="4"/>
      <c r="S103" s="4"/>
      <c r="T103" s="4"/>
      <c r="U103" s="4"/>
    </row>
    <row r="104" spans="1:21" s="34" customFormat="1" x14ac:dyDescent="0.2">
      <c r="A104" s="33">
        <v>618</v>
      </c>
      <c r="B104" s="34" t="s">
        <v>157</v>
      </c>
      <c r="C104" s="36"/>
      <c r="D104" s="36"/>
      <c r="E104" s="37" t="e">
        <f t="shared" si="16"/>
        <v>#DIV/0!</v>
      </c>
      <c r="F104" s="38" t="str">
        <f t="shared" si="17"/>
        <v/>
      </c>
      <c r="G104" s="39" t="e">
        <f t="shared" si="18"/>
        <v>#DIV/0!</v>
      </c>
      <c r="H104" s="39" t="e">
        <f t="shared" si="19"/>
        <v>#DIV/0!</v>
      </c>
      <c r="I104" s="37" t="e">
        <f t="shared" si="20"/>
        <v>#DIV/0!</v>
      </c>
      <c r="J104" s="40" t="e">
        <f t="shared" si="21"/>
        <v>#DIV/0!</v>
      </c>
      <c r="K104" s="37" t="e">
        <f t="shared" si="22"/>
        <v>#DIV/0!</v>
      </c>
      <c r="L104" s="37" t="e">
        <f t="shared" si="23"/>
        <v>#DIV/0!</v>
      </c>
      <c r="M104" s="37" t="e">
        <f t="shared" si="24"/>
        <v>#DIV/0!</v>
      </c>
      <c r="N104" s="41">
        <f>'jan-mar'!M104</f>
        <v>-1685194.5357854418</v>
      </c>
      <c r="O104" s="41" t="e">
        <f t="shared" si="25"/>
        <v>#DIV/0!</v>
      </c>
      <c r="Q104" s="4"/>
      <c r="R104" s="4"/>
      <c r="S104" s="4"/>
      <c r="T104" s="4"/>
      <c r="U104" s="4"/>
    </row>
    <row r="105" spans="1:21" s="34" customFormat="1" x14ac:dyDescent="0.2">
      <c r="A105" s="33">
        <v>619</v>
      </c>
      <c r="B105" s="34" t="s">
        <v>158</v>
      </c>
      <c r="C105" s="36"/>
      <c r="D105" s="36"/>
      <c r="E105" s="37" t="e">
        <f t="shared" si="16"/>
        <v>#DIV/0!</v>
      </c>
      <c r="F105" s="38" t="str">
        <f t="shared" si="17"/>
        <v/>
      </c>
      <c r="G105" s="39" t="e">
        <f t="shared" si="18"/>
        <v>#DIV/0!</v>
      </c>
      <c r="H105" s="39" t="e">
        <f t="shared" si="19"/>
        <v>#DIV/0!</v>
      </c>
      <c r="I105" s="37" t="e">
        <f t="shared" si="20"/>
        <v>#DIV/0!</v>
      </c>
      <c r="J105" s="40" t="e">
        <f t="shared" si="21"/>
        <v>#DIV/0!</v>
      </c>
      <c r="K105" s="37" t="e">
        <f t="shared" si="22"/>
        <v>#DIV/0!</v>
      </c>
      <c r="L105" s="37" t="e">
        <f t="shared" si="23"/>
        <v>#DIV/0!</v>
      </c>
      <c r="M105" s="37" t="e">
        <f t="shared" si="24"/>
        <v>#DIV/0!</v>
      </c>
      <c r="N105" s="41">
        <f>'jan-mar'!M105</f>
        <v>-1250236.8256180128</v>
      </c>
      <c r="O105" s="41" t="e">
        <f t="shared" si="25"/>
        <v>#DIV/0!</v>
      </c>
      <c r="Q105" s="4"/>
      <c r="R105" s="4"/>
      <c r="S105" s="4"/>
      <c r="T105" s="4"/>
      <c r="U105" s="4"/>
    </row>
    <row r="106" spans="1:21" s="34" customFormat="1" x14ac:dyDescent="0.2">
      <c r="A106" s="33">
        <v>620</v>
      </c>
      <c r="B106" s="34" t="s">
        <v>159</v>
      </c>
      <c r="C106" s="36"/>
      <c r="D106" s="36"/>
      <c r="E106" s="37" t="e">
        <f t="shared" si="16"/>
        <v>#DIV/0!</v>
      </c>
      <c r="F106" s="38" t="str">
        <f t="shared" si="17"/>
        <v/>
      </c>
      <c r="G106" s="39" t="e">
        <f t="shared" si="18"/>
        <v>#DIV/0!</v>
      </c>
      <c r="H106" s="39" t="e">
        <f t="shared" si="19"/>
        <v>#DIV/0!</v>
      </c>
      <c r="I106" s="37" t="e">
        <f t="shared" si="20"/>
        <v>#DIV/0!</v>
      </c>
      <c r="J106" s="40" t="e">
        <f t="shared" si="21"/>
        <v>#DIV/0!</v>
      </c>
      <c r="K106" s="37" t="e">
        <f t="shared" si="22"/>
        <v>#DIV/0!</v>
      </c>
      <c r="L106" s="37" t="e">
        <f t="shared" si="23"/>
        <v>#DIV/0!</v>
      </c>
      <c r="M106" s="37" t="e">
        <f t="shared" si="24"/>
        <v>#DIV/0!</v>
      </c>
      <c r="N106" s="41">
        <f>'jan-mar'!M106</f>
        <v>-5847968.9378714692</v>
      </c>
      <c r="O106" s="41" t="e">
        <f t="shared" si="25"/>
        <v>#DIV/0!</v>
      </c>
      <c r="Q106" s="4"/>
      <c r="R106" s="4"/>
      <c r="S106" s="4"/>
      <c r="T106" s="4"/>
      <c r="U106" s="4"/>
    </row>
    <row r="107" spans="1:21" s="34" customFormat="1" x14ac:dyDescent="0.2">
      <c r="A107" s="33">
        <v>621</v>
      </c>
      <c r="B107" s="34" t="s">
        <v>160</v>
      </c>
      <c r="C107" s="36"/>
      <c r="D107" s="36"/>
      <c r="E107" s="37" t="e">
        <f t="shared" si="16"/>
        <v>#DIV/0!</v>
      </c>
      <c r="F107" s="38" t="str">
        <f t="shared" si="17"/>
        <v/>
      </c>
      <c r="G107" s="39" t="e">
        <f t="shared" si="18"/>
        <v>#DIV/0!</v>
      </c>
      <c r="H107" s="39" t="e">
        <f t="shared" si="19"/>
        <v>#DIV/0!</v>
      </c>
      <c r="I107" s="37" t="e">
        <f t="shared" si="20"/>
        <v>#DIV/0!</v>
      </c>
      <c r="J107" s="40" t="e">
        <f t="shared" si="21"/>
        <v>#DIV/0!</v>
      </c>
      <c r="K107" s="37" t="e">
        <f t="shared" si="22"/>
        <v>#DIV/0!</v>
      </c>
      <c r="L107" s="37" t="e">
        <f t="shared" si="23"/>
        <v>#DIV/0!</v>
      </c>
      <c r="M107" s="37" t="e">
        <f t="shared" si="24"/>
        <v>#DIV/0!</v>
      </c>
      <c r="N107" s="41">
        <f>'jan-mar'!M107</f>
        <v>1433518.7767929907</v>
      </c>
      <c r="O107" s="41" t="e">
        <f t="shared" si="25"/>
        <v>#DIV/0!</v>
      </c>
      <c r="Q107" s="4"/>
      <c r="R107" s="4"/>
      <c r="S107" s="4"/>
      <c r="T107" s="4"/>
      <c r="U107" s="4"/>
    </row>
    <row r="108" spans="1:21" s="34" customFormat="1" x14ac:dyDescent="0.2">
      <c r="A108" s="33">
        <v>622</v>
      </c>
      <c r="B108" s="34" t="s">
        <v>161</v>
      </c>
      <c r="C108" s="36"/>
      <c r="D108" s="36"/>
      <c r="E108" s="37" t="e">
        <f t="shared" si="16"/>
        <v>#DIV/0!</v>
      </c>
      <c r="F108" s="38" t="str">
        <f t="shared" si="17"/>
        <v/>
      </c>
      <c r="G108" s="39" t="e">
        <f t="shared" si="18"/>
        <v>#DIV/0!</v>
      </c>
      <c r="H108" s="39" t="e">
        <f t="shared" si="19"/>
        <v>#DIV/0!</v>
      </c>
      <c r="I108" s="37" t="e">
        <f t="shared" si="20"/>
        <v>#DIV/0!</v>
      </c>
      <c r="J108" s="40" t="e">
        <f t="shared" si="21"/>
        <v>#DIV/0!</v>
      </c>
      <c r="K108" s="37" t="e">
        <f t="shared" si="22"/>
        <v>#DIV/0!</v>
      </c>
      <c r="L108" s="37" t="e">
        <f t="shared" si="23"/>
        <v>#DIV/0!</v>
      </c>
      <c r="M108" s="37" t="e">
        <f t="shared" si="24"/>
        <v>#DIV/0!</v>
      </c>
      <c r="N108" s="41">
        <f>'jan-mar'!M108</f>
        <v>-845222.03206489736</v>
      </c>
      <c r="O108" s="41" t="e">
        <f t="shared" si="25"/>
        <v>#DIV/0!</v>
      </c>
      <c r="Q108" s="4"/>
      <c r="R108" s="4"/>
      <c r="S108" s="4"/>
      <c r="T108" s="4"/>
      <c r="U108" s="4"/>
    </row>
    <row r="109" spans="1:21" s="34" customFormat="1" x14ac:dyDescent="0.2">
      <c r="A109" s="33">
        <v>623</v>
      </c>
      <c r="B109" s="34" t="s">
        <v>162</v>
      </c>
      <c r="C109" s="36"/>
      <c r="D109" s="36"/>
      <c r="E109" s="37" t="e">
        <f t="shared" si="16"/>
        <v>#DIV/0!</v>
      </c>
      <c r="F109" s="38" t="str">
        <f t="shared" si="17"/>
        <v/>
      </c>
      <c r="G109" s="39" t="e">
        <f t="shared" si="18"/>
        <v>#DIV/0!</v>
      </c>
      <c r="H109" s="39" t="e">
        <f t="shared" si="19"/>
        <v>#DIV/0!</v>
      </c>
      <c r="I109" s="37" t="e">
        <f t="shared" si="20"/>
        <v>#DIV/0!</v>
      </c>
      <c r="J109" s="40" t="e">
        <f t="shared" si="21"/>
        <v>#DIV/0!</v>
      </c>
      <c r="K109" s="37" t="e">
        <f t="shared" si="22"/>
        <v>#DIV/0!</v>
      </c>
      <c r="L109" s="37" t="e">
        <f t="shared" si="23"/>
        <v>#DIV/0!</v>
      </c>
      <c r="M109" s="37" t="e">
        <f t="shared" si="24"/>
        <v>#DIV/0!</v>
      </c>
      <c r="N109" s="41">
        <f>'jan-mar'!M109</f>
        <v>8699442.1267196126</v>
      </c>
      <c r="O109" s="41" t="e">
        <f t="shared" si="25"/>
        <v>#DIV/0!</v>
      </c>
      <c r="Q109" s="4"/>
      <c r="R109" s="4"/>
      <c r="S109" s="4"/>
      <c r="T109" s="4"/>
      <c r="U109" s="4"/>
    </row>
    <row r="110" spans="1:21" s="34" customFormat="1" x14ac:dyDescent="0.2">
      <c r="A110" s="33">
        <v>624</v>
      </c>
      <c r="B110" s="34" t="s">
        <v>163</v>
      </c>
      <c r="C110" s="36"/>
      <c r="D110" s="36"/>
      <c r="E110" s="37" t="e">
        <f t="shared" si="16"/>
        <v>#DIV/0!</v>
      </c>
      <c r="F110" s="38" t="str">
        <f t="shared" si="17"/>
        <v/>
      </c>
      <c r="G110" s="39" t="e">
        <f t="shared" si="18"/>
        <v>#DIV/0!</v>
      </c>
      <c r="H110" s="39" t="e">
        <f t="shared" si="19"/>
        <v>#DIV/0!</v>
      </c>
      <c r="I110" s="37" t="e">
        <f t="shared" si="20"/>
        <v>#DIV/0!</v>
      </c>
      <c r="J110" s="40" t="e">
        <f t="shared" si="21"/>
        <v>#DIV/0!</v>
      </c>
      <c r="K110" s="37" t="e">
        <f t="shared" si="22"/>
        <v>#DIV/0!</v>
      </c>
      <c r="L110" s="37" t="e">
        <f t="shared" si="23"/>
        <v>#DIV/0!</v>
      </c>
      <c r="M110" s="37" t="e">
        <f t="shared" si="24"/>
        <v>#DIV/0!</v>
      </c>
      <c r="N110" s="41">
        <f>'jan-mar'!M110</f>
        <v>8130696.0010275692</v>
      </c>
      <c r="O110" s="41" t="e">
        <f t="shared" si="25"/>
        <v>#DIV/0!</v>
      </c>
      <c r="Q110" s="4"/>
      <c r="R110" s="4"/>
      <c r="S110" s="4"/>
      <c r="T110" s="4"/>
      <c r="U110" s="4"/>
    </row>
    <row r="111" spans="1:21" s="34" customFormat="1" x14ac:dyDescent="0.2">
      <c r="A111" s="33">
        <v>625</v>
      </c>
      <c r="B111" s="34" t="s">
        <v>164</v>
      </c>
      <c r="C111" s="36"/>
      <c r="D111" s="36"/>
      <c r="E111" s="37" t="e">
        <f t="shared" si="16"/>
        <v>#DIV/0!</v>
      </c>
      <c r="F111" s="38" t="str">
        <f t="shared" si="17"/>
        <v/>
      </c>
      <c r="G111" s="39" t="e">
        <f t="shared" si="18"/>
        <v>#DIV/0!</v>
      </c>
      <c r="H111" s="39" t="e">
        <f t="shared" si="19"/>
        <v>#DIV/0!</v>
      </c>
      <c r="I111" s="37" t="e">
        <f t="shared" si="20"/>
        <v>#DIV/0!</v>
      </c>
      <c r="J111" s="40" t="e">
        <f t="shared" si="21"/>
        <v>#DIV/0!</v>
      </c>
      <c r="K111" s="37" t="e">
        <f t="shared" si="22"/>
        <v>#DIV/0!</v>
      </c>
      <c r="L111" s="37" t="e">
        <f t="shared" si="23"/>
        <v>#DIV/0!</v>
      </c>
      <c r="M111" s="37" t="e">
        <f t="shared" si="24"/>
        <v>#DIV/0!</v>
      </c>
      <c r="N111" s="41">
        <f>'jan-mar'!M111</f>
        <v>22175573.276334476</v>
      </c>
      <c r="O111" s="41" t="e">
        <f t="shared" si="25"/>
        <v>#DIV/0!</v>
      </c>
      <c r="Q111" s="4"/>
      <c r="R111" s="4"/>
      <c r="S111" s="4"/>
      <c r="T111" s="4"/>
      <c r="U111" s="4"/>
    </row>
    <row r="112" spans="1:21" s="34" customFormat="1" x14ac:dyDescent="0.2">
      <c r="A112" s="33">
        <v>626</v>
      </c>
      <c r="B112" s="34" t="s">
        <v>165</v>
      </c>
      <c r="C112" s="36"/>
      <c r="D112" s="36"/>
      <c r="E112" s="37" t="e">
        <f t="shared" si="16"/>
        <v>#DIV/0!</v>
      </c>
      <c r="F112" s="38" t="str">
        <f t="shared" si="17"/>
        <v/>
      </c>
      <c r="G112" s="39" t="e">
        <f t="shared" si="18"/>
        <v>#DIV/0!</v>
      </c>
      <c r="H112" s="39" t="e">
        <f t="shared" si="19"/>
        <v>#DIV/0!</v>
      </c>
      <c r="I112" s="37" t="e">
        <f t="shared" si="20"/>
        <v>#DIV/0!</v>
      </c>
      <c r="J112" s="40" t="e">
        <f t="shared" si="21"/>
        <v>#DIV/0!</v>
      </c>
      <c r="K112" s="37" t="e">
        <f t="shared" si="22"/>
        <v>#DIV/0!</v>
      </c>
      <c r="L112" s="37" t="e">
        <f t="shared" si="23"/>
        <v>#DIV/0!</v>
      </c>
      <c r="M112" s="37" t="e">
        <f t="shared" si="24"/>
        <v>#DIV/0!</v>
      </c>
      <c r="N112" s="41">
        <f>'jan-mar'!M112</f>
        <v>-14715605.170332015</v>
      </c>
      <c r="O112" s="41" t="e">
        <f t="shared" si="25"/>
        <v>#DIV/0!</v>
      </c>
      <c r="Q112" s="4"/>
      <c r="R112" s="4"/>
      <c r="S112" s="4"/>
      <c r="T112" s="4"/>
      <c r="U112" s="4"/>
    </row>
    <row r="113" spans="1:21" s="34" customFormat="1" x14ac:dyDescent="0.2">
      <c r="A113" s="33">
        <v>627</v>
      </c>
      <c r="B113" s="34" t="s">
        <v>166</v>
      </c>
      <c r="C113" s="36"/>
      <c r="D113" s="36"/>
      <c r="E113" s="37" t="e">
        <f t="shared" si="16"/>
        <v>#DIV/0!</v>
      </c>
      <c r="F113" s="38" t="str">
        <f t="shared" si="17"/>
        <v/>
      </c>
      <c r="G113" s="39" t="e">
        <f t="shared" si="18"/>
        <v>#DIV/0!</v>
      </c>
      <c r="H113" s="39" t="e">
        <f t="shared" si="19"/>
        <v>#DIV/0!</v>
      </c>
      <c r="I113" s="37" t="e">
        <f t="shared" si="20"/>
        <v>#DIV/0!</v>
      </c>
      <c r="J113" s="40" t="e">
        <f t="shared" si="21"/>
        <v>#DIV/0!</v>
      </c>
      <c r="K113" s="37" t="e">
        <f t="shared" si="22"/>
        <v>#DIV/0!</v>
      </c>
      <c r="L113" s="37" t="e">
        <f t="shared" si="23"/>
        <v>#DIV/0!</v>
      </c>
      <c r="M113" s="37" t="e">
        <f t="shared" si="24"/>
        <v>#DIV/0!</v>
      </c>
      <c r="N113" s="41">
        <f>'jan-mar'!M113</f>
        <v>-2054227.4574093299</v>
      </c>
      <c r="O113" s="41" t="e">
        <f t="shared" si="25"/>
        <v>#DIV/0!</v>
      </c>
      <c r="Q113" s="4"/>
      <c r="R113" s="4"/>
      <c r="S113" s="4"/>
      <c r="T113" s="4"/>
      <c r="U113" s="4"/>
    </row>
    <row r="114" spans="1:21" s="34" customFormat="1" x14ac:dyDescent="0.2">
      <c r="A114" s="33">
        <v>628</v>
      </c>
      <c r="B114" s="34" t="s">
        <v>167</v>
      </c>
      <c r="C114" s="36"/>
      <c r="D114" s="36"/>
      <c r="E114" s="37" t="e">
        <f t="shared" si="16"/>
        <v>#DIV/0!</v>
      </c>
      <c r="F114" s="38" t="str">
        <f t="shared" si="17"/>
        <v/>
      </c>
      <c r="G114" s="39" t="e">
        <f t="shared" si="18"/>
        <v>#DIV/0!</v>
      </c>
      <c r="H114" s="39" t="e">
        <f t="shared" si="19"/>
        <v>#DIV/0!</v>
      </c>
      <c r="I114" s="37" t="e">
        <f t="shared" si="20"/>
        <v>#DIV/0!</v>
      </c>
      <c r="J114" s="40" t="e">
        <f t="shared" si="21"/>
        <v>#DIV/0!</v>
      </c>
      <c r="K114" s="37" t="e">
        <f t="shared" si="22"/>
        <v>#DIV/0!</v>
      </c>
      <c r="L114" s="37" t="e">
        <f t="shared" si="23"/>
        <v>#DIV/0!</v>
      </c>
      <c r="M114" s="37" t="e">
        <f t="shared" si="24"/>
        <v>#DIV/0!</v>
      </c>
      <c r="N114" s="41">
        <f>'jan-mar'!M114</f>
        <v>4233290.633429422</v>
      </c>
      <c r="O114" s="41" t="e">
        <f t="shared" si="25"/>
        <v>#DIV/0!</v>
      </c>
      <c r="Q114" s="4"/>
      <c r="R114" s="4"/>
      <c r="S114" s="4"/>
      <c r="T114" s="4"/>
      <c r="U114" s="4"/>
    </row>
    <row r="115" spans="1:21" s="34" customFormat="1" x14ac:dyDescent="0.2">
      <c r="A115" s="33">
        <v>631</v>
      </c>
      <c r="B115" s="34" t="s">
        <v>168</v>
      </c>
      <c r="C115" s="36"/>
      <c r="D115" s="36"/>
      <c r="E115" s="37" t="e">
        <f t="shared" si="16"/>
        <v>#DIV/0!</v>
      </c>
      <c r="F115" s="38" t="str">
        <f t="shared" si="17"/>
        <v/>
      </c>
      <c r="G115" s="39" t="e">
        <f t="shared" si="18"/>
        <v>#DIV/0!</v>
      </c>
      <c r="H115" s="39" t="e">
        <f t="shared" si="19"/>
        <v>#DIV/0!</v>
      </c>
      <c r="I115" s="37" t="e">
        <f t="shared" si="20"/>
        <v>#DIV/0!</v>
      </c>
      <c r="J115" s="40" t="e">
        <f t="shared" si="21"/>
        <v>#DIV/0!</v>
      </c>
      <c r="K115" s="37" t="e">
        <f t="shared" si="22"/>
        <v>#DIV/0!</v>
      </c>
      <c r="L115" s="37" t="e">
        <f t="shared" si="23"/>
        <v>#DIV/0!</v>
      </c>
      <c r="M115" s="37" t="e">
        <f t="shared" si="24"/>
        <v>#DIV/0!</v>
      </c>
      <c r="N115" s="41">
        <f>'jan-mar'!M115</f>
        <v>1126706.3711065254</v>
      </c>
      <c r="O115" s="41" t="e">
        <f t="shared" si="25"/>
        <v>#DIV/0!</v>
      </c>
      <c r="Q115" s="4"/>
      <c r="R115" s="4"/>
      <c r="S115" s="4"/>
      <c r="T115" s="4"/>
      <c r="U115" s="4"/>
    </row>
    <row r="116" spans="1:21" s="34" customFormat="1" x14ac:dyDescent="0.2">
      <c r="A116" s="33">
        <v>632</v>
      </c>
      <c r="B116" s="34" t="s">
        <v>169</v>
      </c>
      <c r="C116" s="36"/>
      <c r="D116" s="36"/>
      <c r="E116" s="37" t="e">
        <f t="shared" si="16"/>
        <v>#DIV/0!</v>
      </c>
      <c r="F116" s="38" t="str">
        <f t="shared" si="17"/>
        <v/>
      </c>
      <c r="G116" s="39" t="e">
        <f t="shared" si="18"/>
        <v>#DIV/0!</v>
      </c>
      <c r="H116" s="39" t="e">
        <f t="shared" si="19"/>
        <v>#DIV/0!</v>
      </c>
      <c r="I116" s="37" t="e">
        <f t="shared" si="20"/>
        <v>#DIV/0!</v>
      </c>
      <c r="J116" s="40" t="e">
        <f t="shared" si="21"/>
        <v>#DIV/0!</v>
      </c>
      <c r="K116" s="37" t="e">
        <f t="shared" si="22"/>
        <v>#DIV/0!</v>
      </c>
      <c r="L116" s="37" t="e">
        <f t="shared" si="23"/>
        <v>#DIV/0!</v>
      </c>
      <c r="M116" s="37" t="e">
        <f t="shared" si="24"/>
        <v>#DIV/0!</v>
      </c>
      <c r="N116" s="41">
        <f>'jan-mar'!M116</f>
        <v>72740.760279503433</v>
      </c>
      <c r="O116" s="41" t="e">
        <f t="shared" si="25"/>
        <v>#DIV/0!</v>
      </c>
      <c r="Q116" s="4"/>
      <c r="R116" s="4"/>
      <c r="S116" s="4"/>
      <c r="T116" s="4"/>
      <c r="U116" s="4"/>
    </row>
    <row r="117" spans="1:21" s="34" customFormat="1" x14ac:dyDescent="0.2">
      <c r="A117" s="33">
        <v>633</v>
      </c>
      <c r="B117" s="34" t="s">
        <v>170</v>
      </c>
      <c r="C117" s="36"/>
      <c r="D117" s="36"/>
      <c r="E117" s="37" t="e">
        <f t="shared" si="16"/>
        <v>#DIV/0!</v>
      </c>
      <c r="F117" s="38" t="str">
        <f t="shared" si="17"/>
        <v/>
      </c>
      <c r="G117" s="39" t="e">
        <f t="shared" si="18"/>
        <v>#DIV/0!</v>
      </c>
      <c r="H117" s="39" t="e">
        <f t="shared" si="19"/>
        <v>#DIV/0!</v>
      </c>
      <c r="I117" s="37" t="e">
        <f t="shared" si="20"/>
        <v>#DIV/0!</v>
      </c>
      <c r="J117" s="40" t="e">
        <f t="shared" si="21"/>
        <v>#DIV/0!</v>
      </c>
      <c r="K117" s="37" t="e">
        <f t="shared" si="22"/>
        <v>#DIV/0!</v>
      </c>
      <c r="L117" s="37" t="e">
        <f t="shared" si="23"/>
        <v>#DIV/0!</v>
      </c>
      <c r="M117" s="37" t="e">
        <f t="shared" si="24"/>
        <v>#DIV/0!</v>
      </c>
      <c r="N117" s="41">
        <f>'jan-mar'!M117</f>
        <v>-5283571.2168577397</v>
      </c>
      <c r="O117" s="41" t="e">
        <f t="shared" si="25"/>
        <v>#DIV/0!</v>
      </c>
      <c r="Q117" s="4"/>
      <c r="R117" s="4"/>
      <c r="S117" s="4"/>
      <c r="T117" s="4"/>
      <c r="U117" s="4"/>
    </row>
    <row r="118" spans="1:21" s="34" customFormat="1" x14ac:dyDescent="0.2">
      <c r="A118" s="33">
        <v>701</v>
      </c>
      <c r="B118" s="34" t="s">
        <v>171</v>
      </c>
      <c r="C118" s="36"/>
      <c r="D118" s="36"/>
      <c r="E118" s="37" t="e">
        <f t="shared" si="16"/>
        <v>#DIV/0!</v>
      </c>
      <c r="F118" s="38" t="str">
        <f t="shared" si="17"/>
        <v/>
      </c>
      <c r="G118" s="39" t="e">
        <f t="shared" si="18"/>
        <v>#DIV/0!</v>
      </c>
      <c r="H118" s="39" t="e">
        <f t="shared" si="19"/>
        <v>#DIV/0!</v>
      </c>
      <c r="I118" s="37" t="e">
        <f t="shared" si="20"/>
        <v>#DIV/0!</v>
      </c>
      <c r="J118" s="40" t="e">
        <f t="shared" si="21"/>
        <v>#DIV/0!</v>
      </c>
      <c r="K118" s="37" t="e">
        <f t="shared" si="22"/>
        <v>#DIV/0!</v>
      </c>
      <c r="L118" s="37" t="e">
        <f t="shared" si="23"/>
        <v>#DIV/0!</v>
      </c>
      <c r="M118" s="37" t="e">
        <f t="shared" si="24"/>
        <v>#DIV/0!</v>
      </c>
      <c r="N118" s="41">
        <f>'jan-mar'!M118</f>
        <v>30948934.599110201</v>
      </c>
      <c r="O118" s="41" t="e">
        <f t="shared" si="25"/>
        <v>#DIV/0!</v>
      </c>
      <c r="Q118" s="4"/>
      <c r="R118" s="4"/>
      <c r="S118" s="4"/>
      <c r="T118" s="4"/>
      <c r="U118" s="4"/>
    </row>
    <row r="119" spans="1:21" s="34" customFormat="1" x14ac:dyDescent="0.2">
      <c r="A119" s="33">
        <v>702</v>
      </c>
      <c r="B119" s="34" t="s">
        <v>172</v>
      </c>
      <c r="C119" s="36"/>
      <c r="D119" s="36"/>
      <c r="E119" s="37" t="e">
        <f t="shared" si="16"/>
        <v>#DIV/0!</v>
      </c>
      <c r="F119" s="38" t="str">
        <f t="shared" si="17"/>
        <v/>
      </c>
      <c r="G119" s="39" t="e">
        <f t="shared" si="18"/>
        <v>#DIV/0!</v>
      </c>
      <c r="H119" s="39" t="e">
        <f t="shared" si="19"/>
        <v>#DIV/0!</v>
      </c>
      <c r="I119" s="37" t="e">
        <f t="shared" si="20"/>
        <v>#DIV/0!</v>
      </c>
      <c r="J119" s="40" t="e">
        <f t="shared" si="21"/>
        <v>#DIV/0!</v>
      </c>
      <c r="K119" s="37" t="e">
        <f t="shared" si="22"/>
        <v>#DIV/0!</v>
      </c>
      <c r="L119" s="37" t="e">
        <f t="shared" si="23"/>
        <v>#DIV/0!</v>
      </c>
      <c r="M119" s="37" t="e">
        <f t="shared" si="24"/>
        <v>#DIV/0!</v>
      </c>
      <c r="N119" s="41">
        <f>'jan-mar'!M119</f>
        <v>6246463.4624226065</v>
      </c>
      <c r="O119" s="41" t="e">
        <f t="shared" si="25"/>
        <v>#DIV/0!</v>
      </c>
      <c r="Q119" s="4"/>
      <c r="R119" s="4"/>
      <c r="S119" s="4"/>
      <c r="T119" s="4"/>
      <c r="U119" s="4"/>
    </row>
    <row r="120" spans="1:21" s="34" customFormat="1" x14ac:dyDescent="0.2">
      <c r="A120" s="33">
        <v>704</v>
      </c>
      <c r="B120" s="34" t="s">
        <v>173</v>
      </c>
      <c r="C120" s="36"/>
      <c r="D120" s="36"/>
      <c r="E120" s="37" t="e">
        <f t="shared" si="16"/>
        <v>#DIV/0!</v>
      </c>
      <c r="F120" s="38" t="str">
        <f t="shared" si="17"/>
        <v/>
      </c>
      <c r="G120" s="39" t="e">
        <f t="shared" si="18"/>
        <v>#DIV/0!</v>
      </c>
      <c r="H120" s="39" t="e">
        <f t="shared" si="19"/>
        <v>#DIV/0!</v>
      </c>
      <c r="I120" s="37" t="e">
        <f t="shared" si="20"/>
        <v>#DIV/0!</v>
      </c>
      <c r="J120" s="40" t="e">
        <f t="shared" si="21"/>
        <v>#DIV/0!</v>
      </c>
      <c r="K120" s="37" t="e">
        <f t="shared" si="22"/>
        <v>#DIV/0!</v>
      </c>
      <c r="L120" s="37" t="e">
        <f t="shared" si="23"/>
        <v>#DIV/0!</v>
      </c>
      <c r="M120" s="37" t="e">
        <f t="shared" si="24"/>
        <v>#DIV/0!</v>
      </c>
      <c r="N120" s="41">
        <f>'jan-mar'!M120</f>
        <v>48832573.194834203</v>
      </c>
      <c r="O120" s="41" t="e">
        <f t="shared" si="25"/>
        <v>#DIV/0!</v>
      </c>
      <c r="Q120" s="4"/>
      <c r="R120" s="4"/>
      <c r="S120" s="4"/>
      <c r="T120" s="4"/>
      <c r="U120" s="4"/>
    </row>
    <row r="121" spans="1:21" s="34" customFormat="1" x14ac:dyDescent="0.2">
      <c r="A121" s="33">
        <v>709</v>
      </c>
      <c r="B121" s="34" t="s">
        <v>175</v>
      </c>
      <c r="C121" s="36"/>
      <c r="D121" s="36"/>
      <c r="E121" s="37" t="e">
        <f t="shared" si="16"/>
        <v>#DIV/0!</v>
      </c>
      <c r="F121" s="38" t="str">
        <f t="shared" si="17"/>
        <v/>
      </c>
      <c r="G121" s="39" t="e">
        <f t="shared" si="18"/>
        <v>#DIV/0!</v>
      </c>
      <c r="H121" s="39" t="e">
        <f t="shared" si="19"/>
        <v>#DIV/0!</v>
      </c>
      <c r="I121" s="37" t="e">
        <f t="shared" si="20"/>
        <v>#DIV/0!</v>
      </c>
      <c r="J121" s="40" t="e">
        <f t="shared" si="21"/>
        <v>#DIV/0!</v>
      </c>
      <c r="K121" s="37" t="e">
        <f t="shared" si="22"/>
        <v>#DIV/0!</v>
      </c>
      <c r="L121" s="37" t="e">
        <f t="shared" si="23"/>
        <v>#DIV/0!</v>
      </c>
      <c r="M121" s="37" t="e">
        <f t="shared" si="24"/>
        <v>#DIV/0!</v>
      </c>
      <c r="N121" s="41">
        <f>'jan-mar'!M121</f>
        <v>6133390.6513165142</v>
      </c>
      <c r="O121" s="41" t="e">
        <f t="shared" si="25"/>
        <v>#DIV/0!</v>
      </c>
      <c r="Q121" s="4"/>
      <c r="R121" s="4"/>
      <c r="S121" s="4"/>
      <c r="T121" s="4"/>
      <c r="U121" s="4"/>
    </row>
    <row r="122" spans="1:21" s="34" customFormat="1" x14ac:dyDescent="0.2">
      <c r="A122" s="33">
        <v>710</v>
      </c>
      <c r="B122" s="34" t="s">
        <v>174</v>
      </c>
      <c r="C122" s="36"/>
      <c r="D122" s="36"/>
      <c r="E122" s="37" t="e">
        <f t="shared" si="16"/>
        <v>#DIV/0!</v>
      </c>
      <c r="F122" s="38" t="str">
        <f t="shared" si="17"/>
        <v/>
      </c>
      <c r="G122" s="39" t="e">
        <f t="shared" si="18"/>
        <v>#DIV/0!</v>
      </c>
      <c r="H122" s="39" t="e">
        <f t="shared" si="19"/>
        <v>#DIV/0!</v>
      </c>
      <c r="I122" s="37" t="e">
        <f t="shared" si="20"/>
        <v>#DIV/0!</v>
      </c>
      <c r="J122" s="40" t="e">
        <f t="shared" si="21"/>
        <v>#DIV/0!</v>
      </c>
      <c r="K122" s="37" t="e">
        <f t="shared" si="22"/>
        <v>#DIV/0!</v>
      </c>
      <c r="L122" s="37" t="e">
        <f t="shared" si="23"/>
        <v>#DIV/0!</v>
      </c>
      <c r="M122" s="37" t="e">
        <f t="shared" si="24"/>
        <v>#DIV/0!</v>
      </c>
      <c r="N122" s="41">
        <f>'jan-mar'!M122</f>
        <v>37174014.382511131</v>
      </c>
      <c r="O122" s="41" t="e">
        <f t="shared" si="25"/>
        <v>#DIV/0!</v>
      </c>
      <c r="Q122" s="4"/>
      <c r="R122" s="4"/>
      <c r="S122" s="4"/>
      <c r="T122" s="4"/>
      <c r="U122" s="4"/>
    </row>
    <row r="123" spans="1:21" s="34" customFormat="1" x14ac:dyDescent="0.2">
      <c r="A123" s="33">
        <v>711</v>
      </c>
      <c r="B123" s="34" t="s">
        <v>176</v>
      </c>
      <c r="C123" s="36"/>
      <c r="D123" s="36"/>
      <c r="E123" s="37" t="e">
        <f t="shared" si="16"/>
        <v>#DIV/0!</v>
      </c>
      <c r="F123" s="38" t="str">
        <f t="shared" si="17"/>
        <v/>
      </c>
      <c r="G123" s="39" t="e">
        <f t="shared" si="18"/>
        <v>#DIV/0!</v>
      </c>
      <c r="H123" s="39" t="e">
        <f t="shared" si="19"/>
        <v>#DIV/0!</v>
      </c>
      <c r="I123" s="37" t="e">
        <f t="shared" si="20"/>
        <v>#DIV/0!</v>
      </c>
      <c r="J123" s="40" t="e">
        <f t="shared" si="21"/>
        <v>#DIV/0!</v>
      </c>
      <c r="K123" s="37" t="e">
        <f t="shared" si="22"/>
        <v>#DIV/0!</v>
      </c>
      <c r="L123" s="37" t="e">
        <f t="shared" si="23"/>
        <v>#DIV/0!</v>
      </c>
      <c r="M123" s="37" t="e">
        <f t="shared" si="24"/>
        <v>#DIV/0!</v>
      </c>
      <c r="N123" s="41">
        <f>'jan-mar'!M123</f>
        <v>5194800.6775486255</v>
      </c>
      <c r="O123" s="41" t="e">
        <f t="shared" si="25"/>
        <v>#DIV/0!</v>
      </c>
      <c r="Q123" s="4"/>
      <c r="R123" s="4"/>
      <c r="S123" s="4"/>
      <c r="T123" s="4"/>
      <c r="U123" s="4"/>
    </row>
    <row r="124" spans="1:21" s="34" customFormat="1" x14ac:dyDescent="0.2">
      <c r="A124" s="33">
        <v>713</v>
      </c>
      <c r="B124" s="34" t="s">
        <v>177</v>
      </c>
      <c r="C124" s="36"/>
      <c r="D124" s="36"/>
      <c r="E124" s="37" t="e">
        <f t="shared" si="16"/>
        <v>#DIV/0!</v>
      </c>
      <c r="F124" s="38" t="str">
        <f t="shared" si="17"/>
        <v/>
      </c>
      <c r="G124" s="39" t="e">
        <f t="shared" si="18"/>
        <v>#DIV/0!</v>
      </c>
      <c r="H124" s="39" t="e">
        <f t="shared" si="19"/>
        <v>#DIV/0!</v>
      </c>
      <c r="I124" s="37" t="e">
        <f t="shared" si="20"/>
        <v>#DIV/0!</v>
      </c>
      <c r="J124" s="40" t="e">
        <f t="shared" si="21"/>
        <v>#DIV/0!</v>
      </c>
      <c r="K124" s="37" t="e">
        <f t="shared" si="22"/>
        <v>#DIV/0!</v>
      </c>
      <c r="L124" s="37" t="e">
        <f t="shared" si="23"/>
        <v>#DIV/0!</v>
      </c>
      <c r="M124" s="37" t="e">
        <f t="shared" si="24"/>
        <v>#DIV/0!</v>
      </c>
      <c r="N124" s="41">
        <f>'jan-mar'!M124</f>
        <v>11808864.070370261</v>
      </c>
      <c r="O124" s="41" t="e">
        <f t="shared" si="25"/>
        <v>#DIV/0!</v>
      </c>
      <c r="Q124" s="4"/>
      <c r="R124" s="4"/>
      <c r="S124" s="4"/>
      <c r="T124" s="4"/>
      <c r="U124" s="4"/>
    </row>
    <row r="125" spans="1:21" s="34" customFormat="1" x14ac:dyDescent="0.2">
      <c r="A125" s="33">
        <v>714</v>
      </c>
      <c r="B125" s="34" t="s">
        <v>178</v>
      </c>
      <c r="C125" s="36"/>
      <c r="D125" s="36"/>
      <c r="E125" s="37" t="e">
        <f t="shared" si="16"/>
        <v>#DIV/0!</v>
      </c>
      <c r="F125" s="38" t="str">
        <f t="shared" si="17"/>
        <v/>
      </c>
      <c r="G125" s="39" t="e">
        <f t="shared" si="18"/>
        <v>#DIV/0!</v>
      </c>
      <c r="H125" s="39" t="e">
        <f t="shared" si="19"/>
        <v>#DIV/0!</v>
      </c>
      <c r="I125" s="37" t="e">
        <f t="shared" si="20"/>
        <v>#DIV/0!</v>
      </c>
      <c r="J125" s="40" t="e">
        <f t="shared" si="21"/>
        <v>#DIV/0!</v>
      </c>
      <c r="K125" s="37" t="e">
        <f t="shared" si="22"/>
        <v>#DIV/0!</v>
      </c>
      <c r="L125" s="37" t="e">
        <f t="shared" si="23"/>
        <v>#DIV/0!</v>
      </c>
      <c r="M125" s="37" t="e">
        <f t="shared" si="24"/>
        <v>#DIV/0!</v>
      </c>
      <c r="N125" s="41">
        <f>'jan-mar'!M125</f>
        <v>8843535.097177187</v>
      </c>
      <c r="O125" s="41" t="e">
        <f t="shared" si="25"/>
        <v>#DIV/0!</v>
      </c>
      <c r="Q125" s="4"/>
      <c r="R125" s="4"/>
      <c r="S125" s="4"/>
      <c r="T125" s="4"/>
      <c r="U125" s="4"/>
    </row>
    <row r="126" spans="1:21" s="34" customFormat="1" x14ac:dyDescent="0.2">
      <c r="A126" s="33">
        <v>716</v>
      </c>
      <c r="B126" s="34" t="s">
        <v>179</v>
      </c>
      <c r="C126" s="36"/>
      <c r="D126" s="36"/>
      <c r="E126" s="37" t="e">
        <f t="shared" si="16"/>
        <v>#DIV/0!</v>
      </c>
      <c r="F126" s="38" t="str">
        <f t="shared" si="17"/>
        <v/>
      </c>
      <c r="G126" s="39" t="e">
        <f t="shared" si="18"/>
        <v>#DIV/0!</v>
      </c>
      <c r="H126" s="39" t="e">
        <f t="shared" si="19"/>
        <v>#DIV/0!</v>
      </c>
      <c r="I126" s="37" t="e">
        <f t="shared" si="20"/>
        <v>#DIV/0!</v>
      </c>
      <c r="J126" s="40" t="e">
        <f t="shared" si="21"/>
        <v>#DIV/0!</v>
      </c>
      <c r="K126" s="37" t="e">
        <f t="shared" si="22"/>
        <v>#DIV/0!</v>
      </c>
      <c r="L126" s="37" t="e">
        <f t="shared" si="23"/>
        <v>#DIV/0!</v>
      </c>
      <c r="M126" s="37" t="e">
        <f t="shared" si="24"/>
        <v>#DIV/0!</v>
      </c>
      <c r="N126" s="41">
        <f>'jan-mar'!M126</f>
        <v>-4232492.511472513</v>
      </c>
      <c r="O126" s="41" t="e">
        <f t="shared" si="25"/>
        <v>#DIV/0!</v>
      </c>
      <c r="Q126" s="4"/>
      <c r="R126" s="4"/>
      <c r="S126" s="4"/>
      <c r="T126" s="4"/>
      <c r="U126" s="4"/>
    </row>
    <row r="127" spans="1:21" s="34" customFormat="1" x14ac:dyDescent="0.2">
      <c r="A127" s="33">
        <v>722</v>
      </c>
      <c r="B127" s="34" t="s">
        <v>180</v>
      </c>
      <c r="C127" s="36"/>
      <c r="D127" s="36"/>
      <c r="E127" s="37" t="e">
        <f t="shared" si="16"/>
        <v>#DIV/0!</v>
      </c>
      <c r="F127" s="38" t="str">
        <f t="shared" si="17"/>
        <v/>
      </c>
      <c r="G127" s="39" t="e">
        <f t="shared" si="18"/>
        <v>#DIV/0!</v>
      </c>
      <c r="H127" s="39" t="e">
        <f t="shared" si="19"/>
        <v>#DIV/0!</v>
      </c>
      <c r="I127" s="37" t="e">
        <f t="shared" si="20"/>
        <v>#DIV/0!</v>
      </c>
      <c r="J127" s="40" t="e">
        <f t="shared" si="21"/>
        <v>#DIV/0!</v>
      </c>
      <c r="K127" s="37" t="e">
        <f t="shared" si="22"/>
        <v>#DIV/0!</v>
      </c>
      <c r="L127" s="37" t="e">
        <f t="shared" si="23"/>
        <v>#DIV/0!</v>
      </c>
      <c r="M127" s="37" t="e">
        <f t="shared" si="24"/>
        <v>#DIV/0!</v>
      </c>
      <c r="N127" s="41">
        <f>'jan-mar'!M127</f>
        <v>14468767.176787809</v>
      </c>
      <c r="O127" s="41" t="e">
        <f t="shared" si="25"/>
        <v>#DIV/0!</v>
      </c>
      <c r="Q127" s="4"/>
      <c r="R127" s="4"/>
      <c r="S127" s="4"/>
      <c r="T127" s="4"/>
      <c r="U127" s="4"/>
    </row>
    <row r="128" spans="1:21" s="34" customFormat="1" x14ac:dyDescent="0.2">
      <c r="A128" s="33">
        <v>723</v>
      </c>
      <c r="B128" s="34" t="s">
        <v>181</v>
      </c>
      <c r="C128" s="36"/>
      <c r="D128" s="36"/>
      <c r="E128" s="37" t="e">
        <f t="shared" si="16"/>
        <v>#DIV/0!</v>
      </c>
      <c r="F128" s="38" t="str">
        <f t="shared" si="17"/>
        <v/>
      </c>
      <c r="G128" s="39" t="e">
        <f t="shared" si="18"/>
        <v>#DIV/0!</v>
      </c>
      <c r="H128" s="39" t="e">
        <f t="shared" si="19"/>
        <v>#DIV/0!</v>
      </c>
      <c r="I128" s="37" t="e">
        <f t="shared" si="20"/>
        <v>#DIV/0!</v>
      </c>
      <c r="J128" s="40" t="e">
        <f t="shared" si="21"/>
        <v>#DIV/0!</v>
      </c>
      <c r="K128" s="37" t="e">
        <f t="shared" si="22"/>
        <v>#DIV/0!</v>
      </c>
      <c r="L128" s="37" t="e">
        <f t="shared" si="23"/>
        <v>#DIV/0!</v>
      </c>
      <c r="M128" s="37" t="e">
        <f t="shared" si="24"/>
        <v>#DIV/0!</v>
      </c>
      <c r="N128" s="41">
        <f>'jan-mar'!M128</f>
        <v>48182803.088543668</v>
      </c>
      <c r="O128" s="41" t="e">
        <f t="shared" si="25"/>
        <v>#DIV/0!</v>
      </c>
      <c r="Q128" s="4"/>
      <c r="R128" s="4"/>
      <c r="S128" s="4"/>
      <c r="T128" s="4"/>
      <c r="U128" s="4"/>
    </row>
    <row r="129" spans="1:21" s="34" customFormat="1" x14ac:dyDescent="0.2">
      <c r="A129" s="33">
        <v>728</v>
      </c>
      <c r="B129" s="34" t="s">
        <v>182</v>
      </c>
      <c r="C129" s="36"/>
      <c r="D129" s="36"/>
      <c r="E129" s="37" t="e">
        <f t="shared" si="16"/>
        <v>#DIV/0!</v>
      </c>
      <c r="F129" s="38" t="str">
        <f t="shared" si="17"/>
        <v/>
      </c>
      <c r="G129" s="39" t="e">
        <f t="shared" si="18"/>
        <v>#DIV/0!</v>
      </c>
      <c r="H129" s="39" t="e">
        <f t="shared" si="19"/>
        <v>#DIV/0!</v>
      </c>
      <c r="I129" s="37" t="e">
        <f t="shared" si="20"/>
        <v>#DIV/0!</v>
      </c>
      <c r="J129" s="40" t="e">
        <f t="shared" si="21"/>
        <v>#DIV/0!</v>
      </c>
      <c r="K129" s="37" t="e">
        <f t="shared" si="22"/>
        <v>#DIV/0!</v>
      </c>
      <c r="L129" s="37" t="e">
        <f t="shared" si="23"/>
        <v>#DIV/0!</v>
      </c>
      <c r="M129" s="37" t="e">
        <f t="shared" si="24"/>
        <v>#DIV/0!</v>
      </c>
      <c r="N129" s="41">
        <f>'jan-mar'!M129</f>
        <v>10945309.451179914</v>
      </c>
      <c r="O129" s="41" t="e">
        <f t="shared" si="25"/>
        <v>#DIV/0!</v>
      </c>
      <c r="Q129" s="4"/>
      <c r="R129" s="4"/>
      <c r="S129" s="4"/>
      <c r="T129" s="4"/>
      <c r="U129" s="4"/>
    </row>
    <row r="130" spans="1:21" s="34" customFormat="1" x14ac:dyDescent="0.2">
      <c r="A130" s="33">
        <v>805</v>
      </c>
      <c r="B130" s="34" t="s">
        <v>183</v>
      </c>
      <c r="C130" s="36"/>
      <c r="D130" s="36"/>
      <c r="E130" s="37" t="e">
        <f t="shared" si="16"/>
        <v>#DIV/0!</v>
      </c>
      <c r="F130" s="38" t="str">
        <f t="shared" si="17"/>
        <v/>
      </c>
      <c r="G130" s="39" t="e">
        <f t="shared" si="18"/>
        <v>#DIV/0!</v>
      </c>
      <c r="H130" s="39" t="e">
        <f t="shared" si="19"/>
        <v>#DIV/0!</v>
      </c>
      <c r="I130" s="37" t="e">
        <f t="shared" si="20"/>
        <v>#DIV/0!</v>
      </c>
      <c r="J130" s="40" t="e">
        <f t="shared" si="21"/>
        <v>#DIV/0!</v>
      </c>
      <c r="K130" s="37" t="e">
        <f t="shared" si="22"/>
        <v>#DIV/0!</v>
      </c>
      <c r="L130" s="37" t="e">
        <f t="shared" si="23"/>
        <v>#DIV/0!</v>
      </c>
      <c r="M130" s="37" t="e">
        <f t="shared" si="24"/>
        <v>#DIV/0!</v>
      </c>
      <c r="N130" s="41">
        <f>'jan-mar'!M130</f>
        <v>2232639.7919357219</v>
      </c>
      <c r="O130" s="41" t="e">
        <f t="shared" si="25"/>
        <v>#DIV/0!</v>
      </c>
      <c r="Q130" s="4"/>
      <c r="R130" s="4"/>
      <c r="S130" s="4"/>
      <c r="T130" s="4"/>
      <c r="U130" s="4"/>
    </row>
    <row r="131" spans="1:21" s="34" customFormat="1" x14ac:dyDescent="0.2">
      <c r="A131" s="33">
        <v>806</v>
      </c>
      <c r="B131" s="34" t="s">
        <v>184</v>
      </c>
      <c r="C131" s="36"/>
      <c r="D131" s="36"/>
      <c r="E131" s="37" t="e">
        <f t="shared" si="16"/>
        <v>#DIV/0!</v>
      </c>
      <c r="F131" s="38" t="str">
        <f t="shared" si="17"/>
        <v/>
      </c>
      <c r="G131" s="39" t="e">
        <f t="shared" si="18"/>
        <v>#DIV/0!</v>
      </c>
      <c r="H131" s="39" t="e">
        <f t="shared" si="19"/>
        <v>#DIV/0!</v>
      </c>
      <c r="I131" s="37" t="e">
        <f t="shared" si="20"/>
        <v>#DIV/0!</v>
      </c>
      <c r="J131" s="40" t="e">
        <f t="shared" si="21"/>
        <v>#DIV/0!</v>
      </c>
      <c r="K131" s="37" t="e">
        <f t="shared" si="22"/>
        <v>#DIV/0!</v>
      </c>
      <c r="L131" s="37" t="e">
        <f t="shared" si="23"/>
        <v>#DIV/0!</v>
      </c>
      <c r="M131" s="37" t="e">
        <f t="shared" si="24"/>
        <v>#DIV/0!</v>
      </c>
      <c r="N131" s="41">
        <f>'jan-mar'!M131</f>
        <v>7829460.5072200438</v>
      </c>
      <c r="O131" s="41" t="e">
        <f t="shared" si="25"/>
        <v>#DIV/0!</v>
      </c>
      <c r="Q131" s="4"/>
      <c r="R131" s="4"/>
      <c r="S131" s="4"/>
      <c r="T131" s="4"/>
      <c r="U131" s="4"/>
    </row>
    <row r="132" spans="1:21" s="34" customFormat="1" x14ac:dyDescent="0.2">
      <c r="A132" s="33">
        <v>807</v>
      </c>
      <c r="B132" s="34" t="s">
        <v>185</v>
      </c>
      <c r="C132" s="36"/>
      <c r="D132" s="36"/>
      <c r="E132" s="37" t="e">
        <f t="shared" si="16"/>
        <v>#DIV/0!</v>
      </c>
      <c r="F132" s="38" t="str">
        <f t="shared" si="17"/>
        <v/>
      </c>
      <c r="G132" s="39" t="e">
        <f t="shared" si="18"/>
        <v>#DIV/0!</v>
      </c>
      <c r="H132" s="39" t="e">
        <f t="shared" si="19"/>
        <v>#DIV/0!</v>
      </c>
      <c r="I132" s="37" t="e">
        <f t="shared" si="20"/>
        <v>#DIV/0!</v>
      </c>
      <c r="J132" s="40" t="e">
        <f t="shared" si="21"/>
        <v>#DIV/0!</v>
      </c>
      <c r="K132" s="37" t="e">
        <f t="shared" si="22"/>
        <v>#DIV/0!</v>
      </c>
      <c r="L132" s="37" t="e">
        <f t="shared" si="23"/>
        <v>#DIV/0!</v>
      </c>
      <c r="M132" s="37" t="e">
        <f t="shared" si="24"/>
        <v>#DIV/0!</v>
      </c>
      <c r="N132" s="41">
        <f>'jan-mar'!M132</f>
        <v>13332056.917450743</v>
      </c>
      <c r="O132" s="41" t="e">
        <f t="shared" si="25"/>
        <v>#DIV/0!</v>
      </c>
      <c r="Q132" s="4"/>
      <c r="R132" s="4"/>
      <c r="S132" s="4"/>
      <c r="T132" s="4"/>
      <c r="U132" s="4"/>
    </row>
    <row r="133" spans="1:21" s="34" customFormat="1" x14ac:dyDescent="0.2">
      <c r="A133" s="33">
        <v>811</v>
      </c>
      <c r="B133" s="34" t="s">
        <v>186</v>
      </c>
      <c r="C133" s="36"/>
      <c r="D133" s="36"/>
      <c r="E133" s="37" t="e">
        <f t="shared" si="16"/>
        <v>#DIV/0!</v>
      </c>
      <c r="F133" s="38" t="str">
        <f t="shared" si="17"/>
        <v/>
      </c>
      <c r="G133" s="39" t="e">
        <f t="shared" si="18"/>
        <v>#DIV/0!</v>
      </c>
      <c r="H133" s="39" t="e">
        <f t="shared" si="19"/>
        <v>#DIV/0!</v>
      </c>
      <c r="I133" s="37" t="e">
        <f t="shared" si="20"/>
        <v>#DIV/0!</v>
      </c>
      <c r="J133" s="40" t="e">
        <f t="shared" si="21"/>
        <v>#DIV/0!</v>
      </c>
      <c r="K133" s="37" t="e">
        <f t="shared" si="22"/>
        <v>#DIV/0!</v>
      </c>
      <c r="L133" s="37" t="e">
        <f t="shared" si="23"/>
        <v>#DIV/0!</v>
      </c>
      <c r="M133" s="37" t="e">
        <f t="shared" si="24"/>
        <v>#DIV/0!</v>
      </c>
      <c r="N133" s="41">
        <f>'jan-mar'!M133</f>
        <v>8123937.568330978</v>
      </c>
      <c r="O133" s="41" t="e">
        <f t="shared" si="25"/>
        <v>#DIV/0!</v>
      </c>
      <c r="Q133" s="4"/>
      <c r="R133" s="4"/>
      <c r="S133" s="4"/>
      <c r="T133" s="4"/>
      <c r="U133" s="4"/>
    </row>
    <row r="134" spans="1:21" s="34" customFormat="1" x14ac:dyDescent="0.2">
      <c r="A134" s="33">
        <v>814</v>
      </c>
      <c r="B134" s="34" t="s">
        <v>187</v>
      </c>
      <c r="C134" s="36"/>
      <c r="D134" s="36"/>
      <c r="E134" s="37" t="e">
        <f t="shared" si="16"/>
        <v>#DIV/0!</v>
      </c>
      <c r="F134" s="38" t="str">
        <f t="shared" si="17"/>
        <v/>
      </c>
      <c r="G134" s="39" t="e">
        <f t="shared" si="18"/>
        <v>#DIV/0!</v>
      </c>
      <c r="H134" s="39" t="e">
        <f t="shared" si="19"/>
        <v>#DIV/0!</v>
      </c>
      <c r="I134" s="37" t="e">
        <f t="shared" si="20"/>
        <v>#DIV/0!</v>
      </c>
      <c r="J134" s="40" t="e">
        <f t="shared" si="21"/>
        <v>#DIV/0!</v>
      </c>
      <c r="K134" s="37" t="e">
        <f t="shared" si="22"/>
        <v>#DIV/0!</v>
      </c>
      <c r="L134" s="37" t="e">
        <f t="shared" si="23"/>
        <v>#DIV/0!</v>
      </c>
      <c r="M134" s="37" t="e">
        <f t="shared" si="24"/>
        <v>#DIV/0!</v>
      </c>
      <c r="N134" s="41">
        <f>'jan-mar'!M134</f>
        <v>9435449.3330936562</v>
      </c>
      <c r="O134" s="41" t="e">
        <f t="shared" si="25"/>
        <v>#DIV/0!</v>
      </c>
      <c r="Q134" s="4"/>
      <c r="R134" s="4"/>
      <c r="S134" s="4"/>
      <c r="T134" s="4"/>
      <c r="U134" s="4"/>
    </row>
    <row r="135" spans="1:21" s="34" customFormat="1" x14ac:dyDescent="0.2">
      <c r="A135" s="33">
        <v>815</v>
      </c>
      <c r="B135" s="34" t="s">
        <v>188</v>
      </c>
      <c r="C135" s="36"/>
      <c r="D135" s="36"/>
      <c r="E135" s="37" t="e">
        <f t="shared" si="16"/>
        <v>#DIV/0!</v>
      </c>
      <c r="F135" s="38" t="str">
        <f t="shared" si="17"/>
        <v/>
      </c>
      <c r="G135" s="39" t="e">
        <f t="shared" si="18"/>
        <v>#DIV/0!</v>
      </c>
      <c r="H135" s="39" t="e">
        <f t="shared" si="19"/>
        <v>#DIV/0!</v>
      </c>
      <c r="I135" s="37" t="e">
        <f t="shared" si="20"/>
        <v>#DIV/0!</v>
      </c>
      <c r="J135" s="40" t="e">
        <f t="shared" si="21"/>
        <v>#DIV/0!</v>
      </c>
      <c r="K135" s="37" t="e">
        <f t="shared" si="22"/>
        <v>#DIV/0!</v>
      </c>
      <c r="L135" s="37" t="e">
        <f t="shared" si="23"/>
        <v>#DIV/0!</v>
      </c>
      <c r="M135" s="37" t="e">
        <f t="shared" si="24"/>
        <v>#DIV/0!</v>
      </c>
      <c r="N135" s="41">
        <f>'jan-mar'!M135</f>
        <v>11519601.213804664</v>
      </c>
      <c r="O135" s="41" t="e">
        <f t="shared" si="25"/>
        <v>#DIV/0!</v>
      </c>
      <c r="Q135" s="4"/>
      <c r="R135" s="4"/>
      <c r="S135" s="4"/>
      <c r="T135" s="4"/>
      <c r="U135" s="4"/>
    </row>
    <row r="136" spans="1:21" s="34" customFormat="1" x14ac:dyDescent="0.2">
      <c r="A136" s="33">
        <v>817</v>
      </c>
      <c r="B136" s="34" t="s">
        <v>189</v>
      </c>
      <c r="C136" s="36"/>
      <c r="D136" s="36"/>
      <c r="E136" s="37" t="e">
        <f t="shared" si="16"/>
        <v>#DIV/0!</v>
      </c>
      <c r="F136" s="38" t="str">
        <f t="shared" si="17"/>
        <v/>
      </c>
      <c r="G136" s="39" t="e">
        <f t="shared" si="18"/>
        <v>#DIV/0!</v>
      </c>
      <c r="H136" s="39" t="e">
        <f t="shared" si="19"/>
        <v>#DIV/0!</v>
      </c>
      <c r="I136" s="37" t="e">
        <f t="shared" si="20"/>
        <v>#DIV/0!</v>
      </c>
      <c r="J136" s="40" t="e">
        <f t="shared" si="21"/>
        <v>#DIV/0!</v>
      </c>
      <c r="K136" s="37" t="e">
        <f t="shared" si="22"/>
        <v>#DIV/0!</v>
      </c>
      <c r="L136" s="37" t="e">
        <f t="shared" si="23"/>
        <v>#DIV/0!</v>
      </c>
      <c r="M136" s="37" t="e">
        <f t="shared" si="24"/>
        <v>#DIV/0!</v>
      </c>
      <c r="N136" s="41">
        <f>'jan-mar'!M136</f>
        <v>5910372.8179914122</v>
      </c>
      <c r="O136" s="41" t="e">
        <f t="shared" si="25"/>
        <v>#DIV/0!</v>
      </c>
      <c r="Q136" s="4"/>
      <c r="R136" s="4"/>
      <c r="S136" s="4"/>
      <c r="T136" s="4"/>
      <c r="U136" s="4"/>
    </row>
    <row r="137" spans="1:21" s="34" customFormat="1" x14ac:dyDescent="0.2">
      <c r="A137" s="33">
        <v>819</v>
      </c>
      <c r="B137" s="34" t="s">
        <v>190</v>
      </c>
      <c r="C137" s="36"/>
      <c r="D137" s="36"/>
      <c r="E137" s="37" t="e">
        <f t="shared" ref="E137:E200" si="26">(C137*1000)/D137</f>
        <v>#DIV/0!</v>
      </c>
      <c r="F137" s="38" t="str">
        <f t="shared" ref="F137:F200" si="27">IF(ISNUMBER(C137),E137/E$435,"")</f>
        <v/>
      </c>
      <c r="G137" s="39" t="e">
        <f t="shared" ref="G137:G200" si="28">(E$435-E137)*0.6</f>
        <v>#DIV/0!</v>
      </c>
      <c r="H137" s="39" t="e">
        <f t="shared" ref="H137:H200" si="29">IF(E137&gt;=E$435*0.9,0,IF(E137&lt;0.9*E$435,(E$435*0.9-E137)*0.35))</f>
        <v>#DIV/0!</v>
      </c>
      <c r="I137" s="37" t="e">
        <f t="shared" ref="I137:I200" si="30">G137+H137</f>
        <v>#DIV/0!</v>
      </c>
      <c r="J137" s="40" t="e">
        <f t="shared" ref="J137:J200" si="31">I$437</f>
        <v>#DIV/0!</v>
      </c>
      <c r="K137" s="37" t="e">
        <f t="shared" ref="K137:K200" si="32">I137+J137</f>
        <v>#DIV/0!</v>
      </c>
      <c r="L137" s="37" t="e">
        <f t="shared" ref="L137:L200" si="33">(I137*D137)</f>
        <v>#DIV/0!</v>
      </c>
      <c r="M137" s="37" t="e">
        <f t="shared" ref="M137:M200" si="34">(K137*D137)</f>
        <v>#DIV/0!</v>
      </c>
      <c r="N137" s="41">
        <f>'jan-mar'!M137</f>
        <v>-9761072.3343750723</v>
      </c>
      <c r="O137" s="41" t="e">
        <f t="shared" ref="O137:O200" si="35">M137-N137</f>
        <v>#DIV/0!</v>
      </c>
      <c r="Q137" s="4"/>
      <c r="R137" s="4"/>
      <c r="S137" s="4"/>
      <c r="T137" s="4"/>
      <c r="U137" s="4"/>
    </row>
    <row r="138" spans="1:21" s="34" customFormat="1" x14ac:dyDescent="0.2">
      <c r="A138" s="33">
        <v>821</v>
      </c>
      <c r="B138" s="34" t="s">
        <v>191</v>
      </c>
      <c r="C138" s="36"/>
      <c r="D138" s="36"/>
      <c r="E138" s="37" t="e">
        <f t="shared" si="26"/>
        <v>#DIV/0!</v>
      </c>
      <c r="F138" s="38" t="str">
        <f t="shared" si="27"/>
        <v/>
      </c>
      <c r="G138" s="39" t="e">
        <f t="shared" si="28"/>
        <v>#DIV/0!</v>
      </c>
      <c r="H138" s="39" t="e">
        <f t="shared" si="29"/>
        <v>#DIV/0!</v>
      </c>
      <c r="I138" s="37" t="e">
        <f t="shared" si="30"/>
        <v>#DIV/0!</v>
      </c>
      <c r="J138" s="40" t="e">
        <f t="shared" si="31"/>
        <v>#DIV/0!</v>
      </c>
      <c r="K138" s="37" t="e">
        <f t="shared" si="32"/>
        <v>#DIV/0!</v>
      </c>
      <c r="L138" s="37" t="e">
        <f t="shared" si="33"/>
        <v>#DIV/0!</v>
      </c>
      <c r="M138" s="37" t="e">
        <f t="shared" si="34"/>
        <v>#DIV/0!</v>
      </c>
      <c r="N138" s="41">
        <f>'jan-mar'!M138</f>
        <v>-110445.03446947331</v>
      </c>
      <c r="O138" s="41" t="e">
        <f t="shared" si="35"/>
        <v>#DIV/0!</v>
      </c>
      <c r="Q138" s="4"/>
      <c r="R138" s="4"/>
      <c r="S138" s="4"/>
      <c r="T138" s="4"/>
      <c r="U138" s="4"/>
    </row>
    <row r="139" spans="1:21" s="34" customFormat="1" x14ac:dyDescent="0.2">
      <c r="A139" s="33">
        <v>822</v>
      </c>
      <c r="B139" s="34" t="s">
        <v>192</v>
      </c>
      <c r="C139" s="36"/>
      <c r="D139" s="36"/>
      <c r="E139" s="37" t="e">
        <f t="shared" si="26"/>
        <v>#DIV/0!</v>
      </c>
      <c r="F139" s="38" t="str">
        <f t="shared" si="27"/>
        <v/>
      </c>
      <c r="G139" s="39" t="e">
        <f t="shared" si="28"/>
        <v>#DIV/0!</v>
      </c>
      <c r="H139" s="39" t="e">
        <f t="shared" si="29"/>
        <v>#DIV/0!</v>
      </c>
      <c r="I139" s="37" t="e">
        <f t="shared" si="30"/>
        <v>#DIV/0!</v>
      </c>
      <c r="J139" s="40" t="e">
        <f t="shared" si="31"/>
        <v>#DIV/0!</v>
      </c>
      <c r="K139" s="37" t="e">
        <f t="shared" si="32"/>
        <v>#DIV/0!</v>
      </c>
      <c r="L139" s="37" t="e">
        <f t="shared" si="33"/>
        <v>#DIV/0!</v>
      </c>
      <c r="M139" s="37" t="e">
        <f t="shared" si="34"/>
        <v>#DIV/0!</v>
      </c>
      <c r="N139" s="41">
        <f>'jan-mar'!M139</f>
        <v>922356.18828281516</v>
      </c>
      <c r="O139" s="41" t="e">
        <f t="shared" si="35"/>
        <v>#DIV/0!</v>
      </c>
      <c r="Q139" s="4"/>
      <c r="R139" s="4"/>
      <c r="S139" s="4"/>
      <c r="T139" s="4"/>
      <c r="U139" s="4"/>
    </row>
    <row r="140" spans="1:21" s="34" customFormat="1" x14ac:dyDescent="0.2">
      <c r="A140" s="33">
        <v>826</v>
      </c>
      <c r="B140" s="34" t="s">
        <v>193</v>
      </c>
      <c r="C140" s="36"/>
      <c r="D140" s="36"/>
      <c r="E140" s="37" t="e">
        <f t="shared" si="26"/>
        <v>#DIV/0!</v>
      </c>
      <c r="F140" s="38" t="str">
        <f t="shared" si="27"/>
        <v/>
      </c>
      <c r="G140" s="39" t="e">
        <f t="shared" si="28"/>
        <v>#DIV/0!</v>
      </c>
      <c r="H140" s="39" t="e">
        <f t="shared" si="29"/>
        <v>#DIV/0!</v>
      </c>
      <c r="I140" s="37" t="e">
        <f t="shared" si="30"/>
        <v>#DIV/0!</v>
      </c>
      <c r="J140" s="40" t="e">
        <f t="shared" si="31"/>
        <v>#DIV/0!</v>
      </c>
      <c r="K140" s="37" t="e">
        <f t="shared" si="32"/>
        <v>#DIV/0!</v>
      </c>
      <c r="L140" s="37" t="e">
        <f t="shared" si="33"/>
        <v>#DIV/0!</v>
      </c>
      <c r="M140" s="37" t="e">
        <f t="shared" si="34"/>
        <v>#DIV/0!</v>
      </c>
      <c r="N140" s="41">
        <f>'jan-mar'!M140</f>
        <v>-28607.301211926511</v>
      </c>
      <c r="O140" s="41" t="e">
        <f t="shared" si="35"/>
        <v>#DIV/0!</v>
      </c>
      <c r="Q140" s="4"/>
      <c r="R140" s="4"/>
      <c r="S140" s="4"/>
      <c r="T140" s="4"/>
      <c r="U140" s="4"/>
    </row>
    <row r="141" spans="1:21" s="34" customFormat="1" x14ac:dyDescent="0.2">
      <c r="A141" s="33">
        <v>827</v>
      </c>
      <c r="B141" s="34" t="s">
        <v>194</v>
      </c>
      <c r="C141" s="36"/>
      <c r="D141" s="36"/>
      <c r="E141" s="37" t="e">
        <f t="shared" si="26"/>
        <v>#DIV/0!</v>
      </c>
      <c r="F141" s="38" t="str">
        <f t="shared" si="27"/>
        <v/>
      </c>
      <c r="G141" s="39" t="e">
        <f t="shared" si="28"/>
        <v>#DIV/0!</v>
      </c>
      <c r="H141" s="39" t="e">
        <f t="shared" si="29"/>
        <v>#DIV/0!</v>
      </c>
      <c r="I141" s="37" t="e">
        <f t="shared" si="30"/>
        <v>#DIV/0!</v>
      </c>
      <c r="J141" s="40" t="e">
        <f t="shared" si="31"/>
        <v>#DIV/0!</v>
      </c>
      <c r="K141" s="37" t="e">
        <f t="shared" si="32"/>
        <v>#DIV/0!</v>
      </c>
      <c r="L141" s="37" t="e">
        <f t="shared" si="33"/>
        <v>#DIV/0!</v>
      </c>
      <c r="M141" s="37" t="e">
        <f t="shared" si="34"/>
        <v>#DIV/0!</v>
      </c>
      <c r="N141" s="41">
        <f>'jan-mar'!M141</f>
        <v>-258043.16466606606</v>
      </c>
      <c r="O141" s="41" t="e">
        <f t="shared" si="35"/>
        <v>#DIV/0!</v>
      </c>
      <c r="Q141" s="4"/>
      <c r="R141" s="4"/>
      <c r="S141" s="4"/>
      <c r="T141" s="4"/>
      <c r="U141" s="4"/>
    </row>
    <row r="142" spans="1:21" s="34" customFormat="1" x14ac:dyDescent="0.2">
      <c r="A142" s="33">
        <v>828</v>
      </c>
      <c r="B142" s="34" t="s">
        <v>195</v>
      </c>
      <c r="C142" s="36"/>
      <c r="D142" s="36"/>
      <c r="E142" s="37" t="e">
        <f t="shared" si="26"/>
        <v>#DIV/0!</v>
      </c>
      <c r="F142" s="38" t="str">
        <f t="shared" si="27"/>
        <v/>
      </c>
      <c r="G142" s="39" t="e">
        <f t="shared" si="28"/>
        <v>#DIV/0!</v>
      </c>
      <c r="H142" s="39" t="e">
        <f t="shared" si="29"/>
        <v>#DIV/0!</v>
      </c>
      <c r="I142" s="37" t="e">
        <f t="shared" si="30"/>
        <v>#DIV/0!</v>
      </c>
      <c r="J142" s="40" t="e">
        <f t="shared" si="31"/>
        <v>#DIV/0!</v>
      </c>
      <c r="K142" s="37" t="e">
        <f t="shared" si="32"/>
        <v>#DIV/0!</v>
      </c>
      <c r="L142" s="37" t="e">
        <f t="shared" si="33"/>
        <v>#DIV/0!</v>
      </c>
      <c r="M142" s="37" t="e">
        <f t="shared" si="34"/>
        <v>#DIV/0!</v>
      </c>
      <c r="N142" s="41">
        <f>'jan-mar'!M142</f>
        <v>216114.03938266868</v>
      </c>
      <c r="O142" s="41" t="e">
        <f t="shared" si="35"/>
        <v>#DIV/0!</v>
      </c>
      <c r="Q142" s="4"/>
      <c r="R142" s="4"/>
      <c r="S142" s="4"/>
      <c r="T142" s="4"/>
      <c r="U142" s="4"/>
    </row>
    <row r="143" spans="1:21" s="34" customFormat="1" x14ac:dyDescent="0.2">
      <c r="A143" s="33">
        <v>829</v>
      </c>
      <c r="B143" s="34" t="s">
        <v>196</v>
      </c>
      <c r="C143" s="36"/>
      <c r="D143" s="36"/>
      <c r="E143" s="37" t="e">
        <f t="shared" si="26"/>
        <v>#DIV/0!</v>
      </c>
      <c r="F143" s="38" t="str">
        <f t="shared" si="27"/>
        <v/>
      </c>
      <c r="G143" s="39" t="e">
        <f t="shared" si="28"/>
        <v>#DIV/0!</v>
      </c>
      <c r="H143" s="39" t="e">
        <f t="shared" si="29"/>
        <v>#DIV/0!</v>
      </c>
      <c r="I143" s="37" t="e">
        <f t="shared" si="30"/>
        <v>#DIV/0!</v>
      </c>
      <c r="J143" s="40" t="e">
        <f t="shared" si="31"/>
        <v>#DIV/0!</v>
      </c>
      <c r="K143" s="37" t="e">
        <f t="shared" si="32"/>
        <v>#DIV/0!</v>
      </c>
      <c r="L143" s="37" t="e">
        <f t="shared" si="33"/>
        <v>#DIV/0!</v>
      </c>
      <c r="M143" s="37" t="e">
        <f t="shared" si="34"/>
        <v>#DIV/0!</v>
      </c>
      <c r="N143" s="41">
        <f>'jan-mar'!M143</f>
        <v>-5022615.515106326</v>
      </c>
      <c r="O143" s="41" t="e">
        <f t="shared" si="35"/>
        <v>#DIV/0!</v>
      </c>
      <c r="Q143" s="4"/>
      <c r="R143" s="4"/>
      <c r="S143" s="4"/>
      <c r="T143" s="4"/>
      <c r="U143" s="4"/>
    </row>
    <row r="144" spans="1:21" s="34" customFormat="1" x14ac:dyDescent="0.2">
      <c r="A144" s="33">
        <v>830</v>
      </c>
      <c r="B144" s="34" t="s">
        <v>197</v>
      </c>
      <c r="C144" s="36"/>
      <c r="D144" s="36"/>
      <c r="E144" s="37" t="e">
        <f t="shared" si="26"/>
        <v>#DIV/0!</v>
      </c>
      <c r="F144" s="38" t="str">
        <f t="shared" si="27"/>
        <v/>
      </c>
      <c r="G144" s="39" t="e">
        <f t="shared" si="28"/>
        <v>#DIV/0!</v>
      </c>
      <c r="H144" s="39" t="e">
        <f t="shared" si="29"/>
        <v>#DIV/0!</v>
      </c>
      <c r="I144" s="37" t="e">
        <f t="shared" si="30"/>
        <v>#DIV/0!</v>
      </c>
      <c r="J144" s="40" t="e">
        <f t="shared" si="31"/>
        <v>#DIV/0!</v>
      </c>
      <c r="K144" s="37" t="e">
        <f t="shared" si="32"/>
        <v>#DIV/0!</v>
      </c>
      <c r="L144" s="37" t="e">
        <f t="shared" si="33"/>
        <v>#DIV/0!</v>
      </c>
      <c r="M144" s="37" t="e">
        <f t="shared" si="34"/>
        <v>#DIV/0!</v>
      </c>
      <c r="N144" s="41">
        <f>'jan-mar'!M144</f>
        <v>-10417255.043886121</v>
      </c>
      <c r="O144" s="41" t="e">
        <f t="shared" si="35"/>
        <v>#DIV/0!</v>
      </c>
      <c r="Q144" s="4"/>
      <c r="R144" s="4"/>
      <c r="S144" s="4"/>
      <c r="T144" s="4"/>
      <c r="U144" s="4"/>
    </row>
    <row r="145" spans="1:21" s="34" customFormat="1" x14ac:dyDescent="0.2">
      <c r="A145" s="33">
        <v>831</v>
      </c>
      <c r="B145" s="34" t="s">
        <v>198</v>
      </c>
      <c r="C145" s="36"/>
      <c r="D145" s="36"/>
      <c r="E145" s="37" t="e">
        <f t="shared" si="26"/>
        <v>#DIV/0!</v>
      </c>
      <c r="F145" s="38" t="str">
        <f t="shared" si="27"/>
        <v/>
      </c>
      <c r="G145" s="39" t="e">
        <f t="shared" si="28"/>
        <v>#DIV/0!</v>
      </c>
      <c r="H145" s="39" t="e">
        <f t="shared" si="29"/>
        <v>#DIV/0!</v>
      </c>
      <c r="I145" s="37" t="e">
        <f t="shared" si="30"/>
        <v>#DIV/0!</v>
      </c>
      <c r="J145" s="40" t="e">
        <f t="shared" si="31"/>
        <v>#DIV/0!</v>
      </c>
      <c r="K145" s="37" t="e">
        <f t="shared" si="32"/>
        <v>#DIV/0!</v>
      </c>
      <c r="L145" s="37" t="e">
        <f t="shared" si="33"/>
        <v>#DIV/0!</v>
      </c>
      <c r="M145" s="37" t="e">
        <f t="shared" si="34"/>
        <v>#DIV/0!</v>
      </c>
      <c r="N145" s="41">
        <f>'jan-mar'!M145</f>
        <v>8743547.812059395</v>
      </c>
      <c r="O145" s="41" t="e">
        <f t="shared" si="35"/>
        <v>#DIV/0!</v>
      </c>
      <c r="Q145" s="4"/>
      <c r="R145" s="4"/>
      <c r="S145" s="4"/>
      <c r="T145" s="4"/>
      <c r="U145" s="4"/>
    </row>
    <row r="146" spans="1:21" s="34" customFormat="1" x14ac:dyDescent="0.2">
      <c r="A146" s="33">
        <v>833</v>
      </c>
      <c r="B146" s="34" t="s">
        <v>199</v>
      </c>
      <c r="C146" s="36"/>
      <c r="D146" s="36"/>
      <c r="E146" s="37" t="e">
        <f t="shared" si="26"/>
        <v>#DIV/0!</v>
      </c>
      <c r="F146" s="38" t="str">
        <f t="shared" si="27"/>
        <v/>
      </c>
      <c r="G146" s="39" t="e">
        <f t="shared" si="28"/>
        <v>#DIV/0!</v>
      </c>
      <c r="H146" s="39" t="e">
        <f t="shared" si="29"/>
        <v>#DIV/0!</v>
      </c>
      <c r="I146" s="37" t="e">
        <f t="shared" si="30"/>
        <v>#DIV/0!</v>
      </c>
      <c r="J146" s="40" t="e">
        <f t="shared" si="31"/>
        <v>#DIV/0!</v>
      </c>
      <c r="K146" s="37" t="e">
        <f t="shared" si="32"/>
        <v>#DIV/0!</v>
      </c>
      <c r="L146" s="37" t="e">
        <f t="shared" si="33"/>
        <v>#DIV/0!</v>
      </c>
      <c r="M146" s="37" t="e">
        <f t="shared" si="34"/>
        <v>#DIV/0!</v>
      </c>
      <c r="N146" s="41">
        <f>'jan-mar'!M146</f>
        <v>-976031.64964325924</v>
      </c>
      <c r="O146" s="41" t="e">
        <f t="shared" si="35"/>
        <v>#DIV/0!</v>
      </c>
      <c r="Q146" s="4"/>
      <c r="R146" s="4"/>
      <c r="S146" s="4"/>
      <c r="T146" s="4"/>
      <c r="U146" s="4"/>
    </row>
    <row r="147" spans="1:21" s="34" customFormat="1" x14ac:dyDescent="0.2">
      <c r="A147" s="33">
        <v>834</v>
      </c>
      <c r="B147" s="34" t="s">
        <v>200</v>
      </c>
      <c r="C147" s="36"/>
      <c r="D147" s="36"/>
      <c r="E147" s="37" t="e">
        <f t="shared" si="26"/>
        <v>#DIV/0!</v>
      </c>
      <c r="F147" s="38" t="str">
        <f t="shared" si="27"/>
        <v/>
      </c>
      <c r="G147" s="39" t="e">
        <f t="shared" si="28"/>
        <v>#DIV/0!</v>
      </c>
      <c r="H147" s="39" t="e">
        <f t="shared" si="29"/>
        <v>#DIV/0!</v>
      </c>
      <c r="I147" s="37" t="e">
        <f t="shared" si="30"/>
        <v>#DIV/0!</v>
      </c>
      <c r="J147" s="40" t="e">
        <f t="shared" si="31"/>
        <v>#DIV/0!</v>
      </c>
      <c r="K147" s="37" t="e">
        <f t="shared" si="32"/>
        <v>#DIV/0!</v>
      </c>
      <c r="L147" s="37" t="e">
        <f t="shared" si="33"/>
        <v>#DIV/0!</v>
      </c>
      <c r="M147" s="37" t="e">
        <f t="shared" si="34"/>
        <v>#DIV/0!</v>
      </c>
      <c r="N147" s="41">
        <f>'jan-mar'!M147</f>
        <v>44313378.925550945</v>
      </c>
      <c r="O147" s="41" t="e">
        <f t="shared" si="35"/>
        <v>#DIV/0!</v>
      </c>
      <c r="Q147" s="4"/>
      <c r="R147" s="4"/>
      <c r="S147" s="4"/>
      <c r="T147" s="4"/>
      <c r="U147" s="4"/>
    </row>
    <row r="148" spans="1:21" s="34" customFormat="1" x14ac:dyDescent="0.2">
      <c r="A148" s="33">
        <v>901</v>
      </c>
      <c r="B148" s="34" t="s">
        <v>201</v>
      </c>
      <c r="C148" s="36"/>
      <c r="D148" s="36"/>
      <c r="E148" s="37" t="e">
        <f t="shared" si="26"/>
        <v>#DIV/0!</v>
      </c>
      <c r="F148" s="38" t="str">
        <f t="shared" si="27"/>
        <v/>
      </c>
      <c r="G148" s="39" t="e">
        <f t="shared" si="28"/>
        <v>#DIV/0!</v>
      </c>
      <c r="H148" s="39" t="e">
        <f t="shared" si="29"/>
        <v>#DIV/0!</v>
      </c>
      <c r="I148" s="37" t="e">
        <f t="shared" si="30"/>
        <v>#DIV/0!</v>
      </c>
      <c r="J148" s="40" t="e">
        <f t="shared" si="31"/>
        <v>#DIV/0!</v>
      </c>
      <c r="K148" s="37" t="e">
        <f t="shared" si="32"/>
        <v>#DIV/0!</v>
      </c>
      <c r="L148" s="37" t="e">
        <f t="shared" si="33"/>
        <v>#DIV/0!</v>
      </c>
      <c r="M148" s="37" t="e">
        <f t="shared" si="34"/>
        <v>#DIV/0!</v>
      </c>
      <c r="N148" s="41">
        <f>'jan-mar'!M148</f>
        <v>5360510.444536549</v>
      </c>
      <c r="O148" s="41" t="e">
        <f t="shared" si="35"/>
        <v>#DIV/0!</v>
      </c>
      <c r="Q148" s="4"/>
      <c r="R148" s="4"/>
      <c r="S148" s="4"/>
      <c r="T148" s="4"/>
      <c r="U148" s="4"/>
    </row>
    <row r="149" spans="1:21" s="34" customFormat="1" x14ac:dyDescent="0.2">
      <c r="A149" s="33">
        <v>904</v>
      </c>
      <c r="B149" s="34" t="s">
        <v>202</v>
      </c>
      <c r="C149" s="36"/>
      <c r="D149" s="36"/>
      <c r="E149" s="37" t="e">
        <f t="shared" si="26"/>
        <v>#DIV/0!</v>
      </c>
      <c r="F149" s="38" t="str">
        <f t="shared" si="27"/>
        <v/>
      </c>
      <c r="G149" s="39" t="e">
        <f t="shared" si="28"/>
        <v>#DIV/0!</v>
      </c>
      <c r="H149" s="39" t="e">
        <f t="shared" si="29"/>
        <v>#DIV/0!</v>
      </c>
      <c r="I149" s="37" t="e">
        <f t="shared" si="30"/>
        <v>#DIV/0!</v>
      </c>
      <c r="J149" s="40" t="e">
        <f t="shared" si="31"/>
        <v>#DIV/0!</v>
      </c>
      <c r="K149" s="37" t="e">
        <f t="shared" si="32"/>
        <v>#DIV/0!</v>
      </c>
      <c r="L149" s="37" t="e">
        <f t="shared" si="33"/>
        <v>#DIV/0!</v>
      </c>
      <c r="M149" s="37" t="e">
        <f t="shared" si="34"/>
        <v>#DIV/0!</v>
      </c>
      <c r="N149" s="41">
        <f>'jan-mar'!M149</f>
        <v>4502427.3584303912</v>
      </c>
      <c r="O149" s="41" t="e">
        <f t="shared" si="35"/>
        <v>#DIV/0!</v>
      </c>
      <c r="Q149" s="4"/>
      <c r="R149" s="4"/>
      <c r="S149" s="4"/>
      <c r="T149" s="4"/>
      <c r="U149" s="4"/>
    </row>
    <row r="150" spans="1:21" s="34" customFormat="1" x14ac:dyDescent="0.2">
      <c r="A150" s="33">
        <v>906</v>
      </c>
      <c r="B150" s="34" t="s">
        <v>203</v>
      </c>
      <c r="C150" s="36"/>
      <c r="D150" s="36"/>
      <c r="E150" s="37" t="e">
        <f t="shared" si="26"/>
        <v>#DIV/0!</v>
      </c>
      <c r="F150" s="38" t="str">
        <f t="shared" si="27"/>
        <v/>
      </c>
      <c r="G150" s="39" t="e">
        <f t="shared" si="28"/>
        <v>#DIV/0!</v>
      </c>
      <c r="H150" s="39" t="e">
        <f t="shared" si="29"/>
        <v>#DIV/0!</v>
      </c>
      <c r="I150" s="37" t="e">
        <f t="shared" si="30"/>
        <v>#DIV/0!</v>
      </c>
      <c r="J150" s="40" t="e">
        <f t="shared" si="31"/>
        <v>#DIV/0!</v>
      </c>
      <c r="K150" s="37" t="e">
        <f t="shared" si="32"/>
        <v>#DIV/0!</v>
      </c>
      <c r="L150" s="37" t="e">
        <f t="shared" si="33"/>
        <v>#DIV/0!</v>
      </c>
      <c r="M150" s="37" t="e">
        <f t="shared" si="34"/>
        <v>#DIV/0!</v>
      </c>
      <c r="N150" s="41">
        <f>'jan-mar'!M150</f>
        <v>8657734.8580054455</v>
      </c>
      <c r="O150" s="41" t="e">
        <f t="shared" si="35"/>
        <v>#DIV/0!</v>
      </c>
      <c r="Q150" s="4"/>
      <c r="R150" s="4"/>
      <c r="S150" s="4"/>
      <c r="T150" s="4"/>
      <c r="U150" s="4"/>
    </row>
    <row r="151" spans="1:21" s="34" customFormat="1" x14ac:dyDescent="0.2">
      <c r="A151" s="33">
        <v>911</v>
      </c>
      <c r="B151" s="34" t="s">
        <v>204</v>
      </c>
      <c r="C151" s="36"/>
      <c r="D151" s="36"/>
      <c r="E151" s="37" t="e">
        <f t="shared" si="26"/>
        <v>#DIV/0!</v>
      </c>
      <c r="F151" s="38" t="str">
        <f t="shared" si="27"/>
        <v/>
      </c>
      <c r="G151" s="39" t="e">
        <f t="shared" si="28"/>
        <v>#DIV/0!</v>
      </c>
      <c r="H151" s="39" t="e">
        <f t="shared" si="29"/>
        <v>#DIV/0!</v>
      </c>
      <c r="I151" s="37" t="e">
        <f t="shared" si="30"/>
        <v>#DIV/0!</v>
      </c>
      <c r="J151" s="40" t="e">
        <f t="shared" si="31"/>
        <v>#DIV/0!</v>
      </c>
      <c r="K151" s="37" t="e">
        <f t="shared" si="32"/>
        <v>#DIV/0!</v>
      </c>
      <c r="L151" s="37" t="e">
        <f t="shared" si="33"/>
        <v>#DIV/0!</v>
      </c>
      <c r="M151" s="37" t="e">
        <f t="shared" si="34"/>
        <v>#DIV/0!</v>
      </c>
      <c r="N151" s="41">
        <f>'jan-mar'!M151</f>
        <v>7807101.9961964367</v>
      </c>
      <c r="O151" s="41" t="e">
        <f t="shared" si="35"/>
        <v>#DIV/0!</v>
      </c>
      <c r="Q151" s="4"/>
      <c r="R151" s="4"/>
      <c r="S151" s="4"/>
      <c r="T151" s="4"/>
      <c r="U151" s="4"/>
    </row>
    <row r="152" spans="1:21" s="34" customFormat="1" x14ac:dyDescent="0.2">
      <c r="A152" s="33">
        <v>912</v>
      </c>
      <c r="B152" s="34" t="s">
        <v>205</v>
      </c>
      <c r="C152" s="36"/>
      <c r="D152" s="36"/>
      <c r="E152" s="37" t="e">
        <f t="shared" si="26"/>
        <v>#DIV/0!</v>
      </c>
      <c r="F152" s="38" t="str">
        <f t="shared" si="27"/>
        <v/>
      </c>
      <c r="G152" s="39" t="e">
        <f t="shared" si="28"/>
        <v>#DIV/0!</v>
      </c>
      <c r="H152" s="39" t="e">
        <f t="shared" si="29"/>
        <v>#DIV/0!</v>
      </c>
      <c r="I152" s="37" t="e">
        <f t="shared" si="30"/>
        <v>#DIV/0!</v>
      </c>
      <c r="J152" s="40" t="e">
        <f t="shared" si="31"/>
        <v>#DIV/0!</v>
      </c>
      <c r="K152" s="37" t="e">
        <f t="shared" si="32"/>
        <v>#DIV/0!</v>
      </c>
      <c r="L152" s="37" t="e">
        <f t="shared" si="33"/>
        <v>#DIV/0!</v>
      </c>
      <c r="M152" s="37" t="e">
        <f t="shared" si="34"/>
        <v>#DIV/0!</v>
      </c>
      <c r="N152" s="41">
        <f>'jan-mar'!M152</f>
        <v>6381465.727789551</v>
      </c>
      <c r="O152" s="41" t="e">
        <f t="shared" si="35"/>
        <v>#DIV/0!</v>
      </c>
      <c r="Q152" s="4"/>
      <c r="R152" s="4"/>
      <c r="S152" s="4"/>
      <c r="T152" s="4"/>
      <c r="U152" s="4"/>
    </row>
    <row r="153" spans="1:21" s="34" customFormat="1" x14ac:dyDescent="0.2">
      <c r="A153" s="33">
        <v>914</v>
      </c>
      <c r="B153" s="34" t="s">
        <v>206</v>
      </c>
      <c r="C153" s="36"/>
      <c r="D153" s="36"/>
      <c r="E153" s="37" t="e">
        <f t="shared" si="26"/>
        <v>#DIV/0!</v>
      </c>
      <c r="F153" s="38" t="str">
        <f t="shared" si="27"/>
        <v/>
      </c>
      <c r="G153" s="39" t="e">
        <f t="shared" si="28"/>
        <v>#DIV/0!</v>
      </c>
      <c r="H153" s="39" t="e">
        <f t="shared" si="29"/>
        <v>#DIV/0!</v>
      </c>
      <c r="I153" s="37" t="e">
        <f t="shared" si="30"/>
        <v>#DIV/0!</v>
      </c>
      <c r="J153" s="40" t="e">
        <f t="shared" si="31"/>
        <v>#DIV/0!</v>
      </c>
      <c r="K153" s="37" t="e">
        <f t="shared" si="32"/>
        <v>#DIV/0!</v>
      </c>
      <c r="L153" s="37" t="e">
        <f t="shared" si="33"/>
        <v>#DIV/0!</v>
      </c>
      <c r="M153" s="37" t="e">
        <f t="shared" si="34"/>
        <v>#DIV/0!</v>
      </c>
      <c r="N153" s="41">
        <f>'jan-mar'!M153</f>
        <v>10351267.050349038</v>
      </c>
      <c r="O153" s="41" t="e">
        <f t="shared" si="35"/>
        <v>#DIV/0!</v>
      </c>
      <c r="Q153" s="4"/>
      <c r="R153" s="4"/>
      <c r="S153" s="4"/>
      <c r="T153" s="4"/>
      <c r="U153" s="4"/>
    </row>
    <row r="154" spans="1:21" s="34" customFormat="1" x14ac:dyDescent="0.2">
      <c r="A154" s="33">
        <v>919</v>
      </c>
      <c r="B154" s="34" t="s">
        <v>207</v>
      </c>
      <c r="C154" s="36"/>
      <c r="D154" s="36"/>
      <c r="E154" s="37" t="e">
        <f t="shared" si="26"/>
        <v>#DIV/0!</v>
      </c>
      <c r="F154" s="38" t="str">
        <f t="shared" si="27"/>
        <v/>
      </c>
      <c r="G154" s="39" t="e">
        <f t="shared" si="28"/>
        <v>#DIV/0!</v>
      </c>
      <c r="H154" s="39" t="e">
        <f t="shared" si="29"/>
        <v>#DIV/0!</v>
      </c>
      <c r="I154" s="37" t="e">
        <f t="shared" si="30"/>
        <v>#DIV/0!</v>
      </c>
      <c r="J154" s="40" t="e">
        <f t="shared" si="31"/>
        <v>#DIV/0!</v>
      </c>
      <c r="K154" s="37" t="e">
        <f t="shared" si="32"/>
        <v>#DIV/0!</v>
      </c>
      <c r="L154" s="37" t="e">
        <f t="shared" si="33"/>
        <v>#DIV/0!</v>
      </c>
      <c r="M154" s="37" t="e">
        <f t="shared" si="34"/>
        <v>#DIV/0!</v>
      </c>
      <c r="N154" s="41">
        <f>'jan-mar'!M154</f>
        <v>2121058.619383839</v>
      </c>
      <c r="O154" s="41" t="e">
        <f t="shared" si="35"/>
        <v>#DIV/0!</v>
      </c>
      <c r="Q154" s="4"/>
      <c r="R154" s="4"/>
      <c r="S154" s="4"/>
      <c r="T154" s="4"/>
      <c r="U154" s="4"/>
    </row>
    <row r="155" spans="1:21" s="34" customFormat="1" x14ac:dyDescent="0.2">
      <c r="A155" s="33">
        <v>926</v>
      </c>
      <c r="B155" s="34" t="s">
        <v>208</v>
      </c>
      <c r="C155" s="36"/>
      <c r="D155" s="36"/>
      <c r="E155" s="37" t="e">
        <f t="shared" si="26"/>
        <v>#DIV/0!</v>
      </c>
      <c r="F155" s="38" t="str">
        <f t="shared" si="27"/>
        <v/>
      </c>
      <c r="G155" s="39" t="e">
        <f t="shared" si="28"/>
        <v>#DIV/0!</v>
      </c>
      <c r="H155" s="39" t="e">
        <f t="shared" si="29"/>
        <v>#DIV/0!</v>
      </c>
      <c r="I155" s="37" t="e">
        <f t="shared" si="30"/>
        <v>#DIV/0!</v>
      </c>
      <c r="J155" s="40" t="e">
        <f t="shared" si="31"/>
        <v>#DIV/0!</v>
      </c>
      <c r="K155" s="37" t="e">
        <f t="shared" si="32"/>
        <v>#DIV/0!</v>
      </c>
      <c r="L155" s="37" t="e">
        <f t="shared" si="33"/>
        <v>#DIV/0!</v>
      </c>
      <c r="M155" s="37" t="e">
        <f t="shared" si="34"/>
        <v>#DIV/0!</v>
      </c>
      <c r="N155" s="41">
        <f>'jan-mar'!M155</f>
        <v>1294412.751371548</v>
      </c>
      <c r="O155" s="41" t="e">
        <f t="shared" si="35"/>
        <v>#DIV/0!</v>
      </c>
      <c r="Q155" s="4"/>
      <c r="R155" s="4"/>
      <c r="S155" s="4"/>
      <c r="T155" s="4"/>
      <c r="U155" s="4"/>
    </row>
    <row r="156" spans="1:21" s="34" customFormat="1" x14ac:dyDescent="0.2">
      <c r="A156" s="33">
        <v>928</v>
      </c>
      <c r="B156" s="34" t="s">
        <v>209</v>
      </c>
      <c r="C156" s="36"/>
      <c r="D156" s="36"/>
      <c r="E156" s="37" t="e">
        <f t="shared" si="26"/>
        <v>#DIV/0!</v>
      </c>
      <c r="F156" s="38" t="str">
        <f t="shared" si="27"/>
        <v/>
      </c>
      <c r="G156" s="39" t="e">
        <f t="shared" si="28"/>
        <v>#DIV/0!</v>
      </c>
      <c r="H156" s="39" t="e">
        <f t="shared" si="29"/>
        <v>#DIV/0!</v>
      </c>
      <c r="I156" s="37" t="e">
        <f t="shared" si="30"/>
        <v>#DIV/0!</v>
      </c>
      <c r="J156" s="40" t="e">
        <f t="shared" si="31"/>
        <v>#DIV/0!</v>
      </c>
      <c r="K156" s="37" t="e">
        <f t="shared" si="32"/>
        <v>#DIV/0!</v>
      </c>
      <c r="L156" s="37" t="e">
        <f t="shared" si="33"/>
        <v>#DIV/0!</v>
      </c>
      <c r="M156" s="37" t="e">
        <f t="shared" si="34"/>
        <v>#DIV/0!</v>
      </c>
      <c r="N156" s="41">
        <f>'jan-mar'!M156</f>
        <v>6526611.1437758338</v>
      </c>
      <c r="O156" s="41" t="e">
        <f t="shared" si="35"/>
        <v>#DIV/0!</v>
      </c>
      <c r="Q156" s="4"/>
      <c r="R156" s="4"/>
      <c r="S156" s="4"/>
      <c r="T156" s="4"/>
      <c r="U156" s="4"/>
    </row>
    <row r="157" spans="1:21" s="34" customFormat="1" x14ac:dyDescent="0.2">
      <c r="A157" s="33">
        <v>929</v>
      </c>
      <c r="B157" s="34" t="s">
        <v>210</v>
      </c>
      <c r="C157" s="36"/>
      <c r="D157" s="36"/>
      <c r="E157" s="37" t="e">
        <f t="shared" si="26"/>
        <v>#DIV/0!</v>
      </c>
      <c r="F157" s="38" t="str">
        <f t="shared" si="27"/>
        <v/>
      </c>
      <c r="G157" s="39" t="e">
        <f t="shared" si="28"/>
        <v>#DIV/0!</v>
      </c>
      <c r="H157" s="39" t="e">
        <f t="shared" si="29"/>
        <v>#DIV/0!</v>
      </c>
      <c r="I157" s="37" t="e">
        <f t="shared" si="30"/>
        <v>#DIV/0!</v>
      </c>
      <c r="J157" s="40" t="e">
        <f t="shared" si="31"/>
        <v>#DIV/0!</v>
      </c>
      <c r="K157" s="37" t="e">
        <f t="shared" si="32"/>
        <v>#DIV/0!</v>
      </c>
      <c r="L157" s="37" t="e">
        <f t="shared" si="33"/>
        <v>#DIV/0!</v>
      </c>
      <c r="M157" s="37" t="e">
        <f t="shared" si="34"/>
        <v>#DIV/0!</v>
      </c>
      <c r="N157" s="41">
        <f>'jan-mar'!M157</f>
        <v>519197.91782945517</v>
      </c>
      <c r="O157" s="41" t="e">
        <f t="shared" si="35"/>
        <v>#DIV/0!</v>
      </c>
      <c r="Q157" s="4"/>
      <c r="R157" s="4"/>
      <c r="S157" s="4"/>
      <c r="T157" s="4"/>
      <c r="U157" s="4"/>
    </row>
    <row r="158" spans="1:21" s="34" customFormat="1" x14ac:dyDescent="0.2">
      <c r="A158" s="33">
        <v>935</v>
      </c>
      <c r="B158" s="34" t="s">
        <v>211</v>
      </c>
      <c r="C158" s="36"/>
      <c r="D158" s="36"/>
      <c r="E158" s="37" t="e">
        <f t="shared" si="26"/>
        <v>#DIV/0!</v>
      </c>
      <c r="F158" s="38" t="str">
        <f t="shared" si="27"/>
        <v/>
      </c>
      <c r="G158" s="39" t="e">
        <f t="shared" si="28"/>
        <v>#DIV/0!</v>
      </c>
      <c r="H158" s="39" t="e">
        <f t="shared" si="29"/>
        <v>#DIV/0!</v>
      </c>
      <c r="I158" s="37" t="e">
        <f t="shared" si="30"/>
        <v>#DIV/0!</v>
      </c>
      <c r="J158" s="40" t="e">
        <f t="shared" si="31"/>
        <v>#DIV/0!</v>
      </c>
      <c r="K158" s="37" t="e">
        <f t="shared" si="32"/>
        <v>#DIV/0!</v>
      </c>
      <c r="L158" s="37" t="e">
        <f t="shared" si="33"/>
        <v>#DIV/0!</v>
      </c>
      <c r="M158" s="37" t="e">
        <f t="shared" si="34"/>
        <v>#DIV/0!</v>
      </c>
      <c r="N158" s="41">
        <f>'jan-mar'!M158</f>
        <v>-3193295.9725425998</v>
      </c>
      <c r="O158" s="41" t="e">
        <f t="shared" si="35"/>
        <v>#DIV/0!</v>
      </c>
      <c r="Q158" s="4"/>
      <c r="R158" s="4"/>
      <c r="S158" s="4"/>
      <c r="T158" s="4"/>
      <c r="U158" s="4"/>
    </row>
    <row r="159" spans="1:21" s="34" customFormat="1" x14ac:dyDescent="0.2">
      <c r="A159" s="33">
        <v>937</v>
      </c>
      <c r="B159" s="34" t="s">
        <v>212</v>
      </c>
      <c r="C159" s="36"/>
      <c r="D159" s="36"/>
      <c r="E159" s="37" t="e">
        <f t="shared" si="26"/>
        <v>#DIV/0!</v>
      </c>
      <c r="F159" s="38" t="str">
        <f t="shared" si="27"/>
        <v/>
      </c>
      <c r="G159" s="39" t="e">
        <f t="shared" si="28"/>
        <v>#DIV/0!</v>
      </c>
      <c r="H159" s="39" t="e">
        <f t="shared" si="29"/>
        <v>#DIV/0!</v>
      </c>
      <c r="I159" s="37" t="e">
        <f t="shared" si="30"/>
        <v>#DIV/0!</v>
      </c>
      <c r="J159" s="40" t="e">
        <f t="shared" si="31"/>
        <v>#DIV/0!</v>
      </c>
      <c r="K159" s="37" t="e">
        <f t="shared" si="32"/>
        <v>#DIV/0!</v>
      </c>
      <c r="L159" s="37" t="e">
        <f t="shared" si="33"/>
        <v>#DIV/0!</v>
      </c>
      <c r="M159" s="37" t="e">
        <f t="shared" si="34"/>
        <v>#DIV/0!</v>
      </c>
      <c r="N159" s="41">
        <f>'jan-mar'!M159</f>
        <v>-12255321.498690456</v>
      </c>
      <c r="O159" s="41" t="e">
        <f t="shared" si="35"/>
        <v>#DIV/0!</v>
      </c>
      <c r="Q159" s="4"/>
      <c r="R159" s="4"/>
      <c r="S159" s="4"/>
      <c r="T159" s="4"/>
      <c r="U159" s="4"/>
    </row>
    <row r="160" spans="1:21" s="34" customFormat="1" x14ac:dyDescent="0.2">
      <c r="A160" s="33">
        <v>938</v>
      </c>
      <c r="B160" s="34" t="s">
        <v>213</v>
      </c>
      <c r="C160" s="36"/>
      <c r="D160" s="36"/>
      <c r="E160" s="37" t="e">
        <f t="shared" si="26"/>
        <v>#DIV/0!</v>
      </c>
      <c r="F160" s="38" t="str">
        <f t="shared" si="27"/>
        <v/>
      </c>
      <c r="G160" s="39" t="e">
        <f t="shared" si="28"/>
        <v>#DIV/0!</v>
      </c>
      <c r="H160" s="39" t="e">
        <f t="shared" si="29"/>
        <v>#DIV/0!</v>
      </c>
      <c r="I160" s="37" t="e">
        <f t="shared" si="30"/>
        <v>#DIV/0!</v>
      </c>
      <c r="J160" s="40" t="e">
        <f t="shared" si="31"/>
        <v>#DIV/0!</v>
      </c>
      <c r="K160" s="37" t="e">
        <f t="shared" si="32"/>
        <v>#DIV/0!</v>
      </c>
      <c r="L160" s="37" t="e">
        <f t="shared" si="33"/>
        <v>#DIV/0!</v>
      </c>
      <c r="M160" s="37" t="e">
        <f t="shared" si="34"/>
        <v>#DIV/0!</v>
      </c>
      <c r="N160" s="41">
        <f>'jan-mar'!M160</f>
        <v>50903204.977755144</v>
      </c>
      <c r="O160" s="41" t="e">
        <f t="shared" si="35"/>
        <v>#DIV/0!</v>
      </c>
      <c r="Q160" s="4"/>
      <c r="R160" s="4"/>
      <c r="S160" s="4"/>
      <c r="T160" s="4"/>
      <c r="U160" s="4"/>
    </row>
    <row r="161" spans="1:21" s="34" customFormat="1" x14ac:dyDescent="0.2">
      <c r="A161" s="33">
        <v>940</v>
      </c>
      <c r="B161" s="34" t="s">
        <v>214</v>
      </c>
      <c r="C161" s="36"/>
      <c r="D161" s="36"/>
      <c r="E161" s="37" t="e">
        <f t="shared" si="26"/>
        <v>#DIV/0!</v>
      </c>
      <c r="F161" s="38" t="str">
        <f t="shared" si="27"/>
        <v/>
      </c>
      <c r="G161" s="39" t="e">
        <f t="shared" si="28"/>
        <v>#DIV/0!</v>
      </c>
      <c r="H161" s="39" t="e">
        <f t="shared" si="29"/>
        <v>#DIV/0!</v>
      </c>
      <c r="I161" s="37" t="e">
        <f t="shared" si="30"/>
        <v>#DIV/0!</v>
      </c>
      <c r="J161" s="40" t="e">
        <f t="shared" si="31"/>
        <v>#DIV/0!</v>
      </c>
      <c r="K161" s="37" t="e">
        <f t="shared" si="32"/>
        <v>#DIV/0!</v>
      </c>
      <c r="L161" s="37" t="e">
        <f t="shared" si="33"/>
        <v>#DIV/0!</v>
      </c>
      <c r="M161" s="37" t="e">
        <f t="shared" si="34"/>
        <v>#DIV/0!</v>
      </c>
      <c r="N161" s="41">
        <f>'jan-mar'!M161</f>
        <v>16116092.412727114</v>
      </c>
      <c r="O161" s="41" t="e">
        <f t="shared" si="35"/>
        <v>#DIV/0!</v>
      </c>
      <c r="Q161" s="4"/>
      <c r="R161" s="4"/>
      <c r="S161" s="4"/>
      <c r="T161" s="4"/>
      <c r="U161" s="4"/>
    </row>
    <row r="162" spans="1:21" s="34" customFormat="1" x14ac:dyDescent="0.2">
      <c r="A162" s="33">
        <v>941</v>
      </c>
      <c r="B162" s="34" t="s">
        <v>215</v>
      </c>
      <c r="C162" s="36"/>
      <c r="D162" s="36"/>
      <c r="E162" s="37" t="e">
        <f t="shared" si="26"/>
        <v>#DIV/0!</v>
      </c>
      <c r="F162" s="38" t="str">
        <f t="shared" si="27"/>
        <v/>
      </c>
      <c r="G162" s="39" t="e">
        <f t="shared" si="28"/>
        <v>#DIV/0!</v>
      </c>
      <c r="H162" s="39" t="e">
        <f t="shared" si="29"/>
        <v>#DIV/0!</v>
      </c>
      <c r="I162" s="37" t="e">
        <f t="shared" si="30"/>
        <v>#DIV/0!</v>
      </c>
      <c r="J162" s="40" t="e">
        <f t="shared" si="31"/>
        <v>#DIV/0!</v>
      </c>
      <c r="K162" s="37" t="e">
        <f t="shared" si="32"/>
        <v>#DIV/0!</v>
      </c>
      <c r="L162" s="37" t="e">
        <f t="shared" si="33"/>
        <v>#DIV/0!</v>
      </c>
      <c r="M162" s="37" t="e">
        <f t="shared" si="34"/>
        <v>#DIV/0!</v>
      </c>
      <c r="N162" s="41">
        <f>'jan-mar'!M162</f>
        <v>11646638.277548622</v>
      </c>
      <c r="O162" s="41" t="e">
        <f t="shared" si="35"/>
        <v>#DIV/0!</v>
      </c>
      <c r="Q162" s="4"/>
      <c r="R162" s="4"/>
      <c r="S162" s="4"/>
      <c r="T162" s="4"/>
      <c r="U162" s="4"/>
    </row>
    <row r="163" spans="1:21" s="34" customFormat="1" x14ac:dyDescent="0.2">
      <c r="A163" s="33">
        <v>1001</v>
      </c>
      <c r="B163" s="34" t="s">
        <v>216</v>
      </c>
      <c r="C163" s="36"/>
      <c r="D163" s="36"/>
      <c r="E163" s="37" t="e">
        <f t="shared" si="26"/>
        <v>#DIV/0!</v>
      </c>
      <c r="F163" s="38" t="str">
        <f t="shared" si="27"/>
        <v/>
      </c>
      <c r="G163" s="39" t="e">
        <f t="shared" si="28"/>
        <v>#DIV/0!</v>
      </c>
      <c r="H163" s="39" t="e">
        <f t="shared" si="29"/>
        <v>#DIV/0!</v>
      </c>
      <c r="I163" s="37" t="e">
        <f t="shared" si="30"/>
        <v>#DIV/0!</v>
      </c>
      <c r="J163" s="40" t="e">
        <f t="shared" si="31"/>
        <v>#DIV/0!</v>
      </c>
      <c r="K163" s="37" t="e">
        <f t="shared" si="32"/>
        <v>#DIV/0!</v>
      </c>
      <c r="L163" s="37" t="e">
        <f t="shared" si="33"/>
        <v>#DIV/0!</v>
      </c>
      <c r="M163" s="37" t="e">
        <f t="shared" si="34"/>
        <v>#DIV/0!</v>
      </c>
      <c r="N163" s="41">
        <f>'jan-mar'!M163</f>
        <v>3803244.2159418738</v>
      </c>
      <c r="O163" s="41" t="e">
        <f t="shared" si="35"/>
        <v>#DIV/0!</v>
      </c>
      <c r="Q163" s="4"/>
      <c r="R163" s="4"/>
      <c r="S163" s="4"/>
      <c r="T163" s="4"/>
      <c r="U163" s="4"/>
    </row>
    <row r="164" spans="1:21" s="34" customFormat="1" x14ac:dyDescent="0.2">
      <c r="A164" s="33">
        <v>1002</v>
      </c>
      <c r="B164" s="34" t="s">
        <v>217</v>
      </c>
      <c r="C164" s="36"/>
      <c r="D164" s="36"/>
      <c r="E164" s="37" t="e">
        <f t="shared" si="26"/>
        <v>#DIV/0!</v>
      </c>
      <c r="F164" s="38" t="str">
        <f t="shared" si="27"/>
        <v/>
      </c>
      <c r="G164" s="39" t="e">
        <f t="shared" si="28"/>
        <v>#DIV/0!</v>
      </c>
      <c r="H164" s="39" t="e">
        <f t="shared" si="29"/>
        <v>#DIV/0!</v>
      </c>
      <c r="I164" s="37" t="e">
        <f t="shared" si="30"/>
        <v>#DIV/0!</v>
      </c>
      <c r="J164" s="40" t="e">
        <f t="shared" si="31"/>
        <v>#DIV/0!</v>
      </c>
      <c r="K164" s="37" t="e">
        <f t="shared" si="32"/>
        <v>#DIV/0!</v>
      </c>
      <c r="L164" s="37" t="e">
        <f t="shared" si="33"/>
        <v>#DIV/0!</v>
      </c>
      <c r="M164" s="37" t="e">
        <f t="shared" si="34"/>
        <v>#DIV/0!</v>
      </c>
      <c r="N164" s="41">
        <f>'jan-mar'!M164</f>
        <v>23247030.153407019</v>
      </c>
      <c r="O164" s="41" t="e">
        <f t="shared" si="35"/>
        <v>#DIV/0!</v>
      </c>
      <c r="Q164" s="4"/>
      <c r="R164" s="4"/>
      <c r="S164" s="4"/>
      <c r="T164" s="4"/>
      <c r="U164" s="4"/>
    </row>
    <row r="165" spans="1:21" s="34" customFormat="1" x14ac:dyDescent="0.2">
      <c r="A165" s="33">
        <v>1003</v>
      </c>
      <c r="B165" s="34" t="s">
        <v>218</v>
      </c>
      <c r="C165" s="36"/>
      <c r="D165" s="36"/>
      <c r="E165" s="37" t="e">
        <f t="shared" si="26"/>
        <v>#DIV/0!</v>
      </c>
      <c r="F165" s="38" t="str">
        <f t="shared" si="27"/>
        <v/>
      </c>
      <c r="G165" s="39" t="e">
        <f t="shared" si="28"/>
        <v>#DIV/0!</v>
      </c>
      <c r="H165" s="39" t="e">
        <f t="shared" si="29"/>
        <v>#DIV/0!</v>
      </c>
      <c r="I165" s="37" t="e">
        <f t="shared" si="30"/>
        <v>#DIV/0!</v>
      </c>
      <c r="J165" s="40" t="e">
        <f t="shared" si="31"/>
        <v>#DIV/0!</v>
      </c>
      <c r="K165" s="37" t="e">
        <f t="shared" si="32"/>
        <v>#DIV/0!</v>
      </c>
      <c r="L165" s="37" t="e">
        <f t="shared" si="33"/>
        <v>#DIV/0!</v>
      </c>
      <c r="M165" s="37" t="e">
        <f t="shared" si="34"/>
        <v>#DIV/0!</v>
      </c>
      <c r="N165" s="41">
        <f>'jan-mar'!M165</f>
        <v>13950258.987164674</v>
      </c>
      <c r="O165" s="41" t="e">
        <f t="shared" si="35"/>
        <v>#DIV/0!</v>
      </c>
      <c r="Q165" s="4"/>
      <c r="R165" s="4"/>
      <c r="S165" s="4"/>
      <c r="T165" s="4"/>
      <c r="U165" s="4"/>
    </row>
    <row r="166" spans="1:21" s="34" customFormat="1" x14ac:dyDescent="0.2">
      <c r="A166" s="33">
        <v>1004</v>
      </c>
      <c r="B166" s="34" t="s">
        <v>219</v>
      </c>
      <c r="C166" s="36"/>
      <c r="D166" s="36"/>
      <c r="E166" s="37" t="e">
        <f t="shared" si="26"/>
        <v>#DIV/0!</v>
      </c>
      <c r="F166" s="38" t="str">
        <f t="shared" si="27"/>
        <v/>
      </c>
      <c r="G166" s="39" t="e">
        <f t="shared" si="28"/>
        <v>#DIV/0!</v>
      </c>
      <c r="H166" s="39" t="e">
        <f t="shared" si="29"/>
        <v>#DIV/0!</v>
      </c>
      <c r="I166" s="37" t="e">
        <f t="shared" si="30"/>
        <v>#DIV/0!</v>
      </c>
      <c r="J166" s="40" t="e">
        <f t="shared" si="31"/>
        <v>#DIV/0!</v>
      </c>
      <c r="K166" s="37" t="e">
        <f t="shared" si="32"/>
        <v>#DIV/0!</v>
      </c>
      <c r="L166" s="37" t="e">
        <f t="shared" si="33"/>
        <v>#DIV/0!</v>
      </c>
      <c r="M166" s="37" t="e">
        <f t="shared" si="34"/>
        <v>#DIV/0!</v>
      </c>
      <c r="N166" s="41">
        <f>'jan-mar'!M166</f>
        <v>8674305.5068842862</v>
      </c>
      <c r="O166" s="41" t="e">
        <f t="shared" si="35"/>
        <v>#DIV/0!</v>
      </c>
      <c r="Q166" s="4"/>
      <c r="R166" s="4"/>
      <c r="S166" s="4"/>
      <c r="T166" s="4"/>
      <c r="U166" s="4"/>
    </row>
    <row r="167" spans="1:21" s="34" customFormat="1" x14ac:dyDescent="0.2">
      <c r="A167" s="33">
        <v>1014</v>
      </c>
      <c r="B167" s="34" t="s">
        <v>220</v>
      </c>
      <c r="C167" s="36"/>
      <c r="D167" s="36"/>
      <c r="E167" s="37" t="e">
        <f t="shared" si="26"/>
        <v>#DIV/0!</v>
      </c>
      <c r="F167" s="38" t="str">
        <f t="shared" si="27"/>
        <v/>
      </c>
      <c r="G167" s="39" t="e">
        <f t="shared" si="28"/>
        <v>#DIV/0!</v>
      </c>
      <c r="H167" s="39" t="e">
        <f t="shared" si="29"/>
        <v>#DIV/0!</v>
      </c>
      <c r="I167" s="37" t="e">
        <f t="shared" si="30"/>
        <v>#DIV/0!</v>
      </c>
      <c r="J167" s="40" t="e">
        <f t="shared" si="31"/>
        <v>#DIV/0!</v>
      </c>
      <c r="K167" s="37" t="e">
        <f t="shared" si="32"/>
        <v>#DIV/0!</v>
      </c>
      <c r="L167" s="37" t="e">
        <f t="shared" si="33"/>
        <v>#DIV/0!</v>
      </c>
      <c r="M167" s="37" t="e">
        <f t="shared" si="34"/>
        <v>#DIV/0!</v>
      </c>
      <c r="N167" s="41">
        <f>'jan-mar'!M167</f>
        <v>3114337.0914026564</v>
      </c>
      <c r="O167" s="41" t="e">
        <f t="shared" si="35"/>
        <v>#DIV/0!</v>
      </c>
      <c r="Q167" s="4"/>
      <c r="R167" s="4"/>
      <c r="S167" s="4"/>
      <c r="T167" s="4"/>
      <c r="U167" s="4"/>
    </row>
    <row r="168" spans="1:21" s="34" customFormat="1" x14ac:dyDescent="0.2">
      <c r="A168" s="33">
        <v>1017</v>
      </c>
      <c r="B168" s="34" t="s">
        <v>221</v>
      </c>
      <c r="C168" s="36"/>
      <c r="D168" s="36"/>
      <c r="E168" s="37" t="e">
        <f t="shared" si="26"/>
        <v>#DIV/0!</v>
      </c>
      <c r="F168" s="38" t="str">
        <f t="shared" si="27"/>
        <v/>
      </c>
      <c r="G168" s="39" t="e">
        <f t="shared" si="28"/>
        <v>#DIV/0!</v>
      </c>
      <c r="H168" s="39" t="e">
        <f t="shared" si="29"/>
        <v>#DIV/0!</v>
      </c>
      <c r="I168" s="37" t="e">
        <f t="shared" si="30"/>
        <v>#DIV/0!</v>
      </c>
      <c r="J168" s="40" t="e">
        <f t="shared" si="31"/>
        <v>#DIV/0!</v>
      </c>
      <c r="K168" s="37" t="e">
        <f t="shared" si="32"/>
        <v>#DIV/0!</v>
      </c>
      <c r="L168" s="37" t="e">
        <f t="shared" si="33"/>
        <v>#DIV/0!</v>
      </c>
      <c r="M168" s="37" t="e">
        <f t="shared" si="34"/>
        <v>#DIV/0!</v>
      </c>
      <c r="N168" s="41">
        <f>'jan-mar'!M168</f>
        <v>-3056398.2900470784</v>
      </c>
      <c r="O168" s="41" t="e">
        <f t="shared" si="35"/>
        <v>#DIV/0!</v>
      </c>
      <c r="Q168" s="4"/>
      <c r="R168" s="4"/>
      <c r="S168" s="4"/>
      <c r="T168" s="4"/>
      <c r="U168" s="4"/>
    </row>
    <row r="169" spans="1:21" s="34" customFormat="1" x14ac:dyDescent="0.2">
      <c r="A169" s="33">
        <v>1018</v>
      </c>
      <c r="B169" s="34" t="s">
        <v>222</v>
      </c>
      <c r="C169" s="36"/>
      <c r="D169" s="36"/>
      <c r="E169" s="37" t="e">
        <f t="shared" si="26"/>
        <v>#DIV/0!</v>
      </c>
      <c r="F169" s="38" t="str">
        <f t="shared" si="27"/>
        <v/>
      </c>
      <c r="G169" s="39" t="e">
        <f t="shared" si="28"/>
        <v>#DIV/0!</v>
      </c>
      <c r="H169" s="39" t="e">
        <f t="shared" si="29"/>
        <v>#DIV/0!</v>
      </c>
      <c r="I169" s="37" t="e">
        <f t="shared" si="30"/>
        <v>#DIV/0!</v>
      </c>
      <c r="J169" s="40" t="e">
        <f t="shared" si="31"/>
        <v>#DIV/0!</v>
      </c>
      <c r="K169" s="37" t="e">
        <f t="shared" si="32"/>
        <v>#DIV/0!</v>
      </c>
      <c r="L169" s="37" t="e">
        <f t="shared" si="33"/>
        <v>#DIV/0!</v>
      </c>
      <c r="M169" s="37" t="e">
        <f t="shared" si="34"/>
        <v>#DIV/0!</v>
      </c>
      <c r="N169" s="41">
        <f>'jan-mar'!M169</f>
        <v>3140170.0546989366</v>
      </c>
      <c r="O169" s="41" t="e">
        <f t="shared" si="35"/>
        <v>#DIV/0!</v>
      </c>
      <c r="Q169" s="4"/>
      <c r="R169" s="4"/>
      <c r="S169" s="4"/>
      <c r="T169" s="4"/>
      <c r="U169" s="4"/>
    </row>
    <row r="170" spans="1:21" s="34" customFormat="1" x14ac:dyDescent="0.2">
      <c r="A170" s="33">
        <v>1021</v>
      </c>
      <c r="B170" s="34" t="s">
        <v>223</v>
      </c>
      <c r="C170" s="36"/>
      <c r="D170" s="36"/>
      <c r="E170" s="37" t="e">
        <f t="shared" si="26"/>
        <v>#DIV/0!</v>
      </c>
      <c r="F170" s="38" t="str">
        <f t="shared" si="27"/>
        <v/>
      </c>
      <c r="G170" s="39" t="e">
        <f t="shared" si="28"/>
        <v>#DIV/0!</v>
      </c>
      <c r="H170" s="39" t="e">
        <f t="shared" si="29"/>
        <v>#DIV/0!</v>
      </c>
      <c r="I170" s="37" t="e">
        <f t="shared" si="30"/>
        <v>#DIV/0!</v>
      </c>
      <c r="J170" s="40" t="e">
        <f t="shared" si="31"/>
        <v>#DIV/0!</v>
      </c>
      <c r="K170" s="37" t="e">
        <f t="shared" si="32"/>
        <v>#DIV/0!</v>
      </c>
      <c r="L170" s="37" t="e">
        <f t="shared" si="33"/>
        <v>#DIV/0!</v>
      </c>
      <c r="M170" s="37" t="e">
        <f t="shared" si="34"/>
        <v>#DIV/0!</v>
      </c>
      <c r="N170" s="41">
        <f>'jan-mar'!M170</f>
        <v>8139388.8926110556</v>
      </c>
      <c r="O170" s="41" t="e">
        <f t="shared" si="35"/>
        <v>#DIV/0!</v>
      </c>
      <c r="Q170" s="4"/>
      <c r="R170" s="4"/>
      <c r="S170" s="4"/>
      <c r="T170" s="4"/>
      <c r="U170" s="4"/>
    </row>
    <row r="171" spans="1:21" s="34" customFormat="1" x14ac:dyDescent="0.2">
      <c r="A171" s="33">
        <v>1026</v>
      </c>
      <c r="B171" s="34" t="s">
        <v>224</v>
      </c>
      <c r="C171" s="36"/>
      <c r="D171" s="36"/>
      <c r="E171" s="37" t="e">
        <f t="shared" si="26"/>
        <v>#DIV/0!</v>
      </c>
      <c r="F171" s="38" t="str">
        <f t="shared" si="27"/>
        <v/>
      </c>
      <c r="G171" s="39" t="e">
        <f t="shared" si="28"/>
        <v>#DIV/0!</v>
      </c>
      <c r="H171" s="39" t="e">
        <f t="shared" si="29"/>
        <v>#DIV/0!</v>
      </c>
      <c r="I171" s="37" t="e">
        <f t="shared" si="30"/>
        <v>#DIV/0!</v>
      </c>
      <c r="J171" s="40" t="e">
        <f t="shared" si="31"/>
        <v>#DIV/0!</v>
      </c>
      <c r="K171" s="37" t="e">
        <f t="shared" si="32"/>
        <v>#DIV/0!</v>
      </c>
      <c r="L171" s="37" t="e">
        <f t="shared" si="33"/>
        <v>#DIV/0!</v>
      </c>
      <c r="M171" s="37" t="e">
        <f t="shared" si="34"/>
        <v>#DIV/0!</v>
      </c>
      <c r="N171" s="41">
        <f>'jan-mar'!M171</f>
        <v>13981828.34346281</v>
      </c>
      <c r="O171" s="41" t="e">
        <f t="shared" si="35"/>
        <v>#DIV/0!</v>
      </c>
      <c r="Q171" s="4"/>
      <c r="R171" s="4"/>
      <c r="S171" s="4"/>
      <c r="T171" s="4"/>
      <c r="U171" s="4"/>
    </row>
    <row r="172" spans="1:21" s="34" customFormat="1" x14ac:dyDescent="0.2">
      <c r="A172" s="33">
        <v>1027</v>
      </c>
      <c r="B172" s="34" t="s">
        <v>225</v>
      </c>
      <c r="C172" s="36"/>
      <c r="D172" s="36"/>
      <c r="E172" s="37" t="e">
        <f t="shared" si="26"/>
        <v>#DIV/0!</v>
      </c>
      <c r="F172" s="38" t="str">
        <f t="shared" si="27"/>
        <v/>
      </c>
      <c r="G172" s="39" t="e">
        <f t="shared" si="28"/>
        <v>#DIV/0!</v>
      </c>
      <c r="H172" s="39" t="e">
        <f t="shared" si="29"/>
        <v>#DIV/0!</v>
      </c>
      <c r="I172" s="37" t="e">
        <f t="shared" si="30"/>
        <v>#DIV/0!</v>
      </c>
      <c r="J172" s="40" t="e">
        <f t="shared" si="31"/>
        <v>#DIV/0!</v>
      </c>
      <c r="K172" s="37" t="e">
        <f t="shared" si="32"/>
        <v>#DIV/0!</v>
      </c>
      <c r="L172" s="37" t="e">
        <f t="shared" si="33"/>
        <v>#DIV/0!</v>
      </c>
      <c r="M172" s="37" t="e">
        <f t="shared" si="34"/>
        <v>#DIV/0!</v>
      </c>
      <c r="N172" s="41">
        <f>'jan-mar'!M172</f>
        <v>2716479.9652483151</v>
      </c>
      <c r="O172" s="41" t="e">
        <f t="shared" si="35"/>
        <v>#DIV/0!</v>
      </c>
      <c r="Q172" s="4"/>
      <c r="R172" s="4"/>
      <c r="S172" s="4"/>
      <c r="T172" s="4"/>
      <c r="U172" s="4"/>
    </row>
    <row r="173" spans="1:21" s="34" customFormat="1" x14ac:dyDescent="0.2">
      <c r="A173" s="33">
        <v>1029</v>
      </c>
      <c r="B173" s="34" t="s">
        <v>226</v>
      </c>
      <c r="C173" s="36"/>
      <c r="D173" s="36"/>
      <c r="E173" s="37" t="e">
        <f t="shared" si="26"/>
        <v>#DIV/0!</v>
      </c>
      <c r="F173" s="38" t="str">
        <f t="shared" si="27"/>
        <v/>
      </c>
      <c r="G173" s="39" t="e">
        <f t="shared" si="28"/>
        <v>#DIV/0!</v>
      </c>
      <c r="H173" s="39" t="e">
        <f t="shared" si="29"/>
        <v>#DIV/0!</v>
      </c>
      <c r="I173" s="37" t="e">
        <f t="shared" si="30"/>
        <v>#DIV/0!</v>
      </c>
      <c r="J173" s="40" t="e">
        <f t="shared" si="31"/>
        <v>#DIV/0!</v>
      </c>
      <c r="K173" s="37" t="e">
        <f t="shared" si="32"/>
        <v>#DIV/0!</v>
      </c>
      <c r="L173" s="37" t="e">
        <f t="shared" si="33"/>
        <v>#DIV/0!</v>
      </c>
      <c r="M173" s="37" t="e">
        <f t="shared" si="34"/>
        <v>#DIV/0!</v>
      </c>
      <c r="N173" s="41">
        <f>'jan-mar'!M173</f>
        <v>-1212971.711180914</v>
      </c>
      <c r="O173" s="41" t="e">
        <f t="shared" si="35"/>
        <v>#DIV/0!</v>
      </c>
      <c r="Q173" s="4"/>
      <c r="R173" s="4"/>
      <c r="S173" s="4"/>
      <c r="T173" s="4"/>
      <c r="U173" s="4"/>
    </row>
    <row r="174" spans="1:21" s="34" customFormat="1" x14ac:dyDescent="0.2">
      <c r="A174" s="33">
        <v>1032</v>
      </c>
      <c r="B174" s="34" t="s">
        <v>227</v>
      </c>
      <c r="C174" s="36"/>
      <c r="D174" s="36"/>
      <c r="E174" s="37" t="e">
        <f t="shared" si="26"/>
        <v>#DIV/0!</v>
      </c>
      <c r="F174" s="38" t="str">
        <f t="shared" si="27"/>
        <v/>
      </c>
      <c r="G174" s="39" t="e">
        <f t="shared" si="28"/>
        <v>#DIV/0!</v>
      </c>
      <c r="H174" s="39" t="e">
        <f t="shared" si="29"/>
        <v>#DIV/0!</v>
      </c>
      <c r="I174" s="37" t="e">
        <f t="shared" si="30"/>
        <v>#DIV/0!</v>
      </c>
      <c r="J174" s="40" t="e">
        <f t="shared" si="31"/>
        <v>#DIV/0!</v>
      </c>
      <c r="K174" s="37" t="e">
        <f t="shared" si="32"/>
        <v>#DIV/0!</v>
      </c>
      <c r="L174" s="37" t="e">
        <f t="shared" si="33"/>
        <v>#DIV/0!</v>
      </c>
      <c r="M174" s="37" t="e">
        <f t="shared" si="34"/>
        <v>#DIV/0!</v>
      </c>
      <c r="N174" s="41">
        <f>'jan-mar'!M174</f>
        <v>-12162252.381406913</v>
      </c>
      <c r="O174" s="41" t="e">
        <f t="shared" si="35"/>
        <v>#DIV/0!</v>
      </c>
      <c r="Q174" s="4"/>
      <c r="R174" s="4"/>
      <c r="S174" s="4"/>
      <c r="T174" s="4"/>
      <c r="U174" s="4"/>
    </row>
    <row r="175" spans="1:21" s="34" customFormat="1" x14ac:dyDescent="0.2">
      <c r="A175" s="33">
        <v>1034</v>
      </c>
      <c r="B175" s="34" t="s">
        <v>228</v>
      </c>
      <c r="C175" s="36"/>
      <c r="D175" s="36"/>
      <c r="E175" s="37" t="e">
        <f t="shared" si="26"/>
        <v>#DIV/0!</v>
      </c>
      <c r="F175" s="38" t="str">
        <f t="shared" si="27"/>
        <v/>
      </c>
      <c r="G175" s="39" t="e">
        <f t="shared" si="28"/>
        <v>#DIV/0!</v>
      </c>
      <c r="H175" s="39" t="e">
        <f t="shared" si="29"/>
        <v>#DIV/0!</v>
      </c>
      <c r="I175" s="37" t="e">
        <f t="shared" si="30"/>
        <v>#DIV/0!</v>
      </c>
      <c r="J175" s="40" t="e">
        <f t="shared" si="31"/>
        <v>#DIV/0!</v>
      </c>
      <c r="K175" s="37" t="e">
        <f t="shared" si="32"/>
        <v>#DIV/0!</v>
      </c>
      <c r="L175" s="37" t="e">
        <f t="shared" si="33"/>
        <v>#DIV/0!</v>
      </c>
      <c r="M175" s="37" t="e">
        <f t="shared" si="34"/>
        <v>#DIV/0!</v>
      </c>
      <c r="N175" s="41">
        <f>'jan-mar'!M175</f>
        <v>957312.33539620636</v>
      </c>
      <c r="O175" s="41" t="e">
        <f t="shared" si="35"/>
        <v>#DIV/0!</v>
      </c>
      <c r="Q175" s="4"/>
      <c r="R175" s="4"/>
      <c r="S175" s="4"/>
      <c r="T175" s="4"/>
      <c r="U175" s="4"/>
    </row>
    <row r="176" spans="1:21" s="34" customFormat="1" x14ac:dyDescent="0.2">
      <c r="A176" s="33">
        <v>1037</v>
      </c>
      <c r="B176" s="34" t="s">
        <v>229</v>
      </c>
      <c r="C176" s="36"/>
      <c r="D176" s="36"/>
      <c r="E176" s="37" t="e">
        <f t="shared" si="26"/>
        <v>#DIV/0!</v>
      </c>
      <c r="F176" s="38" t="str">
        <f t="shared" si="27"/>
        <v/>
      </c>
      <c r="G176" s="39" t="e">
        <f t="shared" si="28"/>
        <v>#DIV/0!</v>
      </c>
      <c r="H176" s="39" t="e">
        <f t="shared" si="29"/>
        <v>#DIV/0!</v>
      </c>
      <c r="I176" s="37" t="e">
        <f t="shared" si="30"/>
        <v>#DIV/0!</v>
      </c>
      <c r="J176" s="40" t="e">
        <f t="shared" si="31"/>
        <v>#DIV/0!</v>
      </c>
      <c r="K176" s="37" t="e">
        <f t="shared" si="32"/>
        <v>#DIV/0!</v>
      </c>
      <c r="L176" s="37" t="e">
        <f t="shared" si="33"/>
        <v>#DIV/0!</v>
      </c>
      <c r="M176" s="37" t="e">
        <f t="shared" si="34"/>
        <v>#DIV/0!</v>
      </c>
      <c r="N176" s="41">
        <f>'jan-mar'!M176</f>
        <v>-27485332.995454315</v>
      </c>
      <c r="O176" s="41" t="e">
        <f t="shared" si="35"/>
        <v>#DIV/0!</v>
      </c>
      <c r="Q176" s="4"/>
      <c r="R176" s="4"/>
      <c r="S176" s="4"/>
      <c r="T176" s="4"/>
      <c r="U176" s="4"/>
    </row>
    <row r="177" spans="1:21" s="34" customFormat="1" x14ac:dyDescent="0.2">
      <c r="A177" s="33">
        <v>1046</v>
      </c>
      <c r="B177" s="34" t="s">
        <v>230</v>
      </c>
      <c r="C177" s="36"/>
      <c r="D177" s="36"/>
      <c r="E177" s="37" t="e">
        <f t="shared" si="26"/>
        <v>#DIV/0!</v>
      </c>
      <c r="F177" s="38" t="str">
        <f t="shared" si="27"/>
        <v/>
      </c>
      <c r="G177" s="39" t="e">
        <f t="shared" si="28"/>
        <v>#DIV/0!</v>
      </c>
      <c r="H177" s="39" t="e">
        <f t="shared" si="29"/>
        <v>#DIV/0!</v>
      </c>
      <c r="I177" s="37" t="e">
        <f t="shared" si="30"/>
        <v>#DIV/0!</v>
      </c>
      <c r="J177" s="40" t="e">
        <f t="shared" si="31"/>
        <v>#DIV/0!</v>
      </c>
      <c r="K177" s="37" t="e">
        <f t="shared" si="32"/>
        <v>#DIV/0!</v>
      </c>
      <c r="L177" s="37" t="e">
        <f t="shared" si="33"/>
        <v>#DIV/0!</v>
      </c>
      <c r="M177" s="37" t="e">
        <f t="shared" si="34"/>
        <v>#DIV/0!</v>
      </c>
      <c r="N177" s="41">
        <f>'jan-mar'!M177</f>
        <v>-221525050.91862991</v>
      </c>
      <c r="O177" s="41" t="e">
        <f t="shared" si="35"/>
        <v>#DIV/0!</v>
      </c>
      <c r="Q177" s="4"/>
      <c r="R177" s="4"/>
      <c r="S177" s="4"/>
      <c r="T177" s="4"/>
      <c r="U177" s="4"/>
    </row>
    <row r="178" spans="1:21" s="34" customFormat="1" x14ac:dyDescent="0.2">
      <c r="A178" s="33">
        <v>1101</v>
      </c>
      <c r="B178" s="34" t="s">
        <v>231</v>
      </c>
      <c r="C178" s="36"/>
      <c r="D178" s="36"/>
      <c r="E178" s="37" t="e">
        <f t="shared" si="26"/>
        <v>#DIV/0!</v>
      </c>
      <c r="F178" s="38" t="str">
        <f t="shared" si="27"/>
        <v/>
      </c>
      <c r="G178" s="39" t="e">
        <f t="shared" si="28"/>
        <v>#DIV/0!</v>
      </c>
      <c r="H178" s="39" t="e">
        <f t="shared" si="29"/>
        <v>#DIV/0!</v>
      </c>
      <c r="I178" s="37" t="e">
        <f t="shared" si="30"/>
        <v>#DIV/0!</v>
      </c>
      <c r="J178" s="40" t="e">
        <f t="shared" si="31"/>
        <v>#DIV/0!</v>
      </c>
      <c r="K178" s="37" t="e">
        <f t="shared" si="32"/>
        <v>#DIV/0!</v>
      </c>
      <c r="L178" s="37" t="e">
        <f t="shared" si="33"/>
        <v>#DIV/0!</v>
      </c>
      <c r="M178" s="37" t="e">
        <f t="shared" si="34"/>
        <v>#DIV/0!</v>
      </c>
      <c r="N178" s="41">
        <f>'jan-mar'!M178</f>
        <v>5226799.4634361099</v>
      </c>
      <c r="O178" s="41" t="e">
        <f t="shared" si="35"/>
        <v>#DIV/0!</v>
      </c>
      <c r="Q178" s="4"/>
      <c r="R178" s="4"/>
      <c r="S178" s="4"/>
      <c r="T178" s="4"/>
      <c r="U178" s="4"/>
    </row>
    <row r="179" spans="1:21" s="34" customFormat="1" x14ac:dyDescent="0.2">
      <c r="A179" s="33">
        <v>1102</v>
      </c>
      <c r="B179" s="34" t="s">
        <v>232</v>
      </c>
      <c r="C179" s="36"/>
      <c r="D179" s="36"/>
      <c r="E179" s="37" t="e">
        <f t="shared" si="26"/>
        <v>#DIV/0!</v>
      </c>
      <c r="F179" s="38" t="str">
        <f t="shared" si="27"/>
        <v/>
      </c>
      <c r="G179" s="39" t="e">
        <f t="shared" si="28"/>
        <v>#DIV/0!</v>
      </c>
      <c r="H179" s="39" t="e">
        <f t="shared" si="29"/>
        <v>#DIV/0!</v>
      </c>
      <c r="I179" s="37" t="e">
        <f t="shared" si="30"/>
        <v>#DIV/0!</v>
      </c>
      <c r="J179" s="40" t="e">
        <f t="shared" si="31"/>
        <v>#DIV/0!</v>
      </c>
      <c r="K179" s="37" t="e">
        <f t="shared" si="32"/>
        <v>#DIV/0!</v>
      </c>
      <c r="L179" s="37" t="e">
        <f t="shared" si="33"/>
        <v>#DIV/0!</v>
      </c>
      <c r="M179" s="37" t="e">
        <f t="shared" si="34"/>
        <v>#DIV/0!</v>
      </c>
      <c r="N179" s="41">
        <f>'jan-mar'!M179</f>
        <v>3472501.5587358102</v>
      </c>
      <c r="O179" s="41" t="e">
        <f t="shared" si="35"/>
        <v>#DIV/0!</v>
      </c>
      <c r="Q179" s="4"/>
      <c r="R179" s="4"/>
      <c r="S179" s="4"/>
      <c r="T179" s="4"/>
      <c r="U179" s="4"/>
    </row>
    <row r="180" spans="1:21" s="34" customFormat="1" x14ac:dyDescent="0.2">
      <c r="A180" s="33">
        <v>1103</v>
      </c>
      <c r="B180" s="34" t="s">
        <v>233</v>
      </c>
      <c r="C180" s="36"/>
      <c r="D180" s="36"/>
      <c r="E180" s="37" t="e">
        <f t="shared" si="26"/>
        <v>#DIV/0!</v>
      </c>
      <c r="F180" s="38" t="str">
        <f t="shared" si="27"/>
        <v/>
      </c>
      <c r="G180" s="39" t="e">
        <f t="shared" si="28"/>
        <v>#DIV/0!</v>
      </c>
      <c r="H180" s="39" t="e">
        <f t="shared" si="29"/>
        <v>#DIV/0!</v>
      </c>
      <c r="I180" s="37" t="e">
        <f t="shared" si="30"/>
        <v>#DIV/0!</v>
      </c>
      <c r="J180" s="40" t="e">
        <f t="shared" si="31"/>
        <v>#DIV/0!</v>
      </c>
      <c r="K180" s="37" t="e">
        <f t="shared" si="32"/>
        <v>#DIV/0!</v>
      </c>
      <c r="L180" s="37" t="e">
        <f t="shared" si="33"/>
        <v>#DIV/0!</v>
      </c>
      <c r="M180" s="37" t="e">
        <f t="shared" si="34"/>
        <v>#DIV/0!</v>
      </c>
      <c r="N180" s="41">
        <f>'jan-mar'!M180</f>
        <v>4048969.7005937602</v>
      </c>
      <c r="O180" s="41" t="e">
        <f t="shared" si="35"/>
        <v>#DIV/0!</v>
      </c>
      <c r="Q180" s="4"/>
      <c r="R180" s="4"/>
      <c r="S180" s="4"/>
      <c r="T180" s="4"/>
      <c r="U180" s="4"/>
    </row>
    <row r="181" spans="1:21" s="34" customFormat="1" x14ac:dyDescent="0.2">
      <c r="A181" s="33">
        <v>1106</v>
      </c>
      <c r="B181" s="34" t="s">
        <v>234</v>
      </c>
      <c r="C181" s="36"/>
      <c r="D181" s="36"/>
      <c r="E181" s="37" t="e">
        <f t="shared" si="26"/>
        <v>#DIV/0!</v>
      </c>
      <c r="F181" s="38" t="str">
        <f t="shared" si="27"/>
        <v/>
      </c>
      <c r="G181" s="39" t="e">
        <f t="shared" si="28"/>
        <v>#DIV/0!</v>
      </c>
      <c r="H181" s="39" t="e">
        <f t="shared" si="29"/>
        <v>#DIV/0!</v>
      </c>
      <c r="I181" s="37" t="e">
        <f t="shared" si="30"/>
        <v>#DIV/0!</v>
      </c>
      <c r="J181" s="40" t="e">
        <f t="shared" si="31"/>
        <v>#DIV/0!</v>
      </c>
      <c r="K181" s="37" t="e">
        <f t="shared" si="32"/>
        <v>#DIV/0!</v>
      </c>
      <c r="L181" s="37" t="e">
        <f t="shared" si="33"/>
        <v>#DIV/0!</v>
      </c>
      <c r="M181" s="37" t="e">
        <f t="shared" si="34"/>
        <v>#DIV/0!</v>
      </c>
      <c r="N181" s="41">
        <f>'jan-mar'!M181</f>
        <v>2353354.5745684155</v>
      </c>
      <c r="O181" s="41" t="e">
        <f t="shared" si="35"/>
        <v>#DIV/0!</v>
      </c>
      <c r="Q181" s="4"/>
      <c r="R181" s="4"/>
      <c r="S181" s="4"/>
      <c r="T181" s="4"/>
      <c r="U181" s="4"/>
    </row>
    <row r="182" spans="1:21" s="34" customFormat="1" x14ac:dyDescent="0.2">
      <c r="A182" s="33">
        <v>1111</v>
      </c>
      <c r="B182" s="34" t="s">
        <v>235</v>
      </c>
      <c r="C182" s="36"/>
      <c r="D182" s="36"/>
      <c r="E182" s="37" t="e">
        <f t="shared" si="26"/>
        <v>#DIV/0!</v>
      </c>
      <c r="F182" s="38" t="str">
        <f t="shared" si="27"/>
        <v/>
      </c>
      <c r="G182" s="39" t="e">
        <f t="shared" si="28"/>
        <v>#DIV/0!</v>
      </c>
      <c r="H182" s="39" t="e">
        <f t="shared" si="29"/>
        <v>#DIV/0!</v>
      </c>
      <c r="I182" s="37" t="e">
        <f t="shared" si="30"/>
        <v>#DIV/0!</v>
      </c>
      <c r="J182" s="40" t="e">
        <f t="shared" si="31"/>
        <v>#DIV/0!</v>
      </c>
      <c r="K182" s="37" t="e">
        <f t="shared" si="32"/>
        <v>#DIV/0!</v>
      </c>
      <c r="L182" s="37" t="e">
        <f t="shared" si="33"/>
        <v>#DIV/0!</v>
      </c>
      <c r="M182" s="37" t="e">
        <f t="shared" si="34"/>
        <v>#DIV/0!</v>
      </c>
      <c r="N182" s="41">
        <f>'jan-mar'!M182</f>
        <v>15546332.369799236</v>
      </c>
      <c r="O182" s="41" t="e">
        <f t="shared" si="35"/>
        <v>#DIV/0!</v>
      </c>
      <c r="Q182" s="4"/>
      <c r="R182" s="4"/>
      <c r="S182" s="4"/>
      <c r="T182" s="4"/>
      <c r="U182" s="4"/>
    </row>
    <row r="183" spans="1:21" s="34" customFormat="1" x14ac:dyDescent="0.2">
      <c r="A183" s="33">
        <v>1112</v>
      </c>
      <c r="B183" s="34" t="s">
        <v>236</v>
      </c>
      <c r="C183" s="36"/>
      <c r="D183" s="36"/>
      <c r="E183" s="37" t="e">
        <f t="shared" si="26"/>
        <v>#DIV/0!</v>
      </c>
      <c r="F183" s="38" t="str">
        <f t="shared" si="27"/>
        <v/>
      </c>
      <c r="G183" s="39" t="e">
        <f t="shared" si="28"/>
        <v>#DIV/0!</v>
      </c>
      <c r="H183" s="39" t="e">
        <f t="shared" si="29"/>
        <v>#DIV/0!</v>
      </c>
      <c r="I183" s="37" t="e">
        <f t="shared" si="30"/>
        <v>#DIV/0!</v>
      </c>
      <c r="J183" s="40" t="e">
        <f t="shared" si="31"/>
        <v>#DIV/0!</v>
      </c>
      <c r="K183" s="37" t="e">
        <f t="shared" si="32"/>
        <v>#DIV/0!</v>
      </c>
      <c r="L183" s="37" t="e">
        <f t="shared" si="33"/>
        <v>#DIV/0!</v>
      </c>
      <c r="M183" s="37" t="e">
        <f t="shared" si="34"/>
        <v>#DIV/0!</v>
      </c>
      <c r="N183" s="41">
        <f>'jan-mar'!M183</f>
        <v>4403771.2733460171</v>
      </c>
      <c r="O183" s="41" t="e">
        <f t="shared" si="35"/>
        <v>#DIV/0!</v>
      </c>
      <c r="Q183" s="4"/>
      <c r="R183" s="4"/>
      <c r="S183" s="4"/>
      <c r="T183" s="4"/>
      <c r="U183" s="4"/>
    </row>
    <row r="184" spans="1:21" s="34" customFormat="1" x14ac:dyDescent="0.2">
      <c r="A184" s="33">
        <v>1114</v>
      </c>
      <c r="B184" s="34" t="s">
        <v>237</v>
      </c>
      <c r="C184" s="36"/>
      <c r="D184" s="36"/>
      <c r="E184" s="37" t="e">
        <f t="shared" si="26"/>
        <v>#DIV/0!</v>
      </c>
      <c r="F184" s="38" t="str">
        <f t="shared" si="27"/>
        <v/>
      </c>
      <c r="G184" s="39" t="e">
        <f t="shared" si="28"/>
        <v>#DIV/0!</v>
      </c>
      <c r="H184" s="39" t="e">
        <f t="shared" si="29"/>
        <v>#DIV/0!</v>
      </c>
      <c r="I184" s="37" t="e">
        <f t="shared" si="30"/>
        <v>#DIV/0!</v>
      </c>
      <c r="J184" s="40" t="e">
        <f t="shared" si="31"/>
        <v>#DIV/0!</v>
      </c>
      <c r="K184" s="37" t="e">
        <f t="shared" si="32"/>
        <v>#DIV/0!</v>
      </c>
      <c r="L184" s="37" t="e">
        <f t="shared" si="33"/>
        <v>#DIV/0!</v>
      </c>
      <c r="M184" s="37" t="e">
        <f t="shared" si="34"/>
        <v>#DIV/0!</v>
      </c>
      <c r="N184" s="41">
        <f>'jan-mar'!M184</f>
        <v>1054757.9851640337</v>
      </c>
      <c r="O184" s="41" t="e">
        <f t="shared" si="35"/>
        <v>#DIV/0!</v>
      </c>
      <c r="Q184" s="4"/>
      <c r="R184" s="4"/>
      <c r="S184" s="4"/>
      <c r="T184" s="4"/>
      <c r="U184" s="4"/>
    </row>
    <row r="185" spans="1:21" s="34" customFormat="1" x14ac:dyDescent="0.2">
      <c r="A185" s="33">
        <v>1119</v>
      </c>
      <c r="B185" s="34" t="s">
        <v>238</v>
      </c>
      <c r="C185" s="36"/>
      <c r="D185" s="36"/>
      <c r="E185" s="37" t="e">
        <f t="shared" si="26"/>
        <v>#DIV/0!</v>
      </c>
      <c r="F185" s="38" t="str">
        <f t="shared" si="27"/>
        <v/>
      </c>
      <c r="G185" s="39" t="e">
        <f t="shared" si="28"/>
        <v>#DIV/0!</v>
      </c>
      <c r="H185" s="39" t="e">
        <f t="shared" si="29"/>
        <v>#DIV/0!</v>
      </c>
      <c r="I185" s="37" t="e">
        <f t="shared" si="30"/>
        <v>#DIV/0!</v>
      </c>
      <c r="J185" s="40" t="e">
        <f t="shared" si="31"/>
        <v>#DIV/0!</v>
      </c>
      <c r="K185" s="37" t="e">
        <f t="shared" si="32"/>
        <v>#DIV/0!</v>
      </c>
      <c r="L185" s="37" t="e">
        <f t="shared" si="33"/>
        <v>#DIV/0!</v>
      </c>
      <c r="M185" s="37" t="e">
        <f t="shared" si="34"/>
        <v>#DIV/0!</v>
      </c>
      <c r="N185" s="41">
        <f>'jan-mar'!M185</f>
        <v>4590947.9358445043</v>
      </c>
      <c r="O185" s="41" t="e">
        <f t="shared" si="35"/>
        <v>#DIV/0!</v>
      </c>
      <c r="Q185" s="4"/>
      <c r="R185" s="4"/>
      <c r="S185" s="4"/>
      <c r="T185" s="4"/>
      <c r="U185" s="4"/>
    </row>
    <row r="186" spans="1:21" s="34" customFormat="1" x14ac:dyDescent="0.2">
      <c r="A186" s="33">
        <v>1120</v>
      </c>
      <c r="B186" s="34" t="s">
        <v>239</v>
      </c>
      <c r="C186" s="36"/>
      <c r="D186" s="36"/>
      <c r="E186" s="37" t="e">
        <f t="shared" si="26"/>
        <v>#DIV/0!</v>
      </c>
      <c r="F186" s="38" t="str">
        <f t="shared" si="27"/>
        <v/>
      </c>
      <c r="G186" s="39" t="e">
        <f t="shared" si="28"/>
        <v>#DIV/0!</v>
      </c>
      <c r="H186" s="39" t="e">
        <f t="shared" si="29"/>
        <v>#DIV/0!</v>
      </c>
      <c r="I186" s="37" t="e">
        <f t="shared" si="30"/>
        <v>#DIV/0!</v>
      </c>
      <c r="J186" s="40" t="e">
        <f t="shared" si="31"/>
        <v>#DIV/0!</v>
      </c>
      <c r="K186" s="37" t="e">
        <f t="shared" si="32"/>
        <v>#DIV/0!</v>
      </c>
      <c r="L186" s="37" t="e">
        <f t="shared" si="33"/>
        <v>#DIV/0!</v>
      </c>
      <c r="M186" s="37" t="e">
        <f t="shared" si="34"/>
        <v>#DIV/0!</v>
      </c>
      <c r="N186" s="41">
        <f>'jan-mar'!M186</f>
        <v>-48957329.134556204</v>
      </c>
      <c r="O186" s="41" t="e">
        <f t="shared" si="35"/>
        <v>#DIV/0!</v>
      </c>
      <c r="Q186" s="4"/>
      <c r="R186" s="4"/>
      <c r="S186" s="4"/>
      <c r="T186" s="4"/>
      <c r="U186" s="4"/>
    </row>
    <row r="187" spans="1:21" s="34" customFormat="1" x14ac:dyDescent="0.2">
      <c r="A187" s="33">
        <v>1121</v>
      </c>
      <c r="B187" s="34" t="s">
        <v>240</v>
      </c>
      <c r="C187" s="36"/>
      <c r="D187" s="36"/>
      <c r="E187" s="37" t="e">
        <f t="shared" si="26"/>
        <v>#DIV/0!</v>
      </c>
      <c r="F187" s="38" t="str">
        <f t="shared" si="27"/>
        <v/>
      </c>
      <c r="G187" s="39" t="e">
        <f t="shared" si="28"/>
        <v>#DIV/0!</v>
      </c>
      <c r="H187" s="39" t="e">
        <f t="shared" si="29"/>
        <v>#DIV/0!</v>
      </c>
      <c r="I187" s="37" t="e">
        <f t="shared" si="30"/>
        <v>#DIV/0!</v>
      </c>
      <c r="J187" s="40" t="e">
        <f t="shared" si="31"/>
        <v>#DIV/0!</v>
      </c>
      <c r="K187" s="37" t="e">
        <f t="shared" si="32"/>
        <v>#DIV/0!</v>
      </c>
      <c r="L187" s="37" t="e">
        <f t="shared" si="33"/>
        <v>#DIV/0!</v>
      </c>
      <c r="M187" s="37" t="e">
        <f t="shared" si="34"/>
        <v>#DIV/0!</v>
      </c>
      <c r="N187" s="41">
        <f>'jan-mar'!M187</f>
        <v>-9207110.7090101205</v>
      </c>
      <c r="O187" s="41" t="e">
        <f t="shared" si="35"/>
        <v>#DIV/0!</v>
      </c>
      <c r="Q187" s="4"/>
      <c r="R187" s="4"/>
      <c r="S187" s="4"/>
      <c r="T187" s="4"/>
      <c r="U187" s="4"/>
    </row>
    <row r="188" spans="1:21" s="34" customFormat="1" x14ac:dyDescent="0.2">
      <c r="A188" s="33">
        <v>1122</v>
      </c>
      <c r="B188" s="34" t="s">
        <v>241</v>
      </c>
      <c r="C188" s="36"/>
      <c r="D188" s="36"/>
      <c r="E188" s="37" t="e">
        <f t="shared" si="26"/>
        <v>#DIV/0!</v>
      </c>
      <c r="F188" s="38" t="str">
        <f t="shared" si="27"/>
        <v/>
      </c>
      <c r="G188" s="39" t="e">
        <f t="shared" si="28"/>
        <v>#DIV/0!</v>
      </c>
      <c r="H188" s="39" t="e">
        <f t="shared" si="29"/>
        <v>#DIV/0!</v>
      </c>
      <c r="I188" s="37" t="e">
        <f t="shared" si="30"/>
        <v>#DIV/0!</v>
      </c>
      <c r="J188" s="40" t="e">
        <f t="shared" si="31"/>
        <v>#DIV/0!</v>
      </c>
      <c r="K188" s="37" t="e">
        <f t="shared" si="32"/>
        <v>#DIV/0!</v>
      </c>
      <c r="L188" s="37" t="e">
        <f t="shared" si="33"/>
        <v>#DIV/0!</v>
      </c>
      <c r="M188" s="37" t="e">
        <f t="shared" si="34"/>
        <v>#DIV/0!</v>
      </c>
      <c r="N188" s="41">
        <f>'jan-mar'!M188</f>
        <v>-4825313.9446433289</v>
      </c>
      <c r="O188" s="41" t="e">
        <f t="shared" si="35"/>
        <v>#DIV/0!</v>
      </c>
      <c r="Q188" s="4"/>
      <c r="R188" s="4"/>
      <c r="S188" s="4"/>
      <c r="T188" s="4"/>
      <c r="U188" s="4"/>
    </row>
    <row r="189" spans="1:21" s="34" customFormat="1" x14ac:dyDescent="0.2">
      <c r="A189" s="33">
        <v>1124</v>
      </c>
      <c r="B189" s="34" t="s">
        <v>242</v>
      </c>
      <c r="C189" s="36"/>
      <c r="D189" s="36"/>
      <c r="E189" s="37" t="e">
        <f t="shared" si="26"/>
        <v>#DIV/0!</v>
      </c>
      <c r="F189" s="38" t="str">
        <f t="shared" si="27"/>
        <v/>
      </c>
      <c r="G189" s="39" t="e">
        <f t="shared" si="28"/>
        <v>#DIV/0!</v>
      </c>
      <c r="H189" s="39" t="e">
        <f t="shared" si="29"/>
        <v>#DIV/0!</v>
      </c>
      <c r="I189" s="37" t="e">
        <f t="shared" si="30"/>
        <v>#DIV/0!</v>
      </c>
      <c r="J189" s="40" t="e">
        <f t="shared" si="31"/>
        <v>#DIV/0!</v>
      </c>
      <c r="K189" s="37" t="e">
        <f t="shared" si="32"/>
        <v>#DIV/0!</v>
      </c>
      <c r="L189" s="37" t="e">
        <f t="shared" si="33"/>
        <v>#DIV/0!</v>
      </c>
      <c r="M189" s="37" t="e">
        <f t="shared" si="34"/>
        <v>#DIV/0!</v>
      </c>
      <c r="N189" s="41">
        <f>'jan-mar'!M189</f>
        <v>5052637.5043319436</v>
      </c>
      <c r="O189" s="41" t="e">
        <f t="shared" si="35"/>
        <v>#DIV/0!</v>
      </c>
      <c r="Q189" s="4"/>
      <c r="R189" s="4"/>
      <c r="S189" s="4"/>
      <c r="T189" s="4"/>
      <c r="U189" s="4"/>
    </row>
    <row r="190" spans="1:21" s="34" customFormat="1" x14ac:dyDescent="0.2">
      <c r="A190" s="33">
        <v>1127</v>
      </c>
      <c r="B190" s="34" t="s">
        <v>243</v>
      </c>
      <c r="C190" s="36"/>
      <c r="D190" s="36"/>
      <c r="E190" s="37" t="e">
        <f t="shared" si="26"/>
        <v>#DIV/0!</v>
      </c>
      <c r="F190" s="38" t="str">
        <f t="shared" si="27"/>
        <v/>
      </c>
      <c r="G190" s="39" t="e">
        <f t="shared" si="28"/>
        <v>#DIV/0!</v>
      </c>
      <c r="H190" s="39" t="e">
        <f t="shared" si="29"/>
        <v>#DIV/0!</v>
      </c>
      <c r="I190" s="37" t="e">
        <f t="shared" si="30"/>
        <v>#DIV/0!</v>
      </c>
      <c r="J190" s="40" t="e">
        <f t="shared" si="31"/>
        <v>#DIV/0!</v>
      </c>
      <c r="K190" s="37" t="e">
        <f t="shared" si="32"/>
        <v>#DIV/0!</v>
      </c>
      <c r="L190" s="37" t="e">
        <f t="shared" si="33"/>
        <v>#DIV/0!</v>
      </c>
      <c r="M190" s="37" t="e">
        <f t="shared" si="34"/>
        <v>#DIV/0!</v>
      </c>
      <c r="N190" s="41">
        <f>'jan-mar'!M190</f>
        <v>-5968867.9823946934</v>
      </c>
      <c r="O190" s="41" t="e">
        <f t="shared" si="35"/>
        <v>#DIV/0!</v>
      </c>
      <c r="Q190" s="4"/>
      <c r="R190" s="4"/>
      <c r="S190" s="4"/>
      <c r="T190" s="4"/>
      <c r="U190" s="4"/>
    </row>
    <row r="191" spans="1:21" s="34" customFormat="1" x14ac:dyDescent="0.2">
      <c r="A191" s="33">
        <v>1129</v>
      </c>
      <c r="B191" s="34" t="s">
        <v>244</v>
      </c>
      <c r="C191" s="36"/>
      <c r="D191" s="36"/>
      <c r="E191" s="37" t="e">
        <f t="shared" si="26"/>
        <v>#DIV/0!</v>
      </c>
      <c r="F191" s="38" t="str">
        <f t="shared" si="27"/>
        <v/>
      </c>
      <c r="G191" s="39" t="e">
        <f t="shared" si="28"/>
        <v>#DIV/0!</v>
      </c>
      <c r="H191" s="39" t="e">
        <f t="shared" si="29"/>
        <v>#DIV/0!</v>
      </c>
      <c r="I191" s="37" t="e">
        <f t="shared" si="30"/>
        <v>#DIV/0!</v>
      </c>
      <c r="J191" s="40" t="e">
        <f t="shared" si="31"/>
        <v>#DIV/0!</v>
      </c>
      <c r="K191" s="37" t="e">
        <f t="shared" si="32"/>
        <v>#DIV/0!</v>
      </c>
      <c r="L191" s="37" t="e">
        <f t="shared" si="33"/>
        <v>#DIV/0!</v>
      </c>
      <c r="M191" s="37" t="e">
        <f t="shared" si="34"/>
        <v>#DIV/0!</v>
      </c>
      <c r="N191" s="41">
        <f>'jan-mar'!M191</f>
        <v>-13952415.457890989</v>
      </c>
      <c r="O191" s="41" t="e">
        <f t="shared" si="35"/>
        <v>#DIV/0!</v>
      </c>
      <c r="Q191" s="4"/>
      <c r="R191" s="4"/>
      <c r="S191" s="4"/>
      <c r="T191" s="4"/>
      <c r="U191" s="4"/>
    </row>
    <row r="192" spans="1:21" s="34" customFormat="1" x14ac:dyDescent="0.2">
      <c r="A192" s="33">
        <v>1130</v>
      </c>
      <c r="B192" s="34" t="s">
        <v>245</v>
      </c>
      <c r="C192" s="36"/>
      <c r="D192" s="36"/>
      <c r="E192" s="37" t="e">
        <f t="shared" si="26"/>
        <v>#DIV/0!</v>
      </c>
      <c r="F192" s="38" t="str">
        <f t="shared" si="27"/>
        <v/>
      </c>
      <c r="G192" s="39" t="e">
        <f t="shared" si="28"/>
        <v>#DIV/0!</v>
      </c>
      <c r="H192" s="39" t="e">
        <f t="shared" si="29"/>
        <v>#DIV/0!</v>
      </c>
      <c r="I192" s="37" t="e">
        <f t="shared" si="30"/>
        <v>#DIV/0!</v>
      </c>
      <c r="J192" s="40" t="e">
        <f t="shared" si="31"/>
        <v>#DIV/0!</v>
      </c>
      <c r="K192" s="37" t="e">
        <f t="shared" si="32"/>
        <v>#DIV/0!</v>
      </c>
      <c r="L192" s="37" t="e">
        <f t="shared" si="33"/>
        <v>#DIV/0!</v>
      </c>
      <c r="M192" s="37" t="e">
        <f t="shared" si="34"/>
        <v>#DIV/0!</v>
      </c>
      <c r="N192" s="41">
        <f>'jan-mar'!M192</f>
        <v>-734965.23360501416</v>
      </c>
      <c r="O192" s="41" t="e">
        <f t="shared" si="35"/>
        <v>#DIV/0!</v>
      </c>
      <c r="Q192" s="4"/>
      <c r="R192" s="4"/>
      <c r="S192" s="4"/>
      <c r="T192" s="4"/>
      <c r="U192" s="4"/>
    </row>
    <row r="193" spans="1:21" s="34" customFormat="1" x14ac:dyDescent="0.2">
      <c r="A193" s="33">
        <v>1133</v>
      </c>
      <c r="B193" s="34" t="s">
        <v>246</v>
      </c>
      <c r="C193" s="36"/>
      <c r="D193" s="36"/>
      <c r="E193" s="37" t="e">
        <f t="shared" si="26"/>
        <v>#DIV/0!</v>
      </c>
      <c r="F193" s="38" t="str">
        <f t="shared" si="27"/>
        <v/>
      </c>
      <c r="G193" s="39" t="e">
        <f t="shared" si="28"/>
        <v>#DIV/0!</v>
      </c>
      <c r="H193" s="39" t="e">
        <f t="shared" si="29"/>
        <v>#DIV/0!</v>
      </c>
      <c r="I193" s="37" t="e">
        <f t="shared" si="30"/>
        <v>#DIV/0!</v>
      </c>
      <c r="J193" s="40" t="e">
        <f t="shared" si="31"/>
        <v>#DIV/0!</v>
      </c>
      <c r="K193" s="37" t="e">
        <f t="shared" si="32"/>
        <v>#DIV/0!</v>
      </c>
      <c r="L193" s="37" t="e">
        <f t="shared" si="33"/>
        <v>#DIV/0!</v>
      </c>
      <c r="M193" s="37" t="e">
        <f t="shared" si="34"/>
        <v>#DIV/0!</v>
      </c>
      <c r="N193" s="41">
        <f>'jan-mar'!M193</f>
        <v>886759.90447453922</v>
      </c>
      <c r="O193" s="41" t="e">
        <f t="shared" si="35"/>
        <v>#DIV/0!</v>
      </c>
      <c r="Q193" s="4"/>
      <c r="R193" s="4"/>
      <c r="S193" s="4"/>
      <c r="T193" s="4"/>
      <c r="U193" s="4"/>
    </row>
    <row r="194" spans="1:21" s="34" customFormat="1" x14ac:dyDescent="0.2">
      <c r="A194" s="33">
        <v>1134</v>
      </c>
      <c r="B194" s="34" t="s">
        <v>247</v>
      </c>
      <c r="C194" s="36"/>
      <c r="D194" s="36"/>
      <c r="E194" s="37" t="e">
        <f t="shared" si="26"/>
        <v>#DIV/0!</v>
      </c>
      <c r="F194" s="38" t="str">
        <f t="shared" si="27"/>
        <v/>
      </c>
      <c r="G194" s="39" t="e">
        <f t="shared" si="28"/>
        <v>#DIV/0!</v>
      </c>
      <c r="H194" s="39" t="e">
        <f t="shared" si="29"/>
        <v>#DIV/0!</v>
      </c>
      <c r="I194" s="37" t="e">
        <f t="shared" si="30"/>
        <v>#DIV/0!</v>
      </c>
      <c r="J194" s="40" t="e">
        <f t="shared" si="31"/>
        <v>#DIV/0!</v>
      </c>
      <c r="K194" s="37" t="e">
        <f t="shared" si="32"/>
        <v>#DIV/0!</v>
      </c>
      <c r="L194" s="37" t="e">
        <f t="shared" si="33"/>
        <v>#DIV/0!</v>
      </c>
      <c r="M194" s="37" t="e">
        <f t="shared" si="34"/>
        <v>#DIV/0!</v>
      </c>
      <c r="N194" s="41">
        <f>'jan-mar'!M194</f>
        <v>-1713141.9007829083</v>
      </c>
      <c r="O194" s="41" t="e">
        <f t="shared" si="35"/>
        <v>#DIV/0!</v>
      </c>
      <c r="Q194" s="4"/>
      <c r="R194" s="4"/>
      <c r="S194" s="4"/>
      <c r="T194" s="4"/>
      <c r="U194" s="4"/>
    </row>
    <row r="195" spans="1:21" s="34" customFormat="1" x14ac:dyDescent="0.2">
      <c r="A195" s="33">
        <v>1135</v>
      </c>
      <c r="B195" s="34" t="s">
        <v>248</v>
      </c>
      <c r="C195" s="36"/>
      <c r="D195" s="36"/>
      <c r="E195" s="37" t="e">
        <f t="shared" si="26"/>
        <v>#DIV/0!</v>
      </c>
      <c r="F195" s="38" t="str">
        <f t="shared" si="27"/>
        <v/>
      </c>
      <c r="G195" s="39" t="e">
        <f t="shared" si="28"/>
        <v>#DIV/0!</v>
      </c>
      <c r="H195" s="39" t="e">
        <f t="shared" si="29"/>
        <v>#DIV/0!</v>
      </c>
      <c r="I195" s="37" t="e">
        <f t="shared" si="30"/>
        <v>#DIV/0!</v>
      </c>
      <c r="J195" s="40" t="e">
        <f t="shared" si="31"/>
        <v>#DIV/0!</v>
      </c>
      <c r="K195" s="37" t="e">
        <f t="shared" si="32"/>
        <v>#DIV/0!</v>
      </c>
      <c r="L195" s="37" t="e">
        <f t="shared" si="33"/>
        <v>#DIV/0!</v>
      </c>
      <c r="M195" s="37" t="e">
        <f t="shared" si="34"/>
        <v>#DIV/0!</v>
      </c>
      <c r="N195" s="41">
        <f>'jan-mar'!M195</f>
        <v>270901.60439351789</v>
      </c>
      <c r="O195" s="41" t="e">
        <f t="shared" si="35"/>
        <v>#DIV/0!</v>
      </c>
      <c r="Q195" s="4"/>
      <c r="R195" s="4"/>
      <c r="S195" s="4"/>
      <c r="T195" s="4"/>
      <c r="U195" s="4"/>
    </row>
    <row r="196" spans="1:21" s="34" customFormat="1" x14ac:dyDescent="0.2">
      <c r="A196" s="33">
        <v>1141</v>
      </c>
      <c r="B196" s="34" t="s">
        <v>249</v>
      </c>
      <c r="C196" s="36"/>
      <c r="D196" s="36"/>
      <c r="E196" s="37" t="e">
        <f t="shared" si="26"/>
        <v>#DIV/0!</v>
      </c>
      <c r="F196" s="38" t="str">
        <f t="shared" si="27"/>
        <v/>
      </c>
      <c r="G196" s="39" t="e">
        <f t="shared" si="28"/>
        <v>#DIV/0!</v>
      </c>
      <c r="H196" s="39" t="e">
        <f t="shared" si="29"/>
        <v>#DIV/0!</v>
      </c>
      <c r="I196" s="37" t="e">
        <f t="shared" si="30"/>
        <v>#DIV/0!</v>
      </c>
      <c r="J196" s="40" t="e">
        <f t="shared" si="31"/>
        <v>#DIV/0!</v>
      </c>
      <c r="K196" s="37" t="e">
        <f t="shared" si="32"/>
        <v>#DIV/0!</v>
      </c>
      <c r="L196" s="37" t="e">
        <f t="shared" si="33"/>
        <v>#DIV/0!</v>
      </c>
      <c r="M196" s="37" t="e">
        <f t="shared" si="34"/>
        <v>#DIV/0!</v>
      </c>
      <c r="N196" s="41">
        <f>'jan-mar'!M196</f>
        <v>660345.99650946388</v>
      </c>
      <c r="O196" s="41" t="e">
        <f t="shared" si="35"/>
        <v>#DIV/0!</v>
      </c>
      <c r="Q196" s="4"/>
      <c r="R196" s="4"/>
      <c r="S196" s="4"/>
      <c r="T196" s="4"/>
      <c r="U196" s="4"/>
    </row>
    <row r="197" spans="1:21" s="34" customFormat="1" x14ac:dyDescent="0.2">
      <c r="A197" s="33">
        <v>1142</v>
      </c>
      <c r="B197" s="34" t="s">
        <v>250</v>
      </c>
      <c r="C197" s="36"/>
      <c r="D197" s="36"/>
      <c r="E197" s="37" t="e">
        <f t="shared" si="26"/>
        <v>#DIV/0!</v>
      </c>
      <c r="F197" s="38" t="str">
        <f t="shared" si="27"/>
        <v/>
      </c>
      <c r="G197" s="39" t="e">
        <f t="shared" si="28"/>
        <v>#DIV/0!</v>
      </c>
      <c r="H197" s="39" t="e">
        <f t="shared" si="29"/>
        <v>#DIV/0!</v>
      </c>
      <c r="I197" s="37" t="e">
        <f t="shared" si="30"/>
        <v>#DIV/0!</v>
      </c>
      <c r="J197" s="40" t="e">
        <f t="shared" si="31"/>
        <v>#DIV/0!</v>
      </c>
      <c r="K197" s="37" t="e">
        <f t="shared" si="32"/>
        <v>#DIV/0!</v>
      </c>
      <c r="L197" s="37" t="e">
        <f t="shared" si="33"/>
        <v>#DIV/0!</v>
      </c>
      <c r="M197" s="37" t="e">
        <f t="shared" si="34"/>
        <v>#DIV/0!</v>
      </c>
      <c r="N197" s="41">
        <f>'jan-mar'!M197</f>
        <v>6888201.5622320073</v>
      </c>
      <c r="O197" s="41" t="e">
        <f t="shared" si="35"/>
        <v>#DIV/0!</v>
      </c>
      <c r="Q197" s="4"/>
      <c r="R197" s="4"/>
      <c r="S197" s="4"/>
      <c r="T197" s="4"/>
      <c r="U197" s="4"/>
    </row>
    <row r="198" spans="1:21" s="34" customFormat="1" x14ac:dyDescent="0.2">
      <c r="A198" s="33">
        <v>1144</v>
      </c>
      <c r="B198" s="34" t="s">
        <v>251</v>
      </c>
      <c r="C198" s="36"/>
      <c r="D198" s="36"/>
      <c r="E198" s="37" t="e">
        <f t="shared" si="26"/>
        <v>#DIV/0!</v>
      </c>
      <c r="F198" s="38" t="str">
        <f t="shared" si="27"/>
        <v/>
      </c>
      <c r="G198" s="39" t="e">
        <f t="shared" si="28"/>
        <v>#DIV/0!</v>
      </c>
      <c r="H198" s="39" t="e">
        <f t="shared" si="29"/>
        <v>#DIV/0!</v>
      </c>
      <c r="I198" s="37" t="e">
        <f t="shared" si="30"/>
        <v>#DIV/0!</v>
      </c>
      <c r="J198" s="40" t="e">
        <f t="shared" si="31"/>
        <v>#DIV/0!</v>
      </c>
      <c r="K198" s="37" t="e">
        <f t="shared" si="32"/>
        <v>#DIV/0!</v>
      </c>
      <c r="L198" s="37" t="e">
        <f t="shared" si="33"/>
        <v>#DIV/0!</v>
      </c>
      <c r="M198" s="37" t="e">
        <f t="shared" si="34"/>
        <v>#DIV/0!</v>
      </c>
      <c r="N198" s="41">
        <f>'jan-mar'!M198</f>
        <v>28966528.876006234</v>
      </c>
      <c r="O198" s="41" t="e">
        <f t="shared" si="35"/>
        <v>#DIV/0!</v>
      </c>
      <c r="Q198" s="4"/>
      <c r="R198" s="4"/>
      <c r="S198" s="4"/>
      <c r="T198" s="4"/>
      <c r="U198" s="4"/>
    </row>
    <row r="199" spans="1:21" s="34" customFormat="1" x14ac:dyDescent="0.2">
      <c r="A199" s="33">
        <v>1145</v>
      </c>
      <c r="B199" s="34" t="s">
        <v>252</v>
      </c>
      <c r="C199" s="36"/>
      <c r="D199" s="36"/>
      <c r="E199" s="37" t="e">
        <f t="shared" si="26"/>
        <v>#DIV/0!</v>
      </c>
      <c r="F199" s="38" t="str">
        <f t="shared" si="27"/>
        <v/>
      </c>
      <c r="G199" s="39" t="e">
        <f t="shared" si="28"/>
        <v>#DIV/0!</v>
      </c>
      <c r="H199" s="39" t="e">
        <f t="shared" si="29"/>
        <v>#DIV/0!</v>
      </c>
      <c r="I199" s="37" t="e">
        <f t="shared" si="30"/>
        <v>#DIV/0!</v>
      </c>
      <c r="J199" s="40" t="e">
        <f t="shared" si="31"/>
        <v>#DIV/0!</v>
      </c>
      <c r="K199" s="37" t="e">
        <f t="shared" si="32"/>
        <v>#DIV/0!</v>
      </c>
      <c r="L199" s="37" t="e">
        <f t="shared" si="33"/>
        <v>#DIV/0!</v>
      </c>
      <c r="M199" s="37" t="e">
        <f t="shared" si="34"/>
        <v>#DIV/0!</v>
      </c>
      <c r="N199" s="41">
        <f>'jan-mar'!M199</f>
        <v>110722.53397389624</v>
      </c>
      <c r="O199" s="41" t="e">
        <f t="shared" si="35"/>
        <v>#DIV/0!</v>
      </c>
      <c r="Q199" s="4"/>
      <c r="R199" s="4"/>
      <c r="S199" s="4"/>
      <c r="T199" s="4"/>
      <c r="U199" s="4"/>
    </row>
    <row r="200" spans="1:21" s="34" customFormat="1" x14ac:dyDescent="0.2">
      <c r="A200" s="33">
        <v>1146</v>
      </c>
      <c r="B200" s="34" t="s">
        <v>253</v>
      </c>
      <c r="C200" s="36"/>
      <c r="D200" s="36"/>
      <c r="E200" s="37" t="e">
        <f t="shared" si="26"/>
        <v>#DIV/0!</v>
      </c>
      <c r="F200" s="38" t="str">
        <f t="shared" si="27"/>
        <v/>
      </c>
      <c r="G200" s="39" t="e">
        <f t="shared" si="28"/>
        <v>#DIV/0!</v>
      </c>
      <c r="H200" s="39" t="e">
        <f t="shared" si="29"/>
        <v>#DIV/0!</v>
      </c>
      <c r="I200" s="37" t="e">
        <f t="shared" si="30"/>
        <v>#DIV/0!</v>
      </c>
      <c r="J200" s="40" t="e">
        <f t="shared" si="31"/>
        <v>#DIV/0!</v>
      </c>
      <c r="K200" s="37" t="e">
        <f t="shared" si="32"/>
        <v>#DIV/0!</v>
      </c>
      <c r="L200" s="37" t="e">
        <f t="shared" si="33"/>
        <v>#DIV/0!</v>
      </c>
      <c r="M200" s="37" t="e">
        <f t="shared" si="34"/>
        <v>#DIV/0!</v>
      </c>
      <c r="N200" s="41">
        <f>'jan-mar'!M200</f>
        <v>-3134779.3467486324</v>
      </c>
      <c r="O200" s="41" t="e">
        <f t="shared" si="35"/>
        <v>#DIV/0!</v>
      </c>
      <c r="Q200" s="4"/>
      <c r="R200" s="4"/>
      <c r="S200" s="4"/>
      <c r="T200" s="4"/>
      <c r="U200" s="4"/>
    </row>
    <row r="201" spans="1:21" s="34" customFormat="1" x14ac:dyDescent="0.2">
      <c r="A201" s="33">
        <v>1149</v>
      </c>
      <c r="B201" s="34" t="s">
        <v>254</v>
      </c>
      <c r="C201" s="36"/>
      <c r="D201" s="36"/>
      <c r="E201" s="37" t="e">
        <f t="shared" ref="E201:E264" si="36">(C201*1000)/D201</f>
        <v>#DIV/0!</v>
      </c>
      <c r="F201" s="38" t="str">
        <f t="shared" ref="F201:F264" si="37">IF(ISNUMBER(C201),E201/E$435,"")</f>
        <v/>
      </c>
      <c r="G201" s="39" t="e">
        <f t="shared" ref="G201:G264" si="38">(E$435-E201)*0.6</f>
        <v>#DIV/0!</v>
      </c>
      <c r="H201" s="39" t="e">
        <f t="shared" ref="H201:H264" si="39">IF(E201&gt;=E$435*0.9,0,IF(E201&lt;0.9*E$435,(E$435*0.9-E201)*0.35))</f>
        <v>#DIV/0!</v>
      </c>
      <c r="I201" s="37" t="e">
        <f t="shared" ref="I201:I264" si="40">G201+H201</f>
        <v>#DIV/0!</v>
      </c>
      <c r="J201" s="40" t="e">
        <f t="shared" ref="J201:J264" si="41">I$437</f>
        <v>#DIV/0!</v>
      </c>
      <c r="K201" s="37" t="e">
        <f t="shared" ref="K201:K264" si="42">I201+J201</f>
        <v>#DIV/0!</v>
      </c>
      <c r="L201" s="37" t="e">
        <f t="shared" ref="L201:L264" si="43">(I201*D201)</f>
        <v>#DIV/0!</v>
      </c>
      <c r="M201" s="37" t="e">
        <f t="shared" ref="M201:M264" si="44">(K201*D201)</f>
        <v>#DIV/0!</v>
      </c>
      <c r="N201" s="41">
        <f>'jan-mar'!M201</f>
        <v>-109834391.94321555</v>
      </c>
      <c r="O201" s="41" t="e">
        <f t="shared" ref="O201:O264" si="45">M201-N201</f>
        <v>#DIV/0!</v>
      </c>
      <c r="Q201" s="4"/>
      <c r="R201" s="4"/>
      <c r="S201" s="4"/>
      <c r="T201" s="4"/>
      <c r="U201" s="4"/>
    </row>
    <row r="202" spans="1:21" s="34" customFormat="1" x14ac:dyDescent="0.2">
      <c r="A202" s="33">
        <v>1151</v>
      </c>
      <c r="B202" s="34" t="s">
        <v>255</v>
      </c>
      <c r="C202" s="36"/>
      <c r="D202" s="36"/>
      <c r="E202" s="37" t="e">
        <f t="shared" si="36"/>
        <v>#DIV/0!</v>
      </c>
      <c r="F202" s="38" t="str">
        <f t="shared" si="37"/>
        <v/>
      </c>
      <c r="G202" s="39" t="e">
        <f t="shared" si="38"/>
        <v>#DIV/0!</v>
      </c>
      <c r="H202" s="39" t="e">
        <f t="shared" si="39"/>
        <v>#DIV/0!</v>
      </c>
      <c r="I202" s="37" t="e">
        <f t="shared" si="40"/>
        <v>#DIV/0!</v>
      </c>
      <c r="J202" s="40" t="e">
        <f t="shared" si="41"/>
        <v>#DIV/0!</v>
      </c>
      <c r="K202" s="37" t="e">
        <f t="shared" si="42"/>
        <v>#DIV/0!</v>
      </c>
      <c r="L202" s="37" t="e">
        <f t="shared" si="43"/>
        <v>#DIV/0!</v>
      </c>
      <c r="M202" s="37" t="e">
        <f t="shared" si="44"/>
        <v>#DIV/0!</v>
      </c>
      <c r="N202" s="41">
        <f>'jan-mar'!M202</f>
        <v>2932163.8238722049</v>
      </c>
      <c r="O202" s="41" t="e">
        <f t="shared" si="45"/>
        <v>#DIV/0!</v>
      </c>
      <c r="Q202" s="4"/>
      <c r="R202" s="4"/>
      <c r="S202" s="4"/>
      <c r="T202" s="4"/>
      <c r="U202" s="4"/>
    </row>
    <row r="203" spans="1:21" s="34" customFormat="1" x14ac:dyDescent="0.2">
      <c r="A203" s="33">
        <v>1160</v>
      </c>
      <c r="B203" s="34" t="s">
        <v>256</v>
      </c>
      <c r="C203" s="36"/>
      <c r="D203" s="36"/>
      <c r="E203" s="37" t="e">
        <f t="shared" si="36"/>
        <v>#DIV/0!</v>
      </c>
      <c r="F203" s="38" t="str">
        <f t="shared" si="37"/>
        <v/>
      </c>
      <c r="G203" s="39" t="e">
        <f t="shared" si="38"/>
        <v>#DIV/0!</v>
      </c>
      <c r="H203" s="39" t="e">
        <f t="shared" si="39"/>
        <v>#DIV/0!</v>
      </c>
      <c r="I203" s="37" t="e">
        <f t="shared" si="40"/>
        <v>#DIV/0!</v>
      </c>
      <c r="J203" s="40" t="e">
        <f t="shared" si="41"/>
        <v>#DIV/0!</v>
      </c>
      <c r="K203" s="37" t="e">
        <f t="shared" si="42"/>
        <v>#DIV/0!</v>
      </c>
      <c r="L203" s="37" t="e">
        <f t="shared" si="43"/>
        <v>#DIV/0!</v>
      </c>
      <c r="M203" s="37" t="e">
        <f t="shared" si="44"/>
        <v>#DIV/0!</v>
      </c>
      <c r="N203" s="41">
        <f>'jan-mar'!M203</f>
        <v>6228170.4476666357</v>
      </c>
      <c r="O203" s="41" t="e">
        <f t="shared" si="45"/>
        <v>#DIV/0!</v>
      </c>
      <c r="Q203" s="4"/>
      <c r="R203" s="4"/>
      <c r="S203" s="4"/>
      <c r="T203" s="4"/>
      <c r="U203" s="4"/>
    </row>
    <row r="204" spans="1:21" s="34" customFormat="1" x14ac:dyDescent="0.2">
      <c r="A204" s="33">
        <v>1201</v>
      </c>
      <c r="B204" s="34" t="s">
        <v>257</v>
      </c>
      <c r="C204" s="36"/>
      <c r="D204" s="36"/>
      <c r="E204" s="37" t="e">
        <f t="shared" si="36"/>
        <v>#DIV/0!</v>
      </c>
      <c r="F204" s="38" t="str">
        <f t="shared" si="37"/>
        <v/>
      </c>
      <c r="G204" s="39" t="e">
        <f t="shared" si="38"/>
        <v>#DIV/0!</v>
      </c>
      <c r="H204" s="39" t="e">
        <f t="shared" si="39"/>
        <v>#DIV/0!</v>
      </c>
      <c r="I204" s="37" t="e">
        <f t="shared" si="40"/>
        <v>#DIV/0!</v>
      </c>
      <c r="J204" s="40" t="e">
        <f t="shared" si="41"/>
        <v>#DIV/0!</v>
      </c>
      <c r="K204" s="37" t="e">
        <f t="shared" si="42"/>
        <v>#DIV/0!</v>
      </c>
      <c r="L204" s="37" t="e">
        <f t="shared" si="43"/>
        <v>#DIV/0!</v>
      </c>
      <c r="M204" s="37" t="e">
        <f t="shared" si="44"/>
        <v>#DIV/0!</v>
      </c>
      <c r="N204" s="41">
        <f>'jan-mar'!M204</f>
        <v>3959074.9551003985</v>
      </c>
      <c r="O204" s="41" t="e">
        <f t="shared" si="45"/>
        <v>#DIV/0!</v>
      </c>
      <c r="Q204" s="4"/>
      <c r="R204" s="4"/>
      <c r="S204" s="4"/>
      <c r="T204" s="4"/>
      <c r="U204" s="4"/>
    </row>
    <row r="205" spans="1:21" s="34" customFormat="1" x14ac:dyDescent="0.2">
      <c r="A205" s="33">
        <v>1211</v>
      </c>
      <c r="B205" s="34" t="s">
        <v>258</v>
      </c>
      <c r="C205" s="36"/>
      <c r="D205" s="36"/>
      <c r="E205" s="37" t="e">
        <f t="shared" si="36"/>
        <v>#DIV/0!</v>
      </c>
      <c r="F205" s="38" t="str">
        <f t="shared" si="37"/>
        <v/>
      </c>
      <c r="G205" s="39" t="e">
        <f t="shared" si="38"/>
        <v>#DIV/0!</v>
      </c>
      <c r="H205" s="39" t="e">
        <f t="shared" si="39"/>
        <v>#DIV/0!</v>
      </c>
      <c r="I205" s="37" t="e">
        <f t="shared" si="40"/>
        <v>#DIV/0!</v>
      </c>
      <c r="J205" s="40" t="e">
        <f t="shared" si="41"/>
        <v>#DIV/0!</v>
      </c>
      <c r="K205" s="37" t="e">
        <f t="shared" si="42"/>
        <v>#DIV/0!</v>
      </c>
      <c r="L205" s="37" t="e">
        <f t="shared" si="43"/>
        <v>#DIV/0!</v>
      </c>
      <c r="M205" s="37" t="e">
        <f t="shared" si="44"/>
        <v>#DIV/0!</v>
      </c>
      <c r="N205" s="41">
        <f>'jan-mar'!M205</f>
        <v>4044004.37848979</v>
      </c>
      <c r="O205" s="41" t="e">
        <f t="shared" si="45"/>
        <v>#DIV/0!</v>
      </c>
      <c r="Q205" s="4"/>
      <c r="R205" s="4"/>
      <c r="S205" s="4"/>
      <c r="T205" s="4"/>
      <c r="U205" s="4"/>
    </row>
    <row r="206" spans="1:21" s="34" customFormat="1" x14ac:dyDescent="0.2">
      <c r="A206" s="33">
        <v>1216</v>
      </c>
      <c r="B206" s="34" t="s">
        <v>259</v>
      </c>
      <c r="C206" s="36"/>
      <c r="D206" s="36"/>
      <c r="E206" s="37" t="e">
        <f t="shared" si="36"/>
        <v>#DIV/0!</v>
      </c>
      <c r="F206" s="38" t="str">
        <f t="shared" si="37"/>
        <v/>
      </c>
      <c r="G206" s="39" t="e">
        <f t="shared" si="38"/>
        <v>#DIV/0!</v>
      </c>
      <c r="H206" s="39" t="e">
        <f t="shared" si="39"/>
        <v>#DIV/0!</v>
      </c>
      <c r="I206" s="37" t="e">
        <f t="shared" si="40"/>
        <v>#DIV/0!</v>
      </c>
      <c r="J206" s="40" t="e">
        <f t="shared" si="41"/>
        <v>#DIV/0!</v>
      </c>
      <c r="K206" s="37" t="e">
        <f t="shared" si="42"/>
        <v>#DIV/0!</v>
      </c>
      <c r="L206" s="37" t="e">
        <f t="shared" si="43"/>
        <v>#DIV/0!</v>
      </c>
      <c r="M206" s="37" t="e">
        <f t="shared" si="44"/>
        <v>#DIV/0!</v>
      </c>
      <c r="N206" s="41">
        <f>'jan-mar'!M206</f>
        <v>1362589.386203215</v>
      </c>
      <c r="O206" s="41" t="e">
        <f t="shared" si="45"/>
        <v>#DIV/0!</v>
      </c>
      <c r="Q206" s="4"/>
      <c r="R206" s="4"/>
      <c r="S206" s="4"/>
      <c r="T206" s="4"/>
      <c r="U206" s="4"/>
    </row>
    <row r="207" spans="1:21" s="34" customFormat="1" x14ac:dyDescent="0.2">
      <c r="A207" s="33">
        <v>1219</v>
      </c>
      <c r="B207" s="34" t="s">
        <v>260</v>
      </c>
      <c r="C207" s="36"/>
      <c r="D207" s="36"/>
      <c r="E207" s="37" t="e">
        <f t="shared" si="36"/>
        <v>#DIV/0!</v>
      </c>
      <c r="F207" s="38" t="str">
        <f t="shared" si="37"/>
        <v/>
      </c>
      <c r="G207" s="39" t="e">
        <f t="shared" si="38"/>
        <v>#DIV/0!</v>
      </c>
      <c r="H207" s="39" t="e">
        <f t="shared" si="39"/>
        <v>#DIV/0!</v>
      </c>
      <c r="I207" s="37" t="e">
        <f t="shared" si="40"/>
        <v>#DIV/0!</v>
      </c>
      <c r="J207" s="40" t="e">
        <f t="shared" si="41"/>
        <v>#DIV/0!</v>
      </c>
      <c r="K207" s="37" t="e">
        <f t="shared" si="42"/>
        <v>#DIV/0!</v>
      </c>
      <c r="L207" s="37" t="e">
        <f t="shared" si="43"/>
        <v>#DIV/0!</v>
      </c>
      <c r="M207" s="37" t="e">
        <f t="shared" si="44"/>
        <v>#DIV/0!</v>
      </c>
      <c r="N207" s="41">
        <f>'jan-mar'!M207</f>
        <v>242603.36705779037</v>
      </c>
      <c r="O207" s="41" t="e">
        <f t="shared" si="45"/>
        <v>#DIV/0!</v>
      </c>
      <c r="Q207" s="4"/>
      <c r="R207" s="4"/>
      <c r="S207" s="4"/>
      <c r="T207" s="4"/>
      <c r="U207" s="4"/>
    </row>
    <row r="208" spans="1:21" s="34" customFormat="1" x14ac:dyDescent="0.2">
      <c r="A208" s="33">
        <v>1221</v>
      </c>
      <c r="B208" s="34" t="s">
        <v>261</v>
      </c>
      <c r="C208" s="36"/>
      <c r="D208" s="36"/>
      <c r="E208" s="37" t="e">
        <f t="shared" si="36"/>
        <v>#DIV/0!</v>
      </c>
      <c r="F208" s="38" t="str">
        <f t="shared" si="37"/>
        <v/>
      </c>
      <c r="G208" s="39" t="e">
        <f t="shared" si="38"/>
        <v>#DIV/0!</v>
      </c>
      <c r="H208" s="39" t="e">
        <f t="shared" si="39"/>
        <v>#DIV/0!</v>
      </c>
      <c r="I208" s="37" t="e">
        <f t="shared" si="40"/>
        <v>#DIV/0!</v>
      </c>
      <c r="J208" s="40" t="e">
        <f t="shared" si="41"/>
        <v>#DIV/0!</v>
      </c>
      <c r="K208" s="37" t="e">
        <f t="shared" si="42"/>
        <v>#DIV/0!</v>
      </c>
      <c r="L208" s="37" t="e">
        <f t="shared" si="43"/>
        <v>#DIV/0!</v>
      </c>
      <c r="M208" s="37" t="e">
        <f t="shared" si="44"/>
        <v>#DIV/0!</v>
      </c>
      <c r="N208" s="41">
        <f>'jan-mar'!M208</f>
        <v>2807659.3386845309</v>
      </c>
      <c r="O208" s="41" t="e">
        <f t="shared" si="45"/>
        <v>#DIV/0!</v>
      </c>
      <c r="Q208" s="4"/>
      <c r="R208" s="4"/>
      <c r="S208" s="4"/>
      <c r="T208" s="4"/>
      <c r="U208" s="4"/>
    </row>
    <row r="209" spans="1:21" s="34" customFormat="1" x14ac:dyDescent="0.2">
      <c r="A209" s="33">
        <v>1222</v>
      </c>
      <c r="B209" s="34" t="s">
        <v>262</v>
      </c>
      <c r="C209" s="36"/>
      <c r="D209" s="36"/>
      <c r="E209" s="37" t="e">
        <f t="shared" si="36"/>
        <v>#DIV/0!</v>
      </c>
      <c r="F209" s="38" t="str">
        <f t="shared" si="37"/>
        <v/>
      </c>
      <c r="G209" s="39" t="e">
        <f t="shared" si="38"/>
        <v>#DIV/0!</v>
      </c>
      <c r="H209" s="39" t="e">
        <f t="shared" si="39"/>
        <v>#DIV/0!</v>
      </c>
      <c r="I209" s="37" t="e">
        <f t="shared" si="40"/>
        <v>#DIV/0!</v>
      </c>
      <c r="J209" s="40" t="e">
        <f t="shared" si="41"/>
        <v>#DIV/0!</v>
      </c>
      <c r="K209" s="37" t="e">
        <f t="shared" si="42"/>
        <v>#DIV/0!</v>
      </c>
      <c r="L209" s="37" t="e">
        <f t="shared" si="43"/>
        <v>#DIV/0!</v>
      </c>
      <c r="M209" s="37" t="e">
        <f t="shared" si="44"/>
        <v>#DIV/0!</v>
      </c>
      <c r="N209" s="41">
        <f>'jan-mar'!M209</f>
        <v>204107.34179045865</v>
      </c>
      <c r="O209" s="41" t="e">
        <f t="shared" si="45"/>
        <v>#DIV/0!</v>
      </c>
      <c r="Q209" s="4"/>
      <c r="R209" s="4"/>
      <c r="S209" s="4"/>
      <c r="T209" s="4"/>
      <c r="U209" s="4"/>
    </row>
    <row r="210" spans="1:21" s="34" customFormat="1" x14ac:dyDescent="0.2">
      <c r="A210" s="33">
        <v>1223</v>
      </c>
      <c r="B210" s="34" t="s">
        <v>263</v>
      </c>
      <c r="C210" s="36"/>
      <c r="D210" s="36"/>
      <c r="E210" s="37" t="e">
        <f t="shared" si="36"/>
        <v>#DIV/0!</v>
      </c>
      <c r="F210" s="38" t="str">
        <f t="shared" si="37"/>
        <v/>
      </c>
      <c r="G210" s="39" t="e">
        <f t="shared" si="38"/>
        <v>#DIV/0!</v>
      </c>
      <c r="H210" s="39" t="e">
        <f t="shared" si="39"/>
        <v>#DIV/0!</v>
      </c>
      <c r="I210" s="37" t="e">
        <f t="shared" si="40"/>
        <v>#DIV/0!</v>
      </c>
      <c r="J210" s="40" t="e">
        <f t="shared" si="41"/>
        <v>#DIV/0!</v>
      </c>
      <c r="K210" s="37" t="e">
        <f t="shared" si="42"/>
        <v>#DIV/0!</v>
      </c>
      <c r="L210" s="37" t="e">
        <f t="shared" si="43"/>
        <v>#DIV/0!</v>
      </c>
      <c r="M210" s="37" t="e">
        <f t="shared" si="44"/>
        <v>#DIV/0!</v>
      </c>
      <c r="N210" s="41">
        <f>'jan-mar'!M210</f>
        <v>-6812042.8051662585</v>
      </c>
      <c r="O210" s="41" t="e">
        <f t="shared" si="45"/>
        <v>#DIV/0!</v>
      </c>
      <c r="Q210" s="4"/>
      <c r="R210" s="4"/>
      <c r="S210" s="4"/>
      <c r="T210" s="4"/>
      <c r="U210" s="4"/>
    </row>
    <row r="211" spans="1:21" s="34" customFormat="1" x14ac:dyDescent="0.2">
      <c r="A211" s="33">
        <v>1224</v>
      </c>
      <c r="B211" s="34" t="s">
        <v>264</v>
      </c>
      <c r="C211" s="36"/>
      <c r="D211" s="36"/>
      <c r="E211" s="37" t="e">
        <f t="shared" si="36"/>
        <v>#DIV/0!</v>
      </c>
      <c r="F211" s="38" t="str">
        <f t="shared" si="37"/>
        <v/>
      </c>
      <c r="G211" s="39" t="e">
        <f t="shared" si="38"/>
        <v>#DIV/0!</v>
      </c>
      <c r="H211" s="39" t="e">
        <f t="shared" si="39"/>
        <v>#DIV/0!</v>
      </c>
      <c r="I211" s="37" t="e">
        <f t="shared" si="40"/>
        <v>#DIV/0!</v>
      </c>
      <c r="J211" s="40" t="e">
        <f t="shared" si="41"/>
        <v>#DIV/0!</v>
      </c>
      <c r="K211" s="37" t="e">
        <f t="shared" si="42"/>
        <v>#DIV/0!</v>
      </c>
      <c r="L211" s="37" t="e">
        <f t="shared" si="43"/>
        <v>#DIV/0!</v>
      </c>
      <c r="M211" s="37" t="e">
        <f t="shared" si="44"/>
        <v>#DIV/0!</v>
      </c>
      <c r="N211" s="41">
        <f>'jan-mar'!M211</f>
        <v>1563970.6370394856</v>
      </c>
      <c r="O211" s="41" t="e">
        <f t="shared" si="45"/>
        <v>#DIV/0!</v>
      </c>
      <c r="Q211" s="4"/>
      <c r="R211" s="4"/>
      <c r="S211" s="4"/>
      <c r="T211" s="4"/>
      <c r="U211" s="4"/>
    </row>
    <row r="212" spans="1:21" s="34" customFormat="1" x14ac:dyDescent="0.2">
      <c r="A212" s="33">
        <v>1227</v>
      </c>
      <c r="B212" s="34" t="s">
        <v>265</v>
      </c>
      <c r="C212" s="36"/>
      <c r="D212" s="36"/>
      <c r="E212" s="37" t="e">
        <f t="shared" si="36"/>
        <v>#DIV/0!</v>
      </c>
      <c r="F212" s="38" t="str">
        <f t="shared" si="37"/>
        <v/>
      </c>
      <c r="G212" s="39" t="e">
        <f t="shared" si="38"/>
        <v>#DIV/0!</v>
      </c>
      <c r="H212" s="39" t="e">
        <f t="shared" si="39"/>
        <v>#DIV/0!</v>
      </c>
      <c r="I212" s="37" t="e">
        <f t="shared" si="40"/>
        <v>#DIV/0!</v>
      </c>
      <c r="J212" s="40" t="e">
        <f t="shared" si="41"/>
        <v>#DIV/0!</v>
      </c>
      <c r="K212" s="37" t="e">
        <f t="shared" si="42"/>
        <v>#DIV/0!</v>
      </c>
      <c r="L212" s="37" t="e">
        <f t="shared" si="43"/>
        <v>#DIV/0!</v>
      </c>
      <c r="M212" s="37" t="e">
        <f t="shared" si="44"/>
        <v>#DIV/0!</v>
      </c>
      <c r="N212" s="41">
        <f>'jan-mar'!M212</f>
        <v>-7438767.3631323762</v>
      </c>
      <c r="O212" s="41" t="e">
        <f t="shared" si="45"/>
        <v>#DIV/0!</v>
      </c>
      <c r="Q212" s="4"/>
      <c r="R212" s="4"/>
      <c r="S212" s="4"/>
      <c r="T212" s="4"/>
      <c r="U212" s="4"/>
    </row>
    <row r="213" spans="1:21" s="34" customFormat="1" x14ac:dyDescent="0.2">
      <c r="A213" s="33">
        <v>1228</v>
      </c>
      <c r="B213" s="34" t="s">
        <v>266</v>
      </c>
      <c r="C213" s="36"/>
      <c r="D213" s="36"/>
      <c r="E213" s="37" t="e">
        <f t="shared" si="36"/>
        <v>#DIV/0!</v>
      </c>
      <c r="F213" s="38" t="str">
        <f t="shared" si="37"/>
        <v/>
      </c>
      <c r="G213" s="39" t="e">
        <f t="shared" si="38"/>
        <v>#DIV/0!</v>
      </c>
      <c r="H213" s="39" t="e">
        <f t="shared" si="39"/>
        <v>#DIV/0!</v>
      </c>
      <c r="I213" s="37" t="e">
        <f t="shared" si="40"/>
        <v>#DIV/0!</v>
      </c>
      <c r="J213" s="40" t="e">
        <f t="shared" si="41"/>
        <v>#DIV/0!</v>
      </c>
      <c r="K213" s="37" t="e">
        <f t="shared" si="42"/>
        <v>#DIV/0!</v>
      </c>
      <c r="L213" s="37" t="e">
        <f t="shared" si="43"/>
        <v>#DIV/0!</v>
      </c>
      <c r="M213" s="37" t="e">
        <f t="shared" si="44"/>
        <v>#DIV/0!</v>
      </c>
      <c r="N213" s="41">
        <f>'jan-mar'!M213</f>
        <v>-1404423.6303102716</v>
      </c>
      <c r="O213" s="41" t="e">
        <f t="shared" si="45"/>
        <v>#DIV/0!</v>
      </c>
      <c r="Q213" s="4"/>
      <c r="R213" s="4"/>
      <c r="S213" s="4"/>
      <c r="T213" s="4"/>
      <c r="U213" s="4"/>
    </row>
    <row r="214" spans="1:21" s="34" customFormat="1" x14ac:dyDescent="0.2">
      <c r="A214" s="33">
        <v>1231</v>
      </c>
      <c r="B214" s="34" t="s">
        <v>267</v>
      </c>
      <c r="C214" s="36"/>
      <c r="D214" s="36"/>
      <c r="E214" s="37" t="e">
        <f t="shared" si="36"/>
        <v>#DIV/0!</v>
      </c>
      <c r="F214" s="38" t="str">
        <f t="shared" si="37"/>
        <v/>
      </c>
      <c r="G214" s="39" t="e">
        <f t="shared" si="38"/>
        <v>#DIV/0!</v>
      </c>
      <c r="H214" s="39" t="e">
        <f t="shared" si="39"/>
        <v>#DIV/0!</v>
      </c>
      <c r="I214" s="37" t="e">
        <f t="shared" si="40"/>
        <v>#DIV/0!</v>
      </c>
      <c r="J214" s="40" t="e">
        <f t="shared" si="41"/>
        <v>#DIV/0!</v>
      </c>
      <c r="K214" s="37" t="e">
        <f t="shared" si="42"/>
        <v>#DIV/0!</v>
      </c>
      <c r="L214" s="37" t="e">
        <f t="shared" si="43"/>
        <v>#DIV/0!</v>
      </c>
      <c r="M214" s="37" t="e">
        <f t="shared" si="44"/>
        <v>#DIV/0!</v>
      </c>
      <c r="N214" s="41">
        <f>'jan-mar'!M214</f>
        <v>988231.43596008385</v>
      </c>
      <c r="O214" s="41" t="e">
        <f t="shared" si="45"/>
        <v>#DIV/0!</v>
      </c>
      <c r="Q214" s="4"/>
      <c r="R214" s="4"/>
      <c r="S214" s="4"/>
      <c r="T214" s="4"/>
      <c r="U214" s="4"/>
    </row>
    <row r="215" spans="1:21" s="34" customFormat="1" x14ac:dyDescent="0.2">
      <c r="A215" s="33">
        <v>1232</v>
      </c>
      <c r="B215" s="34" t="s">
        <v>268</v>
      </c>
      <c r="C215" s="36"/>
      <c r="D215" s="36"/>
      <c r="E215" s="37" t="e">
        <f t="shared" si="36"/>
        <v>#DIV/0!</v>
      </c>
      <c r="F215" s="38" t="str">
        <f t="shared" si="37"/>
        <v/>
      </c>
      <c r="G215" s="39" t="e">
        <f t="shared" si="38"/>
        <v>#DIV/0!</v>
      </c>
      <c r="H215" s="39" t="e">
        <f t="shared" si="39"/>
        <v>#DIV/0!</v>
      </c>
      <c r="I215" s="37" t="e">
        <f t="shared" si="40"/>
        <v>#DIV/0!</v>
      </c>
      <c r="J215" s="40" t="e">
        <f t="shared" si="41"/>
        <v>#DIV/0!</v>
      </c>
      <c r="K215" s="37" t="e">
        <f t="shared" si="42"/>
        <v>#DIV/0!</v>
      </c>
      <c r="L215" s="37" t="e">
        <f t="shared" si="43"/>
        <v>#DIV/0!</v>
      </c>
      <c r="M215" s="37" t="e">
        <f t="shared" si="44"/>
        <v>#DIV/0!</v>
      </c>
      <c r="N215" s="41">
        <f>'jan-mar'!M215</f>
        <v>5735922.6803645128</v>
      </c>
      <c r="O215" s="41" t="e">
        <f t="shared" si="45"/>
        <v>#DIV/0!</v>
      </c>
      <c r="Q215" s="4"/>
      <c r="R215" s="4"/>
      <c r="S215" s="4"/>
      <c r="T215" s="4"/>
      <c r="U215" s="4"/>
    </row>
    <row r="216" spans="1:21" s="34" customFormat="1" x14ac:dyDescent="0.2">
      <c r="A216" s="33">
        <v>1233</v>
      </c>
      <c r="B216" s="34" t="s">
        <v>269</v>
      </c>
      <c r="C216" s="36"/>
      <c r="D216" s="36"/>
      <c r="E216" s="37" t="e">
        <f t="shared" si="36"/>
        <v>#DIV/0!</v>
      </c>
      <c r="F216" s="38" t="str">
        <f t="shared" si="37"/>
        <v/>
      </c>
      <c r="G216" s="39" t="e">
        <f t="shared" si="38"/>
        <v>#DIV/0!</v>
      </c>
      <c r="H216" s="39" t="e">
        <f t="shared" si="39"/>
        <v>#DIV/0!</v>
      </c>
      <c r="I216" s="37" t="e">
        <f t="shared" si="40"/>
        <v>#DIV/0!</v>
      </c>
      <c r="J216" s="40" t="e">
        <f t="shared" si="41"/>
        <v>#DIV/0!</v>
      </c>
      <c r="K216" s="37" t="e">
        <f t="shared" si="42"/>
        <v>#DIV/0!</v>
      </c>
      <c r="L216" s="37" t="e">
        <f t="shared" si="43"/>
        <v>#DIV/0!</v>
      </c>
      <c r="M216" s="37" t="e">
        <f t="shared" si="44"/>
        <v>#DIV/0!</v>
      </c>
      <c r="N216" s="41">
        <f>'jan-mar'!M216</f>
        <v>5572922.8908619862</v>
      </c>
      <c r="O216" s="41" t="e">
        <f t="shared" si="45"/>
        <v>#DIV/0!</v>
      </c>
      <c r="Q216" s="4"/>
      <c r="R216" s="4"/>
      <c r="S216" s="4"/>
      <c r="T216" s="4"/>
      <c r="U216" s="4"/>
    </row>
    <row r="217" spans="1:21" s="34" customFormat="1" x14ac:dyDescent="0.2">
      <c r="A217" s="33">
        <v>1234</v>
      </c>
      <c r="B217" s="34" t="s">
        <v>270</v>
      </c>
      <c r="C217" s="36"/>
      <c r="D217" s="36"/>
      <c r="E217" s="37" t="e">
        <f t="shared" si="36"/>
        <v>#DIV/0!</v>
      </c>
      <c r="F217" s="38" t="str">
        <f t="shared" si="37"/>
        <v/>
      </c>
      <c r="G217" s="39" t="e">
        <f t="shared" si="38"/>
        <v>#DIV/0!</v>
      </c>
      <c r="H217" s="39" t="e">
        <f t="shared" si="39"/>
        <v>#DIV/0!</v>
      </c>
      <c r="I217" s="37" t="e">
        <f t="shared" si="40"/>
        <v>#DIV/0!</v>
      </c>
      <c r="J217" s="40" t="e">
        <f t="shared" si="41"/>
        <v>#DIV/0!</v>
      </c>
      <c r="K217" s="37" t="e">
        <f t="shared" si="42"/>
        <v>#DIV/0!</v>
      </c>
      <c r="L217" s="37" t="e">
        <f t="shared" si="43"/>
        <v>#DIV/0!</v>
      </c>
      <c r="M217" s="37" t="e">
        <f t="shared" si="44"/>
        <v>#DIV/0!</v>
      </c>
      <c r="N217" s="41">
        <f>'jan-mar'!M217</f>
        <v>397290.80786368297</v>
      </c>
      <c r="O217" s="41" t="e">
        <f t="shared" si="45"/>
        <v>#DIV/0!</v>
      </c>
      <c r="Q217" s="4"/>
      <c r="R217" s="4"/>
      <c r="S217" s="4"/>
      <c r="T217" s="4"/>
      <c r="U217" s="4"/>
    </row>
    <row r="218" spans="1:21" s="34" customFormat="1" x14ac:dyDescent="0.2">
      <c r="A218" s="33">
        <v>1235</v>
      </c>
      <c r="B218" s="34" t="s">
        <v>271</v>
      </c>
      <c r="C218" s="36"/>
      <c r="D218" s="36"/>
      <c r="E218" s="37" t="e">
        <f t="shared" si="36"/>
        <v>#DIV/0!</v>
      </c>
      <c r="F218" s="38" t="str">
        <f t="shared" si="37"/>
        <v/>
      </c>
      <c r="G218" s="39" t="e">
        <f t="shared" si="38"/>
        <v>#DIV/0!</v>
      </c>
      <c r="H218" s="39" t="e">
        <f t="shared" si="39"/>
        <v>#DIV/0!</v>
      </c>
      <c r="I218" s="37" t="e">
        <f t="shared" si="40"/>
        <v>#DIV/0!</v>
      </c>
      <c r="J218" s="40" t="e">
        <f t="shared" si="41"/>
        <v>#DIV/0!</v>
      </c>
      <c r="K218" s="37" t="e">
        <f t="shared" si="42"/>
        <v>#DIV/0!</v>
      </c>
      <c r="L218" s="37" t="e">
        <f t="shared" si="43"/>
        <v>#DIV/0!</v>
      </c>
      <c r="M218" s="37" t="e">
        <f t="shared" si="44"/>
        <v>#DIV/0!</v>
      </c>
      <c r="N218" s="41">
        <f>'jan-mar'!M218</f>
        <v>768381.70075720653</v>
      </c>
      <c r="O218" s="41" t="e">
        <f t="shared" si="45"/>
        <v>#DIV/0!</v>
      </c>
      <c r="Q218" s="4"/>
      <c r="R218" s="4"/>
      <c r="S218" s="4"/>
      <c r="T218" s="4"/>
      <c r="U218" s="4"/>
    </row>
    <row r="219" spans="1:21" s="34" customFormat="1" x14ac:dyDescent="0.2">
      <c r="A219" s="33">
        <v>1238</v>
      </c>
      <c r="B219" s="34" t="s">
        <v>272</v>
      </c>
      <c r="C219" s="36"/>
      <c r="D219" s="36"/>
      <c r="E219" s="37" t="e">
        <f t="shared" si="36"/>
        <v>#DIV/0!</v>
      </c>
      <c r="F219" s="38" t="str">
        <f t="shared" si="37"/>
        <v/>
      </c>
      <c r="G219" s="39" t="e">
        <f t="shared" si="38"/>
        <v>#DIV/0!</v>
      </c>
      <c r="H219" s="39" t="e">
        <f t="shared" si="39"/>
        <v>#DIV/0!</v>
      </c>
      <c r="I219" s="37" t="e">
        <f t="shared" si="40"/>
        <v>#DIV/0!</v>
      </c>
      <c r="J219" s="40" t="e">
        <f t="shared" si="41"/>
        <v>#DIV/0!</v>
      </c>
      <c r="K219" s="37" t="e">
        <f t="shared" si="42"/>
        <v>#DIV/0!</v>
      </c>
      <c r="L219" s="37" t="e">
        <f t="shared" si="43"/>
        <v>#DIV/0!</v>
      </c>
      <c r="M219" s="37" t="e">
        <f t="shared" si="44"/>
        <v>#DIV/0!</v>
      </c>
      <c r="N219" s="41">
        <f>'jan-mar'!M219</f>
        <v>6903486.7319845743</v>
      </c>
      <c r="O219" s="41" t="e">
        <f t="shared" si="45"/>
        <v>#DIV/0!</v>
      </c>
      <c r="Q219" s="4"/>
      <c r="R219" s="4"/>
      <c r="S219" s="4"/>
      <c r="T219" s="4"/>
      <c r="U219" s="4"/>
    </row>
    <row r="220" spans="1:21" s="34" customFormat="1" x14ac:dyDescent="0.2">
      <c r="A220" s="33">
        <v>1241</v>
      </c>
      <c r="B220" s="34" t="s">
        <v>273</v>
      </c>
      <c r="C220" s="36"/>
      <c r="D220" s="36"/>
      <c r="E220" s="37" t="e">
        <f t="shared" si="36"/>
        <v>#DIV/0!</v>
      </c>
      <c r="F220" s="38" t="str">
        <f t="shared" si="37"/>
        <v/>
      </c>
      <c r="G220" s="39" t="e">
        <f t="shared" si="38"/>
        <v>#DIV/0!</v>
      </c>
      <c r="H220" s="39" t="e">
        <f t="shared" si="39"/>
        <v>#DIV/0!</v>
      </c>
      <c r="I220" s="37" t="e">
        <f t="shared" si="40"/>
        <v>#DIV/0!</v>
      </c>
      <c r="J220" s="40" t="e">
        <f t="shared" si="41"/>
        <v>#DIV/0!</v>
      </c>
      <c r="K220" s="37" t="e">
        <f t="shared" si="42"/>
        <v>#DIV/0!</v>
      </c>
      <c r="L220" s="37" t="e">
        <f t="shared" si="43"/>
        <v>#DIV/0!</v>
      </c>
      <c r="M220" s="37" t="e">
        <f t="shared" si="44"/>
        <v>#DIV/0!</v>
      </c>
      <c r="N220" s="41">
        <f>'jan-mar'!M220</f>
        <v>-14218471.963366158</v>
      </c>
      <c r="O220" s="41" t="e">
        <f t="shared" si="45"/>
        <v>#DIV/0!</v>
      </c>
      <c r="Q220" s="4"/>
      <c r="R220" s="4"/>
      <c r="S220" s="4"/>
      <c r="T220" s="4"/>
      <c r="U220" s="4"/>
    </row>
    <row r="221" spans="1:21" s="34" customFormat="1" x14ac:dyDescent="0.2">
      <c r="A221" s="33">
        <v>1242</v>
      </c>
      <c r="B221" s="34" t="s">
        <v>274</v>
      </c>
      <c r="C221" s="36"/>
      <c r="D221" s="36"/>
      <c r="E221" s="37" t="e">
        <f t="shared" si="36"/>
        <v>#DIV/0!</v>
      </c>
      <c r="F221" s="38" t="str">
        <f t="shared" si="37"/>
        <v/>
      </c>
      <c r="G221" s="39" t="e">
        <f t="shared" si="38"/>
        <v>#DIV/0!</v>
      </c>
      <c r="H221" s="39" t="e">
        <f t="shared" si="39"/>
        <v>#DIV/0!</v>
      </c>
      <c r="I221" s="37" t="e">
        <f t="shared" si="40"/>
        <v>#DIV/0!</v>
      </c>
      <c r="J221" s="40" t="e">
        <f t="shared" si="41"/>
        <v>#DIV/0!</v>
      </c>
      <c r="K221" s="37" t="e">
        <f t="shared" si="42"/>
        <v>#DIV/0!</v>
      </c>
      <c r="L221" s="37" t="e">
        <f t="shared" si="43"/>
        <v>#DIV/0!</v>
      </c>
      <c r="M221" s="37" t="e">
        <f t="shared" si="44"/>
        <v>#DIV/0!</v>
      </c>
      <c r="N221" s="41">
        <f>'jan-mar'!M221</f>
        <v>5367507.1541108405</v>
      </c>
      <c r="O221" s="41" t="e">
        <f t="shared" si="45"/>
        <v>#DIV/0!</v>
      </c>
      <c r="Q221" s="4"/>
      <c r="R221" s="4"/>
      <c r="S221" s="4"/>
      <c r="T221" s="4"/>
      <c r="U221" s="4"/>
    </row>
    <row r="222" spans="1:21" s="34" customFormat="1" x14ac:dyDescent="0.2">
      <c r="A222" s="33">
        <v>1243</v>
      </c>
      <c r="B222" s="34" t="s">
        <v>124</v>
      </c>
      <c r="C222" s="36"/>
      <c r="D222" s="36"/>
      <c r="E222" s="37" t="e">
        <f t="shared" si="36"/>
        <v>#DIV/0!</v>
      </c>
      <c r="F222" s="38" t="str">
        <f t="shared" si="37"/>
        <v/>
      </c>
      <c r="G222" s="39" t="e">
        <f t="shared" si="38"/>
        <v>#DIV/0!</v>
      </c>
      <c r="H222" s="39" t="e">
        <f t="shared" si="39"/>
        <v>#DIV/0!</v>
      </c>
      <c r="I222" s="37" t="e">
        <f t="shared" si="40"/>
        <v>#DIV/0!</v>
      </c>
      <c r="J222" s="40" t="e">
        <f t="shared" si="41"/>
        <v>#DIV/0!</v>
      </c>
      <c r="K222" s="37" t="e">
        <f t="shared" si="42"/>
        <v>#DIV/0!</v>
      </c>
      <c r="L222" s="37" t="e">
        <f t="shared" si="43"/>
        <v>#DIV/0!</v>
      </c>
      <c r="M222" s="37" t="e">
        <f t="shared" si="44"/>
        <v>#DIV/0!</v>
      </c>
      <c r="N222" s="41">
        <f>'jan-mar'!M222</f>
        <v>3296423.3766054306</v>
      </c>
      <c r="O222" s="41" t="e">
        <f t="shared" si="45"/>
        <v>#DIV/0!</v>
      </c>
      <c r="Q222" s="4"/>
      <c r="R222" s="4"/>
      <c r="S222" s="4"/>
      <c r="T222" s="4"/>
      <c r="U222" s="4"/>
    </row>
    <row r="223" spans="1:21" s="34" customFormat="1" x14ac:dyDescent="0.2">
      <c r="A223" s="33">
        <v>1244</v>
      </c>
      <c r="B223" s="34" t="s">
        <v>275</v>
      </c>
      <c r="C223" s="36"/>
      <c r="D223" s="36"/>
      <c r="E223" s="37" t="e">
        <f t="shared" si="36"/>
        <v>#DIV/0!</v>
      </c>
      <c r="F223" s="38" t="str">
        <f t="shared" si="37"/>
        <v/>
      </c>
      <c r="G223" s="39" t="e">
        <f t="shared" si="38"/>
        <v>#DIV/0!</v>
      </c>
      <c r="H223" s="39" t="e">
        <f t="shared" si="39"/>
        <v>#DIV/0!</v>
      </c>
      <c r="I223" s="37" t="e">
        <f t="shared" si="40"/>
        <v>#DIV/0!</v>
      </c>
      <c r="J223" s="40" t="e">
        <f t="shared" si="41"/>
        <v>#DIV/0!</v>
      </c>
      <c r="K223" s="37" t="e">
        <f t="shared" si="42"/>
        <v>#DIV/0!</v>
      </c>
      <c r="L223" s="37" t="e">
        <f t="shared" si="43"/>
        <v>#DIV/0!</v>
      </c>
      <c r="M223" s="37" t="e">
        <f t="shared" si="44"/>
        <v>#DIV/0!</v>
      </c>
      <c r="N223" s="41">
        <f>'jan-mar'!M223</f>
        <v>24064482.275505461</v>
      </c>
      <c r="O223" s="41" t="e">
        <f t="shared" si="45"/>
        <v>#DIV/0!</v>
      </c>
      <c r="Q223" s="4"/>
      <c r="R223" s="4"/>
      <c r="S223" s="4"/>
      <c r="T223" s="4"/>
      <c r="U223" s="4"/>
    </row>
    <row r="224" spans="1:21" s="34" customFormat="1" x14ac:dyDescent="0.2">
      <c r="A224" s="33">
        <v>1245</v>
      </c>
      <c r="B224" s="34" t="s">
        <v>276</v>
      </c>
      <c r="C224" s="36"/>
      <c r="D224" s="36"/>
      <c r="E224" s="37" t="e">
        <f t="shared" si="36"/>
        <v>#DIV/0!</v>
      </c>
      <c r="F224" s="38" t="str">
        <f t="shared" si="37"/>
        <v/>
      </c>
      <c r="G224" s="39" t="e">
        <f t="shared" si="38"/>
        <v>#DIV/0!</v>
      </c>
      <c r="H224" s="39" t="e">
        <f t="shared" si="39"/>
        <v>#DIV/0!</v>
      </c>
      <c r="I224" s="37" t="e">
        <f t="shared" si="40"/>
        <v>#DIV/0!</v>
      </c>
      <c r="J224" s="40" t="e">
        <f t="shared" si="41"/>
        <v>#DIV/0!</v>
      </c>
      <c r="K224" s="37" t="e">
        <f t="shared" si="42"/>
        <v>#DIV/0!</v>
      </c>
      <c r="L224" s="37" t="e">
        <f t="shared" si="43"/>
        <v>#DIV/0!</v>
      </c>
      <c r="M224" s="37" t="e">
        <f t="shared" si="44"/>
        <v>#DIV/0!</v>
      </c>
      <c r="N224" s="41">
        <f>'jan-mar'!M224</f>
        <v>238144.16858505589</v>
      </c>
      <c r="O224" s="41" t="e">
        <f t="shared" si="45"/>
        <v>#DIV/0!</v>
      </c>
      <c r="Q224" s="4"/>
      <c r="R224" s="4"/>
      <c r="S224" s="4"/>
      <c r="T224" s="4"/>
      <c r="U224" s="4"/>
    </row>
    <row r="225" spans="1:21" s="34" customFormat="1" x14ac:dyDescent="0.2">
      <c r="A225" s="33">
        <v>1246</v>
      </c>
      <c r="B225" s="34" t="s">
        <v>277</v>
      </c>
      <c r="C225" s="36"/>
      <c r="D225" s="36"/>
      <c r="E225" s="37" t="e">
        <f t="shared" si="36"/>
        <v>#DIV/0!</v>
      </c>
      <c r="F225" s="38" t="str">
        <f t="shared" si="37"/>
        <v/>
      </c>
      <c r="G225" s="39" t="e">
        <f t="shared" si="38"/>
        <v>#DIV/0!</v>
      </c>
      <c r="H225" s="39" t="e">
        <f t="shared" si="39"/>
        <v>#DIV/0!</v>
      </c>
      <c r="I225" s="37" t="e">
        <f t="shared" si="40"/>
        <v>#DIV/0!</v>
      </c>
      <c r="J225" s="40" t="e">
        <f t="shared" si="41"/>
        <v>#DIV/0!</v>
      </c>
      <c r="K225" s="37" t="e">
        <f t="shared" si="42"/>
        <v>#DIV/0!</v>
      </c>
      <c r="L225" s="37" t="e">
        <f t="shared" si="43"/>
        <v>#DIV/0!</v>
      </c>
      <c r="M225" s="37" t="e">
        <f t="shared" si="44"/>
        <v>#DIV/0!</v>
      </c>
      <c r="N225" s="41">
        <f>'jan-mar'!M225</f>
        <v>-5018126.3522989284</v>
      </c>
      <c r="O225" s="41" t="e">
        <f t="shared" si="45"/>
        <v>#DIV/0!</v>
      </c>
      <c r="Q225" s="4"/>
      <c r="R225" s="4"/>
      <c r="S225" s="4"/>
      <c r="T225" s="4"/>
      <c r="U225" s="4"/>
    </row>
    <row r="226" spans="1:21" s="34" customFormat="1" x14ac:dyDescent="0.2">
      <c r="A226" s="33">
        <v>1247</v>
      </c>
      <c r="B226" s="34" t="s">
        <v>278</v>
      </c>
      <c r="C226" s="36"/>
      <c r="D226" s="36"/>
      <c r="E226" s="37" t="e">
        <f t="shared" si="36"/>
        <v>#DIV/0!</v>
      </c>
      <c r="F226" s="38" t="str">
        <f t="shared" si="37"/>
        <v/>
      </c>
      <c r="G226" s="39" t="e">
        <f t="shared" si="38"/>
        <v>#DIV/0!</v>
      </c>
      <c r="H226" s="39" t="e">
        <f t="shared" si="39"/>
        <v>#DIV/0!</v>
      </c>
      <c r="I226" s="37" t="e">
        <f t="shared" si="40"/>
        <v>#DIV/0!</v>
      </c>
      <c r="J226" s="40" t="e">
        <f t="shared" si="41"/>
        <v>#DIV/0!</v>
      </c>
      <c r="K226" s="37" t="e">
        <f t="shared" si="42"/>
        <v>#DIV/0!</v>
      </c>
      <c r="L226" s="37" t="e">
        <f t="shared" si="43"/>
        <v>#DIV/0!</v>
      </c>
      <c r="M226" s="37" t="e">
        <f t="shared" si="44"/>
        <v>#DIV/0!</v>
      </c>
      <c r="N226" s="41">
        <f>'jan-mar'!M226</f>
        <v>10271482.373980319</v>
      </c>
      <c r="O226" s="41" t="e">
        <f t="shared" si="45"/>
        <v>#DIV/0!</v>
      </c>
      <c r="Q226" s="4"/>
      <c r="R226" s="4"/>
      <c r="S226" s="4"/>
      <c r="T226" s="4"/>
      <c r="U226" s="4"/>
    </row>
    <row r="227" spans="1:21" s="34" customFormat="1" x14ac:dyDescent="0.2">
      <c r="A227" s="33">
        <v>1251</v>
      </c>
      <c r="B227" s="34" t="s">
        <v>279</v>
      </c>
      <c r="C227" s="36"/>
      <c r="D227" s="36"/>
      <c r="E227" s="37" t="e">
        <f t="shared" si="36"/>
        <v>#DIV/0!</v>
      </c>
      <c r="F227" s="38" t="str">
        <f t="shared" si="37"/>
        <v/>
      </c>
      <c r="G227" s="39" t="e">
        <f t="shared" si="38"/>
        <v>#DIV/0!</v>
      </c>
      <c r="H227" s="39" t="e">
        <f t="shared" si="39"/>
        <v>#DIV/0!</v>
      </c>
      <c r="I227" s="37" t="e">
        <f t="shared" si="40"/>
        <v>#DIV/0!</v>
      </c>
      <c r="J227" s="40" t="e">
        <f t="shared" si="41"/>
        <v>#DIV/0!</v>
      </c>
      <c r="K227" s="37" t="e">
        <f t="shared" si="42"/>
        <v>#DIV/0!</v>
      </c>
      <c r="L227" s="37" t="e">
        <f t="shared" si="43"/>
        <v>#DIV/0!</v>
      </c>
      <c r="M227" s="37" t="e">
        <f t="shared" si="44"/>
        <v>#DIV/0!</v>
      </c>
      <c r="N227" s="41">
        <f>'jan-mar'!M227</f>
        <v>7777069.4582937881</v>
      </c>
      <c r="O227" s="41" t="e">
        <f t="shared" si="45"/>
        <v>#DIV/0!</v>
      </c>
      <c r="Q227" s="4"/>
      <c r="R227" s="4"/>
      <c r="S227" s="4"/>
      <c r="T227" s="4"/>
      <c r="U227" s="4"/>
    </row>
    <row r="228" spans="1:21" s="34" customFormat="1" x14ac:dyDescent="0.2">
      <c r="A228" s="33">
        <v>1252</v>
      </c>
      <c r="B228" s="34" t="s">
        <v>280</v>
      </c>
      <c r="C228" s="36"/>
      <c r="D228" s="36"/>
      <c r="E228" s="37" t="e">
        <f t="shared" si="36"/>
        <v>#DIV/0!</v>
      </c>
      <c r="F228" s="38" t="str">
        <f t="shared" si="37"/>
        <v/>
      </c>
      <c r="G228" s="39" t="e">
        <f t="shared" si="38"/>
        <v>#DIV/0!</v>
      </c>
      <c r="H228" s="39" t="e">
        <f t="shared" si="39"/>
        <v>#DIV/0!</v>
      </c>
      <c r="I228" s="37" t="e">
        <f t="shared" si="40"/>
        <v>#DIV/0!</v>
      </c>
      <c r="J228" s="40" t="e">
        <f t="shared" si="41"/>
        <v>#DIV/0!</v>
      </c>
      <c r="K228" s="37" t="e">
        <f t="shared" si="42"/>
        <v>#DIV/0!</v>
      </c>
      <c r="L228" s="37" t="e">
        <f t="shared" si="43"/>
        <v>#DIV/0!</v>
      </c>
      <c r="M228" s="37" t="e">
        <f t="shared" si="44"/>
        <v>#DIV/0!</v>
      </c>
      <c r="N228" s="41">
        <f>'jan-mar'!M228</f>
        <v>5044116.0511571728</v>
      </c>
      <c r="O228" s="41" t="e">
        <f t="shared" si="45"/>
        <v>#DIV/0!</v>
      </c>
      <c r="Q228" s="4"/>
      <c r="R228" s="4"/>
      <c r="S228" s="4"/>
      <c r="T228" s="4"/>
      <c r="U228" s="4"/>
    </row>
    <row r="229" spans="1:21" s="34" customFormat="1" x14ac:dyDescent="0.2">
      <c r="A229" s="33">
        <v>1253</v>
      </c>
      <c r="B229" s="34" t="s">
        <v>281</v>
      </c>
      <c r="C229" s="36"/>
      <c r="D229" s="36"/>
      <c r="E229" s="37" t="e">
        <f t="shared" si="36"/>
        <v>#DIV/0!</v>
      </c>
      <c r="F229" s="38" t="str">
        <f t="shared" si="37"/>
        <v/>
      </c>
      <c r="G229" s="39" t="e">
        <f t="shared" si="38"/>
        <v>#DIV/0!</v>
      </c>
      <c r="H229" s="39" t="e">
        <f t="shared" si="39"/>
        <v>#DIV/0!</v>
      </c>
      <c r="I229" s="37" t="e">
        <f t="shared" si="40"/>
        <v>#DIV/0!</v>
      </c>
      <c r="J229" s="40" t="e">
        <f t="shared" si="41"/>
        <v>#DIV/0!</v>
      </c>
      <c r="K229" s="37" t="e">
        <f t="shared" si="42"/>
        <v>#DIV/0!</v>
      </c>
      <c r="L229" s="37" t="e">
        <f t="shared" si="43"/>
        <v>#DIV/0!</v>
      </c>
      <c r="M229" s="37" t="e">
        <f t="shared" si="44"/>
        <v>#DIV/0!</v>
      </c>
      <c r="N229" s="41">
        <f>'jan-mar'!M229</f>
        <v>6417217.5740486234</v>
      </c>
      <c r="O229" s="41" t="e">
        <f t="shared" si="45"/>
        <v>#DIV/0!</v>
      </c>
      <c r="Q229" s="4"/>
      <c r="R229" s="4"/>
      <c r="S229" s="4"/>
      <c r="T229" s="4"/>
      <c r="U229" s="4"/>
    </row>
    <row r="230" spans="1:21" s="34" customFormat="1" x14ac:dyDescent="0.2">
      <c r="A230" s="33">
        <v>1256</v>
      </c>
      <c r="B230" s="34" t="s">
        <v>282</v>
      </c>
      <c r="C230" s="36"/>
      <c r="D230" s="36"/>
      <c r="E230" s="37" t="e">
        <f t="shared" si="36"/>
        <v>#DIV/0!</v>
      </c>
      <c r="F230" s="38" t="str">
        <f t="shared" si="37"/>
        <v/>
      </c>
      <c r="G230" s="39" t="e">
        <f t="shared" si="38"/>
        <v>#DIV/0!</v>
      </c>
      <c r="H230" s="39" t="e">
        <f t="shared" si="39"/>
        <v>#DIV/0!</v>
      </c>
      <c r="I230" s="37" t="e">
        <f t="shared" si="40"/>
        <v>#DIV/0!</v>
      </c>
      <c r="J230" s="40" t="e">
        <f t="shared" si="41"/>
        <v>#DIV/0!</v>
      </c>
      <c r="K230" s="37" t="e">
        <f t="shared" si="42"/>
        <v>#DIV/0!</v>
      </c>
      <c r="L230" s="37" t="e">
        <f t="shared" si="43"/>
        <v>#DIV/0!</v>
      </c>
      <c r="M230" s="37" t="e">
        <f t="shared" si="44"/>
        <v>#DIV/0!</v>
      </c>
      <c r="N230" s="41">
        <f>'jan-mar'!M230</f>
        <v>6684709.8619795088</v>
      </c>
      <c r="O230" s="41" t="e">
        <f t="shared" si="45"/>
        <v>#DIV/0!</v>
      </c>
      <c r="Q230" s="4"/>
      <c r="R230" s="4"/>
      <c r="S230" s="4"/>
      <c r="T230" s="4"/>
      <c r="U230" s="4"/>
    </row>
    <row r="231" spans="1:21" s="34" customFormat="1" x14ac:dyDescent="0.2">
      <c r="A231" s="33">
        <v>1259</v>
      </c>
      <c r="B231" s="34" t="s">
        <v>283</v>
      </c>
      <c r="C231" s="36"/>
      <c r="D231" s="36"/>
      <c r="E231" s="37" t="e">
        <f t="shared" si="36"/>
        <v>#DIV/0!</v>
      </c>
      <c r="F231" s="38" t="str">
        <f t="shared" si="37"/>
        <v/>
      </c>
      <c r="G231" s="39" t="e">
        <f t="shared" si="38"/>
        <v>#DIV/0!</v>
      </c>
      <c r="H231" s="39" t="e">
        <f t="shared" si="39"/>
        <v>#DIV/0!</v>
      </c>
      <c r="I231" s="37" t="e">
        <f t="shared" si="40"/>
        <v>#DIV/0!</v>
      </c>
      <c r="J231" s="40" t="e">
        <f t="shared" si="41"/>
        <v>#DIV/0!</v>
      </c>
      <c r="K231" s="37" t="e">
        <f t="shared" si="42"/>
        <v>#DIV/0!</v>
      </c>
      <c r="L231" s="37" t="e">
        <f t="shared" si="43"/>
        <v>#DIV/0!</v>
      </c>
      <c r="M231" s="37" t="e">
        <f t="shared" si="44"/>
        <v>#DIV/0!</v>
      </c>
      <c r="N231" s="41">
        <f>'jan-mar'!M231</f>
        <v>-378295.85887234466</v>
      </c>
      <c r="O231" s="41" t="e">
        <f t="shared" si="45"/>
        <v>#DIV/0!</v>
      </c>
      <c r="Q231" s="4"/>
      <c r="R231" s="4"/>
      <c r="S231" s="4"/>
      <c r="T231" s="4"/>
      <c r="U231" s="4"/>
    </row>
    <row r="232" spans="1:21" s="34" customFormat="1" x14ac:dyDescent="0.2">
      <c r="A232" s="33">
        <v>1260</v>
      </c>
      <c r="B232" s="34" t="s">
        <v>284</v>
      </c>
      <c r="C232" s="36"/>
      <c r="D232" s="36"/>
      <c r="E232" s="37" t="e">
        <f t="shared" si="36"/>
        <v>#DIV/0!</v>
      </c>
      <c r="F232" s="38" t="str">
        <f t="shared" si="37"/>
        <v/>
      </c>
      <c r="G232" s="39" t="e">
        <f t="shared" si="38"/>
        <v>#DIV/0!</v>
      </c>
      <c r="H232" s="39" t="e">
        <f t="shared" si="39"/>
        <v>#DIV/0!</v>
      </c>
      <c r="I232" s="37" t="e">
        <f t="shared" si="40"/>
        <v>#DIV/0!</v>
      </c>
      <c r="J232" s="40" t="e">
        <f t="shared" si="41"/>
        <v>#DIV/0!</v>
      </c>
      <c r="K232" s="37" t="e">
        <f t="shared" si="42"/>
        <v>#DIV/0!</v>
      </c>
      <c r="L232" s="37" t="e">
        <f t="shared" si="43"/>
        <v>#DIV/0!</v>
      </c>
      <c r="M232" s="37" t="e">
        <f t="shared" si="44"/>
        <v>#DIV/0!</v>
      </c>
      <c r="N232" s="41">
        <f>'jan-mar'!M232</f>
        <v>247293.88369882602</v>
      </c>
      <c r="O232" s="41" t="e">
        <f t="shared" si="45"/>
        <v>#DIV/0!</v>
      </c>
      <c r="Q232" s="4"/>
      <c r="R232" s="4"/>
      <c r="S232" s="4"/>
      <c r="T232" s="4"/>
      <c r="U232" s="4"/>
    </row>
    <row r="233" spans="1:21" s="34" customFormat="1" x14ac:dyDescent="0.2">
      <c r="A233" s="33">
        <v>1263</v>
      </c>
      <c r="B233" s="34" t="s">
        <v>285</v>
      </c>
      <c r="C233" s="36"/>
      <c r="D233" s="36"/>
      <c r="E233" s="37" t="e">
        <f t="shared" si="36"/>
        <v>#DIV/0!</v>
      </c>
      <c r="F233" s="38" t="str">
        <f t="shared" si="37"/>
        <v/>
      </c>
      <c r="G233" s="39" t="e">
        <f t="shared" si="38"/>
        <v>#DIV/0!</v>
      </c>
      <c r="H233" s="39" t="e">
        <f t="shared" si="39"/>
        <v>#DIV/0!</v>
      </c>
      <c r="I233" s="37" t="e">
        <f t="shared" si="40"/>
        <v>#DIV/0!</v>
      </c>
      <c r="J233" s="40" t="e">
        <f t="shared" si="41"/>
        <v>#DIV/0!</v>
      </c>
      <c r="K233" s="37" t="e">
        <f t="shared" si="42"/>
        <v>#DIV/0!</v>
      </c>
      <c r="L233" s="37" t="e">
        <f t="shared" si="43"/>
        <v>#DIV/0!</v>
      </c>
      <c r="M233" s="37" t="e">
        <f t="shared" si="44"/>
        <v>#DIV/0!</v>
      </c>
      <c r="N233" s="41">
        <f>'jan-mar'!M233</f>
        <v>-2196674.5302030169</v>
      </c>
      <c r="O233" s="41" t="e">
        <f t="shared" si="45"/>
        <v>#DIV/0!</v>
      </c>
      <c r="Q233" s="4"/>
      <c r="R233" s="4"/>
      <c r="S233" s="4"/>
      <c r="T233" s="4"/>
      <c r="U233" s="4"/>
    </row>
    <row r="234" spans="1:21" s="34" customFormat="1" x14ac:dyDescent="0.2">
      <c r="A234" s="33">
        <v>1264</v>
      </c>
      <c r="B234" s="34" t="s">
        <v>286</v>
      </c>
      <c r="C234" s="36"/>
      <c r="D234" s="36"/>
      <c r="E234" s="37" t="e">
        <f t="shared" si="36"/>
        <v>#DIV/0!</v>
      </c>
      <c r="F234" s="38" t="str">
        <f t="shared" si="37"/>
        <v/>
      </c>
      <c r="G234" s="39" t="e">
        <f t="shared" si="38"/>
        <v>#DIV/0!</v>
      </c>
      <c r="H234" s="39" t="e">
        <f t="shared" si="39"/>
        <v>#DIV/0!</v>
      </c>
      <c r="I234" s="37" t="e">
        <f t="shared" si="40"/>
        <v>#DIV/0!</v>
      </c>
      <c r="J234" s="40" t="e">
        <f t="shared" si="41"/>
        <v>#DIV/0!</v>
      </c>
      <c r="K234" s="37" t="e">
        <f t="shared" si="42"/>
        <v>#DIV/0!</v>
      </c>
      <c r="L234" s="37" t="e">
        <f t="shared" si="43"/>
        <v>#DIV/0!</v>
      </c>
      <c r="M234" s="37" t="e">
        <f t="shared" si="44"/>
        <v>#DIV/0!</v>
      </c>
      <c r="N234" s="41">
        <f>'jan-mar'!M234</f>
        <v>772078.61221169413</v>
      </c>
      <c r="O234" s="41" t="e">
        <f t="shared" si="45"/>
        <v>#DIV/0!</v>
      </c>
      <c r="Q234" s="4"/>
      <c r="R234" s="4"/>
      <c r="S234" s="4"/>
      <c r="T234" s="4"/>
      <c r="U234" s="4"/>
    </row>
    <row r="235" spans="1:21" s="34" customFormat="1" x14ac:dyDescent="0.2">
      <c r="A235" s="33">
        <v>1265</v>
      </c>
      <c r="B235" s="34" t="s">
        <v>287</v>
      </c>
      <c r="C235" s="36"/>
      <c r="D235" s="36"/>
      <c r="E235" s="37" t="e">
        <f t="shared" si="36"/>
        <v>#DIV/0!</v>
      </c>
      <c r="F235" s="38" t="str">
        <f t="shared" si="37"/>
        <v/>
      </c>
      <c r="G235" s="39" t="e">
        <f t="shared" si="38"/>
        <v>#DIV/0!</v>
      </c>
      <c r="H235" s="39" t="e">
        <f t="shared" si="39"/>
        <v>#DIV/0!</v>
      </c>
      <c r="I235" s="37" t="e">
        <f t="shared" si="40"/>
        <v>#DIV/0!</v>
      </c>
      <c r="J235" s="40" t="e">
        <f t="shared" si="41"/>
        <v>#DIV/0!</v>
      </c>
      <c r="K235" s="37" t="e">
        <f t="shared" si="42"/>
        <v>#DIV/0!</v>
      </c>
      <c r="L235" s="37" t="e">
        <f t="shared" si="43"/>
        <v>#DIV/0!</v>
      </c>
      <c r="M235" s="37" t="e">
        <f t="shared" si="44"/>
        <v>#DIV/0!</v>
      </c>
      <c r="N235" s="41">
        <f>'jan-mar'!M235</f>
        <v>-411219.08458154817</v>
      </c>
      <c r="O235" s="41" t="e">
        <f t="shared" si="45"/>
        <v>#DIV/0!</v>
      </c>
      <c r="Q235" s="4"/>
      <c r="R235" s="4"/>
      <c r="S235" s="4"/>
      <c r="T235" s="4"/>
      <c r="U235" s="4"/>
    </row>
    <row r="236" spans="1:21" s="34" customFormat="1" x14ac:dyDescent="0.2">
      <c r="A236" s="33">
        <v>1266</v>
      </c>
      <c r="B236" s="34" t="s">
        <v>288</v>
      </c>
      <c r="C236" s="36"/>
      <c r="D236" s="36"/>
      <c r="E236" s="37" t="e">
        <f t="shared" si="36"/>
        <v>#DIV/0!</v>
      </c>
      <c r="F236" s="38" t="str">
        <f t="shared" si="37"/>
        <v/>
      </c>
      <c r="G236" s="39" t="e">
        <f t="shared" si="38"/>
        <v>#DIV/0!</v>
      </c>
      <c r="H236" s="39" t="e">
        <f t="shared" si="39"/>
        <v>#DIV/0!</v>
      </c>
      <c r="I236" s="37" t="e">
        <f t="shared" si="40"/>
        <v>#DIV/0!</v>
      </c>
      <c r="J236" s="40" t="e">
        <f t="shared" si="41"/>
        <v>#DIV/0!</v>
      </c>
      <c r="K236" s="37" t="e">
        <f t="shared" si="42"/>
        <v>#DIV/0!</v>
      </c>
      <c r="L236" s="37" t="e">
        <f t="shared" si="43"/>
        <v>#DIV/0!</v>
      </c>
      <c r="M236" s="37" t="e">
        <f t="shared" si="44"/>
        <v>#DIV/0!</v>
      </c>
      <c r="N236" s="41">
        <f>'jan-mar'!M236</f>
        <v>263440.41498622257</v>
      </c>
      <c r="O236" s="41" t="e">
        <f t="shared" si="45"/>
        <v>#DIV/0!</v>
      </c>
      <c r="Q236" s="4"/>
      <c r="R236" s="4"/>
      <c r="S236" s="4"/>
      <c r="T236" s="4"/>
      <c r="U236" s="4"/>
    </row>
    <row r="237" spans="1:21" s="34" customFormat="1" x14ac:dyDescent="0.2">
      <c r="A237" s="33">
        <v>1401</v>
      </c>
      <c r="B237" s="34" t="s">
        <v>289</v>
      </c>
      <c r="C237" s="36"/>
      <c r="D237" s="36"/>
      <c r="E237" s="37" t="e">
        <f t="shared" si="36"/>
        <v>#DIV/0!</v>
      </c>
      <c r="F237" s="38" t="str">
        <f t="shared" si="37"/>
        <v/>
      </c>
      <c r="G237" s="39" t="e">
        <f t="shared" si="38"/>
        <v>#DIV/0!</v>
      </c>
      <c r="H237" s="39" t="e">
        <f t="shared" si="39"/>
        <v>#DIV/0!</v>
      </c>
      <c r="I237" s="37" t="e">
        <f t="shared" si="40"/>
        <v>#DIV/0!</v>
      </c>
      <c r="J237" s="40" t="e">
        <f t="shared" si="41"/>
        <v>#DIV/0!</v>
      </c>
      <c r="K237" s="37" t="e">
        <f t="shared" si="42"/>
        <v>#DIV/0!</v>
      </c>
      <c r="L237" s="37" t="e">
        <f t="shared" si="43"/>
        <v>#DIV/0!</v>
      </c>
      <c r="M237" s="37" t="e">
        <f t="shared" si="44"/>
        <v>#DIV/0!</v>
      </c>
      <c r="N237" s="41">
        <f>'jan-mar'!M237</f>
        <v>551259.05929493776</v>
      </c>
      <c r="O237" s="41" t="e">
        <f t="shared" si="45"/>
        <v>#DIV/0!</v>
      </c>
      <c r="Q237" s="4"/>
      <c r="R237" s="4"/>
      <c r="S237" s="4"/>
      <c r="T237" s="4"/>
      <c r="U237" s="4"/>
    </row>
    <row r="238" spans="1:21" s="34" customFormat="1" x14ac:dyDescent="0.2">
      <c r="A238" s="33">
        <v>1411</v>
      </c>
      <c r="B238" s="34" t="s">
        <v>290</v>
      </c>
      <c r="C238" s="36"/>
      <c r="D238" s="36"/>
      <c r="E238" s="37" t="e">
        <f t="shared" si="36"/>
        <v>#DIV/0!</v>
      </c>
      <c r="F238" s="38" t="str">
        <f t="shared" si="37"/>
        <v/>
      </c>
      <c r="G238" s="39" t="e">
        <f t="shared" si="38"/>
        <v>#DIV/0!</v>
      </c>
      <c r="H238" s="39" t="e">
        <f t="shared" si="39"/>
        <v>#DIV/0!</v>
      </c>
      <c r="I238" s="37" t="e">
        <f t="shared" si="40"/>
        <v>#DIV/0!</v>
      </c>
      <c r="J238" s="40" t="e">
        <f t="shared" si="41"/>
        <v>#DIV/0!</v>
      </c>
      <c r="K238" s="37" t="e">
        <f t="shared" si="42"/>
        <v>#DIV/0!</v>
      </c>
      <c r="L238" s="37" t="e">
        <f t="shared" si="43"/>
        <v>#DIV/0!</v>
      </c>
      <c r="M238" s="37" t="e">
        <f t="shared" si="44"/>
        <v>#DIV/0!</v>
      </c>
      <c r="N238" s="41">
        <f>'jan-mar'!M238</f>
        <v>912869.23302697402</v>
      </c>
      <c r="O238" s="41" t="e">
        <f t="shared" si="45"/>
        <v>#DIV/0!</v>
      </c>
      <c r="Q238" s="4"/>
      <c r="R238" s="4"/>
      <c r="S238" s="4"/>
      <c r="T238" s="4"/>
      <c r="U238" s="4"/>
    </row>
    <row r="239" spans="1:21" s="34" customFormat="1" x14ac:dyDescent="0.2">
      <c r="A239" s="33">
        <v>1412</v>
      </c>
      <c r="B239" s="34" t="s">
        <v>291</v>
      </c>
      <c r="C239" s="36"/>
      <c r="D239" s="36"/>
      <c r="E239" s="37" t="e">
        <f t="shared" si="36"/>
        <v>#DIV/0!</v>
      </c>
      <c r="F239" s="38" t="str">
        <f t="shared" si="37"/>
        <v/>
      </c>
      <c r="G239" s="39" t="e">
        <f t="shared" si="38"/>
        <v>#DIV/0!</v>
      </c>
      <c r="H239" s="39" t="e">
        <f t="shared" si="39"/>
        <v>#DIV/0!</v>
      </c>
      <c r="I239" s="37" t="e">
        <f t="shared" si="40"/>
        <v>#DIV/0!</v>
      </c>
      <c r="J239" s="40" t="e">
        <f t="shared" si="41"/>
        <v>#DIV/0!</v>
      </c>
      <c r="K239" s="37" t="e">
        <f t="shared" si="42"/>
        <v>#DIV/0!</v>
      </c>
      <c r="L239" s="37" t="e">
        <f t="shared" si="43"/>
        <v>#DIV/0!</v>
      </c>
      <c r="M239" s="37" t="e">
        <f t="shared" si="44"/>
        <v>#DIV/0!</v>
      </c>
      <c r="N239" s="41">
        <f>'jan-mar'!M239</f>
        <v>-1066492.0474929868</v>
      </c>
      <c r="O239" s="41" t="e">
        <f t="shared" si="45"/>
        <v>#DIV/0!</v>
      </c>
      <c r="Q239" s="4"/>
      <c r="R239" s="4"/>
      <c r="S239" s="4"/>
      <c r="T239" s="4"/>
      <c r="U239" s="4"/>
    </row>
    <row r="240" spans="1:21" s="34" customFormat="1" x14ac:dyDescent="0.2">
      <c r="A240" s="33">
        <v>1413</v>
      </c>
      <c r="B240" s="34" t="s">
        <v>292</v>
      </c>
      <c r="C240" s="36"/>
      <c r="D240" s="36"/>
      <c r="E240" s="37" t="e">
        <f t="shared" si="36"/>
        <v>#DIV/0!</v>
      </c>
      <c r="F240" s="38" t="str">
        <f t="shared" si="37"/>
        <v/>
      </c>
      <c r="G240" s="39" t="e">
        <f t="shared" si="38"/>
        <v>#DIV/0!</v>
      </c>
      <c r="H240" s="39" t="e">
        <f t="shared" si="39"/>
        <v>#DIV/0!</v>
      </c>
      <c r="I240" s="37" t="e">
        <f t="shared" si="40"/>
        <v>#DIV/0!</v>
      </c>
      <c r="J240" s="40" t="e">
        <f t="shared" si="41"/>
        <v>#DIV/0!</v>
      </c>
      <c r="K240" s="37" t="e">
        <f t="shared" si="42"/>
        <v>#DIV/0!</v>
      </c>
      <c r="L240" s="37" t="e">
        <f t="shared" si="43"/>
        <v>#DIV/0!</v>
      </c>
      <c r="M240" s="37" t="e">
        <f t="shared" si="44"/>
        <v>#DIV/0!</v>
      </c>
      <c r="N240" s="41">
        <f>'jan-mar'!M240</f>
        <v>357790.8194703997</v>
      </c>
      <c r="O240" s="41" t="e">
        <f t="shared" si="45"/>
        <v>#DIV/0!</v>
      </c>
      <c r="Q240" s="4"/>
      <c r="R240" s="4"/>
      <c r="S240" s="4"/>
      <c r="T240" s="4"/>
      <c r="U240" s="4"/>
    </row>
    <row r="241" spans="1:21" s="34" customFormat="1" x14ac:dyDescent="0.2">
      <c r="A241" s="33">
        <v>1416</v>
      </c>
      <c r="B241" s="34" t="s">
        <v>293</v>
      </c>
      <c r="C241" s="36"/>
      <c r="D241" s="36"/>
      <c r="E241" s="37" t="e">
        <f t="shared" si="36"/>
        <v>#DIV/0!</v>
      </c>
      <c r="F241" s="38" t="str">
        <f t="shared" si="37"/>
        <v/>
      </c>
      <c r="G241" s="39" t="e">
        <f t="shared" si="38"/>
        <v>#DIV/0!</v>
      </c>
      <c r="H241" s="39" t="e">
        <f t="shared" si="39"/>
        <v>#DIV/0!</v>
      </c>
      <c r="I241" s="37" t="e">
        <f t="shared" si="40"/>
        <v>#DIV/0!</v>
      </c>
      <c r="J241" s="40" t="e">
        <f t="shared" si="41"/>
        <v>#DIV/0!</v>
      </c>
      <c r="K241" s="37" t="e">
        <f t="shared" si="42"/>
        <v>#DIV/0!</v>
      </c>
      <c r="L241" s="37" t="e">
        <f t="shared" si="43"/>
        <v>#DIV/0!</v>
      </c>
      <c r="M241" s="37" t="e">
        <f t="shared" si="44"/>
        <v>#DIV/0!</v>
      </c>
      <c r="N241" s="41">
        <f>'jan-mar'!M241</f>
        <v>118144.71541845254</v>
      </c>
      <c r="O241" s="41" t="e">
        <f t="shared" si="45"/>
        <v>#DIV/0!</v>
      </c>
      <c r="Q241" s="4"/>
      <c r="R241" s="4"/>
      <c r="S241" s="4"/>
      <c r="T241" s="4"/>
      <c r="U241" s="4"/>
    </row>
    <row r="242" spans="1:21" s="34" customFormat="1" x14ac:dyDescent="0.2">
      <c r="A242" s="33">
        <v>1417</v>
      </c>
      <c r="B242" s="34" t="s">
        <v>294</v>
      </c>
      <c r="C242" s="36"/>
      <c r="D242" s="36"/>
      <c r="E242" s="37" t="e">
        <f t="shared" si="36"/>
        <v>#DIV/0!</v>
      </c>
      <c r="F242" s="38" t="str">
        <f t="shared" si="37"/>
        <v/>
      </c>
      <c r="G242" s="39" t="e">
        <f t="shared" si="38"/>
        <v>#DIV/0!</v>
      </c>
      <c r="H242" s="39" t="e">
        <f t="shared" si="39"/>
        <v>#DIV/0!</v>
      </c>
      <c r="I242" s="37" t="e">
        <f t="shared" si="40"/>
        <v>#DIV/0!</v>
      </c>
      <c r="J242" s="40" t="e">
        <f t="shared" si="41"/>
        <v>#DIV/0!</v>
      </c>
      <c r="K242" s="37" t="e">
        <f t="shared" si="42"/>
        <v>#DIV/0!</v>
      </c>
      <c r="L242" s="37" t="e">
        <f t="shared" si="43"/>
        <v>#DIV/0!</v>
      </c>
      <c r="M242" s="37" t="e">
        <f t="shared" si="44"/>
        <v>#DIV/0!</v>
      </c>
      <c r="N242" s="41">
        <f>'jan-mar'!M242</f>
        <v>3898542.2906039865</v>
      </c>
      <c r="O242" s="41" t="e">
        <f t="shared" si="45"/>
        <v>#DIV/0!</v>
      </c>
      <c r="Q242" s="4"/>
      <c r="R242" s="4"/>
      <c r="S242" s="4"/>
      <c r="T242" s="4"/>
      <c r="U242" s="4"/>
    </row>
    <row r="243" spans="1:21" s="34" customFormat="1" x14ac:dyDescent="0.2">
      <c r="A243" s="33">
        <v>1418</v>
      </c>
      <c r="B243" s="34" t="s">
        <v>295</v>
      </c>
      <c r="C243" s="36"/>
      <c r="D243" s="36"/>
      <c r="E243" s="37" t="e">
        <f t="shared" si="36"/>
        <v>#DIV/0!</v>
      </c>
      <c r="F243" s="38" t="str">
        <f t="shared" si="37"/>
        <v/>
      </c>
      <c r="G243" s="39" t="e">
        <f t="shared" si="38"/>
        <v>#DIV/0!</v>
      </c>
      <c r="H243" s="39" t="e">
        <f t="shared" si="39"/>
        <v>#DIV/0!</v>
      </c>
      <c r="I243" s="37" t="e">
        <f t="shared" si="40"/>
        <v>#DIV/0!</v>
      </c>
      <c r="J243" s="40" t="e">
        <f t="shared" si="41"/>
        <v>#DIV/0!</v>
      </c>
      <c r="K243" s="37" t="e">
        <f t="shared" si="42"/>
        <v>#DIV/0!</v>
      </c>
      <c r="L243" s="37" t="e">
        <f t="shared" si="43"/>
        <v>#DIV/0!</v>
      </c>
      <c r="M243" s="37" t="e">
        <f t="shared" si="44"/>
        <v>#DIV/0!</v>
      </c>
      <c r="N243" s="41">
        <f>'jan-mar'!M243</f>
        <v>-8273668.43786183</v>
      </c>
      <c r="O243" s="41" t="e">
        <f t="shared" si="45"/>
        <v>#DIV/0!</v>
      </c>
      <c r="Q243" s="4"/>
      <c r="R243" s="4"/>
      <c r="S243" s="4"/>
      <c r="T243" s="4"/>
      <c r="U243" s="4"/>
    </row>
    <row r="244" spans="1:21" s="34" customFormat="1" x14ac:dyDescent="0.2">
      <c r="A244" s="33">
        <v>1419</v>
      </c>
      <c r="B244" s="34" t="s">
        <v>296</v>
      </c>
      <c r="C244" s="36"/>
      <c r="D244" s="36"/>
      <c r="E244" s="37" t="e">
        <f t="shared" si="36"/>
        <v>#DIV/0!</v>
      </c>
      <c r="F244" s="38" t="str">
        <f t="shared" si="37"/>
        <v/>
      </c>
      <c r="G244" s="39" t="e">
        <f t="shared" si="38"/>
        <v>#DIV/0!</v>
      </c>
      <c r="H244" s="39" t="e">
        <f t="shared" si="39"/>
        <v>#DIV/0!</v>
      </c>
      <c r="I244" s="37" t="e">
        <f t="shared" si="40"/>
        <v>#DIV/0!</v>
      </c>
      <c r="J244" s="40" t="e">
        <f t="shared" si="41"/>
        <v>#DIV/0!</v>
      </c>
      <c r="K244" s="37" t="e">
        <f t="shared" si="42"/>
        <v>#DIV/0!</v>
      </c>
      <c r="L244" s="37" t="e">
        <f t="shared" si="43"/>
        <v>#DIV/0!</v>
      </c>
      <c r="M244" s="37" t="e">
        <f t="shared" si="44"/>
        <v>#DIV/0!</v>
      </c>
      <c r="N244" s="41">
        <f>'jan-mar'!M244</f>
        <v>-1551852.8539462979</v>
      </c>
      <c r="O244" s="41" t="e">
        <f t="shared" si="45"/>
        <v>#DIV/0!</v>
      </c>
      <c r="Q244" s="4"/>
      <c r="R244" s="4"/>
      <c r="S244" s="4"/>
      <c r="T244" s="4"/>
      <c r="U244" s="4"/>
    </row>
    <row r="245" spans="1:21" s="34" customFormat="1" x14ac:dyDescent="0.2">
      <c r="A245" s="33">
        <v>1420</v>
      </c>
      <c r="B245" s="34" t="s">
        <v>297</v>
      </c>
      <c r="C245" s="36"/>
      <c r="D245" s="36"/>
      <c r="E245" s="37" t="e">
        <f t="shared" si="36"/>
        <v>#DIV/0!</v>
      </c>
      <c r="F245" s="38" t="str">
        <f t="shared" si="37"/>
        <v/>
      </c>
      <c r="G245" s="39" t="e">
        <f t="shared" si="38"/>
        <v>#DIV/0!</v>
      </c>
      <c r="H245" s="39" t="e">
        <f t="shared" si="39"/>
        <v>#DIV/0!</v>
      </c>
      <c r="I245" s="37" t="e">
        <f t="shared" si="40"/>
        <v>#DIV/0!</v>
      </c>
      <c r="J245" s="40" t="e">
        <f t="shared" si="41"/>
        <v>#DIV/0!</v>
      </c>
      <c r="K245" s="37" t="e">
        <f t="shared" si="42"/>
        <v>#DIV/0!</v>
      </c>
      <c r="L245" s="37" t="e">
        <f t="shared" si="43"/>
        <v>#DIV/0!</v>
      </c>
      <c r="M245" s="37" t="e">
        <f t="shared" si="44"/>
        <v>#DIV/0!</v>
      </c>
      <c r="N245" s="41">
        <f>'jan-mar'!M245</f>
        <v>-5970647.7607406471</v>
      </c>
      <c r="O245" s="41" t="e">
        <f t="shared" si="45"/>
        <v>#DIV/0!</v>
      </c>
      <c r="Q245" s="4"/>
      <c r="R245" s="4"/>
      <c r="S245" s="4"/>
      <c r="T245" s="4"/>
      <c r="U245" s="4"/>
    </row>
    <row r="246" spans="1:21" s="34" customFormat="1" x14ac:dyDescent="0.2">
      <c r="A246" s="33">
        <v>1421</v>
      </c>
      <c r="B246" s="34" t="s">
        <v>298</v>
      </c>
      <c r="C246" s="36"/>
      <c r="D246" s="36"/>
      <c r="E246" s="37" t="e">
        <f t="shared" si="36"/>
        <v>#DIV/0!</v>
      </c>
      <c r="F246" s="38" t="str">
        <f t="shared" si="37"/>
        <v/>
      </c>
      <c r="G246" s="39" t="e">
        <f t="shared" si="38"/>
        <v>#DIV/0!</v>
      </c>
      <c r="H246" s="39" t="e">
        <f t="shared" si="39"/>
        <v>#DIV/0!</v>
      </c>
      <c r="I246" s="37" t="e">
        <f t="shared" si="40"/>
        <v>#DIV/0!</v>
      </c>
      <c r="J246" s="40" t="e">
        <f t="shared" si="41"/>
        <v>#DIV/0!</v>
      </c>
      <c r="K246" s="37" t="e">
        <f t="shared" si="42"/>
        <v>#DIV/0!</v>
      </c>
      <c r="L246" s="37" t="e">
        <f t="shared" si="43"/>
        <v>#DIV/0!</v>
      </c>
      <c r="M246" s="37" t="e">
        <f t="shared" si="44"/>
        <v>#DIV/0!</v>
      </c>
      <c r="N246" s="41">
        <f>'jan-mar'!M246</f>
        <v>-4574526.089624485</v>
      </c>
      <c r="O246" s="41" t="e">
        <f t="shared" si="45"/>
        <v>#DIV/0!</v>
      </c>
      <c r="Q246" s="4"/>
      <c r="R246" s="4"/>
      <c r="S246" s="4"/>
      <c r="T246" s="4"/>
      <c r="U246" s="4"/>
    </row>
    <row r="247" spans="1:21" s="34" customFormat="1" x14ac:dyDescent="0.2">
      <c r="A247" s="33">
        <v>1422</v>
      </c>
      <c r="B247" s="34" t="s">
        <v>299</v>
      </c>
      <c r="C247" s="36"/>
      <c r="D247" s="36"/>
      <c r="E247" s="37" t="e">
        <f t="shared" si="36"/>
        <v>#DIV/0!</v>
      </c>
      <c r="F247" s="38" t="str">
        <f t="shared" si="37"/>
        <v/>
      </c>
      <c r="G247" s="39" t="e">
        <f t="shared" si="38"/>
        <v>#DIV/0!</v>
      </c>
      <c r="H247" s="39" t="e">
        <f t="shared" si="39"/>
        <v>#DIV/0!</v>
      </c>
      <c r="I247" s="37" t="e">
        <f t="shared" si="40"/>
        <v>#DIV/0!</v>
      </c>
      <c r="J247" s="40" t="e">
        <f t="shared" si="41"/>
        <v>#DIV/0!</v>
      </c>
      <c r="K247" s="37" t="e">
        <f t="shared" si="42"/>
        <v>#DIV/0!</v>
      </c>
      <c r="L247" s="37" t="e">
        <f t="shared" si="43"/>
        <v>#DIV/0!</v>
      </c>
      <c r="M247" s="37" t="e">
        <f t="shared" si="44"/>
        <v>#DIV/0!</v>
      </c>
      <c r="N247" s="41">
        <f>'jan-mar'!M247</f>
        <v>2977316.8494631299</v>
      </c>
      <c r="O247" s="41" t="e">
        <f t="shared" si="45"/>
        <v>#DIV/0!</v>
      </c>
      <c r="Q247" s="4"/>
      <c r="R247" s="4"/>
      <c r="S247" s="4"/>
      <c r="T247" s="4"/>
      <c r="U247" s="4"/>
    </row>
    <row r="248" spans="1:21" s="34" customFormat="1" x14ac:dyDescent="0.2">
      <c r="A248" s="33">
        <v>1424</v>
      </c>
      <c r="B248" s="34" t="s">
        <v>300</v>
      </c>
      <c r="C248" s="36"/>
      <c r="D248" s="36"/>
      <c r="E248" s="37" t="e">
        <f t="shared" si="36"/>
        <v>#DIV/0!</v>
      </c>
      <c r="F248" s="38" t="str">
        <f t="shared" si="37"/>
        <v/>
      </c>
      <c r="G248" s="39" t="e">
        <f t="shared" si="38"/>
        <v>#DIV/0!</v>
      </c>
      <c r="H248" s="39" t="e">
        <f t="shared" si="39"/>
        <v>#DIV/0!</v>
      </c>
      <c r="I248" s="37" t="e">
        <f t="shared" si="40"/>
        <v>#DIV/0!</v>
      </c>
      <c r="J248" s="40" t="e">
        <f t="shared" si="41"/>
        <v>#DIV/0!</v>
      </c>
      <c r="K248" s="37" t="e">
        <f t="shared" si="42"/>
        <v>#DIV/0!</v>
      </c>
      <c r="L248" s="37" t="e">
        <f t="shared" si="43"/>
        <v>#DIV/0!</v>
      </c>
      <c r="M248" s="37" t="e">
        <f t="shared" si="44"/>
        <v>#DIV/0!</v>
      </c>
      <c r="N248" s="41">
        <f>'jan-mar'!M248</f>
        <v>3647373.4922582139</v>
      </c>
      <c r="O248" s="41" t="e">
        <f t="shared" si="45"/>
        <v>#DIV/0!</v>
      </c>
      <c r="Q248" s="4"/>
      <c r="R248" s="4"/>
      <c r="S248" s="4"/>
      <c r="T248" s="4"/>
      <c r="U248" s="4"/>
    </row>
    <row r="249" spans="1:21" s="34" customFormat="1" x14ac:dyDescent="0.2">
      <c r="A249" s="33">
        <v>1426</v>
      </c>
      <c r="B249" s="34" t="s">
        <v>301</v>
      </c>
      <c r="C249" s="36"/>
      <c r="D249" s="36"/>
      <c r="E249" s="37" t="e">
        <f t="shared" si="36"/>
        <v>#DIV/0!</v>
      </c>
      <c r="F249" s="38" t="str">
        <f t="shared" si="37"/>
        <v/>
      </c>
      <c r="G249" s="39" t="e">
        <f t="shared" si="38"/>
        <v>#DIV/0!</v>
      </c>
      <c r="H249" s="39" t="e">
        <f t="shared" si="39"/>
        <v>#DIV/0!</v>
      </c>
      <c r="I249" s="37" t="e">
        <f t="shared" si="40"/>
        <v>#DIV/0!</v>
      </c>
      <c r="J249" s="40" t="e">
        <f t="shared" si="41"/>
        <v>#DIV/0!</v>
      </c>
      <c r="K249" s="37" t="e">
        <f t="shared" si="42"/>
        <v>#DIV/0!</v>
      </c>
      <c r="L249" s="37" t="e">
        <f t="shared" si="43"/>
        <v>#DIV/0!</v>
      </c>
      <c r="M249" s="37" t="e">
        <f t="shared" si="44"/>
        <v>#DIV/0!</v>
      </c>
      <c r="N249" s="41">
        <f>'jan-mar'!M249</f>
        <v>4162641.5337765967</v>
      </c>
      <c r="O249" s="41" t="e">
        <f t="shared" si="45"/>
        <v>#DIV/0!</v>
      </c>
      <c r="Q249" s="4"/>
      <c r="R249" s="4"/>
      <c r="S249" s="4"/>
      <c r="T249" s="4"/>
      <c r="U249" s="4"/>
    </row>
    <row r="250" spans="1:21" s="34" customFormat="1" x14ac:dyDescent="0.2">
      <c r="A250" s="33">
        <v>1428</v>
      </c>
      <c r="B250" s="34" t="s">
        <v>302</v>
      </c>
      <c r="C250" s="36"/>
      <c r="D250" s="36"/>
      <c r="E250" s="37" t="e">
        <f t="shared" si="36"/>
        <v>#DIV/0!</v>
      </c>
      <c r="F250" s="38" t="str">
        <f t="shared" si="37"/>
        <v/>
      </c>
      <c r="G250" s="39" t="e">
        <f t="shared" si="38"/>
        <v>#DIV/0!</v>
      </c>
      <c r="H250" s="39" t="e">
        <f t="shared" si="39"/>
        <v>#DIV/0!</v>
      </c>
      <c r="I250" s="37" t="e">
        <f t="shared" si="40"/>
        <v>#DIV/0!</v>
      </c>
      <c r="J250" s="40" t="e">
        <f t="shared" si="41"/>
        <v>#DIV/0!</v>
      </c>
      <c r="K250" s="37" t="e">
        <f t="shared" si="42"/>
        <v>#DIV/0!</v>
      </c>
      <c r="L250" s="37" t="e">
        <f t="shared" si="43"/>
        <v>#DIV/0!</v>
      </c>
      <c r="M250" s="37" t="e">
        <f t="shared" si="44"/>
        <v>#DIV/0!</v>
      </c>
      <c r="N250" s="41">
        <f>'jan-mar'!M250</f>
        <v>1314716.6998798943</v>
      </c>
      <c r="O250" s="41" t="e">
        <f t="shared" si="45"/>
        <v>#DIV/0!</v>
      </c>
      <c r="Q250" s="4"/>
      <c r="R250" s="4"/>
      <c r="S250" s="4"/>
      <c r="T250" s="4"/>
      <c r="U250" s="4"/>
    </row>
    <row r="251" spans="1:21" s="34" customFormat="1" x14ac:dyDescent="0.2">
      <c r="A251" s="33">
        <v>1429</v>
      </c>
      <c r="B251" s="34" t="s">
        <v>303</v>
      </c>
      <c r="C251" s="36"/>
      <c r="D251" s="36"/>
      <c r="E251" s="37" t="e">
        <f t="shared" si="36"/>
        <v>#DIV/0!</v>
      </c>
      <c r="F251" s="38" t="str">
        <f t="shared" si="37"/>
        <v/>
      </c>
      <c r="G251" s="39" t="e">
        <f t="shared" si="38"/>
        <v>#DIV/0!</v>
      </c>
      <c r="H251" s="39" t="e">
        <f t="shared" si="39"/>
        <v>#DIV/0!</v>
      </c>
      <c r="I251" s="37" t="e">
        <f t="shared" si="40"/>
        <v>#DIV/0!</v>
      </c>
      <c r="J251" s="40" t="e">
        <f t="shared" si="41"/>
        <v>#DIV/0!</v>
      </c>
      <c r="K251" s="37" t="e">
        <f t="shared" si="42"/>
        <v>#DIV/0!</v>
      </c>
      <c r="L251" s="37" t="e">
        <f t="shared" si="43"/>
        <v>#DIV/0!</v>
      </c>
      <c r="M251" s="37" t="e">
        <f t="shared" si="44"/>
        <v>#DIV/0!</v>
      </c>
      <c r="N251" s="41">
        <f>'jan-mar'!M251</f>
        <v>-157678.382212317</v>
      </c>
      <c r="O251" s="41" t="e">
        <f t="shared" si="45"/>
        <v>#DIV/0!</v>
      </c>
      <c r="Q251" s="4"/>
      <c r="R251" s="4"/>
      <c r="S251" s="4"/>
      <c r="T251" s="4"/>
      <c r="U251" s="4"/>
    </row>
    <row r="252" spans="1:21" s="34" customFormat="1" x14ac:dyDescent="0.2">
      <c r="A252" s="33">
        <v>1430</v>
      </c>
      <c r="B252" s="34" t="s">
        <v>304</v>
      </c>
      <c r="C252" s="36"/>
      <c r="D252" s="36"/>
      <c r="E252" s="37" t="e">
        <f t="shared" si="36"/>
        <v>#DIV/0!</v>
      </c>
      <c r="F252" s="38" t="str">
        <f t="shared" si="37"/>
        <v/>
      </c>
      <c r="G252" s="39" t="e">
        <f t="shared" si="38"/>
        <v>#DIV/0!</v>
      </c>
      <c r="H252" s="39" t="e">
        <f t="shared" si="39"/>
        <v>#DIV/0!</v>
      </c>
      <c r="I252" s="37" t="e">
        <f t="shared" si="40"/>
        <v>#DIV/0!</v>
      </c>
      <c r="J252" s="40" t="e">
        <f t="shared" si="41"/>
        <v>#DIV/0!</v>
      </c>
      <c r="K252" s="37" t="e">
        <f t="shared" si="42"/>
        <v>#DIV/0!</v>
      </c>
      <c r="L252" s="37" t="e">
        <f t="shared" si="43"/>
        <v>#DIV/0!</v>
      </c>
      <c r="M252" s="37" t="e">
        <f t="shared" si="44"/>
        <v>#DIV/0!</v>
      </c>
      <c r="N252" s="41">
        <f>'jan-mar'!M252</f>
        <v>2856196.7861839272</v>
      </c>
      <c r="O252" s="41" t="e">
        <f t="shared" si="45"/>
        <v>#DIV/0!</v>
      </c>
      <c r="Q252" s="4"/>
      <c r="R252" s="4"/>
      <c r="S252" s="4"/>
      <c r="T252" s="4"/>
      <c r="U252" s="4"/>
    </row>
    <row r="253" spans="1:21" s="34" customFormat="1" x14ac:dyDescent="0.2">
      <c r="A253" s="33">
        <v>1431</v>
      </c>
      <c r="B253" s="34" t="s">
        <v>305</v>
      </c>
      <c r="C253" s="36"/>
      <c r="D253" s="36"/>
      <c r="E253" s="37" t="e">
        <f t="shared" si="36"/>
        <v>#DIV/0!</v>
      </c>
      <c r="F253" s="38" t="str">
        <f t="shared" si="37"/>
        <v/>
      </c>
      <c r="G253" s="39" t="e">
        <f t="shared" si="38"/>
        <v>#DIV/0!</v>
      </c>
      <c r="H253" s="39" t="e">
        <f t="shared" si="39"/>
        <v>#DIV/0!</v>
      </c>
      <c r="I253" s="37" t="e">
        <f t="shared" si="40"/>
        <v>#DIV/0!</v>
      </c>
      <c r="J253" s="40" t="e">
        <f t="shared" si="41"/>
        <v>#DIV/0!</v>
      </c>
      <c r="K253" s="37" t="e">
        <f t="shared" si="42"/>
        <v>#DIV/0!</v>
      </c>
      <c r="L253" s="37" t="e">
        <f t="shared" si="43"/>
        <v>#DIV/0!</v>
      </c>
      <c r="M253" s="37" t="e">
        <f t="shared" si="44"/>
        <v>#DIV/0!</v>
      </c>
      <c r="N253" s="41">
        <f>'jan-mar'!M253</f>
        <v>-934552.02397385216</v>
      </c>
      <c r="O253" s="41" t="e">
        <f t="shared" si="45"/>
        <v>#DIV/0!</v>
      </c>
      <c r="Q253" s="4"/>
      <c r="R253" s="4"/>
      <c r="S253" s="4"/>
      <c r="T253" s="4"/>
      <c r="U253" s="4"/>
    </row>
    <row r="254" spans="1:21" s="34" customFormat="1" x14ac:dyDescent="0.2">
      <c r="A254" s="33">
        <v>1432</v>
      </c>
      <c r="B254" s="34" t="s">
        <v>306</v>
      </c>
      <c r="C254" s="36"/>
      <c r="D254" s="36"/>
      <c r="E254" s="37" t="e">
        <f t="shared" si="36"/>
        <v>#DIV/0!</v>
      </c>
      <c r="F254" s="38" t="str">
        <f t="shared" si="37"/>
        <v/>
      </c>
      <c r="G254" s="39" t="e">
        <f t="shared" si="38"/>
        <v>#DIV/0!</v>
      </c>
      <c r="H254" s="39" t="e">
        <f t="shared" si="39"/>
        <v>#DIV/0!</v>
      </c>
      <c r="I254" s="37" t="e">
        <f t="shared" si="40"/>
        <v>#DIV/0!</v>
      </c>
      <c r="J254" s="40" t="e">
        <f t="shared" si="41"/>
        <v>#DIV/0!</v>
      </c>
      <c r="K254" s="37" t="e">
        <f t="shared" si="42"/>
        <v>#DIV/0!</v>
      </c>
      <c r="L254" s="37" t="e">
        <f t="shared" si="43"/>
        <v>#DIV/0!</v>
      </c>
      <c r="M254" s="37" t="e">
        <f t="shared" si="44"/>
        <v>#DIV/0!</v>
      </c>
      <c r="N254" s="41">
        <f>'jan-mar'!M254</f>
        <v>878473.31540560385</v>
      </c>
      <c r="O254" s="41" t="e">
        <f t="shared" si="45"/>
        <v>#DIV/0!</v>
      </c>
      <c r="Q254" s="4"/>
      <c r="R254" s="4"/>
      <c r="S254" s="4"/>
      <c r="T254" s="4"/>
      <c r="U254" s="4"/>
    </row>
    <row r="255" spans="1:21" s="34" customFormat="1" x14ac:dyDescent="0.2">
      <c r="A255" s="33">
        <v>1433</v>
      </c>
      <c r="B255" s="34" t="s">
        <v>307</v>
      </c>
      <c r="C255" s="36"/>
      <c r="D255" s="36"/>
      <c r="E255" s="37" t="e">
        <f t="shared" si="36"/>
        <v>#DIV/0!</v>
      </c>
      <c r="F255" s="38" t="str">
        <f t="shared" si="37"/>
        <v/>
      </c>
      <c r="G255" s="39" t="e">
        <f t="shared" si="38"/>
        <v>#DIV/0!</v>
      </c>
      <c r="H255" s="39" t="e">
        <f t="shared" si="39"/>
        <v>#DIV/0!</v>
      </c>
      <c r="I255" s="37" t="e">
        <f t="shared" si="40"/>
        <v>#DIV/0!</v>
      </c>
      <c r="J255" s="40" t="e">
        <f t="shared" si="41"/>
        <v>#DIV/0!</v>
      </c>
      <c r="K255" s="37" t="e">
        <f t="shared" si="42"/>
        <v>#DIV/0!</v>
      </c>
      <c r="L255" s="37" t="e">
        <f t="shared" si="43"/>
        <v>#DIV/0!</v>
      </c>
      <c r="M255" s="37" t="e">
        <f t="shared" si="44"/>
        <v>#DIV/0!</v>
      </c>
      <c r="N255" s="41">
        <f>'jan-mar'!M255</f>
        <v>2516737.2760386136</v>
      </c>
      <c r="O255" s="41" t="e">
        <f t="shared" si="45"/>
        <v>#DIV/0!</v>
      </c>
      <c r="Q255" s="4"/>
      <c r="R255" s="4"/>
      <c r="S255" s="4"/>
      <c r="T255" s="4"/>
      <c r="U255" s="4"/>
    </row>
    <row r="256" spans="1:21" s="34" customFormat="1" x14ac:dyDescent="0.2">
      <c r="A256" s="33">
        <v>1438</v>
      </c>
      <c r="B256" s="34" t="s">
        <v>308</v>
      </c>
      <c r="C256" s="36"/>
      <c r="D256" s="36"/>
      <c r="E256" s="37" t="e">
        <f t="shared" si="36"/>
        <v>#DIV/0!</v>
      </c>
      <c r="F256" s="38" t="str">
        <f t="shared" si="37"/>
        <v/>
      </c>
      <c r="G256" s="39" t="e">
        <f t="shared" si="38"/>
        <v>#DIV/0!</v>
      </c>
      <c r="H256" s="39" t="e">
        <f t="shared" si="39"/>
        <v>#DIV/0!</v>
      </c>
      <c r="I256" s="37" t="e">
        <f t="shared" si="40"/>
        <v>#DIV/0!</v>
      </c>
      <c r="J256" s="40" t="e">
        <f t="shared" si="41"/>
        <v>#DIV/0!</v>
      </c>
      <c r="K256" s="37" t="e">
        <f t="shared" si="42"/>
        <v>#DIV/0!</v>
      </c>
      <c r="L256" s="37" t="e">
        <f t="shared" si="43"/>
        <v>#DIV/0!</v>
      </c>
      <c r="M256" s="37" t="e">
        <f t="shared" si="44"/>
        <v>#DIV/0!</v>
      </c>
      <c r="N256" s="41">
        <f>'jan-mar'!M256</f>
        <v>6305477.8833042243</v>
      </c>
      <c r="O256" s="41" t="e">
        <f t="shared" si="45"/>
        <v>#DIV/0!</v>
      </c>
      <c r="Q256" s="4"/>
      <c r="R256" s="4"/>
      <c r="S256" s="4"/>
      <c r="T256" s="4"/>
      <c r="U256" s="4"/>
    </row>
    <row r="257" spans="1:21" s="34" customFormat="1" x14ac:dyDescent="0.2">
      <c r="A257" s="33">
        <v>1439</v>
      </c>
      <c r="B257" s="34" t="s">
        <v>309</v>
      </c>
      <c r="C257" s="36"/>
      <c r="D257" s="36"/>
      <c r="E257" s="37" t="e">
        <f t="shared" si="36"/>
        <v>#DIV/0!</v>
      </c>
      <c r="F257" s="38" t="str">
        <f t="shared" si="37"/>
        <v/>
      </c>
      <c r="G257" s="39" t="e">
        <f t="shared" si="38"/>
        <v>#DIV/0!</v>
      </c>
      <c r="H257" s="39" t="e">
        <f t="shared" si="39"/>
        <v>#DIV/0!</v>
      </c>
      <c r="I257" s="37" t="e">
        <f t="shared" si="40"/>
        <v>#DIV/0!</v>
      </c>
      <c r="J257" s="40" t="e">
        <f t="shared" si="41"/>
        <v>#DIV/0!</v>
      </c>
      <c r="K257" s="37" t="e">
        <f t="shared" si="42"/>
        <v>#DIV/0!</v>
      </c>
      <c r="L257" s="37" t="e">
        <f t="shared" si="43"/>
        <v>#DIV/0!</v>
      </c>
      <c r="M257" s="37" t="e">
        <f t="shared" si="44"/>
        <v>#DIV/0!</v>
      </c>
      <c r="N257" s="41">
        <f>'jan-mar'!M257</f>
        <v>1736152.9017756158</v>
      </c>
      <c r="O257" s="41" t="e">
        <f t="shared" si="45"/>
        <v>#DIV/0!</v>
      </c>
      <c r="Q257" s="4"/>
      <c r="R257" s="4"/>
      <c r="S257" s="4"/>
      <c r="T257" s="4"/>
      <c r="U257" s="4"/>
    </row>
    <row r="258" spans="1:21" s="34" customFormat="1" x14ac:dyDescent="0.2">
      <c r="A258" s="33">
        <v>1441</v>
      </c>
      <c r="B258" s="34" t="s">
        <v>310</v>
      </c>
      <c r="C258" s="36"/>
      <c r="D258" s="36"/>
      <c r="E258" s="37" t="e">
        <f t="shared" si="36"/>
        <v>#DIV/0!</v>
      </c>
      <c r="F258" s="38" t="str">
        <f t="shared" si="37"/>
        <v/>
      </c>
      <c r="G258" s="39" t="e">
        <f t="shared" si="38"/>
        <v>#DIV/0!</v>
      </c>
      <c r="H258" s="39" t="e">
        <f t="shared" si="39"/>
        <v>#DIV/0!</v>
      </c>
      <c r="I258" s="37" t="e">
        <f t="shared" si="40"/>
        <v>#DIV/0!</v>
      </c>
      <c r="J258" s="40" t="e">
        <f t="shared" si="41"/>
        <v>#DIV/0!</v>
      </c>
      <c r="K258" s="37" t="e">
        <f t="shared" si="42"/>
        <v>#DIV/0!</v>
      </c>
      <c r="L258" s="37" t="e">
        <f t="shared" si="43"/>
        <v>#DIV/0!</v>
      </c>
      <c r="M258" s="37" t="e">
        <f t="shared" si="44"/>
        <v>#DIV/0!</v>
      </c>
      <c r="N258" s="41">
        <f>'jan-mar'!M258</f>
        <v>5155636.170493586</v>
      </c>
      <c r="O258" s="41" t="e">
        <f t="shared" si="45"/>
        <v>#DIV/0!</v>
      </c>
      <c r="Q258" s="4"/>
      <c r="R258" s="4"/>
      <c r="S258" s="4"/>
      <c r="T258" s="4"/>
      <c r="U258" s="4"/>
    </row>
    <row r="259" spans="1:21" s="34" customFormat="1" x14ac:dyDescent="0.2">
      <c r="A259" s="33">
        <v>1443</v>
      </c>
      <c r="B259" s="34" t="s">
        <v>311</v>
      </c>
      <c r="C259" s="36"/>
      <c r="D259" s="36"/>
      <c r="E259" s="37" t="e">
        <f t="shared" si="36"/>
        <v>#DIV/0!</v>
      </c>
      <c r="F259" s="38" t="str">
        <f t="shared" si="37"/>
        <v/>
      </c>
      <c r="G259" s="39" t="e">
        <f t="shared" si="38"/>
        <v>#DIV/0!</v>
      </c>
      <c r="H259" s="39" t="e">
        <f t="shared" si="39"/>
        <v>#DIV/0!</v>
      </c>
      <c r="I259" s="37" t="e">
        <f t="shared" si="40"/>
        <v>#DIV/0!</v>
      </c>
      <c r="J259" s="40" t="e">
        <f t="shared" si="41"/>
        <v>#DIV/0!</v>
      </c>
      <c r="K259" s="37" t="e">
        <f t="shared" si="42"/>
        <v>#DIV/0!</v>
      </c>
      <c r="L259" s="37" t="e">
        <f t="shared" si="43"/>
        <v>#DIV/0!</v>
      </c>
      <c r="M259" s="37" t="e">
        <f t="shared" si="44"/>
        <v>#DIV/0!</v>
      </c>
      <c r="N259" s="41">
        <f>'jan-mar'!M259</f>
        <v>6103848.3264047271</v>
      </c>
      <c r="O259" s="41" t="e">
        <f t="shared" si="45"/>
        <v>#DIV/0!</v>
      </c>
      <c r="Q259" s="4"/>
      <c r="R259" s="4"/>
      <c r="S259" s="4"/>
      <c r="T259" s="4"/>
      <c r="U259" s="4"/>
    </row>
    <row r="260" spans="1:21" s="34" customFormat="1" x14ac:dyDescent="0.2">
      <c r="A260" s="33">
        <v>1444</v>
      </c>
      <c r="B260" s="34" t="s">
        <v>312</v>
      </c>
      <c r="C260" s="36"/>
      <c r="D260" s="36"/>
      <c r="E260" s="37" t="e">
        <f t="shared" si="36"/>
        <v>#DIV/0!</v>
      </c>
      <c r="F260" s="38" t="str">
        <f t="shared" si="37"/>
        <v/>
      </c>
      <c r="G260" s="39" t="e">
        <f t="shared" si="38"/>
        <v>#DIV/0!</v>
      </c>
      <c r="H260" s="39" t="e">
        <f t="shared" si="39"/>
        <v>#DIV/0!</v>
      </c>
      <c r="I260" s="37" t="e">
        <f t="shared" si="40"/>
        <v>#DIV/0!</v>
      </c>
      <c r="J260" s="40" t="e">
        <f t="shared" si="41"/>
        <v>#DIV/0!</v>
      </c>
      <c r="K260" s="37" t="e">
        <f t="shared" si="42"/>
        <v>#DIV/0!</v>
      </c>
      <c r="L260" s="37" t="e">
        <f t="shared" si="43"/>
        <v>#DIV/0!</v>
      </c>
      <c r="M260" s="37" t="e">
        <f t="shared" si="44"/>
        <v>#DIV/0!</v>
      </c>
      <c r="N260" s="41">
        <f>'jan-mar'!M260</f>
        <v>2367780.5662074182</v>
      </c>
      <c r="O260" s="41" t="e">
        <f t="shared" si="45"/>
        <v>#DIV/0!</v>
      </c>
      <c r="Q260" s="4"/>
      <c r="R260" s="4"/>
      <c r="S260" s="4"/>
      <c r="T260" s="4"/>
      <c r="U260" s="4"/>
    </row>
    <row r="261" spans="1:21" s="34" customFormat="1" x14ac:dyDescent="0.2">
      <c r="A261" s="33">
        <v>1445</v>
      </c>
      <c r="B261" s="34" t="s">
        <v>313</v>
      </c>
      <c r="C261" s="36"/>
      <c r="D261" s="36"/>
      <c r="E261" s="37" t="e">
        <f t="shared" si="36"/>
        <v>#DIV/0!</v>
      </c>
      <c r="F261" s="38" t="str">
        <f t="shared" si="37"/>
        <v/>
      </c>
      <c r="G261" s="39" t="e">
        <f t="shared" si="38"/>
        <v>#DIV/0!</v>
      </c>
      <c r="H261" s="39" t="e">
        <f t="shared" si="39"/>
        <v>#DIV/0!</v>
      </c>
      <c r="I261" s="37" t="e">
        <f t="shared" si="40"/>
        <v>#DIV/0!</v>
      </c>
      <c r="J261" s="40" t="e">
        <f t="shared" si="41"/>
        <v>#DIV/0!</v>
      </c>
      <c r="K261" s="37" t="e">
        <f t="shared" si="42"/>
        <v>#DIV/0!</v>
      </c>
      <c r="L261" s="37" t="e">
        <f t="shared" si="43"/>
        <v>#DIV/0!</v>
      </c>
      <c r="M261" s="37" t="e">
        <f t="shared" si="44"/>
        <v>#DIV/0!</v>
      </c>
      <c r="N261" s="41">
        <f>'jan-mar'!M261</f>
        <v>-6652601.3097950174</v>
      </c>
      <c r="O261" s="41" t="e">
        <f t="shared" si="45"/>
        <v>#DIV/0!</v>
      </c>
      <c r="Q261" s="4"/>
      <c r="R261" s="4"/>
      <c r="S261" s="4"/>
      <c r="T261" s="4"/>
      <c r="U261" s="4"/>
    </row>
    <row r="262" spans="1:21" s="34" customFormat="1" x14ac:dyDescent="0.2">
      <c r="A262" s="33">
        <v>1449</v>
      </c>
      <c r="B262" s="34" t="s">
        <v>314</v>
      </c>
      <c r="C262" s="36"/>
      <c r="D262" s="36"/>
      <c r="E262" s="37" t="e">
        <f t="shared" si="36"/>
        <v>#DIV/0!</v>
      </c>
      <c r="F262" s="38" t="str">
        <f t="shared" si="37"/>
        <v/>
      </c>
      <c r="G262" s="39" t="e">
        <f t="shared" si="38"/>
        <v>#DIV/0!</v>
      </c>
      <c r="H262" s="39" t="e">
        <f t="shared" si="39"/>
        <v>#DIV/0!</v>
      </c>
      <c r="I262" s="37" t="e">
        <f t="shared" si="40"/>
        <v>#DIV/0!</v>
      </c>
      <c r="J262" s="40" t="e">
        <f t="shared" si="41"/>
        <v>#DIV/0!</v>
      </c>
      <c r="K262" s="37" t="e">
        <f t="shared" si="42"/>
        <v>#DIV/0!</v>
      </c>
      <c r="L262" s="37" t="e">
        <f t="shared" si="43"/>
        <v>#DIV/0!</v>
      </c>
      <c r="M262" s="37" t="e">
        <f t="shared" si="44"/>
        <v>#DIV/0!</v>
      </c>
      <c r="N262" s="41">
        <f>'jan-mar'!M262</f>
        <v>14951936.443104222</v>
      </c>
      <c r="O262" s="41" t="e">
        <f t="shared" si="45"/>
        <v>#DIV/0!</v>
      </c>
      <c r="Q262" s="4"/>
      <c r="R262" s="4"/>
      <c r="S262" s="4"/>
      <c r="T262" s="4"/>
      <c r="U262" s="4"/>
    </row>
    <row r="263" spans="1:21" s="34" customFormat="1" x14ac:dyDescent="0.2">
      <c r="A263" s="33">
        <v>1502</v>
      </c>
      <c r="B263" s="34" t="s">
        <v>315</v>
      </c>
      <c r="C263" s="36"/>
      <c r="D263" s="36"/>
      <c r="E263" s="37" t="e">
        <f t="shared" si="36"/>
        <v>#DIV/0!</v>
      </c>
      <c r="F263" s="38" t="str">
        <f t="shared" si="37"/>
        <v/>
      </c>
      <c r="G263" s="39" t="e">
        <f t="shared" si="38"/>
        <v>#DIV/0!</v>
      </c>
      <c r="H263" s="39" t="e">
        <f t="shared" si="39"/>
        <v>#DIV/0!</v>
      </c>
      <c r="I263" s="37" t="e">
        <f t="shared" si="40"/>
        <v>#DIV/0!</v>
      </c>
      <c r="J263" s="40" t="e">
        <f t="shared" si="41"/>
        <v>#DIV/0!</v>
      </c>
      <c r="K263" s="37" t="e">
        <f t="shared" si="42"/>
        <v>#DIV/0!</v>
      </c>
      <c r="L263" s="37" t="e">
        <f t="shared" si="43"/>
        <v>#DIV/0!</v>
      </c>
      <c r="M263" s="37" t="e">
        <f t="shared" si="44"/>
        <v>#DIV/0!</v>
      </c>
      <c r="N263" s="41">
        <f>'jan-mar'!M263</f>
        <v>2633987.9813692658</v>
      </c>
      <c r="O263" s="41" t="e">
        <f t="shared" si="45"/>
        <v>#DIV/0!</v>
      </c>
      <c r="Q263" s="4"/>
      <c r="R263" s="4"/>
      <c r="S263" s="4"/>
      <c r="T263" s="4"/>
      <c r="U263" s="4"/>
    </row>
    <row r="264" spans="1:21" s="34" customFormat="1" x14ac:dyDescent="0.2">
      <c r="A264" s="33">
        <v>1504</v>
      </c>
      <c r="B264" s="34" t="s">
        <v>316</v>
      </c>
      <c r="C264" s="36"/>
      <c r="D264" s="36"/>
      <c r="E264" s="37" t="e">
        <f t="shared" si="36"/>
        <v>#DIV/0!</v>
      </c>
      <c r="F264" s="38" t="str">
        <f t="shared" si="37"/>
        <v/>
      </c>
      <c r="G264" s="39" t="e">
        <f t="shared" si="38"/>
        <v>#DIV/0!</v>
      </c>
      <c r="H264" s="39" t="e">
        <f t="shared" si="39"/>
        <v>#DIV/0!</v>
      </c>
      <c r="I264" s="37" t="e">
        <f t="shared" si="40"/>
        <v>#DIV/0!</v>
      </c>
      <c r="J264" s="40" t="e">
        <f t="shared" si="41"/>
        <v>#DIV/0!</v>
      </c>
      <c r="K264" s="37" t="e">
        <f t="shared" si="42"/>
        <v>#DIV/0!</v>
      </c>
      <c r="L264" s="37" t="e">
        <f t="shared" si="43"/>
        <v>#DIV/0!</v>
      </c>
      <c r="M264" s="37" t="e">
        <f t="shared" si="44"/>
        <v>#DIV/0!</v>
      </c>
      <c r="N264" s="41">
        <f>'jan-mar'!M264</f>
        <v>166963.69342658453</v>
      </c>
      <c r="O264" s="41" t="e">
        <f t="shared" si="45"/>
        <v>#DIV/0!</v>
      </c>
      <c r="Q264" s="4"/>
      <c r="R264" s="4"/>
      <c r="S264" s="4"/>
      <c r="T264" s="4"/>
      <c r="U264" s="4"/>
    </row>
    <row r="265" spans="1:21" s="34" customFormat="1" x14ac:dyDescent="0.2">
      <c r="A265" s="33">
        <v>1505</v>
      </c>
      <c r="B265" s="34" t="s">
        <v>317</v>
      </c>
      <c r="C265" s="36"/>
      <c r="D265" s="36"/>
      <c r="E265" s="37" t="e">
        <f t="shared" ref="E265:E328" si="46">(C265*1000)/D265</f>
        <v>#DIV/0!</v>
      </c>
      <c r="F265" s="38" t="str">
        <f t="shared" ref="F265:F328" si="47">IF(ISNUMBER(C265),E265/E$435,"")</f>
        <v/>
      </c>
      <c r="G265" s="39" t="e">
        <f t="shared" ref="G265:G328" si="48">(E$435-E265)*0.6</f>
        <v>#DIV/0!</v>
      </c>
      <c r="H265" s="39" t="e">
        <f t="shared" ref="H265:H328" si="49">IF(E265&gt;=E$435*0.9,0,IF(E265&lt;0.9*E$435,(E$435*0.9-E265)*0.35))</f>
        <v>#DIV/0!</v>
      </c>
      <c r="I265" s="37" t="e">
        <f t="shared" ref="I265:I328" si="50">G265+H265</f>
        <v>#DIV/0!</v>
      </c>
      <c r="J265" s="40" t="e">
        <f t="shared" ref="J265:J328" si="51">I$437</f>
        <v>#DIV/0!</v>
      </c>
      <c r="K265" s="37" t="e">
        <f t="shared" ref="K265:K328" si="52">I265+J265</f>
        <v>#DIV/0!</v>
      </c>
      <c r="L265" s="37" t="e">
        <f t="shared" ref="L265:L328" si="53">(I265*D265)</f>
        <v>#DIV/0!</v>
      </c>
      <c r="M265" s="37" t="e">
        <f t="shared" ref="M265:M328" si="54">(K265*D265)</f>
        <v>#DIV/0!</v>
      </c>
      <c r="N265" s="41">
        <f>'jan-mar'!M265</f>
        <v>-3970226.0325260414</v>
      </c>
      <c r="O265" s="41" t="e">
        <f t="shared" ref="O265:O328" si="55">M265-N265</f>
        <v>#DIV/0!</v>
      </c>
      <c r="Q265" s="4"/>
      <c r="R265" s="4"/>
      <c r="S265" s="4"/>
      <c r="T265" s="4"/>
      <c r="U265" s="4"/>
    </row>
    <row r="266" spans="1:21" s="34" customFormat="1" x14ac:dyDescent="0.2">
      <c r="A266" s="33">
        <v>1511</v>
      </c>
      <c r="B266" s="34" t="s">
        <v>318</v>
      </c>
      <c r="C266" s="36"/>
      <c r="D266" s="36"/>
      <c r="E266" s="37" t="e">
        <f t="shared" si="46"/>
        <v>#DIV/0!</v>
      </c>
      <c r="F266" s="38" t="str">
        <f t="shared" si="47"/>
        <v/>
      </c>
      <c r="G266" s="39" t="e">
        <f t="shared" si="48"/>
        <v>#DIV/0!</v>
      </c>
      <c r="H266" s="39" t="e">
        <f t="shared" si="49"/>
        <v>#DIV/0!</v>
      </c>
      <c r="I266" s="37" t="e">
        <f t="shared" si="50"/>
        <v>#DIV/0!</v>
      </c>
      <c r="J266" s="40" t="e">
        <f t="shared" si="51"/>
        <v>#DIV/0!</v>
      </c>
      <c r="K266" s="37" t="e">
        <f t="shared" si="52"/>
        <v>#DIV/0!</v>
      </c>
      <c r="L266" s="37" t="e">
        <f t="shared" si="53"/>
        <v>#DIV/0!</v>
      </c>
      <c r="M266" s="37" t="e">
        <f t="shared" si="54"/>
        <v>#DIV/0!</v>
      </c>
      <c r="N266" s="41">
        <f>'jan-mar'!M266</f>
        <v>-3345210.06294036</v>
      </c>
      <c r="O266" s="41" t="e">
        <f t="shared" si="55"/>
        <v>#DIV/0!</v>
      </c>
      <c r="Q266" s="4"/>
      <c r="R266" s="4"/>
      <c r="S266" s="4"/>
      <c r="T266" s="4"/>
      <c r="U266" s="4"/>
    </row>
    <row r="267" spans="1:21" s="34" customFormat="1" x14ac:dyDescent="0.2">
      <c r="A267" s="33">
        <v>1514</v>
      </c>
      <c r="B267" s="34" t="s">
        <v>177</v>
      </c>
      <c r="C267" s="36"/>
      <c r="D267" s="36"/>
      <c r="E267" s="37" t="e">
        <f t="shared" si="46"/>
        <v>#DIV/0!</v>
      </c>
      <c r="F267" s="38" t="str">
        <f t="shared" si="47"/>
        <v/>
      </c>
      <c r="G267" s="39" t="e">
        <f t="shared" si="48"/>
        <v>#DIV/0!</v>
      </c>
      <c r="H267" s="39" t="e">
        <f t="shared" si="49"/>
        <v>#DIV/0!</v>
      </c>
      <c r="I267" s="37" t="e">
        <f t="shared" si="50"/>
        <v>#DIV/0!</v>
      </c>
      <c r="J267" s="40" t="e">
        <f t="shared" si="51"/>
        <v>#DIV/0!</v>
      </c>
      <c r="K267" s="37" t="e">
        <f t="shared" si="52"/>
        <v>#DIV/0!</v>
      </c>
      <c r="L267" s="37" t="e">
        <f t="shared" si="53"/>
        <v>#DIV/0!</v>
      </c>
      <c r="M267" s="37" t="e">
        <f t="shared" si="54"/>
        <v>#DIV/0!</v>
      </c>
      <c r="N267" s="41">
        <f>'jan-mar'!M267</f>
        <v>5426194.2801229116</v>
      </c>
      <c r="O267" s="41" t="e">
        <f t="shared" si="55"/>
        <v>#DIV/0!</v>
      </c>
      <c r="Q267" s="4"/>
      <c r="R267" s="4"/>
      <c r="S267" s="4"/>
      <c r="T267" s="4"/>
      <c r="U267" s="4"/>
    </row>
    <row r="268" spans="1:21" s="34" customFormat="1" x14ac:dyDescent="0.2">
      <c r="A268" s="33">
        <v>1515</v>
      </c>
      <c r="B268" s="34" t="s">
        <v>319</v>
      </c>
      <c r="C268" s="36"/>
      <c r="D268" s="36"/>
      <c r="E268" s="37" t="e">
        <f t="shared" si="46"/>
        <v>#DIV/0!</v>
      </c>
      <c r="F268" s="38" t="str">
        <f t="shared" si="47"/>
        <v/>
      </c>
      <c r="G268" s="39" t="e">
        <f t="shared" si="48"/>
        <v>#DIV/0!</v>
      </c>
      <c r="H268" s="39" t="e">
        <f t="shared" si="49"/>
        <v>#DIV/0!</v>
      </c>
      <c r="I268" s="37" t="e">
        <f t="shared" si="50"/>
        <v>#DIV/0!</v>
      </c>
      <c r="J268" s="40" t="e">
        <f t="shared" si="51"/>
        <v>#DIV/0!</v>
      </c>
      <c r="K268" s="37" t="e">
        <f t="shared" si="52"/>
        <v>#DIV/0!</v>
      </c>
      <c r="L268" s="37" t="e">
        <f t="shared" si="53"/>
        <v>#DIV/0!</v>
      </c>
      <c r="M268" s="37" t="e">
        <f t="shared" si="54"/>
        <v>#DIV/0!</v>
      </c>
      <c r="N268" s="41">
        <f>'jan-mar'!M268</f>
        <v>10575176.076693069</v>
      </c>
      <c r="O268" s="41" t="e">
        <f t="shared" si="55"/>
        <v>#DIV/0!</v>
      </c>
      <c r="Q268" s="4"/>
      <c r="R268" s="4"/>
      <c r="S268" s="4"/>
      <c r="T268" s="4"/>
      <c r="U268" s="4"/>
    </row>
    <row r="269" spans="1:21" s="34" customFormat="1" x14ac:dyDescent="0.2">
      <c r="A269" s="33">
        <v>1516</v>
      </c>
      <c r="B269" s="34" t="s">
        <v>320</v>
      </c>
      <c r="C269" s="36"/>
      <c r="D269" s="36"/>
      <c r="E269" s="37" t="e">
        <f t="shared" si="46"/>
        <v>#DIV/0!</v>
      </c>
      <c r="F269" s="38" t="str">
        <f t="shared" si="47"/>
        <v/>
      </c>
      <c r="G269" s="39" t="e">
        <f t="shared" si="48"/>
        <v>#DIV/0!</v>
      </c>
      <c r="H269" s="39" t="e">
        <f t="shared" si="49"/>
        <v>#DIV/0!</v>
      </c>
      <c r="I269" s="37" t="e">
        <f t="shared" si="50"/>
        <v>#DIV/0!</v>
      </c>
      <c r="J269" s="40" t="e">
        <f t="shared" si="51"/>
        <v>#DIV/0!</v>
      </c>
      <c r="K269" s="37" t="e">
        <f t="shared" si="52"/>
        <v>#DIV/0!</v>
      </c>
      <c r="L269" s="37" t="e">
        <f t="shared" si="53"/>
        <v>#DIV/0!</v>
      </c>
      <c r="M269" s="37" t="e">
        <f t="shared" si="54"/>
        <v>#DIV/0!</v>
      </c>
      <c r="N269" s="41">
        <f>'jan-mar'!M269</f>
        <v>8095301.7131046411</v>
      </c>
      <c r="O269" s="41" t="e">
        <f t="shared" si="55"/>
        <v>#DIV/0!</v>
      </c>
      <c r="Q269" s="4"/>
      <c r="R269" s="4"/>
      <c r="S269" s="4"/>
      <c r="T269" s="4"/>
      <c r="U269" s="4"/>
    </row>
    <row r="270" spans="1:21" s="34" customFormat="1" x14ac:dyDescent="0.2">
      <c r="A270" s="33">
        <v>1517</v>
      </c>
      <c r="B270" s="34" t="s">
        <v>321</v>
      </c>
      <c r="C270" s="36"/>
      <c r="D270" s="36"/>
      <c r="E270" s="37" t="e">
        <f t="shared" si="46"/>
        <v>#DIV/0!</v>
      </c>
      <c r="F270" s="38" t="str">
        <f t="shared" si="47"/>
        <v/>
      </c>
      <c r="G270" s="39" t="e">
        <f t="shared" si="48"/>
        <v>#DIV/0!</v>
      </c>
      <c r="H270" s="39" t="e">
        <f t="shared" si="49"/>
        <v>#DIV/0!</v>
      </c>
      <c r="I270" s="37" t="e">
        <f t="shared" si="50"/>
        <v>#DIV/0!</v>
      </c>
      <c r="J270" s="40" t="e">
        <f t="shared" si="51"/>
        <v>#DIV/0!</v>
      </c>
      <c r="K270" s="37" t="e">
        <f t="shared" si="52"/>
        <v>#DIV/0!</v>
      </c>
      <c r="L270" s="37" t="e">
        <f t="shared" si="53"/>
        <v>#DIV/0!</v>
      </c>
      <c r="M270" s="37" t="e">
        <f t="shared" si="54"/>
        <v>#DIV/0!</v>
      </c>
      <c r="N270" s="41">
        <f>'jan-mar'!M270</f>
        <v>1616826.667638571</v>
      </c>
      <c r="O270" s="41" t="e">
        <f t="shared" si="55"/>
        <v>#DIV/0!</v>
      </c>
      <c r="Q270" s="4"/>
      <c r="R270" s="4"/>
      <c r="S270" s="4"/>
      <c r="T270" s="4"/>
      <c r="U270" s="4"/>
    </row>
    <row r="271" spans="1:21" s="34" customFormat="1" x14ac:dyDescent="0.2">
      <c r="A271" s="33">
        <v>1519</v>
      </c>
      <c r="B271" s="34" t="s">
        <v>322</v>
      </c>
      <c r="C271" s="36"/>
      <c r="D271" s="36"/>
      <c r="E271" s="37" t="e">
        <f t="shared" si="46"/>
        <v>#DIV/0!</v>
      </c>
      <c r="F271" s="38" t="str">
        <f t="shared" si="47"/>
        <v/>
      </c>
      <c r="G271" s="39" t="e">
        <f t="shared" si="48"/>
        <v>#DIV/0!</v>
      </c>
      <c r="H271" s="39" t="e">
        <f t="shared" si="49"/>
        <v>#DIV/0!</v>
      </c>
      <c r="I271" s="37" t="e">
        <f t="shared" si="50"/>
        <v>#DIV/0!</v>
      </c>
      <c r="J271" s="40" t="e">
        <f t="shared" si="51"/>
        <v>#DIV/0!</v>
      </c>
      <c r="K271" s="37" t="e">
        <f t="shared" si="52"/>
        <v>#DIV/0!</v>
      </c>
      <c r="L271" s="37" t="e">
        <f t="shared" si="53"/>
        <v>#DIV/0!</v>
      </c>
      <c r="M271" s="37" t="e">
        <f t="shared" si="54"/>
        <v>#DIV/0!</v>
      </c>
      <c r="N271" s="41">
        <f>'jan-mar'!M271</f>
        <v>-778026.29562950332</v>
      </c>
      <c r="O271" s="41" t="e">
        <f t="shared" si="55"/>
        <v>#DIV/0!</v>
      </c>
      <c r="Q271" s="4"/>
      <c r="R271" s="4"/>
      <c r="S271" s="4"/>
      <c r="T271" s="4"/>
      <c r="U271" s="4"/>
    </row>
    <row r="272" spans="1:21" s="34" customFormat="1" x14ac:dyDescent="0.2">
      <c r="A272" s="33">
        <v>1520</v>
      </c>
      <c r="B272" s="34" t="s">
        <v>323</v>
      </c>
      <c r="C272" s="36"/>
      <c r="D272" s="36"/>
      <c r="E272" s="37" t="e">
        <f t="shared" si="46"/>
        <v>#DIV/0!</v>
      </c>
      <c r="F272" s="38" t="str">
        <f t="shared" si="47"/>
        <v/>
      </c>
      <c r="G272" s="39" t="e">
        <f t="shared" si="48"/>
        <v>#DIV/0!</v>
      </c>
      <c r="H272" s="39" t="e">
        <f t="shared" si="49"/>
        <v>#DIV/0!</v>
      </c>
      <c r="I272" s="37" t="e">
        <f t="shared" si="50"/>
        <v>#DIV/0!</v>
      </c>
      <c r="J272" s="40" t="e">
        <f t="shared" si="51"/>
        <v>#DIV/0!</v>
      </c>
      <c r="K272" s="37" t="e">
        <f t="shared" si="52"/>
        <v>#DIV/0!</v>
      </c>
      <c r="L272" s="37" t="e">
        <f t="shared" si="53"/>
        <v>#DIV/0!</v>
      </c>
      <c r="M272" s="37" t="e">
        <f t="shared" si="54"/>
        <v>#DIV/0!</v>
      </c>
      <c r="N272" s="41">
        <f>'jan-mar'!M272</f>
        <v>1917617.2368547742</v>
      </c>
      <c r="O272" s="41" t="e">
        <f t="shared" si="55"/>
        <v>#DIV/0!</v>
      </c>
      <c r="Q272" s="4"/>
      <c r="R272" s="4"/>
      <c r="S272" s="4"/>
      <c r="T272" s="4"/>
      <c r="U272" s="4"/>
    </row>
    <row r="273" spans="1:21" s="34" customFormat="1" x14ac:dyDescent="0.2">
      <c r="A273" s="33">
        <v>1523</v>
      </c>
      <c r="B273" s="34" t="s">
        <v>324</v>
      </c>
      <c r="C273" s="36"/>
      <c r="D273" s="36"/>
      <c r="E273" s="37" t="e">
        <f t="shared" si="46"/>
        <v>#DIV/0!</v>
      </c>
      <c r="F273" s="38" t="str">
        <f t="shared" si="47"/>
        <v/>
      </c>
      <c r="G273" s="39" t="e">
        <f t="shared" si="48"/>
        <v>#DIV/0!</v>
      </c>
      <c r="H273" s="39" t="e">
        <f t="shared" si="49"/>
        <v>#DIV/0!</v>
      </c>
      <c r="I273" s="37" t="e">
        <f t="shared" si="50"/>
        <v>#DIV/0!</v>
      </c>
      <c r="J273" s="40" t="e">
        <f t="shared" si="51"/>
        <v>#DIV/0!</v>
      </c>
      <c r="K273" s="37" t="e">
        <f t="shared" si="52"/>
        <v>#DIV/0!</v>
      </c>
      <c r="L273" s="37" t="e">
        <f t="shared" si="53"/>
        <v>#DIV/0!</v>
      </c>
      <c r="M273" s="37" t="e">
        <f t="shared" si="54"/>
        <v>#DIV/0!</v>
      </c>
      <c r="N273" s="41">
        <f>'jan-mar'!M273</f>
        <v>1502627.7097241685</v>
      </c>
      <c r="O273" s="41" t="e">
        <f t="shared" si="55"/>
        <v>#DIV/0!</v>
      </c>
      <c r="Q273" s="4"/>
      <c r="R273" s="4"/>
      <c r="S273" s="4"/>
      <c r="T273" s="4"/>
      <c r="U273" s="4"/>
    </row>
    <row r="274" spans="1:21" s="34" customFormat="1" x14ac:dyDescent="0.2">
      <c r="A274" s="33">
        <v>1524</v>
      </c>
      <c r="B274" s="34" t="s">
        <v>325</v>
      </c>
      <c r="C274" s="36"/>
      <c r="D274" s="36"/>
      <c r="E274" s="37" t="e">
        <f t="shared" si="46"/>
        <v>#DIV/0!</v>
      </c>
      <c r="F274" s="38" t="str">
        <f t="shared" si="47"/>
        <v/>
      </c>
      <c r="G274" s="39" t="e">
        <f t="shared" si="48"/>
        <v>#DIV/0!</v>
      </c>
      <c r="H274" s="39" t="e">
        <f t="shared" si="49"/>
        <v>#DIV/0!</v>
      </c>
      <c r="I274" s="37" t="e">
        <f t="shared" si="50"/>
        <v>#DIV/0!</v>
      </c>
      <c r="J274" s="40" t="e">
        <f t="shared" si="51"/>
        <v>#DIV/0!</v>
      </c>
      <c r="K274" s="37" t="e">
        <f t="shared" si="52"/>
        <v>#DIV/0!</v>
      </c>
      <c r="L274" s="37" t="e">
        <f t="shared" si="53"/>
        <v>#DIV/0!</v>
      </c>
      <c r="M274" s="37" t="e">
        <f t="shared" si="54"/>
        <v>#DIV/0!</v>
      </c>
      <c r="N274" s="41">
        <f>'jan-mar'!M274</f>
        <v>8071337.6686496707</v>
      </c>
      <c r="O274" s="41" t="e">
        <f t="shared" si="55"/>
        <v>#DIV/0!</v>
      </c>
      <c r="Q274" s="4"/>
      <c r="R274" s="4"/>
      <c r="S274" s="4"/>
      <c r="T274" s="4"/>
      <c r="U274" s="4"/>
    </row>
    <row r="275" spans="1:21" s="34" customFormat="1" x14ac:dyDescent="0.2">
      <c r="A275" s="33">
        <v>1525</v>
      </c>
      <c r="B275" s="34" t="s">
        <v>326</v>
      </c>
      <c r="C275" s="36"/>
      <c r="D275" s="36"/>
      <c r="E275" s="37" t="e">
        <f t="shared" si="46"/>
        <v>#DIV/0!</v>
      </c>
      <c r="F275" s="38" t="str">
        <f t="shared" si="47"/>
        <v/>
      </c>
      <c r="G275" s="39" t="e">
        <f t="shared" si="48"/>
        <v>#DIV/0!</v>
      </c>
      <c r="H275" s="39" t="e">
        <f t="shared" si="49"/>
        <v>#DIV/0!</v>
      </c>
      <c r="I275" s="37" t="e">
        <f t="shared" si="50"/>
        <v>#DIV/0!</v>
      </c>
      <c r="J275" s="40" t="e">
        <f t="shared" si="51"/>
        <v>#DIV/0!</v>
      </c>
      <c r="K275" s="37" t="e">
        <f t="shared" si="52"/>
        <v>#DIV/0!</v>
      </c>
      <c r="L275" s="37" t="e">
        <f t="shared" si="53"/>
        <v>#DIV/0!</v>
      </c>
      <c r="M275" s="37" t="e">
        <f t="shared" si="54"/>
        <v>#DIV/0!</v>
      </c>
      <c r="N275" s="41">
        <f>'jan-mar'!M275</f>
        <v>4137441.2394126644</v>
      </c>
      <c r="O275" s="41" t="e">
        <f t="shared" si="55"/>
        <v>#DIV/0!</v>
      </c>
      <c r="Q275" s="4"/>
      <c r="R275" s="4"/>
      <c r="S275" s="4"/>
      <c r="T275" s="4"/>
      <c r="U275" s="4"/>
    </row>
    <row r="276" spans="1:21" s="34" customFormat="1" x14ac:dyDescent="0.2">
      <c r="A276" s="33">
        <v>1526</v>
      </c>
      <c r="B276" s="34" t="s">
        <v>327</v>
      </c>
      <c r="C276" s="36"/>
      <c r="D276" s="36"/>
      <c r="E276" s="37" t="e">
        <f t="shared" si="46"/>
        <v>#DIV/0!</v>
      </c>
      <c r="F276" s="38" t="str">
        <f t="shared" si="47"/>
        <v/>
      </c>
      <c r="G276" s="39" t="e">
        <f t="shared" si="48"/>
        <v>#DIV/0!</v>
      </c>
      <c r="H276" s="39" t="e">
        <f t="shared" si="49"/>
        <v>#DIV/0!</v>
      </c>
      <c r="I276" s="37" t="e">
        <f t="shared" si="50"/>
        <v>#DIV/0!</v>
      </c>
      <c r="J276" s="40" t="e">
        <f t="shared" si="51"/>
        <v>#DIV/0!</v>
      </c>
      <c r="K276" s="37" t="e">
        <f t="shared" si="52"/>
        <v>#DIV/0!</v>
      </c>
      <c r="L276" s="37" t="e">
        <f t="shared" si="53"/>
        <v>#DIV/0!</v>
      </c>
      <c r="M276" s="37" t="e">
        <f t="shared" si="54"/>
        <v>#DIV/0!</v>
      </c>
      <c r="N276" s="41">
        <f>'jan-mar'!M276</f>
        <v>8370848.0387771456</v>
      </c>
      <c r="O276" s="41" t="e">
        <f t="shared" si="55"/>
        <v>#DIV/0!</v>
      </c>
      <c r="Q276" s="4"/>
      <c r="R276" s="4"/>
      <c r="S276" s="4"/>
      <c r="T276" s="4"/>
      <c r="U276" s="4"/>
    </row>
    <row r="277" spans="1:21" s="34" customFormat="1" x14ac:dyDescent="0.2">
      <c r="A277" s="33">
        <v>1528</v>
      </c>
      <c r="B277" s="34" t="s">
        <v>328</v>
      </c>
      <c r="C277" s="36"/>
      <c r="D277" s="36"/>
      <c r="E277" s="37" t="e">
        <f t="shared" si="46"/>
        <v>#DIV/0!</v>
      </c>
      <c r="F277" s="38" t="str">
        <f t="shared" si="47"/>
        <v/>
      </c>
      <c r="G277" s="39" t="e">
        <f t="shared" si="48"/>
        <v>#DIV/0!</v>
      </c>
      <c r="H277" s="39" t="e">
        <f t="shared" si="49"/>
        <v>#DIV/0!</v>
      </c>
      <c r="I277" s="37" t="e">
        <f t="shared" si="50"/>
        <v>#DIV/0!</v>
      </c>
      <c r="J277" s="40" t="e">
        <f t="shared" si="51"/>
        <v>#DIV/0!</v>
      </c>
      <c r="K277" s="37" t="e">
        <f t="shared" si="52"/>
        <v>#DIV/0!</v>
      </c>
      <c r="L277" s="37" t="e">
        <f t="shared" si="53"/>
        <v>#DIV/0!</v>
      </c>
      <c r="M277" s="37" t="e">
        <f t="shared" si="54"/>
        <v>#DIV/0!</v>
      </c>
      <c r="N277" s="41">
        <f>'jan-mar'!M277</f>
        <v>2201444.1019402179</v>
      </c>
      <c r="O277" s="41" t="e">
        <f t="shared" si="55"/>
        <v>#DIV/0!</v>
      </c>
      <c r="Q277" s="4"/>
      <c r="R277" s="4"/>
      <c r="S277" s="4"/>
      <c r="T277" s="4"/>
      <c r="U277" s="4"/>
    </row>
    <row r="278" spans="1:21" s="34" customFormat="1" x14ac:dyDescent="0.2">
      <c r="A278" s="33">
        <v>1529</v>
      </c>
      <c r="B278" s="34" t="s">
        <v>329</v>
      </c>
      <c r="C278" s="36"/>
      <c r="D278" s="36"/>
      <c r="E278" s="37" t="e">
        <f t="shared" si="46"/>
        <v>#DIV/0!</v>
      </c>
      <c r="F278" s="38" t="str">
        <f t="shared" si="47"/>
        <v/>
      </c>
      <c r="G278" s="39" t="e">
        <f t="shared" si="48"/>
        <v>#DIV/0!</v>
      </c>
      <c r="H278" s="39" t="e">
        <f t="shared" si="49"/>
        <v>#DIV/0!</v>
      </c>
      <c r="I278" s="37" t="e">
        <f t="shared" si="50"/>
        <v>#DIV/0!</v>
      </c>
      <c r="J278" s="40" t="e">
        <f t="shared" si="51"/>
        <v>#DIV/0!</v>
      </c>
      <c r="K278" s="37" t="e">
        <f t="shared" si="52"/>
        <v>#DIV/0!</v>
      </c>
      <c r="L278" s="37" t="e">
        <f t="shared" si="53"/>
        <v>#DIV/0!</v>
      </c>
      <c r="M278" s="37" t="e">
        <f t="shared" si="54"/>
        <v>#DIV/0!</v>
      </c>
      <c r="N278" s="41">
        <f>'jan-mar'!M278</f>
        <v>3009092.8151750267</v>
      </c>
      <c r="O278" s="41" t="e">
        <f t="shared" si="55"/>
        <v>#DIV/0!</v>
      </c>
      <c r="Q278" s="4"/>
      <c r="R278" s="4"/>
      <c r="S278" s="4"/>
      <c r="T278" s="4"/>
      <c r="U278" s="4"/>
    </row>
    <row r="279" spans="1:21" s="34" customFormat="1" x14ac:dyDescent="0.2">
      <c r="A279" s="33">
        <v>1531</v>
      </c>
      <c r="B279" s="34" t="s">
        <v>330</v>
      </c>
      <c r="C279" s="36"/>
      <c r="D279" s="36"/>
      <c r="E279" s="37" t="e">
        <f t="shared" si="46"/>
        <v>#DIV/0!</v>
      </c>
      <c r="F279" s="38" t="str">
        <f t="shared" si="47"/>
        <v/>
      </c>
      <c r="G279" s="39" t="e">
        <f t="shared" si="48"/>
        <v>#DIV/0!</v>
      </c>
      <c r="H279" s="39" t="e">
        <f t="shared" si="49"/>
        <v>#DIV/0!</v>
      </c>
      <c r="I279" s="37" t="e">
        <f t="shared" si="50"/>
        <v>#DIV/0!</v>
      </c>
      <c r="J279" s="40" t="e">
        <f t="shared" si="51"/>
        <v>#DIV/0!</v>
      </c>
      <c r="K279" s="37" t="e">
        <f t="shared" si="52"/>
        <v>#DIV/0!</v>
      </c>
      <c r="L279" s="37" t="e">
        <f t="shared" si="53"/>
        <v>#DIV/0!</v>
      </c>
      <c r="M279" s="37" t="e">
        <f t="shared" si="54"/>
        <v>#DIV/0!</v>
      </c>
      <c r="N279" s="41">
        <f>'jan-mar'!M279</f>
        <v>4001864.0638691606</v>
      </c>
      <c r="O279" s="41" t="e">
        <f t="shared" si="55"/>
        <v>#DIV/0!</v>
      </c>
      <c r="Q279" s="4"/>
      <c r="R279" s="4"/>
      <c r="S279" s="4"/>
      <c r="T279" s="4"/>
      <c r="U279" s="4"/>
    </row>
    <row r="280" spans="1:21" s="34" customFormat="1" x14ac:dyDescent="0.2">
      <c r="A280" s="33">
        <v>1532</v>
      </c>
      <c r="B280" s="34" t="s">
        <v>331</v>
      </c>
      <c r="C280" s="36"/>
      <c r="D280" s="36"/>
      <c r="E280" s="37" t="e">
        <f t="shared" si="46"/>
        <v>#DIV/0!</v>
      </c>
      <c r="F280" s="38" t="str">
        <f t="shared" si="47"/>
        <v/>
      </c>
      <c r="G280" s="39" t="e">
        <f t="shared" si="48"/>
        <v>#DIV/0!</v>
      </c>
      <c r="H280" s="39" t="e">
        <f t="shared" si="49"/>
        <v>#DIV/0!</v>
      </c>
      <c r="I280" s="37" t="e">
        <f t="shared" si="50"/>
        <v>#DIV/0!</v>
      </c>
      <c r="J280" s="40" t="e">
        <f t="shared" si="51"/>
        <v>#DIV/0!</v>
      </c>
      <c r="K280" s="37" t="e">
        <f t="shared" si="52"/>
        <v>#DIV/0!</v>
      </c>
      <c r="L280" s="37" t="e">
        <f t="shared" si="53"/>
        <v>#DIV/0!</v>
      </c>
      <c r="M280" s="37" t="e">
        <f t="shared" si="54"/>
        <v>#DIV/0!</v>
      </c>
      <c r="N280" s="41">
        <f>'jan-mar'!M280</f>
        <v>4995037.3523655683</v>
      </c>
      <c r="O280" s="41" t="e">
        <f t="shared" si="55"/>
        <v>#DIV/0!</v>
      </c>
      <c r="Q280" s="4"/>
      <c r="R280" s="4"/>
      <c r="S280" s="4"/>
      <c r="T280" s="4"/>
      <c r="U280" s="4"/>
    </row>
    <row r="281" spans="1:21" s="34" customFormat="1" x14ac:dyDescent="0.2">
      <c r="A281" s="33">
        <v>1534</v>
      </c>
      <c r="B281" s="34" t="s">
        <v>332</v>
      </c>
      <c r="C281" s="36"/>
      <c r="D281" s="36"/>
      <c r="E281" s="37" t="e">
        <f t="shared" si="46"/>
        <v>#DIV/0!</v>
      </c>
      <c r="F281" s="38" t="str">
        <f t="shared" si="47"/>
        <v/>
      </c>
      <c r="G281" s="39" t="e">
        <f t="shared" si="48"/>
        <v>#DIV/0!</v>
      </c>
      <c r="H281" s="39" t="e">
        <f t="shared" si="49"/>
        <v>#DIV/0!</v>
      </c>
      <c r="I281" s="37" t="e">
        <f t="shared" si="50"/>
        <v>#DIV/0!</v>
      </c>
      <c r="J281" s="40" t="e">
        <f t="shared" si="51"/>
        <v>#DIV/0!</v>
      </c>
      <c r="K281" s="37" t="e">
        <f t="shared" si="52"/>
        <v>#DIV/0!</v>
      </c>
      <c r="L281" s="37" t="e">
        <f t="shared" si="53"/>
        <v>#DIV/0!</v>
      </c>
      <c r="M281" s="37" t="e">
        <f t="shared" si="54"/>
        <v>#DIV/0!</v>
      </c>
      <c r="N281" s="41">
        <f>'jan-mar'!M281</f>
        <v>64713.142440411953</v>
      </c>
      <c r="O281" s="41" t="e">
        <f t="shared" si="55"/>
        <v>#DIV/0!</v>
      </c>
      <c r="Q281" s="4"/>
      <c r="R281" s="4"/>
      <c r="S281" s="4"/>
      <c r="T281" s="4"/>
      <c r="U281" s="4"/>
    </row>
    <row r="282" spans="1:21" s="34" customFormat="1" x14ac:dyDescent="0.2">
      <c r="A282" s="33">
        <v>1535</v>
      </c>
      <c r="B282" s="34" t="s">
        <v>333</v>
      </c>
      <c r="C282" s="36"/>
      <c r="D282" s="36"/>
      <c r="E282" s="37" t="e">
        <f t="shared" si="46"/>
        <v>#DIV/0!</v>
      </c>
      <c r="F282" s="38" t="str">
        <f t="shared" si="47"/>
        <v/>
      </c>
      <c r="G282" s="39" t="e">
        <f t="shared" si="48"/>
        <v>#DIV/0!</v>
      </c>
      <c r="H282" s="39" t="e">
        <f t="shared" si="49"/>
        <v>#DIV/0!</v>
      </c>
      <c r="I282" s="37" t="e">
        <f t="shared" si="50"/>
        <v>#DIV/0!</v>
      </c>
      <c r="J282" s="40" t="e">
        <f t="shared" si="51"/>
        <v>#DIV/0!</v>
      </c>
      <c r="K282" s="37" t="e">
        <f t="shared" si="52"/>
        <v>#DIV/0!</v>
      </c>
      <c r="L282" s="37" t="e">
        <f t="shared" si="53"/>
        <v>#DIV/0!</v>
      </c>
      <c r="M282" s="37" t="e">
        <f t="shared" si="54"/>
        <v>#DIV/0!</v>
      </c>
      <c r="N282" s="41">
        <f>'jan-mar'!M282</f>
        <v>604396.77931446047</v>
      </c>
      <c r="O282" s="41" t="e">
        <f t="shared" si="55"/>
        <v>#DIV/0!</v>
      </c>
      <c r="Q282" s="4"/>
      <c r="R282" s="4"/>
      <c r="S282" s="4"/>
      <c r="T282" s="4"/>
      <c r="U282" s="4"/>
    </row>
    <row r="283" spans="1:21" s="34" customFormat="1" x14ac:dyDescent="0.2">
      <c r="A283" s="33">
        <v>1539</v>
      </c>
      <c r="B283" s="34" t="s">
        <v>334</v>
      </c>
      <c r="C283" s="36"/>
      <c r="D283" s="36"/>
      <c r="E283" s="37" t="e">
        <f t="shared" si="46"/>
        <v>#DIV/0!</v>
      </c>
      <c r="F283" s="38" t="str">
        <f t="shared" si="47"/>
        <v/>
      </c>
      <c r="G283" s="39" t="e">
        <f t="shared" si="48"/>
        <v>#DIV/0!</v>
      </c>
      <c r="H283" s="39" t="e">
        <f t="shared" si="49"/>
        <v>#DIV/0!</v>
      </c>
      <c r="I283" s="37" t="e">
        <f t="shared" si="50"/>
        <v>#DIV/0!</v>
      </c>
      <c r="J283" s="40" t="e">
        <f t="shared" si="51"/>
        <v>#DIV/0!</v>
      </c>
      <c r="K283" s="37" t="e">
        <f t="shared" si="52"/>
        <v>#DIV/0!</v>
      </c>
      <c r="L283" s="37" t="e">
        <f t="shared" si="53"/>
        <v>#DIV/0!</v>
      </c>
      <c r="M283" s="37" t="e">
        <f t="shared" si="54"/>
        <v>#DIV/0!</v>
      </c>
      <c r="N283" s="41">
        <f>'jan-mar'!M283</f>
        <v>-798246.80777249241</v>
      </c>
      <c r="O283" s="41" t="e">
        <f t="shared" si="55"/>
        <v>#DIV/0!</v>
      </c>
      <c r="Q283" s="4"/>
      <c r="R283" s="4"/>
      <c r="S283" s="4"/>
      <c r="T283" s="4"/>
      <c r="U283" s="4"/>
    </row>
    <row r="284" spans="1:21" s="34" customFormat="1" x14ac:dyDescent="0.2">
      <c r="A284" s="33">
        <v>1543</v>
      </c>
      <c r="B284" s="34" t="s">
        <v>335</v>
      </c>
      <c r="C284" s="36"/>
      <c r="D284" s="36"/>
      <c r="E284" s="37" t="e">
        <f t="shared" si="46"/>
        <v>#DIV/0!</v>
      </c>
      <c r="F284" s="38" t="str">
        <f t="shared" si="47"/>
        <v/>
      </c>
      <c r="G284" s="39" t="e">
        <f t="shared" si="48"/>
        <v>#DIV/0!</v>
      </c>
      <c r="H284" s="39" t="e">
        <f t="shared" si="49"/>
        <v>#DIV/0!</v>
      </c>
      <c r="I284" s="37" t="e">
        <f t="shared" si="50"/>
        <v>#DIV/0!</v>
      </c>
      <c r="J284" s="40" t="e">
        <f t="shared" si="51"/>
        <v>#DIV/0!</v>
      </c>
      <c r="K284" s="37" t="e">
        <f t="shared" si="52"/>
        <v>#DIV/0!</v>
      </c>
      <c r="L284" s="37" t="e">
        <f t="shared" si="53"/>
        <v>#DIV/0!</v>
      </c>
      <c r="M284" s="37" t="e">
        <f t="shared" si="54"/>
        <v>#DIV/0!</v>
      </c>
      <c r="N284" s="41">
        <f>'jan-mar'!M284</f>
        <v>-300228.10296655027</v>
      </c>
      <c r="O284" s="41" t="e">
        <f t="shared" si="55"/>
        <v>#DIV/0!</v>
      </c>
      <c r="Q284" s="4"/>
      <c r="R284" s="4"/>
      <c r="S284" s="4"/>
      <c r="T284" s="4"/>
      <c r="U284" s="4"/>
    </row>
    <row r="285" spans="1:21" s="34" customFormat="1" x14ac:dyDescent="0.2">
      <c r="A285" s="33">
        <v>1545</v>
      </c>
      <c r="B285" s="34" t="s">
        <v>336</v>
      </c>
      <c r="C285" s="36"/>
      <c r="D285" s="36"/>
      <c r="E285" s="37" t="e">
        <f t="shared" si="46"/>
        <v>#DIV/0!</v>
      </c>
      <c r="F285" s="38" t="str">
        <f t="shared" si="47"/>
        <v/>
      </c>
      <c r="G285" s="39" t="e">
        <f t="shared" si="48"/>
        <v>#DIV/0!</v>
      </c>
      <c r="H285" s="39" t="e">
        <f t="shared" si="49"/>
        <v>#DIV/0!</v>
      </c>
      <c r="I285" s="37" t="e">
        <f t="shared" si="50"/>
        <v>#DIV/0!</v>
      </c>
      <c r="J285" s="40" t="e">
        <f t="shared" si="51"/>
        <v>#DIV/0!</v>
      </c>
      <c r="K285" s="37" t="e">
        <f t="shared" si="52"/>
        <v>#DIV/0!</v>
      </c>
      <c r="L285" s="37" t="e">
        <f t="shared" si="53"/>
        <v>#DIV/0!</v>
      </c>
      <c r="M285" s="37" t="e">
        <f t="shared" si="54"/>
        <v>#DIV/0!</v>
      </c>
      <c r="N285" s="41">
        <f>'jan-mar'!M285</f>
        <v>6648712.0583886281</v>
      </c>
      <c r="O285" s="41" t="e">
        <f t="shared" si="55"/>
        <v>#DIV/0!</v>
      </c>
      <c r="Q285" s="4"/>
      <c r="R285" s="4"/>
      <c r="S285" s="4"/>
      <c r="T285" s="4"/>
      <c r="U285" s="4"/>
    </row>
    <row r="286" spans="1:21" s="34" customFormat="1" x14ac:dyDescent="0.2">
      <c r="A286" s="33">
        <v>1546</v>
      </c>
      <c r="B286" s="34" t="s">
        <v>337</v>
      </c>
      <c r="C286" s="36"/>
      <c r="D286" s="36"/>
      <c r="E286" s="37" t="e">
        <f t="shared" si="46"/>
        <v>#DIV/0!</v>
      </c>
      <c r="F286" s="38" t="str">
        <f t="shared" si="47"/>
        <v/>
      </c>
      <c r="G286" s="39" t="e">
        <f t="shared" si="48"/>
        <v>#DIV/0!</v>
      </c>
      <c r="H286" s="39" t="e">
        <f t="shared" si="49"/>
        <v>#DIV/0!</v>
      </c>
      <c r="I286" s="37" t="e">
        <f t="shared" si="50"/>
        <v>#DIV/0!</v>
      </c>
      <c r="J286" s="40" t="e">
        <f t="shared" si="51"/>
        <v>#DIV/0!</v>
      </c>
      <c r="K286" s="37" t="e">
        <f t="shared" si="52"/>
        <v>#DIV/0!</v>
      </c>
      <c r="L286" s="37" t="e">
        <f t="shared" si="53"/>
        <v>#DIV/0!</v>
      </c>
      <c r="M286" s="37" t="e">
        <f t="shared" si="54"/>
        <v>#DIV/0!</v>
      </c>
      <c r="N286" s="41">
        <f>'jan-mar'!M286</f>
        <v>3180450.2426452083</v>
      </c>
      <c r="O286" s="41" t="e">
        <f t="shared" si="55"/>
        <v>#DIV/0!</v>
      </c>
      <c r="Q286" s="4"/>
      <c r="R286" s="4"/>
      <c r="S286" s="4"/>
      <c r="T286" s="4"/>
      <c r="U286" s="4"/>
    </row>
    <row r="287" spans="1:21" s="34" customFormat="1" x14ac:dyDescent="0.2">
      <c r="A287" s="33">
        <v>1547</v>
      </c>
      <c r="B287" s="34" t="s">
        <v>338</v>
      </c>
      <c r="C287" s="36"/>
      <c r="D287" s="36"/>
      <c r="E287" s="37" t="e">
        <f t="shared" si="46"/>
        <v>#DIV/0!</v>
      </c>
      <c r="F287" s="38" t="str">
        <f t="shared" si="47"/>
        <v/>
      </c>
      <c r="G287" s="39" t="e">
        <f t="shared" si="48"/>
        <v>#DIV/0!</v>
      </c>
      <c r="H287" s="39" t="e">
        <f t="shared" si="49"/>
        <v>#DIV/0!</v>
      </c>
      <c r="I287" s="37" t="e">
        <f t="shared" si="50"/>
        <v>#DIV/0!</v>
      </c>
      <c r="J287" s="40" t="e">
        <f t="shared" si="51"/>
        <v>#DIV/0!</v>
      </c>
      <c r="K287" s="37" t="e">
        <f t="shared" si="52"/>
        <v>#DIV/0!</v>
      </c>
      <c r="L287" s="37" t="e">
        <f t="shared" si="53"/>
        <v>#DIV/0!</v>
      </c>
      <c r="M287" s="37" t="e">
        <f t="shared" si="54"/>
        <v>#DIV/0!</v>
      </c>
      <c r="N287" s="41">
        <f>'jan-mar'!M287</f>
        <v>2434587.5838962542</v>
      </c>
      <c r="O287" s="41" t="e">
        <f t="shared" si="55"/>
        <v>#DIV/0!</v>
      </c>
      <c r="Q287" s="4"/>
      <c r="R287" s="4"/>
      <c r="S287" s="4"/>
      <c r="T287" s="4"/>
      <c r="U287" s="4"/>
    </row>
    <row r="288" spans="1:21" s="34" customFormat="1" x14ac:dyDescent="0.2">
      <c r="A288" s="33">
        <v>1548</v>
      </c>
      <c r="B288" s="34" t="s">
        <v>339</v>
      </c>
      <c r="C288" s="36"/>
      <c r="D288" s="36"/>
      <c r="E288" s="37" t="e">
        <f t="shared" si="46"/>
        <v>#DIV/0!</v>
      </c>
      <c r="F288" s="38" t="str">
        <f t="shared" si="47"/>
        <v/>
      </c>
      <c r="G288" s="39" t="e">
        <f t="shared" si="48"/>
        <v>#DIV/0!</v>
      </c>
      <c r="H288" s="39" t="e">
        <f t="shared" si="49"/>
        <v>#DIV/0!</v>
      </c>
      <c r="I288" s="37" t="e">
        <f t="shared" si="50"/>
        <v>#DIV/0!</v>
      </c>
      <c r="J288" s="40" t="e">
        <f t="shared" si="51"/>
        <v>#DIV/0!</v>
      </c>
      <c r="K288" s="37" t="e">
        <f t="shared" si="52"/>
        <v>#DIV/0!</v>
      </c>
      <c r="L288" s="37" t="e">
        <f t="shared" si="53"/>
        <v>#DIV/0!</v>
      </c>
      <c r="M288" s="37" t="e">
        <f t="shared" si="54"/>
        <v>#DIV/0!</v>
      </c>
      <c r="N288" s="41">
        <f>'jan-mar'!M288</f>
        <v>3535260.0325169694</v>
      </c>
      <c r="O288" s="41" t="e">
        <f t="shared" si="55"/>
        <v>#DIV/0!</v>
      </c>
      <c r="Q288" s="4"/>
      <c r="R288" s="4"/>
      <c r="S288" s="4"/>
      <c r="T288" s="4"/>
      <c r="U288" s="4"/>
    </row>
    <row r="289" spans="1:21" s="34" customFormat="1" x14ac:dyDescent="0.2">
      <c r="A289" s="33">
        <v>1551</v>
      </c>
      <c r="B289" s="34" t="s">
        <v>340</v>
      </c>
      <c r="C289" s="36"/>
      <c r="D289" s="36"/>
      <c r="E289" s="37" t="e">
        <f t="shared" si="46"/>
        <v>#DIV/0!</v>
      </c>
      <c r="F289" s="38" t="str">
        <f t="shared" si="47"/>
        <v/>
      </c>
      <c r="G289" s="39" t="e">
        <f t="shared" si="48"/>
        <v>#DIV/0!</v>
      </c>
      <c r="H289" s="39" t="e">
        <f t="shared" si="49"/>
        <v>#DIV/0!</v>
      </c>
      <c r="I289" s="37" t="e">
        <f t="shared" si="50"/>
        <v>#DIV/0!</v>
      </c>
      <c r="J289" s="40" t="e">
        <f t="shared" si="51"/>
        <v>#DIV/0!</v>
      </c>
      <c r="K289" s="37" t="e">
        <f t="shared" si="52"/>
        <v>#DIV/0!</v>
      </c>
      <c r="L289" s="37" t="e">
        <f t="shared" si="53"/>
        <v>#DIV/0!</v>
      </c>
      <c r="M289" s="37" t="e">
        <f t="shared" si="54"/>
        <v>#DIV/0!</v>
      </c>
      <c r="N289" s="41">
        <f>'jan-mar'!M289</f>
        <v>5120938.2974598678</v>
      </c>
      <c r="O289" s="41" t="e">
        <f t="shared" si="55"/>
        <v>#DIV/0!</v>
      </c>
      <c r="Q289" s="4"/>
      <c r="R289" s="4"/>
      <c r="S289" s="4"/>
      <c r="T289" s="4"/>
      <c r="U289" s="4"/>
    </row>
    <row r="290" spans="1:21" s="34" customFormat="1" x14ac:dyDescent="0.2">
      <c r="A290" s="33">
        <v>1554</v>
      </c>
      <c r="B290" s="34" t="s">
        <v>341</v>
      </c>
      <c r="C290" s="36"/>
      <c r="D290" s="36"/>
      <c r="E290" s="37" t="e">
        <f t="shared" si="46"/>
        <v>#DIV/0!</v>
      </c>
      <c r="F290" s="38" t="str">
        <f t="shared" si="47"/>
        <v/>
      </c>
      <c r="G290" s="39" t="e">
        <f t="shared" si="48"/>
        <v>#DIV/0!</v>
      </c>
      <c r="H290" s="39" t="e">
        <f t="shared" si="49"/>
        <v>#DIV/0!</v>
      </c>
      <c r="I290" s="37" t="e">
        <f t="shared" si="50"/>
        <v>#DIV/0!</v>
      </c>
      <c r="J290" s="40" t="e">
        <f t="shared" si="51"/>
        <v>#DIV/0!</v>
      </c>
      <c r="K290" s="37" t="e">
        <f t="shared" si="52"/>
        <v>#DIV/0!</v>
      </c>
      <c r="L290" s="37" t="e">
        <f t="shared" si="53"/>
        <v>#DIV/0!</v>
      </c>
      <c r="M290" s="37" t="e">
        <f t="shared" si="54"/>
        <v>#DIV/0!</v>
      </c>
      <c r="N290" s="41">
        <f>'jan-mar'!M290</f>
        <v>163615.05785243688</v>
      </c>
      <c r="O290" s="41" t="e">
        <f t="shared" si="55"/>
        <v>#DIV/0!</v>
      </c>
      <c r="Q290" s="4"/>
      <c r="R290" s="4"/>
      <c r="S290" s="4"/>
      <c r="T290" s="4"/>
      <c r="U290" s="4"/>
    </row>
    <row r="291" spans="1:21" s="34" customFormat="1" x14ac:dyDescent="0.2">
      <c r="A291" s="33">
        <v>1557</v>
      </c>
      <c r="B291" s="34" t="s">
        <v>342</v>
      </c>
      <c r="C291" s="36"/>
      <c r="D291" s="36"/>
      <c r="E291" s="37" t="e">
        <f t="shared" si="46"/>
        <v>#DIV/0!</v>
      </c>
      <c r="F291" s="38" t="str">
        <f t="shared" si="47"/>
        <v/>
      </c>
      <c r="G291" s="39" t="e">
        <f t="shared" si="48"/>
        <v>#DIV/0!</v>
      </c>
      <c r="H291" s="39" t="e">
        <f t="shared" si="49"/>
        <v>#DIV/0!</v>
      </c>
      <c r="I291" s="37" t="e">
        <f t="shared" si="50"/>
        <v>#DIV/0!</v>
      </c>
      <c r="J291" s="40" t="e">
        <f t="shared" si="51"/>
        <v>#DIV/0!</v>
      </c>
      <c r="K291" s="37" t="e">
        <f t="shared" si="52"/>
        <v>#DIV/0!</v>
      </c>
      <c r="L291" s="37" t="e">
        <f t="shared" si="53"/>
        <v>#DIV/0!</v>
      </c>
      <c r="M291" s="37" t="e">
        <f t="shared" si="54"/>
        <v>#DIV/0!</v>
      </c>
      <c r="N291" s="41">
        <f>'jan-mar'!M291</f>
        <v>6085585.0124805374</v>
      </c>
      <c r="O291" s="41" t="e">
        <f t="shared" si="55"/>
        <v>#DIV/0!</v>
      </c>
      <c r="Q291" s="4"/>
      <c r="R291" s="4"/>
      <c r="S291" s="4"/>
      <c r="T291" s="4"/>
      <c r="U291" s="4"/>
    </row>
    <row r="292" spans="1:21" s="34" customFormat="1" x14ac:dyDescent="0.2">
      <c r="A292" s="33">
        <v>1560</v>
      </c>
      <c r="B292" s="34" t="s">
        <v>343</v>
      </c>
      <c r="C292" s="36"/>
      <c r="D292" s="36"/>
      <c r="E292" s="37" t="e">
        <f t="shared" si="46"/>
        <v>#DIV/0!</v>
      </c>
      <c r="F292" s="38" t="str">
        <f t="shared" si="47"/>
        <v/>
      </c>
      <c r="G292" s="39" t="e">
        <f t="shared" si="48"/>
        <v>#DIV/0!</v>
      </c>
      <c r="H292" s="39" t="e">
        <f t="shared" si="49"/>
        <v>#DIV/0!</v>
      </c>
      <c r="I292" s="37" t="e">
        <f t="shared" si="50"/>
        <v>#DIV/0!</v>
      </c>
      <c r="J292" s="40" t="e">
        <f t="shared" si="51"/>
        <v>#DIV/0!</v>
      </c>
      <c r="K292" s="37" t="e">
        <f t="shared" si="52"/>
        <v>#DIV/0!</v>
      </c>
      <c r="L292" s="37" t="e">
        <f t="shared" si="53"/>
        <v>#DIV/0!</v>
      </c>
      <c r="M292" s="37" t="e">
        <f t="shared" si="54"/>
        <v>#DIV/0!</v>
      </c>
      <c r="N292" s="41">
        <f>'jan-mar'!M292</f>
        <v>2794034.1659748768</v>
      </c>
      <c r="O292" s="41" t="e">
        <f t="shared" si="55"/>
        <v>#DIV/0!</v>
      </c>
      <c r="Q292" s="4"/>
      <c r="R292" s="4"/>
      <c r="S292" s="4"/>
      <c r="T292" s="4"/>
      <c r="U292" s="4"/>
    </row>
    <row r="293" spans="1:21" s="34" customFormat="1" x14ac:dyDescent="0.2">
      <c r="A293" s="33">
        <v>1563</v>
      </c>
      <c r="B293" s="34" t="s">
        <v>344</v>
      </c>
      <c r="C293" s="36"/>
      <c r="D293" s="36"/>
      <c r="E293" s="37" t="e">
        <f t="shared" si="46"/>
        <v>#DIV/0!</v>
      </c>
      <c r="F293" s="38" t="str">
        <f t="shared" si="47"/>
        <v/>
      </c>
      <c r="G293" s="39" t="e">
        <f t="shared" si="48"/>
        <v>#DIV/0!</v>
      </c>
      <c r="H293" s="39" t="e">
        <f t="shared" si="49"/>
        <v>#DIV/0!</v>
      </c>
      <c r="I293" s="37" t="e">
        <f t="shared" si="50"/>
        <v>#DIV/0!</v>
      </c>
      <c r="J293" s="40" t="e">
        <f t="shared" si="51"/>
        <v>#DIV/0!</v>
      </c>
      <c r="K293" s="37" t="e">
        <f t="shared" si="52"/>
        <v>#DIV/0!</v>
      </c>
      <c r="L293" s="37" t="e">
        <f t="shared" si="53"/>
        <v>#DIV/0!</v>
      </c>
      <c r="M293" s="37" t="e">
        <f t="shared" si="54"/>
        <v>#DIV/0!</v>
      </c>
      <c r="N293" s="41">
        <f>'jan-mar'!M293</f>
        <v>2281974.3520336109</v>
      </c>
      <c r="O293" s="41" t="e">
        <f t="shared" si="55"/>
        <v>#DIV/0!</v>
      </c>
      <c r="Q293" s="4"/>
      <c r="R293" s="4"/>
      <c r="S293" s="4"/>
      <c r="T293" s="4"/>
      <c r="U293" s="4"/>
    </row>
    <row r="294" spans="1:21" s="34" customFormat="1" x14ac:dyDescent="0.2">
      <c r="A294" s="33">
        <v>1566</v>
      </c>
      <c r="B294" s="34" t="s">
        <v>345</v>
      </c>
      <c r="C294" s="36"/>
      <c r="D294" s="36"/>
      <c r="E294" s="37" t="e">
        <f t="shared" si="46"/>
        <v>#DIV/0!</v>
      </c>
      <c r="F294" s="38" t="str">
        <f t="shared" si="47"/>
        <v/>
      </c>
      <c r="G294" s="39" t="e">
        <f t="shared" si="48"/>
        <v>#DIV/0!</v>
      </c>
      <c r="H294" s="39" t="e">
        <f t="shared" si="49"/>
        <v>#DIV/0!</v>
      </c>
      <c r="I294" s="37" t="e">
        <f t="shared" si="50"/>
        <v>#DIV/0!</v>
      </c>
      <c r="J294" s="40" t="e">
        <f t="shared" si="51"/>
        <v>#DIV/0!</v>
      </c>
      <c r="K294" s="37" t="e">
        <f t="shared" si="52"/>
        <v>#DIV/0!</v>
      </c>
      <c r="L294" s="37" t="e">
        <f t="shared" si="53"/>
        <v>#DIV/0!</v>
      </c>
      <c r="M294" s="37" t="e">
        <f t="shared" si="54"/>
        <v>#DIV/0!</v>
      </c>
      <c r="N294" s="41">
        <f>'jan-mar'!M294</f>
        <v>1984970.8211120318</v>
      </c>
      <c r="O294" s="41" t="e">
        <f t="shared" si="55"/>
        <v>#DIV/0!</v>
      </c>
      <c r="Q294" s="4"/>
      <c r="R294" s="4"/>
      <c r="S294" s="4"/>
      <c r="T294" s="4"/>
      <c r="U294" s="4"/>
    </row>
    <row r="295" spans="1:21" s="34" customFormat="1" x14ac:dyDescent="0.2">
      <c r="A295" s="33">
        <v>1567</v>
      </c>
      <c r="B295" s="34" t="s">
        <v>346</v>
      </c>
      <c r="C295" s="36"/>
      <c r="D295" s="36"/>
      <c r="E295" s="37" t="e">
        <f t="shared" si="46"/>
        <v>#DIV/0!</v>
      </c>
      <c r="F295" s="38" t="str">
        <f t="shared" si="47"/>
        <v/>
      </c>
      <c r="G295" s="39" t="e">
        <f t="shared" si="48"/>
        <v>#DIV/0!</v>
      </c>
      <c r="H295" s="39" t="e">
        <f t="shared" si="49"/>
        <v>#DIV/0!</v>
      </c>
      <c r="I295" s="37" t="e">
        <f t="shared" si="50"/>
        <v>#DIV/0!</v>
      </c>
      <c r="J295" s="40" t="e">
        <f t="shared" si="51"/>
        <v>#DIV/0!</v>
      </c>
      <c r="K295" s="37" t="e">
        <f t="shared" si="52"/>
        <v>#DIV/0!</v>
      </c>
      <c r="L295" s="37" t="e">
        <f t="shared" si="53"/>
        <v>#DIV/0!</v>
      </c>
      <c r="M295" s="37" t="e">
        <f t="shared" si="54"/>
        <v>#DIV/0!</v>
      </c>
      <c r="N295" s="41">
        <f>'jan-mar'!M295</f>
        <v>3360464.3654721584</v>
      </c>
      <c r="O295" s="41" t="e">
        <f t="shared" si="55"/>
        <v>#DIV/0!</v>
      </c>
      <c r="Q295" s="4"/>
      <c r="R295" s="4"/>
      <c r="S295" s="4"/>
      <c r="T295" s="4"/>
      <c r="U295" s="4"/>
    </row>
    <row r="296" spans="1:21" s="34" customFormat="1" x14ac:dyDescent="0.2">
      <c r="A296" s="33">
        <v>1571</v>
      </c>
      <c r="B296" s="34" t="s">
        <v>347</v>
      </c>
      <c r="C296" s="36"/>
      <c r="D296" s="36"/>
      <c r="E296" s="37" t="e">
        <f t="shared" si="46"/>
        <v>#DIV/0!</v>
      </c>
      <c r="F296" s="38" t="str">
        <f t="shared" si="47"/>
        <v/>
      </c>
      <c r="G296" s="39" t="e">
        <f t="shared" si="48"/>
        <v>#DIV/0!</v>
      </c>
      <c r="H296" s="39" t="e">
        <f t="shared" si="49"/>
        <v>#DIV/0!</v>
      </c>
      <c r="I296" s="37" t="e">
        <f t="shared" si="50"/>
        <v>#DIV/0!</v>
      </c>
      <c r="J296" s="40" t="e">
        <f t="shared" si="51"/>
        <v>#DIV/0!</v>
      </c>
      <c r="K296" s="37" t="e">
        <f t="shared" si="52"/>
        <v>#DIV/0!</v>
      </c>
      <c r="L296" s="37" t="e">
        <f t="shared" si="53"/>
        <v>#DIV/0!</v>
      </c>
      <c r="M296" s="37" t="e">
        <f t="shared" si="54"/>
        <v>#DIV/0!</v>
      </c>
      <c r="N296" s="41">
        <f>'jan-mar'!M296</f>
        <v>1233241.8109785016</v>
      </c>
      <c r="O296" s="41" t="e">
        <f t="shared" si="55"/>
        <v>#DIV/0!</v>
      </c>
      <c r="Q296" s="4"/>
      <c r="R296" s="4"/>
      <c r="S296" s="4"/>
      <c r="T296" s="4"/>
      <c r="U296" s="4"/>
    </row>
    <row r="297" spans="1:21" s="34" customFormat="1" x14ac:dyDescent="0.2">
      <c r="A297" s="33">
        <v>1573</v>
      </c>
      <c r="B297" s="34" t="s">
        <v>348</v>
      </c>
      <c r="C297" s="36"/>
      <c r="D297" s="36"/>
      <c r="E297" s="37" t="e">
        <f t="shared" si="46"/>
        <v>#DIV/0!</v>
      </c>
      <c r="F297" s="38" t="str">
        <f t="shared" si="47"/>
        <v/>
      </c>
      <c r="G297" s="39" t="e">
        <f t="shared" si="48"/>
        <v>#DIV/0!</v>
      </c>
      <c r="H297" s="39" t="e">
        <f t="shared" si="49"/>
        <v>#DIV/0!</v>
      </c>
      <c r="I297" s="37" t="e">
        <f t="shared" si="50"/>
        <v>#DIV/0!</v>
      </c>
      <c r="J297" s="40" t="e">
        <f t="shared" si="51"/>
        <v>#DIV/0!</v>
      </c>
      <c r="K297" s="37" t="e">
        <f t="shared" si="52"/>
        <v>#DIV/0!</v>
      </c>
      <c r="L297" s="37" t="e">
        <f t="shared" si="53"/>
        <v>#DIV/0!</v>
      </c>
      <c r="M297" s="37" t="e">
        <f t="shared" si="54"/>
        <v>#DIV/0!</v>
      </c>
      <c r="N297" s="41">
        <f>'jan-mar'!M297</f>
        <v>3186999.0469804304</v>
      </c>
      <c r="O297" s="41" t="e">
        <f t="shared" si="55"/>
        <v>#DIV/0!</v>
      </c>
      <c r="Q297" s="4"/>
      <c r="R297" s="4"/>
      <c r="S297" s="4"/>
      <c r="T297" s="4"/>
      <c r="U297" s="4"/>
    </row>
    <row r="298" spans="1:21" s="34" customFormat="1" x14ac:dyDescent="0.2">
      <c r="A298" s="33">
        <v>1576</v>
      </c>
      <c r="B298" s="34" t="s">
        <v>349</v>
      </c>
      <c r="C298" s="36"/>
      <c r="D298" s="36"/>
      <c r="E298" s="37" t="e">
        <f t="shared" si="46"/>
        <v>#DIV/0!</v>
      </c>
      <c r="F298" s="38" t="str">
        <f t="shared" si="47"/>
        <v/>
      </c>
      <c r="G298" s="39" t="e">
        <f t="shared" si="48"/>
        <v>#DIV/0!</v>
      </c>
      <c r="H298" s="39" t="e">
        <f t="shared" si="49"/>
        <v>#DIV/0!</v>
      </c>
      <c r="I298" s="37" t="e">
        <f t="shared" si="50"/>
        <v>#DIV/0!</v>
      </c>
      <c r="J298" s="40" t="e">
        <f t="shared" si="51"/>
        <v>#DIV/0!</v>
      </c>
      <c r="K298" s="37" t="e">
        <f t="shared" si="52"/>
        <v>#DIV/0!</v>
      </c>
      <c r="L298" s="37" t="e">
        <f t="shared" si="53"/>
        <v>#DIV/0!</v>
      </c>
      <c r="M298" s="37" t="e">
        <f t="shared" si="54"/>
        <v>#DIV/0!</v>
      </c>
      <c r="N298" s="41">
        <f>'jan-mar'!M298</f>
        <v>526395.11706261046</v>
      </c>
      <c r="O298" s="41" t="e">
        <f t="shared" si="55"/>
        <v>#DIV/0!</v>
      </c>
      <c r="Q298" s="4"/>
      <c r="R298" s="4"/>
      <c r="S298" s="4"/>
      <c r="T298" s="4"/>
      <c r="U298" s="4"/>
    </row>
    <row r="299" spans="1:21" s="34" customFormat="1" x14ac:dyDescent="0.2">
      <c r="A299" s="33">
        <v>1601</v>
      </c>
      <c r="B299" s="34" t="s">
        <v>350</v>
      </c>
      <c r="C299" s="36"/>
      <c r="D299" s="36"/>
      <c r="E299" s="37" t="e">
        <f t="shared" si="46"/>
        <v>#DIV/0!</v>
      </c>
      <c r="F299" s="38" t="str">
        <f t="shared" si="47"/>
        <v/>
      </c>
      <c r="G299" s="39" t="e">
        <f t="shared" si="48"/>
        <v>#DIV/0!</v>
      </c>
      <c r="H299" s="39" t="e">
        <f t="shared" si="49"/>
        <v>#DIV/0!</v>
      </c>
      <c r="I299" s="37" t="e">
        <f t="shared" si="50"/>
        <v>#DIV/0!</v>
      </c>
      <c r="J299" s="40" t="e">
        <f t="shared" si="51"/>
        <v>#DIV/0!</v>
      </c>
      <c r="K299" s="37" t="e">
        <f t="shared" si="52"/>
        <v>#DIV/0!</v>
      </c>
      <c r="L299" s="37" t="e">
        <f t="shared" si="53"/>
        <v>#DIV/0!</v>
      </c>
      <c r="M299" s="37" t="e">
        <f t="shared" si="54"/>
        <v>#DIV/0!</v>
      </c>
      <c r="N299" s="41">
        <f>'jan-mar'!M299</f>
        <v>4306097.1366695696</v>
      </c>
      <c r="O299" s="41" t="e">
        <f t="shared" si="55"/>
        <v>#DIV/0!</v>
      </c>
      <c r="Q299" s="4"/>
      <c r="R299" s="4"/>
      <c r="S299" s="4"/>
      <c r="T299" s="4"/>
      <c r="U299" s="4"/>
    </row>
    <row r="300" spans="1:21" s="34" customFormat="1" x14ac:dyDescent="0.2">
      <c r="A300" s="33">
        <v>1612</v>
      </c>
      <c r="B300" s="34" t="s">
        <v>351</v>
      </c>
      <c r="C300" s="36"/>
      <c r="D300" s="36"/>
      <c r="E300" s="37" t="e">
        <f t="shared" si="46"/>
        <v>#DIV/0!</v>
      </c>
      <c r="F300" s="38" t="str">
        <f t="shared" si="47"/>
        <v/>
      </c>
      <c r="G300" s="39" t="e">
        <f t="shared" si="48"/>
        <v>#DIV/0!</v>
      </c>
      <c r="H300" s="39" t="e">
        <f t="shared" si="49"/>
        <v>#DIV/0!</v>
      </c>
      <c r="I300" s="37" t="e">
        <f t="shared" si="50"/>
        <v>#DIV/0!</v>
      </c>
      <c r="J300" s="40" t="e">
        <f t="shared" si="51"/>
        <v>#DIV/0!</v>
      </c>
      <c r="K300" s="37" t="e">
        <f t="shared" si="52"/>
        <v>#DIV/0!</v>
      </c>
      <c r="L300" s="37" t="e">
        <f t="shared" si="53"/>
        <v>#DIV/0!</v>
      </c>
      <c r="M300" s="37" t="e">
        <f t="shared" si="54"/>
        <v>#DIV/0!</v>
      </c>
      <c r="N300" s="41">
        <f>'jan-mar'!M300</f>
        <v>8835074.4299256131</v>
      </c>
      <c r="O300" s="41" t="e">
        <f t="shared" si="55"/>
        <v>#DIV/0!</v>
      </c>
      <c r="Q300" s="4"/>
      <c r="R300" s="4"/>
      <c r="S300" s="4"/>
      <c r="T300" s="4"/>
      <c r="U300" s="4"/>
    </row>
    <row r="301" spans="1:21" s="34" customFormat="1" x14ac:dyDescent="0.2">
      <c r="A301" s="33">
        <v>1613</v>
      </c>
      <c r="B301" s="34" t="s">
        <v>352</v>
      </c>
      <c r="C301" s="36"/>
      <c r="D301" s="36"/>
      <c r="E301" s="37" t="e">
        <f t="shared" si="46"/>
        <v>#DIV/0!</v>
      </c>
      <c r="F301" s="38" t="str">
        <f t="shared" si="47"/>
        <v/>
      </c>
      <c r="G301" s="39" t="e">
        <f t="shared" si="48"/>
        <v>#DIV/0!</v>
      </c>
      <c r="H301" s="39" t="e">
        <f t="shared" si="49"/>
        <v>#DIV/0!</v>
      </c>
      <c r="I301" s="37" t="e">
        <f t="shared" si="50"/>
        <v>#DIV/0!</v>
      </c>
      <c r="J301" s="40" t="e">
        <f t="shared" si="51"/>
        <v>#DIV/0!</v>
      </c>
      <c r="K301" s="37" t="e">
        <f t="shared" si="52"/>
        <v>#DIV/0!</v>
      </c>
      <c r="L301" s="37" t="e">
        <f t="shared" si="53"/>
        <v>#DIV/0!</v>
      </c>
      <c r="M301" s="37" t="e">
        <f t="shared" si="54"/>
        <v>#DIV/0!</v>
      </c>
      <c r="N301" s="41">
        <f>'jan-mar'!M301</f>
        <v>2633990.1174621508</v>
      </c>
      <c r="O301" s="41" t="e">
        <f t="shared" si="55"/>
        <v>#DIV/0!</v>
      </c>
      <c r="Q301" s="4"/>
      <c r="R301" s="4"/>
      <c r="S301" s="4"/>
      <c r="T301" s="4"/>
      <c r="U301" s="4"/>
    </row>
    <row r="302" spans="1:21" s="34" customFormat="1" x14ac:dyDescent="0.2">
      <c r="A302" s="33">
        <v>1617</v>
      </c>
      <c r="B302" s="34" t="s">
        <v>353</v>
      </c>
      <c r="C302" s="36"/>
      <c r="D302" s="36"/>
      <c r="E302" s="37" t="e">
        <f t="shared" si="46"/>
        <v>#DIV/0!</v>
      </c>
      <c r="F302" s="38" t="str">
        <f t="shared" si="47"/>
        <v/>
      </c>
      <c r="G302" s="39" t="e">
        <f t="shared" si="48"/>
        <v>#DIV/0!</v>
      </c>
      <c r="H302" s="39" t="e">
        <f t="shared" si="49"/>
        <v>#DIV/0!</v>
      </c>
      <c r="I302" s="37" t="e">
        <f t="shared" si="50"/>
        <v>#DIV/0!</v>
      </c>
      <c r="J302" s="40" t="e">
        <f t="shared" si="51"/>
        <v>#DIV/0!</v>
      </c>
      <c r="K302" s="37" t="e">
        <f t="shared" si="52"/>
        <v>#DIV/0!</v>
      </c>
      <c r="L302" s="37" t="e">
        <f t="shared" si="53"/>
        <v>#DIV/0!</v>
      </c>
      <c r="M302" s="37" t="e">
        <f t="shared" si="54"/>
        <v>#DIV/0!</v>
      </c>
      <c r="N302" s="41">
        <f>'jan-mar'!M302</f>
        <v>1276463.5725518821</v>
      </c>
      <c r="O302" s="41" t="e">
        <f t="shared" si="55"/>
        <v>#DIV/0!</v>
      </c>
      <c r="Q302" s="4"/>
      <c r="R302" s="4"/>
      <c r="S302" s="4"/>
      <c r="T302" s="4"/>
      <c r="U302" s="4"/>
    </row>
    <row r="303" spans="1:21" s="34" customFormat="1" x14ac:dyDescent="0.2">
      <c r="A303" s="33">
        <v>1620</v>
      </c>
      <c r="B303" s="34" t="s">
        <v>354</v>
      </c>
      <c r="C303" s="36"/>
      <c r="D303" s="36"/>
      <c r="E303" s="37" t="e">
        <f t="shared" si="46"/>
        <v>#DIV/0!</v>
      </c>
      <c r="F303" s="38" t="str">
        <f t="shared" si="47"/>
        <v/>
      </c>
      <c r="G303" s="39" t="e">
        <f t="shared" si="48"/>
        <v>#DIV/0!</v>
      </c>
      <c r="H303" s="39" t="e">
        <f t="shared" si="49"/>
        <v>#DIV/0!</v>
      </c>
      <c r="I303" s="37" t="e">
        <f t="shared" si="50"/>
        <v>#DIV/0!</v>
      </c>
      <c r="J303" s="40" t="e">
        <f t="shared" si="51"/>
        <v>#DIV/0!</v>
      </c>
      <c r="K303" s="37" t="e">
        <f t="shared" si="52"/>
        <v>#DIV/0!</v>
      </c>
      <c r="L303" s="37" t="e">
        <f t="shared" si="53"/>
        <v>#DIV/0!</v>
      </c>
      <c r="M303" s="37" t="e">
        <f t="shared" si="54"/>
        <v>#DIV/0!</v>
      </c>
      <c r="N303" s="41">
        <f>'jan-mar'!M303</f>
        <v>1538989.3582368952</v>
      </c>
      <c r="O303" s="41" t="e">
        <f t="shared" si="55"/>
        <v>#DIV/0!</v>
      </c>
      <c r="Q303" s="4"/>
      <c r="R303" s="4"/>
      <c r="S303" s="4"/>
      <c r="T303" s="4"/>
      <c r="U303" s="4"/>
    </row>
    <row r="304" spans="1:21" s="34" customFormat="1" x14ac:dyDescent="0.2">
      <c r="A304" s="33">
        <v>1621</v>
      </c>
      <c r="B304" s="34" t="s">
        <v>355</v>
      </c>
      <c r="C304" s="36"/>
      <c r="D304" s="36"/>
      <c r="E304" s="37" t="e">
        <f t="shared" si="46"/>
        <v>#DIV/0!</v>
      </c>
      <c r="F304" s="38" t="str">
        <f t="shared" si="47"/>
        <v/>
      </c>
      <c r="G304" s="39" t="e">
        <f t="shared" si="48"/>
        <v>#DIV/0!</v>
      </c>
      <c r="H304" s="39" t="e">
        <f t="shared" si="49"/>
        <v>#DIV/0!</v>
      </c>
      <c r="I304" s="37" t="e">
        <f t="shared" si="50"/>
        <v>#DIV/0!</v>
      </c>
      <c r="J304" s="40" t="e">
        <f t="shared" si="51"/>
        <v>#DIV/0!</v>
      </c>
      <c r="K304" s="37" t="e">
        <f t="shared" si="52"/>
        <v>#DIV/0!</v>
      </c>
      <c r="L304" s="37" t="e">
        <f t="shared" si="53"/>
        <v>#DIV/0!</v>
      </c>
      <c r="M304" s="37" t="e">
        <f t="shared" si="54"/>
        <v>#DIV/0!</v>
      </c>
      <c r="N304" s="41">
        <f>'jan-mar'!M304</f>
        <v>8895329.5144496486</v>
      </c>
      <c r="O304" s="41" t="e">
        <f t="shared" si="55"/>
        <v>#DIV/0!</v>
      </c>
      <c r="Q304" s="4"/>
      <c r="R304" s="4"/>
      <c r="S304" s="4"/>
      <c r="T304" s="4"/>
      <c r="U304" s="4"/>
    </row>
    <row r="305" spans="1:21" s="34" customFormat="1" x14ac:dyDescent="0.2">
      <c r="A305" s="33">
        <v>1622</v>
      </c>
      <c r="B305" s="34" t="s">
        <v>356</v>
      </c>
      <c r="C305" s="36"/>
      <c r="D305" s="36"/>
      <c r="E305" s="37" t="e">
        <f t="shared" si="46"/>
        <v>#DIV/0!</v>
      </c>
      <c r="F305" s="38" t="str">
        <f t="shared" si="47"/>
        <v/>
      </c>
      <c r="G305" s="39" t="e">
        <f t="shared" si="48"/>
        <v>#DIV/0!</v>
      </c>
      <c r="H305" s="39" t="e">
        <f t="shared" si="49"/>
        <v>#DIV/0!</v>
      </c>
      <c r="I305" s="37" t="e">
        <f t="shared" si="50"/>
        <v>#DIV/0!</v>
      </c>
      <c r="J305" s="40" t="e">
        <f t="shared" si="51"/>
        <v>#DIV/0!</v>
      </c>
      <c r="K305" s="37" t="e">
        <f t="shared" si="52"/>
        <v>#DIV/0!</v>
      </c>
      <c r="L305" s="37" t="e">
        <f t="shared" si="53"/>
        <v>#DIV/0!</v>
      </c>
      <c r="M305" s="37" t="e">
        <f t="shared" si="54"/>
        <v>#DIV/0!</v>
      </c>
      <c r="N305" s="41">
        <f>'jan-mar'!M305</f>
        <v>5472508.4030181672</v>
      </c>
      <c r="O305" s="41" t="e">
        <f t="shared" si="55"/>
        <v>#DIV/0!</v>
      </c>
      <c r="Q305" s="4"/>
      <c r="R305" s="4"/>
      <c r="S305" s="4"/>
      <c r="T305" s="4"/>
      <c r="U305" s="4"/>
    </row>
    <row r="306" spans="1:21" s="34" customFormat="1" x14ac:dyDescent="0.2">
      <c r="A306" s="33">
        <v>1624</v>
      </c>
      <c r="B306" s="34" t="s">
        <v>357</v>
      </c>
      <c r="C306" s="36"/>
      <c r="D306" s="36"/>
      <c r="E306" s="37" t="e">
        <f t="shared" si="46"/>
        <v>#DIV/0!</v>
      </c>
      <c r="F306" s="38" t="str">
        <f t="shared" si="47"/>
        <v/>
      </c>
      <c r="G306" s="39" t="e">
        <f t="shared" si="48"/>
        <v>#DIV/0!</v>
      </c>
      <c r="H306" s="39" t="e">
        <f t="shared" si="49"/>
        <v>#DIV/0!</v>
      </c>
      <c r="I306" s="37" t="e">
        <f t="shared" si="50"/>
        <v>#DIV/0!</v>
      </c>
      <c r="J306" s="40" t="e">
        <f t="shared" si="51"/>
        <v>#DIV/0!</v>
      </c>
      <c r="K306" s="37" t="e">
        <f t="shared" si="52"/>
        <v>#DIV/0!</v>
      </c>
      <c r="L306" s="37" t="e">
        <f t="shared" si="53"/>
        <v>#DIV/0!</v>
      </c>
      <c r="M306" s="37" t="e">
        <f t="shared" si="54"/>
        <v>#DIV/0!</v>
      </c>
      <c r="N306" s="41">
        <f>'jan-mar'!M306</f>
        <v>12001422.094619978</v>
      </c>
      <c r="O306" s="41" t="e">
        <f t="shared" si="55"/>
        <v>#DIV/0!</v>
      </c>
      <c r="Q306" s="4"/>
      <c r="R306" s="4"/>
      <c r="S306" s="4"/>
      <c r="T306" s="4"/>
      <c r="U306" s="4"/>
    </row>
    <row r="307" spans="1:21" s="34" customFormat="1" x14ac:dyDescent="0.2">
      <c r="A307" s="33">
        <v>1627</v>
      </c>
      <c r="B307" s="34" t="s">
        <v>358</v>
      </c>
      <c r="C307" s="36"/>
      <c r="D307" s="36"/>
      <c r="E307" s="37" t="e">
        <f t="shared" si="46"/>
        <v>#DIV/0!</v>
      </c>
      <c r="F307" s="38" t="str">
        <f t="shared" si="47"/>
        <v/>
      </c>
      <c r="G307" s="39" t="e">
        <f t="shared" si="48"/>
        <v>#DIV/0!</v>
      </c>
      <c r="H307" s="39" t="e">
        <f t="shared" si="49"/>
        <v>#DIV/0!</v>
      </c>
      <c r="I307" s="37" t="e">
        <f t="shared" si="50"/>
        <v>#DIV/0!</v>
      </c>
      <c r="J307" s="40" t="e">
        <f t="shared" si="51"/>
        <v>#DIV/0!</v>
      </c>
      <c r="K307" s="37" t="e">
        <f t="shared" si="52"/>
        <v>#DIV/0!</v>
      </c>
      <c r="L307" s="37" t="e">
        <f t="shared" si="53"/>
        <v>#DIV/0!</v>
      </c>
      <c r="M307" s="37" t="e">
        <f t="shared" si="54"/>
        <v>#DIV/0!</v>
      </c>
      <c r="N307" s="41">
        <f>'jan-mar'!M307</f>
        <v>1532449.8565087027</v>
      </c>
      <c r="O307" s="41" t="e">
        <f t="shared" si="55"/>
        <v>#DIV/0!</v>
      </c>
      <c r="Q307" s="4"/>
      <c r="R307" s="4"/>
      <c r="S307" s="4"/>
      <c r="T307" s="4"/>
      <c r="U307" s="4"/>
    </row>
    <row r="308" spans="1:21" s="34" customFormat="1" x14ac:dyDescent="0.2">
      <c r="A308" s="33">
        <v>1630</v>
      </c>
      <c r="B308" s="34" t="s">
        <v>359</v>
      </c>
      <c r="C308" s="36"/>
      <c r="D308" s="36"/>
      <c r="E308" s="37" t="e">
        <f t="shared" si="46"/>
        <v>#DIV/0!</v>
      </c>
      <c r="F308" s="38" t="str">
        <f t="shared" si="47"/>
        <v/>
      </c>
      <c r="G308" s="39" t="e">
        <f t="shared" si="48"/>
        <v>#DIV/0!</v>
      </c>
      <c r="H308" s="39" t="e">
        <f t="shared" si="49"/>
        <v>#DIV/0!</v>
      </c>
      <c r="I308" s="37" t="e">
        <f t="shared" si="50"/>
        <v>#DIV/0!</v>
      </c>
      <c r="J308" s="40" t="e">
        <f t="shared" si="51"/>
        <v>#DIV/0!</v>
      </c>
      <c r="K308" s="37" t="e">
        <f t="shared" si="52"/>
        <v>#DIV/0!</v>
      </c>
      <c r="L308" s="37" t="e">
        <f t="shared" si="53"/>
        <v>#DIV/0!</v>
      </c>
      <c r="M308" s="37" t="e">
        <f t="shared" si="54"/>
        <v>#DIV/0!</v>
      </c>
      <c r="N308" s="41">
        <f>'jan-mar'!M308</f>
        <v>2542904.7605152288</v>
      </c>
      <c r="O308" s="41" t="e">
        <f t="shared" si="55"/>
        <v>#DIV/0!</v>
      </c>
      <c r="Q308" s="4"/>
      <c r="R308" s="4"/>
      <c r="S308" s="4"/>
      <c r="T308" s="4"/>
      <c r="U308" s="4"/>
    </row>
    <row r="309" spans="1:21" s="34" customFormat="1" x14ac:dyDescent="0.2">
      <c r="A309" s="33">
        <v>1632</v>
      </c>
      <c r="B309" s="34" t="s">
        <v>360</v>
      </c>
      <c r="C309" s="36"/>
      <c r="D309" s="36"/>
      <c r="E309" s="37" t="e">
        <f t="shared" si="46"/>
        <v>#DIV/0!</v>
      </c>
      <c r="F309" s="38" t="str">
        <f t="shared" si="47"/>
        <v/>
      </c>
      <c r="G309" s="39" t="e">
        <f t="shared" si="48"/>
        <v>#DIV/0!</v>
      </c>
      <c r="H309" s="39" t="e">
        <f t="shared" si="49"/>
        <v>#DIV/0!</v>
      </c>
      <c r="I309" s="37" t="e">
        <f t="shared" si="50"/>
        <v>#DIV/0!</v>
      </c>
      <c r="J309" s="40" t="e">
        <f t="shared" si="51"/>
        <v>#DIV/0!</v>
      </c>
      <c r="K309" s="37" t="e">
        <f t="shared" si="52"/>
        <v>#DIV/0!</v>
      </c>
      <c r="L309" s="37" t="e">
        <f t="shared" si="53"/>
        <v>#DIV/0!</v>
      </c>
      <c r="M309" s="37" t="e">
        <f t="shared" si="54"/>
        <v>#DIV/0!</v>
      </c>
      <c r="N309" s="41">
        <f>'jan-mar'!M309</f>
        <v>1768644.0534393094</v>
      </c>
      <c r="O309" s="41" t="e">
        <f t="shared" si="55"/>
        <v>#DIV/0!</v>
      </c>
      <c r="Q309" s="4"/>
      <c r="R309" s="4"/>
      <c r="S309" s="4"/>
      <c r="T309" s="4"/>
      <c r="U309" s="4"/>
    </row>
    <row r="310" spans="1:21" s="34" customFormat="1" x14ac:dyDescent="0.2">
      <c r="A310" s="33">
        <v>1633</v>
      </c>
      <c r="B310" s="34" t="s">
        <v>361</v>
      </c>
      <c r="C310" s="36"/>
      <c r="D310" s="36"/>
      <c r="E310" s="37" t="e">
        <f t="shared" si="46"/>
        <v>#DIV/0!</v>
      </c>
      <c r="F310" s="38" t="str">
        <f t="shared" si="47"/>
        <v/>
      </c>
      <c r="G310" s="39" t="e">
        <f t="shared" si="48"/>
        <v>#DIV/0!</v>
      </c>
      <c r="H310" s="39" t="e">
        <f t="shared" si="49"/>
        <v>#DIV/0!</v>
      </c>
      <c r="I310" s="37" t="e">
        <f t="shared" si="50"/>
        <v>#DIV/0!</v>
      </c>
      <c r="J310" s="40" t="e">
        <f t="shared" si="51"/>
        <v>#DIV/0!</v>
      </c>
      <c r="K310" s="37" t="e">
        <f t="shared" si="52"/>
        <v>#DIV/0!</v>
      </c>
      <c r="L310" s="37" t="e">
        <f t="shared" si="53"/>
        <v>#DIV/0!</v>
      </c>
      <c r="M310" s="37" t="e">
        <f t="shared" si="54"/>
        <v>#DIV/0!</v>
      </c>
      <c r="N310" s="41">
        <f>'jan-mar'!M310</f>
        <v>3606538.1340042436</v>
      </c>
      <c r="O310" s="41" t="e">
        <f t="shared" si="55"/>
        <v>#DIV/0!</v>
      </c>
      <c r="Q310" s="4"/>
      <c r="R310" s="4"/>
      <c r="S310" s="4"/>
      <c r="T310" s="4"/>
      <c r="U310" s="4"/>
    </row>
    <row r="311" spans="1:21" s="34" customFormat="1" x14ac:dyDescent="0.2">
      <c r="A311" s="33">
        <v>1634</v>
      </c>
      <c r="B311" s="34" t="s">
        <v>362</v>
      </c>
      <c r="C311" s="36"/>
      <c r="D311" s="36"/>
      <c r="E311" s="37" t="e">
        <f t="shared" si="46"/>
        <v>#DIV/0!</v>
      </c>
      <c r="F311" s="38" t="str">
        <f t="shared" si="47"/>
        <v/>
      </c>
      <c r="G311" s="39" t="e">
        <f t="shared" si="48"/>
        <v>#DIV/0!</v>
      </c>
      <c r="H311" s="39" t="e">
        <f t="shared" si="49"/>
        <v>#DIV/0!</v>
      </c>
      <c r="I311" s="37" t="e">
        <f t="shared" si="50"/>
        <v>#DIV/0!</v>
      </c>
      <c r="J311" s="40" t="e">
        <f t="shared" si="51"/>
        <v>#DIV/0!</v>
      </c>
      <c r="K311" s="37" t="e">
        <f t="shared" si="52"/>
        <v>#DIV/0!</v>
      </c>
      <c r="L311" s="37" t="e">
        <f t="shared" si="53"/>
        <v>#DIV/0!</v>
      </c>
      <c r="M311" s="37" t="e">
        <f t="shared" si="54"/>
        <v>#DIV/0!</v>
      </c>
      <c r="N311" s="41">
        <f>'jan-mar'!M311</f>
        <v>-4704796.4747423064</v>
      </c>
      <c r="O311" s="41" t="e">
        <f t="shared" si="55"/>
        <v>#DIV/0!</v>
      </c>
      <c r="Q311" s="4"/>
      <c r="R311" s="4"/>
      <c r="S311" s="4"/>
      <c r="T311" s="4"/>
      <c r="U311" s="4"/>
    </row>
    <row r="312" spans="1:21" s="34" customFormat="1" x14ac:dyDescent="0.2">
      <c r="A312" s="33">
        <v>1635</v>
      </c>
      <c r="B312" s="34" t="s">
        <v>363</v>
      </c>
      <c r="C312" s="36"/>
      <c r="D312" s="36"/>
      <c r="E312" s="37" t="e">
        <f t="shared" si="46"/>
        <v>#DIV/0!</v>
      </c>
      <c r="F312" s="38" t="str">
        <f t="shared" si="47"/>
        <v/>
      </c>
      <c r="G312" s="39" t="e">
        <f t="shared" si="48"/>
        <v>#DIV/0!</v>
      </c>
      <c r="H312" s="39" t="e">
        <f t="shared" si="49"/>
        <v>#DIV/0!</v>
      </c>
      <c r="I312" s="37" t="e">
        <f t="shared" si="50"/>
        <v>#DIV/0!</v>
      </c>
      <c r="J312" s="40" t="e">
        <f t="shared" si="51"/>
        <v>#DIV/0!</v>
      </c>
      <c r="K312" s="37" t="e">
        <f t="shared" si="52"/>
        <v>#DIV/0!</v>
      </c>
      <c r="L312" s="37" t="e">
        <f t="shared" si="53"/>
        <v>#DIV/0!</v>
      </c>
      <c r="M312" s="37" t="e">
        <f t="shared" si="54"/>
        <v>#DIV/0!</v>
      </c>
      <c r="N312" s="41">
        <f>'jan-mar'!M312</f>
        <v>7780505.2189449957</v>
      </c>
      <c r="O312" s="41" t="e">
        <f t="shared" si="55"/>
        <v>#DIV/0!</v>
      </c>
      <c r="Q312" s="4"/>
      <c r="R312" s="4"/>
      <c r="S312" s="4"/>
      <c r="T312" s="4"/>
      <c r="U312" s="4"/>
    </row>
    <row r="313" spans="1:21" s="34" customFormat="1" x14ac:dyDescent="0.2">
      <c r="A313" s="33">
        <v>1636</v>
      </c>
      <c r="B313" s="34" t="s">
        <v>364</v>
      </c>
      <c r="C313" s="36"/>
      <c r="D313" s="36"/>
      <c r="E313" s="37" t="e">
        <f t="shared" si="46"/>
        <v>#DIV/0!</v>
      </c>
      <c r="F313" s="38" t="str">
        <f t="shared" si="47"/>
        <v/>
      </c>
      <c r="G313" s="39" t="e">
        <f t="shared" si="48"/>
        <v>#DIV/0!</v>
      </c>
      <c r="H313" s="39" t="e">
        <f t="shared" si="49"/>
        <v>#DIV/0!</v>
      </c>
      <c r="I313" s="37" t="e">
        <f t="shared" si="50"/>
        <v>#DIV/0!</v>
      </c>
      <c r="J313" s="40" t="e">
        <f t="shared" si="51"/>
        <v>#DIV/0!</v>
      </c>
      <c r="K313" s="37" t="e">
        <f t="shared" si="52"/>
        <v>#DIV/0!</v>
      </c>
      <c r="L313" s="37" t="e">
        <f t="shared" si="53"/>
        <v>#DIV/0!</v>
      </c>
      <c r="M313" s="37" t="e">
        <f t="shared" si="54"/>
        <v>#DIV/0!</v>
      </c>
      <c r="N313" s="41">
        <f>'jan-mar'!M313</f>
        <v>510663.49364751828</v>
      </c>
      <c r="O313" s="41" t="e">
        <f t="shared" si="55"/>
        <v>#DIV/0!</v>
      </c>
      <c r="Q313" s="4"/>
      <c r="R313" s="4"/>
      <c r="S313" s="4"/>
      <c r="T313" s="4"/>
      <c r="U313" s="4"/>
    </row>
    <row r="314" spans="1:21" s="34" customFormat="1" x14ac:dyDescent="0.2">
      <c r="A314" s="33">
        <v>1638</v>
      </c>
      <c r="B314" s="34" t="s">
        <v>365</v>
      </c>
      <c r="C314" s="36"/>
      <c r="D314" s="36"/>
      <c r="E314" s="37" t="e">
        <f t="shared" si="46"/>
        <v>#DIV/0!</v>
      </c>
      <c r="F314" s="38" t="str">
        <f t="shared" si="47"/>
        <v/>
      </c>
      <c r="G314" s="39" t="e">
        <f t="shared" si="48"/>
        <v>#DIV/0!</v>
      </c>
      <c r="H314" s="39" t="e">
        <f t="shared" si="49"/>
        <v>#DIV/0!</v>
      </c>
      <c r="I314" s="37" t="e">
        <f t="shared" si="50"/>
        <v>#DIV/0!</v>
      </c>
      <c r="J314" s="40" t="e">
        <f t="shared" si="51"/>
        <v>#DIV/0!</v>
      </c>
      <c r="K314" s="37" t="e">
        <f t="shared" si="52"/>
        <v>#DIV/0!</v>
      </c>
      <c r="L314" s="37" t="e">
        <f t="shared" si="53"/>
        <v>#DIV/0!</v>
      </c>
      <c r="M314" s="37" t="e">
        <f t="shared" si="54"/>
        <v>#DIV/0!</v>
      </c>
      <c r="N314" s="41">
        <f>'jan-mar'!M314</f>
        <v>364757.82655840809</v>
      </c>
      <c r="O314" s="41" t="e">
        <f t="shared" si="55"/>
        <v>#DIV/0!</v>
      </c>
      <c r="Q314" s="4"/>
      <c r="R314" s="4"/>
      <c r="S314" s="4"/>
      <c r="T314" s="4"/>
      <c r="U314" s="4"/>
    </row>
    <row r="315" spans="1:21" s="34" customFormat="1" x14ac:dyDescent="0.2">
      <c r="A315" s="33">
        <v>1640</v>
      </c>
      <c r="B315" s="34" t="s">
        <v>366</v>
      </c>
      <c r="C315" s="36"/>
      <c r="D315" s="36"/>
      <c r="E315" s="37" t="e">
        <f t="shared" si="46"/>
        <v>#DIV/0!</v>
      </c>
      <c r="F315" s="38" t="str">
        <f t="shared" si="47"/>
        <v/>
      </c>
      <c r="G315" s="39" t="e">
        <f t="shared" si="48"/>
        <v>#DIV/0!</v>
      </c>
      <c r="H315" s="39" t="e">
        <f t="shared" si="49"/>
        <v>#DIV/0!</v>
      </c>
      <c r="I315" s="37" t="e">
        <f t="shared" si="50"/>
        <v>#DIV/0!</v>
      </c>
      <c r="J315" s="40" t="e">
        <f t="shared" si="51"/>
        <v>#DIV/0!</v>
      </c>
      <c r="K315" s="37" t="e">
        <f t="shared" si="52"/>
        <v>#DIV/0!</v>
      </c>
      <c r="L315" s="37" t="e">
        <f t="shared" si="53"/>
        <v>#DIV/0!</v>
      </c>
      <c r="M315" s="37" t="e">
        <f t="shared" si="54"/>
        <v>#DIV/0!</v>
      </c>
      <c r="N315" s="41">
        <f>'jan-mar'!M315</f>
        <v>2039370.3422278671</v>
      </c>
      <c r="O315" s="41" t="e">
        <f t="shared" si="55"/>
        <v>#DIV/0!</v>
      </c>
      <c r="Q315" s="4"/>
      <c r="R315" s="4"/>
      <c r="S315" s="4"/>
      <c r="T315" s="4"/>
      <c r="U315" s="4"/>
    </row>
    <row r="316" spans="1:21" s="34" customFormat="1" x14ac:dyDescent="0.2">
      <c r="A316" s="33">
        <v>1644</v>
      </c>
      <c r="B316" s="34" t="s">
        <v>367</v>
      </c>
      <c r="C316" s="36"/>
      <c r="D316" s="36"/>
      <c r="E316" s="37" t="e">
        <f t="shared" si="46"/>
        <v>#DIV/0!</v>
      </c>
      <c r="F316" s="38" t="str">
        <f t="shared" si="47"/>
        <v/>
      </c>
      <c r="G316" s="39" t="e">
        <f t="shared" si="48"/>
        <v>#DIV/0!</v>
      </c>
      <c r="H316" s="39" t="e">
        <f t="shared" si="49"/>
        <v>#DIV/0!</v>
      </c>
      <c r="I316" s="37" t="e">
        <f t="shared" si="50"/>
        <v>#DIV/0!</v>
      </c>
      <c r="J316" s="40" t="e">
        <f t="shared" si="51"/>
        <v>#DIV/0!</v>
      </c>
      <c r="K316" s="37" t="e">
        <f t="shared" si="52"/>
        <v>#DIV/0!</v>
      </c>
      <c r="L316" s="37" t="e">
        <f t="shared" si="53"/>
        <v>#DIV/0!</v>
      </c>
      <c r="M316" s="37" t="e">
        <f t="shared" si="54"/>
        <v>#DIV/0!</v>
      </c>
      <c r="N316" s="41">
        <f>'jan-mar'!M316</f>
        <v>-3399560.6833921126</v>
      </c>
      <c r="O316" s="41" t="e">
        <f t="shared" si="55"/>
        <v>#DIV/0!</v>
      </c>
      <c r="Q316" s="4"/>
      <c r="R316" s="4"/>
      <c r="S316" s="4"/>
      <c r="T316" s="4"/>
      <c r="U316" s="4"/>
    </row>
    <row r="317" spans="1:21" s="34" customFormat="1" x14ac:dyDescent="0.2">
      <c r="A317" s="33">
        <v>1648</v>
      </c>
      <c r="B317" s="34" t="s">
        <v>368</v>
      </c>
      <c r="C317" s="36"/>
      <c r="D317" s="36"/>
      <c r="E317" s="37" t="e">
        <f t="shared" si="46"/>
        <v>#DIV/0!</v>
      </c>
      <c r="F317" s="38" t="str">
        <f t="shared" si="47"/>
        <v/>
      </c>
      <c r="G317" s="39" t="e">
        <f t="shared" si="48"/>
        <v>#DIV/0!</v>
      </c>
      <c r="H317" s="39" t="e">
        <f t="shared" si="49"/>
        <v>#DIV/0!</v>
      </c>
      <c r="I317" s="37" t="e">
        <f t="shared" si="50"/>
        <v>#DIV/0!</v>
      </c>
      <c r="J317" s="40" t="e">
        <f t="shared" si="51"/>
        <v>#DIV/0!</v>
      </c>
      <c r="K317" s="37" t="e">
        <f t="shared" si="52"/>
        <v>#DIV/0!</v>
      </c>
      <c r="L317" s="37" t="e">
        <f t="shared" si="53"/>
        <v>#DIV/0!</v>
      </c>
      <c r="M317" s="37" t="e">
        <f t="shared" si="54"/>
        <v>#DIV/0!</v>
      </c>
      <c r="N317" s="41">
        <f>'jan-mar'!M317</f>
        <v>1437789.6922107912</v>
      </c>
      <c r="O317" s="41" t="e">
        <f t="shared" si="55"/>
        <v>#DIV/0!</v>
      </c>
      <c r="Q317" s="4"/>
      <c r="R317" s="4"/>
      <c r="S317" s="4"/>
      <c r="T317" s="4"/>
      <c r="U317" s="4"/>
    </row>
    <row r="318" spans="1:21" s="34" customFormat="1" x14ac:dyDescent="0.2">
      <c r="A318" s="33">
        <v>1653</v>
      </c>
      <c r="B318" s="34" t="s">
        <v>369</v>
      </c>
      <c r="C318" s="36"/>
      <c r="D318" s="36"/>
      <c r="E318" s="37" t="e">
        <f t="shared" si="46"/>
        <v>#DIV/0!</v>
      </c>
      <c r="F318" s="38" t="str">
        <f t="shared" si="47"/>
        <v/>
      </c>
      <c r="G318" s="39" t="e">
        <f t="shared" si="48"/>
        <v>#DIV/0!</v>
      </c>
      <c r="H318" s="39" t="e">
        <f t="shared" si="49"/>
        <v>#DIV/0!</v>
      </c>
      <c r="I318" s="37" t="e">
        <f t="shared" si="50"/>
        <v>#DIV/0!</v>
      </c>
      <c r="J318" s="40" t="e">
        <f t="shared" si="51"/>
        <v>#DIV/0!</v>
      </c>
      <c r="K318" s="37" t="e">
        <f t="shared" si="52"/>
        <v>#DIV/0!</v>
      </c>
      <c r="L318" s="37" t="e">
        <f t="shared" si="53"/>
        <v>#DIV/0!</v>
      </c>
      <c r="M318" s="37" t="e">
        <f t="shared" si="54"/>
        <v>#DIV/0!</v>
      </c>
      <c r="N318" s="41">
        <f>'jan-mar'!M318</f>
        <v>-242395.03293578324</v>
      </c>
      <c r="O318" s="41" t="e">
        <f t="shared" si="55"/>
        <v>#DIV/0!</v>
      </c>
      <c r="Q318" s="4"/>
      <c r="R318" s="4"/>
      <c r="S318" s="4"/>
      <c r="T318" s="4"/>
      <c r="U318" s="4"/>
    </row>
    <row r="319" spans="1:21" s="34" customFormat="1" x14ac:dyDescent="0.2">
      <c r="A319" s="33">
        <v>1657</v>
      </c>
      <c r="B319" s="34" t="s">
        <v>370</v>
      </c>
      <c r="C319" s="36"/>
      <c r="D319" s="36"/>
      <c r="E319" s="37" t="e">
        <f t="shared" si="46"/>
        <v>#DIV/0!</v>
      </c>
      <c r="F319" s="38" t="str">
        <f t="shared" si="47"/>
        <v/>
      </c>
      <c r="G319" s="39" t="e">
        <f t="shared" si="48"/>
        <v>#DIV/0!</v>
      </c>
      <c r="H319" s="39" t="e">
        <f t="shared" si="49"/>
        <v>#DIV/0!</v>
      </c>
      <c r="I319" s="37" t="e">
        <f t="shared" si="50"/>
        <v>#DIV/0!</v>
      </c>
      <c r="J319" s="40" t="e">
        <f t="shared" si="51"/>
        <v>#DIV/0!</v>
      </c>
      <c r="K319" s="37" t="e">
        <f t="shared" si="52"/>
        <v>#DIV/0!</v>
      </c>
      <c r="L319" s="37" t="e">
        <f t="shared" si="53"/>
        <v>#DIV/0!</v>
      </c>
      <c r="M319" s="37" t="e">
        <f t="shared" si="54"/>
        <v>#DIV/0!</v>
      </c>
      <c r="N319" s="41">
        <f>'jan-mar'!M319</f>
        <v>6524988.3616420524</v>
      </c>
      <c r="O319" s="41" t="e">
        <f t="shared" si="55"/>
        <v>#DIV/0!</v>
      </c>
      <c r="Q319" s="4"/>
      <c r="R319" s="4"/>
      <c r="S319" s="4"/>
      <c r="T319" s="4"/>
      <c r="U319" s="4"/>
    </row>
    <row r="320" spans="1:21" s="34" customFormat="1" x14ac:dyDescent="0.2">
      <c r="A320" s="33">
        <v>1662</v>
      </c>
      <c r="B320" s="34" t="s">
        <v>371</v>
      </c>
      <c r="C320" s="36"/>
      <c r="D320" s="36"/>
      <c r="E320" s="37" t="e">
        <f t="shared" si="46"/>
        <v>#DIV/0!</v>
      </c>
      <c r="F320" s="38" t="str">
        <f t="shared" si="47"/>
        <v/>
      </c>
      <c r="G320" s="39" t="e">
        <f t="shared" si="48"/>
        <v>#DIV/0!</v>
      </c>
      <c r="H320" s="39" t="e">
        <f t="shared" si="49"/>
        <v>#DIV/0!</v>
      </c>
      <c r="I320" s="37" t="e">
        <f t="shared" si="50"/>
        <v>#DIV/0!</v>
      </c>
      <c r="J320" s="40" t="e">
        <f t="shared" si="51"/>
        <v>#DIV/0!</v>
      </c>
      <c r="K320" s="37" t="e">
        <f t="shared" si="52"/>
        <v>#DIV/0!</v>
      </c>
      <c r="L320" s="37" t="e">
        <f t="shared" si="53"/>
        <v>#DIV/0!</v>
      </c>
      <c r="M320" s="37" t="e">
        <f t="shared" si="54"/>
        <v>#DIV/0!</v>
      </c>
      <c r="N320" s="41">
        <f>'jan-mar'!M320</f>
        <v>3901790.9007315035</v>
      </c>
      <c r="O320" s="41" t="e">
        <f t="shared" si="55"/>
        <v>#DIV/0!</v>
      </c>
      <c r="Q320" s="4"/>
      <c r="R320" s="4"/>
      <c r="S320" s="4"/>
      <c r="T320" s="4"/>
      <c r="U320" s="4"/>
    </row>
    <row r="321" spans="1:21" s="34" customFormat="1" x14ac:dyDescent="0.2">
      <c r="A321" s="33">
        <v>1663</v>
      </c>
      <c r="B321" s="34" t="s">
        <v>372</v>
      </c>
      <c r="C321" s="36"/>
      <c r="D321" s="36"/>
      <c r="E321" s="37" t="e">
        <f t="shared" si="46"/>
        <v>#DIV/0!</v>
      </c>
      <c r="F321" s="38" t="str">
        <f t="shared" si="47"/>
        <v/>
      </c>
      <c r="G321" s="39" t="e">
        <f t="shared" si="48"/>
        <v>#DIV/0!</v>
      </c>
      <c r="H321" s="39" t="e">
        <f t="shared" si="49"/>
        <v>#DIV/0!</v>
      </c>
      <c r="I321" s="37" t="e">
        <f t="shared" si="50"/>
        <v>#DIV/0!</v>
      </c>
      <c r="J321" s="40" t="e">
        <f t="shared" si="51"/>
        <v>#DIV/0!</v>
      </c>
      <c r="K321" s="37" t="e">
        <f t="shared" si="52"/>
        <v>#DIV/0!</v>
      </c>
      <c r="L321" s="37" t="e">
        <f t="shared" si="53"/>
        <v>#DIV/0!</v>
      </c>
      <c r="M321" s="37" t="e">
        <f t="shared" si="54"/>
        <v>#DIV/0!</v>
      </c>
      <c r="N321" s="41">
        <f>'jan-mar'!M321</f>
        <v>-1957040.113683105</v>
      </c>
      <c r="O321" s="41" t="e">
        <f t="shared" si="55"/>
        <v>#DIV/0!</v>
      </c>
      <c r="Q321" s="4"/>
      <c r="R321" s="4"/>
      <c r="S321" s="4"/>
      <c r="T321" s="4"/>
      <c r="U321" s="4"/>
    </row>
    <row r="322" spans="1:21" s="34" customFormat="1" x14ac:dyDescent="0.2">
      <c r="A322" s="33">
        <v>1664</v>
      </c>
      <c r="B322" s="34" t="s">
        <v>373</v>
      </c>
      <c r="C322" s="36"/>
      <c r="D322" s="36"/>
      <c r="E322" s="37" t="e">
        <f t="shared" si="46"/>
        <v>#DIV/0!</v>
      </c>
      <c r="F322" s="38" t="str">
        <f t="shared" si="47"/>
        <v/>
      </c>
      <c r="G322" s="39" t="e">
        <f t="shared" si="48"/>
        <v>#DIV/0!</v>
      </c>
      <c r="H322" s="39" t="e">
        <f t="shared" si="49"/>
        <v>#DIV/0!</v>
      </c>
      <c r="I322" s="37" t="e">
        <f t="shared" si="50"/>
        <v>#DIV/0!</v>
      </c>
      <c r="J322" s="40" t="e">
        <f t="shared" si="51"/>
        <v>#DIV/0!</v>
      </c>
      <c r="K322" s="37" t="e">
        <f t="shared" si="52"/>
        <v>#DIV/0!</v>
      </c>
      <c r="L322" s="37" t="e">
        <f t="shared" si="53"/>
        <v>#DIV/0!</v>
      </c>
      <c r="M322" s="37" t="e">
        <f t="shared" si="54"/>
        <v>#DIV/0!</v>
      </c>
      <c r="N322" s="41">
        <f>'jan-mar'!M322</f>
        <v>3703206.3662973708</v>
      </c>
      <c r="O322" s="41" t="e">
        <f t="shared" si="55"/>
        <v>#DIV/0!</v>
      </c>
      <c r="Q322" s="4"/>
      <c r="R322" s="4"/>
      <c r="S322" s="4"/>
      <c r="T322" s="4"/>
      <c r="U322" s="4"/>
    </row>
    <row r="323" spans="1:21" s="34" customFormat="1" x14ac:dyDescent="0.2">
      <c r="A323" s="33">
        <v>1665</v>
      </c>
      <c r="B323" s="34" t="s">
        <v>374</v>
      </c>
      <c r="C323" s="36"/>
      <c r="D323" s="36"/>
      <c r="E323" s="37" t="e">
        <f t="shared" si="46"/>
        <v>#DIV/0!</v>
      </c>
      <c r="F323" s="38" t="str">
        <f t="shared" si="47"/>
        <v/>
      </c>
      <c r="G323" s="39" t="e">
        <f t="shared" si="48"/>
        <v>#DIV/0!</v>
      </c>
      <c r="H323" s="39" t="e">
        <f t="shared" si="49"/>
        <v>#DIV/0!</v>
      </c>
      <c r="I323" s="37" t="e">
        <f t="shared" si="50"/>
        <v>#DIV/0!</v>
      </c>
      <c r="J323" s="40" t="e">
        <f t="shared" si="51"/>
        <v>#DIV/0!</v>
      </c>
      <c r="K323" s="37" t="e">
        <f t="shared" si="52"/>
        <v>#DIV/0!</v>
      </c>
      <c r="L323" s="37" t="e">
        <f t="shared" si="53"/>
        <v>#DIV/0!</v>
      </c>
      <c r="M323" s="37" t="e">
        <f t="shared" si="54"/>
        <v>#DIV/0!</v>
      </c>
      <c r="N323" s="41">
        <f>'jan-mar'!M323</f>
        <v>211982.33555165588</v>
      </c>
      <c r="O323" s="41" t="e">
        <f t="shared" si="55"/>
        <v>#DIV/0!</v>
      </c>
      <c r="Q323" s="4"/>
      <c r="R323" s="4"/>
      <c r="S323" s="4"/>
      <c r="T323" s="4"/>
      <c r="U323" s="4"/>
    </row>
    <row r="324" spans="1:21" s="34" customFormat="1" x14ac:dyDescent="0.2">
      <c r="A324" s="33">
        <v>1702</v>
      </c>
      <c r="B324" s="34" t="s">
        <v>375</v>
      </c>
      <c r="C324" s="36"/>
      <c r="D324" s="36"/>
      <c r="E324" s="37" t="e">
        <f t="shared" si="46"/>
        <v>#DIV/0!</v>
      </c>
      <c r="F324" s="38" t="str">
        <f t="shared" si="47"/>
        <v/>
      </c>
      <c r="G324" s="39" t="e">
        <f t="shared" si="48"/>
        <v>#DIV/0!</v>
      </c>
      <c r="H324" s="39" t="e">
        <f t="shared" si="49"/>
        <v>#DIV/0!</v>
      </c>
      <c r="I324" s="37" t="e">
        <f t="shared" si="50"/>
        <v>#DIV/0!</v>
      </c>
      <c r="J324" s="40" t="e">
        <f t="shared" si="51"/>
        <v>#DIV/0!</v>
      </c>
      <c r="K324" s="37" t="e">
        <f t="shared" si="52"/>
        <v>#DIV/0!</v>
      </c>
      <c r="L324" s="37" t="e">
        <f t="shared" si="53"/>
        <v>#DIV/0!</v>
      </c>
      <c r="M324" s="37" t="e">
        <f t="shared" si="54"/>
        <v>#DIV/0!</v>
      </c>
      <c r="N324" s="41">
        <f>'jan-mar'!M324</f>
        <v>1263656.2149087461</v>
      </c>
      <c r="O324" s="41" t="e">
        <f t="shared" si="55"/>
        <v>#DIV/0!</v>
      </c>
      <c r="Q324" s="4"/>
      <c r="R324" s="4"/>
      <c r="S324" s="4"/>
      <c r="T324" s="4"/>
      <c r="U324" s="4"/>
    </row>
    <row r="325" spans="1:21" s="34" customFormat="1" x14ac:dyDescent="0.2">
      <c r="A325" s="33">
        <v>1703</v>
      </c>
      <c r="B325" s="34" t="s">
        <v>376</v>
      </c>
      <c r="C325" s="36"/>
      <c r="D325" s="36"/>
      <c r="E325" s="37" t="e">
        <f t="shared" si="46"/>
        <v>#DIV/0!</v>
      </c>
      <c r="F325" s="38" t="str">
        <f t="shared" si="47"/>
        <v/>
      </c>
      <c r="G325" s="39" t="e">
        <f t="shared" si="48"/>
        <v>#DIV/0!</v>
      </c>
      <c r="H325" s="39" t="e">
        <f t="shared" si="49"/>
        <v>#DIV/0!</v>
      </c>
      <c r="I325" s="37" t="e">
        <f t="shared" si="50"/>
        <v>#DIV/0!</v>
      </c>
      <c r="J325" s="40" t="e">
        <f t="shared" si="51"/>
        <v>#DIV/0!</v>
      </c>
      <c r="K325" s="37" t="e">
        <f t="shared" si="52"/>
        <v>#DIV/0!</v>
      </c>
      <c r="L325" s="37" t="e">
        <f t="shared" si="53"/>
        <v>#DIV/0!</v>
      </c>
      <c r="M325" s="37" t="e">
        <f t="shared" si="54"/>
        <v>#DIV/0!</v>
      </c>
      <c r="N325" s="41">
        <f>'jan-mar'!M325</f>
        <v>2240101.2841977393</v>
      </c>
      <c r="O325" s="41" t="e">
        <f t="shared" si="55"/>
        <v>#DIV/0!</v>
      </c>
      <c r="Q325" s="4"/>
      <c r="R325" s="4"/>
      <c r="S325" s="4"/>
      <c r="T325" s="4"/>
      <c r="U325" s="4"/>
    </row>
    <row r="326" spans="1:21" s="34" customFormat="1" x14ac:dyDescent="0.2">
      <c r="A326" s="33">
        <v>1711</v>
      </c>
      <c r="B326" s="34" t="s">
        <v>377</v>
      </c>
      <c r="C326" s="36"/>
      <c r="D326" s="36"/>
      <c r="E326" s="37" t="e">
        <f t="shared" si="46"/>
        <v>#DIV/0!</v>
      </c>
      <c r="F326" s="38" t="str">
        <f t="shared" si="47"/>
        <v/>
      </c>
      <c r="G326" s="39" t="e">
        <f t="shared" si="48"/>
        <v>#DIV/0!</v>
      </c>
      <c r="H326" s="39" t="e">
        <f t="shared" si="49"/>
        <v>#DIV/0!</v>
      </c>
      <c r="I326" s="37" t="e">
        <f t="shared" si="50"/>
        <v>#DIV/0!</v>
      </c>
      <c r="J326" s="40" t="e">
        <f t="shared" si="51"/>
        <v>#DIV/0!</v>
      </c>
      <c r="K326" s="37" t="e">
        <f t="shared" si="52"/>
        <v>#DIV/0!</v>
      </c>
      <c r="L326" s="37" t="e">
        <f t="shared" si="53"/>
        <v>#DIV/0!</v>
      </c>
      <c r="M326" s="37" t="e">
        <f t="shared" si="54"/>
        <v>#DIV/0!</v>
      </c>
      <c r="N326" s="41">
        <f>'jan-mar'!M326</f>
        <v>2464859.2760727657</v>
      </c>
      <c r="O326" s="41" t="e">
        <f t="shared" si="55"/>
        <v>#DIV/0!</v>
      </c>
      <c r="Q326" s="4"/>
      <c r="R326" s="4"/>
      <c r="S326" s="4"/>
      <c r="T326" s="4"/>
      <c r="U326" s="4"/>
    </row>
    <row r="327" spans="1:21" s="34" customFormat="1" x14ac:dyDescent="0.2">
      <c r="A327" s="33">
        <v>1714</v>
      </c>
      <c r="B327" s="34" t="s">
        <v>378</v>
      </c>
      <c r="C327" s="36"/>
      <c r="D327" s="36"/>
      <c r="E327" s="37" t="e">
        <f t="shared" si="46"/>
        <v>#DIV/0!</v>
      </c>
      <c r="F327" s="38" t="str">
        <f t="shared" si="47"/>
        <v/>
      </c>
      <c r="G327" s="39" t="e">
        <f t="shared" si="48"/>
        <v>#DIV/0!</v>
      </c>
      <c r="H327" s="39" t="e">
        <f t="shared" si="49"/>
        <v>#DIV/0!</v>
      </c>
      <c r="I327" s="37" t="e">
        <f t="shared" si="50"/>
        <v>#DIV/0!</v>
      </c>
      <c r="J327" s="40" t="e">
        <f t="shared" si="51"/>
        <v>#DIV/0!</v>
      </c>
      <c r="K327" s="37" t="e">
        <f t="shared" si="52"/>
        <v>#DIV/0!</v>
      </c>
      <c r="L327" s="37" t="e">
        <f t="shared" si="53"/>
        <v>#DIV/0!</v>
      </c>
      <c r="M327" s="37" t="e">
        <f t="shared" si="54"/>
        <v>#DIV/0!</v>
      </c>
      <c r="N327" s="41">
        <f>'jan-mar'!M327</f>
        <v>2502179.3892874713</v>
      </c>
      <c r="O327" s="41" t="e">
        <f t="shared" si="55"/>
        <v>#DIV/0!</v>
      </c>
      <c r="Q327" s="4"/>
      <c r="R327" s="4"/>
      <c r="S327" s="4"/>
      <c r="T327" s="4"/>
      <c r="U327" s="4"/>
    </row>
    <row r="328" spans="1:21" s="34" customFormat="1" x14ac:dyDescent="0.2">
      <c r="A328" s="33">
        <v>1717</v>
      </c>
      <c r="B328" s="34" t="s">
        <v>379</v>
      </c>
      <c r="C328" s="36"/>
      <c r="D328" s="36"/>
      <c r="E328" s="37" t="e">
        <f t="shared" si="46"/>
        <v>#DIV/0!</v>
      </c>
      <c r="F328" s="38" t="str">
        <f t="shared" si="47"/>
        <v/>
      </c>
      <c r="G328" s="39" t="e">
        <f t="shared" si="48"/>
        <v>#DIV/0!</v>
      </c>
      <c r="H328" s="39" t="e">
        <f t="shared" si="49"/>
        <v>#DIV/0!</v>
      </c>
      <c r="I328" s="37" t="e">
        <f t="shared" si="50"/>
        <v>#DIV/0!</v>
      </c>
      <c r="J328" s="40" t="e">
        <f t="shared" si="51"/>
        <v>#DIV/0!</v>
      </c>
      <c r="K328" s="37" t="e">
        <f t="shared" si="52"/>
        <v>#DIV/0!</v>
      </c>
      <c r="L328" s="37" t="e">
        <f t="shared" si="53"/>
        <v>#DIV/0!</v>
      </c>
      <c r="M328" s="37" t="e">
        <f t="shared" si="54"/>
        <v>#DIV/0!</v>
      </c>
      <c r="N328" s="41">
        <f>'jan-mar'!M328</f>
        <v>5672316.1056834897</v>
      </c>
      <c r="O328" s="41" t="e">
        <f t="shared" si="55"/>
        <v>#DIV/0!</v>
      </c>
      <c r="Q328" s="4"/>
      <c r="R328" s="4"/>
      <c r="S328" s="4"/>
      <c r="T328" s="4"/>
      <c r="U328" s="4"/>
    </row>
    <row r="329" spans="1:21" s="34" customFormat="1" x14ac:dyDescent="0.2">
      <c r="A329" s="33">
        <v>1718</v>
      </c>
      <c r="B329" s="34" t="s">
        <v>380</v>
      </c>
      <c r="C329" s="36"/>
      <c r="D329" s="36"/>
      <c r="E329" s="37" t="e">
        <f t="shared" ref="E329:E392" si="56">(C329*1000)/D329</f>
        <v>#DIV/0!</v>
      </c>
      <c r="F329" s="38" t="str">
        <f t="shared" ref="F329:F392" si="57">IF(ISNUMBER(C329),E329/E$435,"")</f>
        <v/>
      </c>
      <c r="G329" s="39" t="e">
        <f t="shared" ref="G329:G392" si="58">(E$435-E329)*0.6</f>
        <v>#DIV/0!</v>
      </c>
      <c r="H329" s="39" t="e">
        <f t="shared" ref="H329:H392" si="59">IF(E329&gt;=E$435*0.9,0,IF(E329&lt;0.9*E$435,(E$435*0.9-E329)*0.35))</f>
        <v>#DIV/0!</v>
      </c>
      <c r="I329" s="37" t="e">
        <f t="shared" ref="I329:I392" si="60">G329+H329</f>
        <v>#DIV/0!</v>
      </c>
      <c r="J329" s="40" t="e">
        <f t="shared" ref="J329:J392" si="61">I$437</f>
        <v>#DIV/0!</v>
      </c>
      <c r="K329" s="37" t="e">
        <f t="shared" ref="K329:K392" si="62">I329+J329</f>
        <v>#DIV/0!</v>
      </c>
      <c r="L329" s="37" t="e">
        <f t="shared" ref="L329:L392" si="63">(I329*D329)</f>
        <v>#DIV/0!</v>
      </c>
      <c r="M329" s="37" t="e">
        <f t="shared" ref="M329:M392" si="64">(K329*D329)</f>
        <v>#DIV/0!</v>
      </c>
      <c r="N329" s="41">
        <f>'jan-mar'!M329</f>
        <v>340300.79478127096</v>
      </c>
      <c r="O329" s="41" t="e">
        <f t="shared" ref="O329:O392" si="65">M329-N329</f>
        <v>#DIV/0!</v>
      </c>
      <c r="Q329" s="4"/>
      <c r="R329" s="4"/>
      <c r="S329" s="4"/>
      <c r="T329" s="4"/>
      <c r="U329" s="4"/>
    </row>
    <row r="330" spans="1:21" s="34" customFormat="1" x14ac:dyDescent="0.2">
      <c r="A330" s="33">
        <v>1719</v>
      </c>
      <c r="B330" s="34" t="s">
        <v>381</v>
      </c>
      <c r="C330" s="36"/>
      <c r="D330" s="36"/>
      <c r="E330" s="37" t="e">
        <f t="shared" si="56"/>
        <v>#DIV/0!</v>
      </c>
      <c r="F330" s="38" t="str">
        <f t="shared" si="57"/>
        <v/>
      </c>
      <c r="G330" s="39" t="e">
        <f t="shared" si="58"/>
        <v>#DIV/0!</v>
      </c>
      <c r="H330" s="39" t="e">
        <f t="shared" si="59"/>
        <v>#DIV/0!</v>
      </c>
      <c r="I330" s="37" t="e">
        <f t="shared" si="60"/>
        <v>#DIV/0!</v>
      </c>
      <c r="J330" s="40" t="e">
        <f t="shared" si="61"/>
        <v>#DIV/0!</v>
      </c>
      <c r="K330" s="37" t="e">
        <f t="shared" si="62"/>
        <v>#DIV/0!</v>
      </c>
      <c r="L330" s="37" t="e">
        <f t="shared" si="63"/>
        <v>#DIV/0!</v>
      </c>
      <c r="M330" s="37" t="e">
        <f t="shared" si="64"/>
        <v>#DIV/0!</v>
      </c>
      <c r="N330" s="41">
        <f>'jan-mar'!M330</f>
        <v>24341.076802629072</v>
      </c>
      <c r="O330" s="41" t="e">
        <f t="shared" si="65"/>
        <v>#DIV/0!</v>
      </c>
      <c r="Q330" s="4"/>
      <c r="R330" s="4"/>
      <c r="S330" s="4"/>
      <c r="T330" s="4"/>
      <c r="U330" s="4"/>
    </row>
    <row r="331" spans="1:21" s="34" customFormat="1" x14ac:dyDescent="0.2">
      <c r="A331" s="33">
        <v>1721</v>
      </c>
      <c r="B331" s="34" t="s">
        <v>382</v>
      </c>
      <c r="C331" s="36"/>
      <c r="D331" s="36"/>
      <c r="E331" s="37" t="e">
        <f t="shared" si="56"/>
        <v>#DIV/0!</v>
      </c>
      <c r="F331" s="38" t="str">
        <f t="shared" si="57"/>
        <v/>
      </c>
      <c r="G331" s="39" t="e">
        <f t="shared" si="58"/>
        <v>#DIV/0!</v>
      </c>
      <c r="H331" s="39" t="e">
        <f t="shared" si="59"/>
        <v>#DIV/0!</v>
      </c>
      <c r="I331" s="37" t="e">
        <f t="shared" si="60"/>
        <v>#DIV/0!</v>
      </c>
      <c r="J331" s="40" t="e">
        <f t="shared" si="61"/>
        <v>#DIV/0!</v>
      </c>
      <c r="K331" s="37" t="e">
        <f t="shared" si="62"/>
        <v>#DIV/0!</v>
      </c>
      <c r="L331" s="37" t="e">
        <f t="shared" si="63"/>
        <v>#DIV/0!</v>
      </c>
      <c r="M331" s="37" t="e">
        <f t="shared" si="64"/>
        <v>#DIV/0!</v>
      </c>
      <c r="N331" s="41">
        <f>'jan-mar'!M331</f>
        <v>1816675.388221341</v>
      </c>
      <c r="O331" s="41" t="e">
        <f t="shared" si="65"/>
        <v>#DIV/0!</v>
      </c>
      <c r="Q331" s="4"/>
      <c r="R331" s="4"/>
      <c r="S331" s="4"/>
      <c r="T331" s="4"/>
      <c r="U331" s="4"/>
    </row>
    <row r="332" spans="1:21" s="34" customFormat="1" x14ac:dyDescent="0.2">
      <c r="A332" s="33">
        <v>1724</v>
      </c>
      <c r="B332" s="34" t="s">
        <v>383</v>
      </c>
      <c r="C332" s="36"/>
      <c r="D332" s="36"/>
      <c r="E332" s="37" t="e">
        <f t="shared" si="56"/>
        <v>#DIV/0!</v>
      </c>
      <c r="F332" s="38" t="str">
        <f t="shared" si="57"/>
        <v/>
      </c>
      <c r="G332" s="39" t="e">
        <f t="shared" si="58"/>
        <v>#DIV/0!</v>
      </c>
      <c r="H332" s="39" t="e">
        <f t="shared" si="59"/>
        <v>#DIV/0!</v>
      </c>
      <c r="I332" s="37" t="e">
        <f t="shared" si="60"/>
        <v>#DIV/0!</v>
      </c>
      <c r="J332" s="40" t="e">
        <f t="shared" si="61"/>
        <v>#DIV/0!</v>
      </c>
      <c r="K332" s="37" t="e">
        <f t="shared" si="62"/>
        <v>#DIV/0!</v>
      </c>
      <c r="L332" s="37" t="e">
        <f t="shared" si="63"/>
        <v>#DIV/0!</v>
      </c>
      <c r="M332" s="37" t="e">
        <f t="shared" si="64"/>
        <v>#DIV/0!</v>
      </c>
      <c r="N332" s="41">
        <f>'jan-mar'!M332</f>
        <v>15822850.76803123</v>
      </c>
      <c r="O332" s="41" t="e">
        <f t="shared" si="65"/>
        <v>#DIV/0!</v>
      </c>
      <c r="Q332" s="4"/>
      <c r="R332" s="4"/>
      <c r="S332" s="4"/>
      <c r="T332" s="4"/>
      <c r="U332" s="4"/>
    </row>
    <row r="333" spans="1:21" s="34" customFormat="1" x14ac:dyDescent="0.2">
      <c r="A333" s="33">
        <v>1725</v>
      </c>
      <c r="B333" s="34" t="s">
        <v>384</v>
      </c>
      <c r="C333" s="36"/>
      <c r="D333" s="36"/>
      <c r="E333" s="37" t="e">
        <f t="shared" si="56"/>
        <v>#DIV/0!</v>
      </c>
      <c r="F333" s="38" t="str">
        <f t="shared" si="57"/>
        <v/>
      </c>
      <c r="G333" s="39" t="e">
        <f t="shared" si="58"/>
        <v>#DIV/0!</v>
      </c>
      <c r="H333" s="39" t="e">
        <f t="shared" si="59"/>
        <v>#DIV/0!</v>
      </c>
      <c r="I333" s="37" t="e">
        <f t="shared" si="60"/>
        <v>#DIV/0!</v>
      </c>
      <c r="J333" s="40" t="e">
        <f t="shared" si="61"/>
        <v>#DIV/0!</v>
      </c>
      <c r="K333" s="37" t="e">
        <f t="shared" si="62"/>
        <v>#DIV/0!</v>
      </c>
      <c r="L333" s="37" t="e">
        <f t="shared" si="63"/>
        <v>#DIV/0!</v>
      </c>
      <c r="M333" s="37" t="e">
        <f t="shared" si="64"/>
        <v>#DIV/0!</v>
      </c>
      <c r="N333" s="41">
        <f>'jan-mar'!M333</f>
        <v>9494115.9133322872</v>
      </c>
      <c r="O333" s="41" t="e">
        <f t="shared" si="65"/>
        <v>#DIV/0!</v>
      </c>
      <c r="Q333" s="4"/>
      <c r="R333" s="4"/>
      <c r="S333" s="4"/>
      <c r="T333" s="4"/>
      <c r="U333" s="4"/>
    </row>
    <row r="334" spans="1:21" s="34" customFormat="1" x14ac:dyDescent="0.2">
      <c r="A334" s="33">
        <v>1736</v>
      </c>
      <c r="B334" s="34" t="s">
        <v>385</v>
      </c>
      <c r="C334" s="36"/>
      <c r="D334" s="36"/>
      <c r="E334" s="37" t="e">
        <f t="shared" si="56"/>
        <v>#DIV/0!</v>
      </c>
      <c r="F334" s="38" t="str">
        <f t="shared" si="57"/>
        <v/>
      </c>
      <c r="G334" s="39" t="e">
        <f t="shared" si="58"/>
        <v>#DIV/0!</v>
      </c>
      <c r="H334" s="39" t="e">
        <f t="shared" si="59"/>
        <v>#DIV/0!</v>
      </c>
      <c r="I334" s="37" t="e">
        <f t="shared" si="60"/>
        <v>#DIV/0!</v>
      </c>
      <c r="J334" s="40" t="e">
        <f t="shared" si="61"/>
        <v>#DIV/0!</v>
      </c>
      <c r="K334" s="37" t="e">
        <f t="shared" si="62"/>
        <v>#DIV/0!</v>
      </c>
      <c r="L334" s="37" t="e">
        <f t="shared" si="63"/>
        <v>#DIV/0!</v>
      </c>
      <c r="M334" s="37" t="e">
        <f t="shared" si="64"/>
        <v>#DIV/0!</v>
      </c>
      <c r="N334" s="41">
        <f>'jan-mar'!M334</f>
        <v>9395039.0380676594</v>
      </c>
      <c r="O334" s="41" t="e">
        <f t="shared" si="65"/>
        <v>#DIV/0!</v>
      </c>
      <c r="Q334" s="4"/>
      <c r="R334" s="4"/>
      <c r="S334" s="4"/>
      <c r="T334" s="4"/>
      <c r="U334" s="4"/>
    </row>
    <row r="335" spans="1:21" s="34" customFormat="1" x14ac:dyDescent="0.2">
      <c r="A335" s="33">
        <v>1738</v>
      </c>
      <c r="B335" s="34" t="s">
        <v>386</v>
      </c>
      <c r="C335" s="36"/>
      <c r="D335" s="36"/>
      <c r="E335" s="37" t="e">
        <f t="shared" si="56"/>
        <v>#DIV/0!</v>
      </c>
      <c r="F335" s="38" t="str">
        <f t="shared" si="57"/>
        <v/>
      </c>
      <c r="G335" s="39" t="e">
        <f t="shared" si="58"/>
        <v>#DIV/0!</v>
      </c>
      <c r="H335" s="39" t="e">
        <f t="shared" si="59"/>
        <v>#DIV/0!</v>
      </c>
      <c r="I335" s="37" t="e">
        <f t="shared" si="60"/>
        <v>#DIV/0!</v>
      </c>
      <c r="J335" s="40" t="e">
        <f t="shared" si="61"/>
        <v>#DIV/0!</v>
      </c>
      <c r="K335" s="37" t="e">
        <f t="shared" si="62"/>
        <v>#DIV/0!</v>
      </c>
      <c r="L335" s="37" t="e">
        <f t="shared" si="63"/>
        <v>#DIV/0!</v>
      </c>
      <c r="M335" s="37" t="e">
        <f t="shared" si="64"/>
        <v>#DIV/0!</v>
      </c>
      <c r="N335" s="41">
        <f>'jan-mar'!M335</f>
        <v>5044840.4325169697</v>
      </c>
      <c r="O335" s="41" t="e">
        <f t="shared" si="65"/>
        <v>#DIV/0!</v>
      </c>
      <c r="Q335" s="4"/>
      <c r="R335" s="4"/>
      <c r="S335" s="4"/>
      <c r="T335" s="4"/>
      <c r="U335" s="4"/>
    </row>
    <row r="336" spans="1:21" s="34" customFormat="1" x14ac:dyDescent="0.2">
      <c r="A336" s="33">
        <v>1739</v>
      </c>
      <c r="B336" s="34" t="s">
        <v>387</v>
      </c>
      <c r="C336" s="36"/>
      <c r="D336" s="36"/>
      <c r="E336" s="37" t="e">
        <f t="shared" si="56"/>
        <v>#DIV/0!</v>
      </c>
      <c r="F336" s="38" t="str">
        <f t="shared" si="57"/>
        <v/>
      </c>
      <c r="G336" s="39" t="e">
        <f t="shared" si="58"/>
        <v>#DIV/0!</v>
      </c>
      <c r="H336" s="39" t="e">
        <f t="shared" si="59"/>
        <v>#DIV/0!</v>
      </c>
      <c r="I336" s="37" t="e">
        <f t="shared" si="60"/>
        <v>#DIV/0!</v>
      </c>
      <c r="J336" s="40" t="e">
        <f t="shared" si="61"/>
        <v>#DIV/0!</v>
      </c>
      <c r="K336" s="37" t="e">
        <f t="shared" si="62"/>
        <v>#DIV/0!</v>
      </c>
      <c r="L336" s="37" t="e">
        <f t="shared" si="63"/>
        <v>#DIV/0!</v>
      </c>
      <c r="M336" s="37" t="e">
        <f t="shared" si="64"/>
        <v>#DIV/0!</v>
      </c>
      <c r="N336" s="41">
        <f>'jan-mar'!M336</f>
        <v>2892092.10396857</v>
      </c>
      <c r="O336" s="41" t="e">
        <f t="shared" si="65"/>
        <v>#DIV/0!</v>
      </c>
      <c r="Q336" s="4"/>
      <c r="R336" s="4"/>
      <c r="S336" s="4"/>
      <c r="T336" s="4"/>
      <c r="U336" s="4"/>
    </row>
    <row r="337" spans="1:21" s="34" customFormat="1" x14ac:dyDescent="0.2">
      <c r="A337" s="33">
        <v>1740</v>
      </c>
      <c r="B337" s="34" t="s">
        <v>388</v>
      </c>
      <c r="C337" s="36"/>
      <c r="D337" s="36"/>
      <c r="E337" s="37" t="e">
        <f t="shared" si="56"/>
        <v>#DIV/0!</v>
      </c>
      <c r="F337" s="38" t="str">
        <f t="shared" si="57"/>
        <v/>
      </c>
      <c r="G337" s="39" t="e">
        <f t="shared" si="58"/>
        <v>#DIV/0!</v>
      </c>
      <c r="H337" s="39" t="e">
        <f t="shared" si="59"/>
        <v>#DIV/0!</v>
      </c>
      <c r="I337" s="37" t="e">
        <f t="shared" si="60"/>
        <v>#DIV/0!</v>
      </c>
      <c r="J337" s="40" t="e">
        <f t="shared" si="61"/>
        <v>#DIV/0!</v>
      </c>
      <c r="K337" s="37" t="e">
        <f t="shared" si="62"/>
        <v>#DIV/0!</v>
      </c>
      <c r="L337" s="37" t="e">
        <f t="shared" si="63"/>
        <v>#DIV/0!</v>
      </c>
      <c r="M337" s="37" t="e">
        <f t="shared" si="64"/>
        <v>#DIV/0!</v>
      </c>
      <c r="N337" s="41">
        <f>'jan-mar'!M337</f>
        <v>9820496.9370793011</v>
      </c>
      <c r="O337" s="41" t="e">
        <f t="shared" si="65"/>
        <v>#DIV/0!</v>
      </c>
      <c r="Q337" s="4"/>
      <c r="R337" s="4"/>
      <c r="S337" s="4"/>
      <c r="T337" s="4"/>
      <c r="U337" s="4"/>
    </row>
    <row r="338" spans="1:21" s="34" customFormat="1" x14ac:dyDescent="0.2">
      <c r="A338" s="33">
        <v>1742</v>
      </c>
      <c r="B338" s="34" t="s">
        <v>389</v>
      </c>
      <c r="C338" s="36"/>
      <c r="D338" s="36"/>
      <c r="E338" s="37" t="e">
        <f t="shared" si="56"/>
        <v>#DIV/0!</v>
      </c>
      <c r="F338" s="38" t="str">
        <f t="shared" si="57"/>
        <v/>
      </c>
      <c r="G338" s="39" t="e">
        <f t="shared" si="58"/>
        <v>#DIV/0!</v>
      </c>
      <c r="H338" s="39" t="e">
        <f t="shared" si="59"/>
        <v>#DIV/0!</v>
      </c>
      <c r="I338" s="37" t="e">
        <f t="shared" si="60"/>
        <v>#DIV/0!</v>
      </c>
      <c r="J338" s="40" t="e">
        <f t="shared" si="61"/>
        <v>#DIV/0!</v>
      </c>
      <c r="K338" s="37" t="e">
        <f t="shared" si="62"/>
        <v>#DIV/0!</v>
      </c>
      <c r="L338" s="37" t="e">
        <f t="shared" si="63"/>
        <v>#DIV/0!</v>
      </c>
      <c r="M338" s="37" t="e">
        <f t="shared" si="64"/>
        <v>#DIV/0!</v>
      </c>
      <c r="N338" s="41">
        <f>'jan-mar'!M338</f>
        <v>5711069.4607694196</v>
      </c>
      <c r="O338" s="41" t="e">
        <f t="shared" si="65"/>
        <v>#DIV/0!</v>
      </c>
      <c r="Q338" s="4"/>
      <c r="R338" s="4"/>
      <c r="S338" s="4"/>
      <c r="T338" s="4"/>
      <c r="U338" s="4"/>
    </row>
    <row r="339" spans="1:21" s="34" customFormat="1" x14ac:dyDescent="0.2">
      <c r="A339" s="33">
        <v>1743</v>
      </c>
      <c r="B339" s="34" t="s">
        <v>390</v>
      </c>
      <c r="C339" s="36"/>
      <c r="D339" s="36"/>
      <c r="E339" s="37" t="e">
        <f t="shared" si="56"/>
        <v>#DIV/0!</v>
      </c>
      <c r="F339" s="38" t="str">
        <f t="shared" si="57"/>
        <v/>
      </c>
      <c r="G339" s="39" t="e">
        <f t="shared" si="58"/>
        <v>#DIV/0!</v>
      </c>
      <c r="H339" s="39" t="e">
        <f t="shared" si="59"/>
        <v>#DIV/0!</v>
      </c>
      <c r="I339" s="37" t="e">
        <f t="shared" si="60"/>
        <v>#DIV/0!</v>
      </c>
      <c r="J339" s="40" t="e">
        <f t="shared" si="61"/>
        <v>#DIV/0!</v>
      </c>
      <c r="K339" s="37" t="e">
        <f t="shared" si="62"/>
        <v>#DIV/0!</v>
      </c>
      <c r="L339" s="37" t="e">
        <f t="shared" si="63"/>
        <v>#DIV/0!</v>
      </c>
      <c r="M339" s="37" t="e">
        <f t="shared" si="64"/>
        <v>#DIV/0!</v>
      </c>
      <c r="N339" s="41">
        <f>'jan-mar'!M339</f>
        <v>226536.30459143163</v>
      </c>
      <c r="O339" s="41" t="e">
        <f t="shared" si="65"/>
        <v>#DIV/0!</v>
      </c>
      <c r="Q339" s="4"/>
      <c r="R339" s="4"/>
      <c r="S339" s="4"/>
      <c r="T339" s="4"/>
      <c r="U339" s="4"/>
    </row>
    <row r="340" spans="1:21" s="34" customFormat="1" x14ac:dyDescent="0.2">
      <c r="A340" s="33">
        <v>1744</v>
      </c>
      <c r="B340" s="34" t="s">
        <v>391</v>
      </c>
      <c r="C340" s="36"/>
      <c r="D340" s="36"/>
      <c r="E340" s="37" t="e">
        <f t="shared" si="56"/>
        <v>#DIV/0!</v>
      </c>
      <c r="F340" s="38" t="str">
        <f t="shared" si="57"/>
        <v/>
      </c>
      <c r="G340" s="39" t="e">
        <f t="shared" si="58"/>
        <v>#DIV/0!</v>
      </c>
      <c r="H340" s="39" t="e">
        <f t="shared" si="59"/>
        <v>#DIV/0!</v>
      </c>
      <c r="I340" s="37" t="e">
        <f t="shared" si="60"/>
        <v>#DIV/0!</v>
      </c>
      <c r="J340" s="40" t="e">
        <f t="shared" si="61"/>
        <v>#DIV/0!</v>
      </c>
      <c r="K340" s="37" t="e">
        <f t="shared" si="62"/>
        <v>#DIV/0!</v>
      </c>
      <c r="L340" s="37" t="e">
        <f t="shared" si="63"/>
        <v>#DIV/0!</v>
      </c>
      <c r="M340" s="37" t="e">
        <f t="shared" si="64"/>
        <v>#DIV/0!</v>
      </c>
      <c r="N340" s="41">
        <f>'jan-mar'!M340</f>
        <v>-14142855.597858887</v>
      </c>
      <c r="O340" s="41" t="e">
        <f t="shared" si="65"/>
        <v>#DIV/0!</v>
      </c>
      <c r="Q340" s="4"/>
      <c r="R340" s="4"/>
      <c r="S340" s="4"/>
      <c r="T340" s="4"/>
      <c r="U340" s="4"/>
    </row>
    <row r="341" spans="1:21" s="34" customFormat="1" x14ac:dyDescent="0.2">
      <c r="A341" s="33">
        <v>1748</v>
      </c>
      <c r="B341" s="34" t="s">
        <v>392</v>
      </c>
      <c r="C341" s="36"/>
      <c r="D341" s="36"/>
      <c r="E341" s="37" t="e">
        <f t="shared" si="56"/>
        <v>#DIV/0!</v>
      </c>
      <c r="F341" s="38" t="str">
        <f t="shared" si="57"/>
        <v/>
      </c>
      <c r="G341" s="39" t="e">
        <f t="shared" si="58"/>
        <v>#DIV/0!</v>
      </c>
      <c r="H341" s="39" t="e">
        <f t="shared" si="59"/>
        <v>#DIV/0!</v>
      </c>
      <c r="I341" s="37" t="e">
        <f t="shared" si="60"/>
        <v>#DIV/0!</v>
      </c>
      <c r="J341" s="40" t="e">
        <f t="shared" si="61"/>
        <v>#DIV/0!</v>
      </c>
      <c r="K341" s="37" t="e">
        <f t="shared" si="62"/>
        <v>#DIV/0!</v>
      </c>
      <c r="L341" s="37" t="e">
        <f t="shared" si="63"/>
        <v>#DIV/0!</v>
      </c>
      <c r="M341" s="37" t="e">
        <f t="shared" si="64"/>
        <v>#DIV/0!</v>
      </c>
      <c r="N341" s="41">
        <f>'jan-mar'!M341</f>
        <v>13736954.453038953</v>
      </c>
      <c r="O341" s="41" t="e">
        <f t="shared" si="65"/>
        <v>#DIV/0!</v>
      </c>
      <c r="Q341" s="4"/>
      <c r="R341" s="4"/>
      <c r="S341" s="4"/>
      <c r="T341" s="4"/>
      <c r="U341" s="4"/>
    </row>
    <row r="342" spans="1:21" s="34" customFormat="1" x14ac:dyDescent="0.2">
      <c r="A342" s="33">
        <v>1749</v>
      </c>
      <c r="B342" s="34" t="s">
        <v>393</v>
      </c>
      <c r="C342" s="36"/>
      <c r="D342" s="36"/>
      <c r="E342" s="37" t="e">
        <f t="shared" si="56"/>
        <v>#DIV/0!</v>
      </c>
      <c r="F342" s="38" t="str">
        <f t="shared" si="57"/>
        <v/>
      </c>
      <c r="G342" s="39" t="e">
        <f t="shared" si="58"/>
        <v>#DIV/0!</v>
      </c>
      <c r="H342" s="39" t="e">
        <f t="shared" si="59"/>
        <v>#DIV/0!</v>
      </c>
      <c r="I342" s="37" t="e">
        <f t="shared" si="60"/>
        <v>#DIV/0!</v>
      </c>
      <c r="J342" s="40" t="e">
        <f t="shared" si="61"/>
        <v>#DIV/0!</v>
      </c>
      <c r="K342" s="37" t="e">
        <f t="shared" si="62"/>
        <v>#DIV/0!</v>
      </c>
      <c r="L342" s="37" t="e">
        <f t="shared" si="63"/>
        <v>#DIV/0!</v>
      </c>
      <c r="M342" s="37" t="e">
        <f t="shared" si="64"/>
        <v>#DIV/0!</v>
      </c>
      <c r="N342" s="41">
        <f>'jan-mar'!M342</f>
        <v>5495086.9397863867</v>
      </c>
      <c r="O342" s="41" t="e">
        <f t="shared" si="65"/>
        <v>#DIV/0!</v>
      </c>
      <c r="Q342" s="4"/>
      <c r="R342" s="4"/>
      <c r="S342" s="4"/>
      <c r="T342" s="4"/>
      <c r="U342" s="4"/>
    </row>
    <row r="343" spans="1:21" s="34" customFormat="1" x14ac:dyDescent="0.2">
      <c r="A343" s="33">
        <v>1750</v>
      </c>
      <c r="B343" s="34" t="s">
        <v>394</v>
      </c>
      <c r="C343" s="36"/>
      <c r="D343" s="36"/>
      <c r="E343" s="37" t="e">
        <f t="shared" si="56"/>
        <v>#DIV/0!</v>
      </c>
      <c r="F343" s="38" t="str">
        <f t="shared" si="57"/>
        <v/>
      </c>
      <c r="G343" s="39" t="e">
        <f t="shared" si="58"/>
        <v>#DIV/0!</v>
      </c>
      <c r="H343" s="39" t="e">
        <f t="shared" si="59"/>
        <v>#DIV/0!</v>
      </c>
      <c r="I343" s="37" t="e">
        <f t="shared" si="60"/>
        <v>#DIV/0!</v>
      </c>
      <c r="J343" s="40" t="e">
        <f t="shared" si="61"/>
        <v>#DIV/0!</v>
      </c>
      <c r="K343" s="37" t="e">
        <f t="shared" si="62"/>
        <v>#DIV/0!</v>
      </c>
      <c r="L343" s="37" t="e">
        <f t="shared" si="63"/>
        <v>#DIV/0!</v>
      </c>
      <c r="M343" s="37" t="e">
        <f t="shared" si="64"/>
        <v>#DIV/0!</v>
      </c>
      <c r="N343" s="41">
        <f>'jan-mar'!M343</f>
        <v>4409337.6231627185</v>
      </c>
      <c r="O343" s="41" t="e">
        <f t="shared" si="65"/>
        <v>#DIV/0!</v>
      </c>
      <c r="Q343" s="4"/>
      <c r="R343" s="4"/>
      <c r="S343" s="4"/>
      <c r="T343" s="4"/>
      <c r="U343" s="4"/>
    </row>
    <row r="344" spans="1:21" s="34" customFormat="1" x14ac:dyDescent="0.2">
      <c r="A344" s="33">
        <v>1751</v>
      </c>
      <c r="B344" s="34" t="s">
        <v>395</v>
      </c>
      <c r="C344" s="36"/>
      <c r="D344" s="36"/>
      <c r="E344" s="37" t="e">
        <f t="shared" si="56"/>
        <v>#DIV/0!</v>
      </c>
      <c r="F344" s="38" t="str">
        <f t="shared" si="57"/>
        <v/>
      </c>
      <c r="G344" s="39" t="e">
        <f t="shared" si="58"/>
        <v>#DIV/0!</v>
      </c>
      <c r="H344" s="39" t="e">
        <f t="shared" si="59"/>
        <v>#DIV/0!</v>
      </c>
      <c r="I344" s="37" t="e">
        <f t="shared" si="60"/>
        <v>#DIV/0!</v>
      </c>
      <c r="J344" s="40" t="e">
        <f t="shared" si="61"/>
        <v>#DIV/0!</v>
      </c>
      <c r="K344" s="37" t="e">
        <f t="shared" si="62"/>
        <v>#DIV/0!</v>
      </c>
      <c r="L344" s="37" t="e">
        <f t="shared" si="63"/>
        <v>#DIV/0!</v>
      </c>
      <c r="M344" s="37" t="e">
        <f t="shared" si="64"/>
        <v>#DIV/0!</v>
      </c>
      <c r="N344" s="41">
        <f>'jan-mar'!M344</f>
        <v>1519678.1205960421</v>
      </c>
      <c r="O344" s="41" t="e">
        <f t="shared" si="65"/>
        <v>#DIV/0!</v>
      </c>
      <c r="Q344" s="4"/>
      <c r="R344" s="4"/>
      <c r="S344" s="4"/>
      <c r="T344" s="4"/>
      <c r="U344" s="4"/>
    </row>
    <row r="345" spans="1:21" s="34" customFormat="1" x14ac:dyDescent="0.2">
      <c r="A345" s="33">
        <v>1755</v>
      </c>
      <c r="B345" s="34" t="s">
        <v>396</v>
      </c>
      <c r="C345" s="36"/>
      <c r="D345" s="36"/>
      <c r="E345" s="37" t="e">
        <f t="shared" si="56"/>
        <v>#DIV/0!</v>
      </c>
      <c r="F345" s="38" t="str">
        <f t="shared" si="57"/>
        <v/>
      </c>
      <c r="G345" s="39" t="e">
        <f t="shared" si="58"/>
        <v>#DIV/0!</v>
      </c>
      <c r="H345" s="39" t="e">
        <f t="shared" si="59"/>
        <v>#DIV/0!</v>
      </c>
      <c r="I345" s="37" t="e">
        <f t="shared" si="60"/>
        <v>#DIV/0!</v>
      </c>
      <c r="J345" s="40" t="e">
        <f t="shared" si="61"/>
        <v>#DIV/0!</v>
      </c>
      <c r="K345" s="37" t="e">
        <f t="shared" si="62"/>
        <v>#DIV/0!</v>
      </c>
      <c r="L345" s="37" t="e">
        <f t="shared" si="63"/>
        <v>#DIV/0!</v>
      </c>
      <c r="M345" s="37" t="e">
        <f t="shared" si="64"/>
        <v>#DIV/0!</v>
      </c>
      <c r="N345" s="41">
        <f>'jan-mar'!M345</f>
        <v>2016544.7254752021</v>
      </c>
      <c r="O345" s="41" t="e">
        <f t="shared" si="65"/>
        <v>#DIV/0!</v>
      </c>
      <c r="Q345" s="4"/>
      <c r="R345" s="4"/>
      <c r="S345" s="4"/>
      <c r="T345" s="4"/>
      <c r="U345" s="4"/>
    </row>
    <row r="346" spans="1:21" s="34" customFormat="1" x14ac:dyDescent="0.2">
      <c r="A346" s="33">
        <v>1756</v>
      </c>
      <c r="B346" s="34" t="s">
        <v>397</v>
      </c>
      <c r="C346" s="36"/>
      <c r="D346" s="36"/>
      <c r="E346" s="37" t="e">
        <f t="shared" si="56"/>
        <v>#DIV/0!</v>
      </c>
      <c r="F346" s="38" t="str">
        <f t="shared" si="57"/>
        <v/>
      </c>
      <c r="G346" s="39" t="e">
        <f t="shared" si="58"/>
        <v>#DIV/0!</v>
      </c>
      <c r="H346" s="39" t="e">
        <f t="shared" si="59"/>
        <v>#DIV/0!</v>
      </c>
      <c r="I346" s="37" t="e">
        <f t="shared" si="60"/>
        <v>#DIV/0!</v>
      </c>
      <c r="J346" s="40" t="e">
        <f t="shared" si="61"/>
        <v>#DIV/0!</v>
      </c>
      <c r="K346" s="37" t="e">
        <f t="shared" si="62"/>
        <v>#DIV/0!</v>
      </c>
      <c r="L346" s="37" t="e">
        <f t="shared" si="63"/>
        <v>#DIV/0!</v>
      </c>
      <c r="M346" s="37" t="e">
        <f t="shared" si="64"/>
        <v>#DIV/0!</v>
      </c>
      <c r="N346" s="41">
        <f>'jan-mar'!M346</f>
        <v>2711621.8259437685</v>
      </c>
      <c r="O346" s="41" t="e">
        <f t="shared" si="65"/>
        <v>#DIV/0!</v>
      </c>
      <c r="Q346" s="4"/>
      <c r="R346" s="4"/>
      <c r="S346" s="4"/>
      <c r="T346" s="4"/>
      <c r="U346" s="4"/>
    </row>
    <row r="347" spans="1:21" s="34" customFormat="1" x14ac:dyDescent="0.2">
      <c r="A347" s="33">
        <v>1804</v>
      </c>
      <c r="B347" s="34" t="s">
        <v>398</v>
      </c>
      <c r="C347" s="36"/>
      <c r="D347" s="36"/>
      <c r="E347" s="37" t="e">
        <f t="shared" si="56"/>
        <v>#DIV/0!</v>
      </c>
      <c r="F347" s="38" t="str">
        <f t="shared" si="57"/>
        <v/>
      </c>
      <c r="G347" s="39" t="e">
        <f t="shared" si="58"/>
        <v>#DIV/0!</v>
      </c>
      <c r="H347" s="39" t="e">
        <f t="shared" si="59"/>
        <v>#DIV/0!</v>
      </c>
      <c r="I347" s="37" t="e">
        <f t="shared" si="60"/>
        <v>#DIV/0!</v>
      </c>
      <c r="J347" s="40" t="e">
        <f t="shared" si="61"/>
        <v>#DIV/0!</v>
      </c>
      <c r="K347" s="37" t="e">
        <f t="shared" si="62"/>
        <v>#DIV/0!</v>
      </c>
      <c r="L347" s="37" t="e">
        <f t="shared" si="63"/>
        <v>#DIV/0!</v>
      </c>
      <c r="M347" s="37" t="e">
        <f t="shared" si="64"/>
        <v>#DIV/0!</v>
      </c>
      <c r="N347" s="41">
        <f>'jan-mar'!M347</f>
        <v>-1486397.9994669424</v>
      </c>
      <c r="O347" s="41" t="e">
        <f t="shared" si="65"/>
        <v>#DIV/0!</v>
      </c>
      <c r="Q347" s="4"/>
      <c r="R347" s="4"/>
      <c r="S347" s="4"/>
      <c r="T347" s="4"/>
      <c r="U347" s="4"/>
    </row>
    <row r="348" spans="1:21" s="34" customFormat="1" x14ac:dyDescent="0.2">
      <c r="A348" s="33">
        <v>1805</v>
      </c>
      <c r="B348" s="34" t="s">
        <v>399</v>
      </c>
      <c r="C348" s="36"/>
      <c r="D348" s="36"/>
      <c r="E348" s="37" t="e">
        <f t="shared" si="56"/>
        <v>#DIV/0!</v>
      </c>
      <c r="F348" s="38" t="str">
        <f t="shared" si="57"/>
        <v/>
      </c>
      <c r="G348" s="39" t="e">
        <f t="shared" si="58"/>
        <v>#DIV/0!</v>
      </c>
      <c r="H348" s="39" t="e">
        <f t="shared" si="59"/>
        <v>#DIV/0!</v>
      </c>
      <c r="I348" s="37" t="e">
        <f t="shared" si="60"/>
        <v>#DIV/0!</v>
      </c>
      <c r="J348" s="40" t="e">
        <f t="shared" si="61"/>
        <v>#DIV/0!</v>
      </c>
      <c r="K348" s="37" t="e">
        <f t="shared" si="62"/>
        <v>#DIV/0!</v>
      </c>
      <c r="L348" s="37" t="e">
        <f t="shared" si="63"/>
        <v>#DIV/0!</v>
      </c>
      <c r="M348" s="37" t="e">
        <f t="shared" si="64"/>
        <v>#DIV/0!</v>
      </c>
      <c r="N348" s="41">
        <f>'jan-mar'!M348</f>
        <v>3727515.043874485</v>
      </c>
      <c r="O348" s="41" t="e">
        <f t="shared" si="65"/>
        <v>#DIV/0!</v>
      </c>
      <c r="Q348" s="4"/>
      <c r="R348" s="4"/>
      <c r="S348" s="4"/>
      <c r="T348" s="4"/>
      <c r="U348" s="4"/>
    </row>
    <row r="349" spans="1:21" s="34" customFormat="1" x14ac:dyDescent="0.2">
      <c r="A349" s="33">
        <v>1811</v>
      </c>
      <c r="B349" s="34" t="s">
        <v>400</v>
      </c>
      <c r="C349" s="36"/>
      <c r="D349" s="36"/>
      <c r="E349" s="37" t="e">
        <f t="shared" si="56"/>
        <v>#DIV/0!</v>
      </c>
      <c r="F349" s="38" t="str">
        <f t="shared" si="57"/>
        <v/>
      </c>
      <c r="G349" s="39" t="e">
        <f t="shared" si="58"/>
        <v>#DIV/0!</v>
      </c>
      <c r="H349" s="39" t="e">
        <f t="shared" si="59"/>
        <v>#DIV/0!</v>
      </c>
      <c r="I349" s="37" t="e">
        <f t="shared" si="60"/>
        <v>#DIV/0!</v>
      </c>
      <c r="J349" s="40" t="e">
        <f t="shared" si="61"/>
        <v>#DIV/0!</v>
      </c>
      <c r="K349" s="37" t="e">
        <f t="shared" si="62"/>
        <v>#DIV/0!</v>
      </c>
      <c r="L349" s="37" t="e">
        <f t="shared" si="63"/>
        <v>#DIV/0!</v>
      </c>
      <c r="M349" s="37" t="e">
        <f t="shared" si="64"/>
        <v>#DIV/0!</v>
      </c>
      <c r="N349" s="41">
        <f>'jan-mar'!M349</f>
        <v>512095.40282074397</v>
      </c>
      <c r="O349" s="41" t="e">
        <f t="shared" si="65"/>
        <v>#DIV/0!</v>
      </c>
      <c r="Q349" s="4"/>
      <c r="R349" s="4"/>
      <c r="S349" s="4"/>
      <c r="T349" s="4"/>
      <c r="U349" s="4"/>
    </row>
    <row r="350" spans="1:21" s="34" customFormat="1" x14ac:dyDescent="0.2">
      <c r="A350" s="33">
        <v>1812</v>
      </c>
      <c r="B350" s="34" t="s">
        <v>401</v>
      </c>
      <c r="C350" s="36"/>
      <c r="D350" s="36"/>
      <c r="E350" s="37" t="e">
        <f t="shared" si="56"/>
        <v>#DIV/0!</v>
      </c>
      <c r="F350" s="38" t="str">
        <f t="shared" si="57"/>
        <v/>
      </c>
      <c r="G350" s="39" t="e">
        <f t="shared" si="58"/>
        <v>#DIV/0!</v>
      </c>
      <c r="H350" s="39" t="e">
        <f t="shared" si="59"/>
        <v>#DIV/0!</v>
      </c>
      <c r="I350" s="37" t="e">
        <f t="shared" si="60"/>
        <v>#DIV/0!</v>
      </c>
      <c r="J350" s="40" t="e">
        <f t="shared" si="61"/>
        <v>#DIV/0!</v>
      </c>
      <c r="K350" s="37" t="e">
        <f t="shared" si="62"/>
        <v>#DIV/0!</v>
      </c>
      <c r="L350" s="37" t="e">
        <f t="shared" si="63"/>
        <v>#DIV/0!</v>
      </c>
      <c r="M350" s="37" t="e">
        <f t="shared" si="64"/>
        <v>#DIV/0!</v>
      </c>
      <c r="N350" s="41">
        <f>'jan-mar'!M350</f>
        <v>3562535.5654076589</v>
      </c>
      <c r="O350" s="41" t="e">
        <f t="shared" si="65"/>
        <v>#DIV/0!</v>
      </c>
      <c r="Q350" s="4"/>
      <c r="R350" s="4"/>
      <c r="S350" s="4"/>
      <c r="T350" s="4"/>
      <c r="U350" s="4"/>
    </row>
    <row r="351" spans="1:21" s="34" customFormat="1" x14ac:dyDescent="0.2">
      <c r="A351" s="33">
        <v>1813</v>
      </c>
      <c r="B351" s="34" t="s">
        <v>402</v>
      </c>
      <c r="C351" s="36"/>
      <c r="D351" s="36"/>
      <c r="E351" s="37" t="e">
        <f t="shared" si="56"/>
        <v>#DIV/0!</v>
      </c>
      <c r="F351" s="38" t="str">
        <f t="shared" si="57"/>
        <v/>
      </c>
      <c r="G351" s="39" t="e">
        <f t="shared" si="58"/>
        <v>#DIV/0!</v>
      </c>
      <c r="H351" s="39" t="e">
        <f t="shared" si="59"/>
        <v>#DIV/0!</v>
      </c>
      <c r="I351" s="37" t="e">
        <f t="shared" si="60"/>
        <v>#DIV/0!</v>
      </c>
      <c r="J351" s="40" t="e">
        <f t="shared" si="61"/>
        <v>#DIV/0!</v>
      </c>
      <c r="K351" s="37" t="e">
        <f t="shared" si="62"/>
        <v>#DIV/0!</v>
      </c>
      <c r="L351" s="37" t="e">
        <f t="shared" si="63"/>
        <v>#DIV/0!</v>
      </c>
      <c r="M351" s="37" t="e">
        <f t="shared" si="64"/>
        <v>#DIV/0!</v>
      </c>
      <c r="N351" s="41">
        <f>'jan-mar'!M351</f>
        <v>2241969.8679307173</v>
      </c>
      <c r="O351" s="41" t="e">
        <f t="shared" si="65"/>
        <v>#DIV/0!</v>
      </c>
      <c r="Q351" s="4"/>
      <c r="R351" s="4"/>
      <c r="S351" s="4"/>
      <c r="T351" s="4"/>
      <c r="U351" s="4"/>
    </row>
    <row r="352" spans="1:21" s="34" customFormat="1" x14ac:dyDescent="0.2">
      <c r="A352" s="33">
        <v>1815</v>
      </c>
      <c r="B352" s="34" t="s">
        <v>403</v>
      </c>
      <c r="C352" s="36"/>
      <c r="D352" s="36"/>
      <c r="E352" s="37" t="e">
        <f t="shared" si="56"/>
        <v>#DIV/0!</v>
      </c>
      <c r="F352" s="38" t="str">
        <f t="shared" si="57"/>
        <v/>
      </c>
      <c r="G352" s="39" t="e">
        <f t="shared" si="58"/>
        <v>#DIV/0!</v>
      </c>
      <c r="H352" s="39" t="e">
        <f t="shared" si="59"/>
        <v>#DIV/0!</v>
      </c>
      <c r="I352" s="37" t="e">
        <f t="shared" si="60"/>
        <v>#DIV/0!</v>
      </c>
      <c r="J352" s="40" t="e">
        <f t="shared" si="61"/>
        <v>#DIV/0!</v>
      </c>
      <c r="K352" s="37" t="e">
        <f t="shared" si="62"/>
        <v>#DIV/0!</v>
      </c>
      <c r="L352" s="37" t="e">
        <f t="shared" si="63"/>
        <v>#DIV/0!</v>
      </c>
      <c r="M352" s="37" t="e">
        <f t="shared" si="64"/>
        <v>#DIV/0!</v>
      </c>
      <c r="N352" s="41">
        <f>'jan-mar'!M352</f>
        <v>2371748.1085764645</v>
      </c>
      <c r="O352" s="41" t="e">
        <f t="shared" si="65"/>
        <v>#DIV/0!</v>
      </c>
      <c r="Q352" s="4"/>
      <c r="R352" s="4"/>
      <c r="S352" s="4"/>
      <c r="T352" s="4"/>
      <c r="U352" s="4"/>
    </row>
    <row r="353" spans="1:21" s="34" customFormat="1" x14ac:dyDescent="0.2">
      <c r="A353" s="33">
        <v>1816</v>
      </c>
      <c r="B353" s="34" t="s">
        <v>404</v>
      </c>
      <c r="C353" s="36"/>
      <c r="D353" s="36"/>
      <c r="E353" s="37" t="e">
        <f t="shared" si="56"/>
        <v>#DIV/0!</v>
      </c>
      <c r="F353" s="38" t="str">
        <f t="shared" si="57"/>
        <v/>
      </c>
      <c r="G353" s="39" t="e">
        <f t="shared" si="58"/>
        <v>#DIV/0!</v>
      </c>
      <c r="H353" s="39" t="e">
        <f t="shared" si="59"/>
        <v>#DIV/0!</v>
      </c>
      <c r="I353" s="37" t="e">
        <f t="shared" si="60"/>
        <v>#DIV/0!</v>
      </c>
      <c r="J353" s="40" t="e">
        <f t="shared" si="61"/>
        <v>#DIV/0!</v>
      </c>
      <c r="K353" s="37" t="e">
        <f t="shared" si="62"/>
        <v>#DIV/0!</v>
      </c>
      <c r="L353" s="37" t="e">
        <f t="shared" si="63"/>
        <v>#DIV/0!</v>
      </c>
      <c r="M353" s="37" t="e">
        <f t="shared" si="64"/>
        <v>#DIV/0!</v>
      </c>
      <c r="N353" s="41">
        <f>'jan-mar'!M353</f>
        <v>1849230.5965739619</v>
      </c>
      <c r="O353" s="41" t="e">
        <f t="shared" si="65"/>
        <v>#DIV/0!</v>
      </c>
      <c r="Q353" s="4"/>
      <c r="R353" s="4"/>
      <c r="S353" s="4"/>
      <c r="T353" s="4"/>
      <c r="U353" s="4"/>
    </row>
    <row r="354" spans="1:21" s="34" customFormat="1" x14ac:dyDescent="0.2">
      <c r="A354" s="33">
        <v>1818</v>
      </c>
      <c r="B354" s="34" t="s">
        <v>319</v>
      </c>
      <c r="C354" s="36"/>
      <c r="D354" s="36"/>
      <c r="E354" s="37" t="e">
        <f t="shared" si="56"/>
        <v>#DIV/0!</v>
      </c>
      <c r="F354" s="38" t="str">
        <f t="shared" si="57"/>
        <v/>
      </c>
      <c r="G354" s="39" t="e">
        <f t="shared" si="58"/>
        <v>#DIV/0!</v>
      </c>
      <c r="H354" s="39" t="e">
        <f t="shared" si="59"/>
        <v>#DIV/0!</v>
      </c>
      <c r="I354" s="37" t="e">
        <f t="shared" si="60"/>
        <v>#DIV/0!</v>
      </c>
      <c r="J354" s="40" t="e">
        <f t="shared" si="61"/>
        <v>#DIV/0!</v>
      </c>
      <c r="K354" s="37" t="e">
        <f t="shared" si="62"/>
        <v>#DIV/0!</v>
      </c>
      <c r="L354" s="37" t="e">
        <f t="shared" si="63"/>
        <v>#DIV/0!</v>
      </c>
      <c r="M354" s="37" t="e">
        <f t="shared" si="64"/>
        <v>#DIV/0!</v>
      </c>
      <c r="N354" s="41">
        <f>'jan-mar'!M354</f>
        <v>317642.02691149031</v>
      </c>
      <c r="O354" s="41" t="e">
        <f t="shared" si="65"/>
        <v>#DIV/0!</v>
      </c>
      <c r="Q354" s="4"/>
      <c r="R354" s="4"/>
      <c r="S354" s="4"/>
      <c r="T354" s="4"/>
      <c r="U354" s="4"/>
    </row>
    <row r="355" spans="1:21" s="34" customFormat="1" x14ac:dyDescent="0.2">
      <c r="A355" s="33">
        <v>1820</v>
      </c>
      <c r="B355" s="34" t="s">
        <v>405</v>
      </c>
      <c r="C355" s="36"/>
      <c r="D355" s="36"/>
      <c r="E355" s="37" t="e">
        <f t="shared" si="56"/>
        <v>#DIV/0!</v>
      </c>
      <c r="F355" s="38" t="str">
        <f t="shared" si="57"/>
        <v/>
      </c>
      <c r="G355" s="39" t="e">
        <f t="shared" si="58"/>
        <v>#DIV/0!</v>
      </c>
      <c r="H355" s="39" t="e">
        <f t="shared" si="59"/>
        <v>#DIV/0!</v>
      </c>
      <c r="I355" s="37" t="e">
        <f t="shared" si="60"/>
        <v>#DIV/0!</v>
      </c>
      <c r="J355" s="40" t="e">
        <f t="shared" si="61"/>
        <v>#DIV/0!</v>
      </c>
      <c r="K355" s="37" t="e">
        <f t="shared" si="62"/>
        <v>#DIV/0!</v>
      </c>
      <c r="L355" s="37" t="e">
        <f t="shared" si="63"/>
        <v>#DIV/0!</v>
      </c>
      <c r="M355" s="37" t="e">
        <f t="shared" si="64"/>
        <v>#DIV/0!</v>
      </c>
      <c r="N355" s="41">
        <f>'jan-mar'!M355</f>
        <v>7180011.049000226</v>
      </c>
      <c r="O355" s="41" t="e">
        <f t="shared" si="65"/>
        <v>#DIV/0!</v>
      </c>
      <c r="Q355" s="4"/>
      <c r="R355" s="4"/>
      <c r="S355" s="4"/>
      <c r="T355" s="4"/>
      <c r="U355" s="4"/>
    </row>
    <row r="356" spans="1:21" s="34" customFormat="1" x14ac:dyDescent="0.2">
      <c r="A356" s="33">
        <v>1822</v>
      </c>
      <c r="B356" s="34" t="s">
        <v>406</v>
      </c>
      <c r="C356" s="36"/>
      <c r="D356" s="36"/>
      <c r="E356" s="37" t="e">
        <f t="shared" si="56"/>
        <v>#DIV/0!</v>
      </c>
      <c r="F356" s="38" t="str">
        <f t="shared" si="57"/>
        <v/>
      </c>
      <c r="G356" s="39" t="e">
        <f t="shared" si="58"/>
        <v>#DIV/0!</v>
      </c>
      <c r="H356" s="39" t="e">
        <f t="shared" si="59"/>
        <v>#DIV/0!</v>
      </c>
      <c r="I356" s="37" t="e">
        <f t="shared" si="60"/>
        <v>#DIV/0!</v>
      </c>
      <c r="J356" s="40" t="e">
        <f t="shared" si="61"/>
        <v>#DIV/0!</v>
      </c>
      <c r="K356" s="37" t="e">
        <f t="shared" si="62"/>
        <v>#DIV/0!</v>
      </c>
      <c r="L356" s="37" t="e">
        <f t="shared" si="63"/>
        <v>#DIV/0!</v>
      </c>
      <c r="M356" s="37" t="e">
        <f t="shared" si="64"/>
        <v>#DIV/0!</v>
      </c>
      <c r="N356" s="41">
        <f>'jan-mar'!M356</f>
        <v>10543209.337521324</v>
      </c>
      <c r="O356" s="41" t="e">
        <f t="shared" si="65"/>
        <v>#DIV/0!</v>
      </c>
      <c r="Q356" s="4"/>
      <c r="R356" s="4"/>
      <c r="S356" s="4"/>
      <c r="T356" s="4"/>
      <c r="U356" s="4"/>
    </row>
    <row r="357" spans="1:21" s="34" customFormat="1" x14ac:dyDescent="0.2">
      <c r="A357" s="33">
        <v>1824</v>
      </c>
      <c r="B357" s="34" t="s">
        <v>407</v>
      </c>
      <c r="C357" s="36"/>
      <c r="D357" s="36"/>
      <c r="E357" s="37" t="e">
        <f t="shared" si="56"/>
        <v>#DIV/0!</v>
      </c>
      <c r="F357" s="38" t="str">
        <f t="shared" si="57"/>
        <v/>
      </c>
      <c r="G357" s="39" t="e">
        <f t="shared" si="58"/>
        <v>#DIV/0!</v>
      </c>
      <c r="H357" s="39" t="e">
        <f t="shared" si="59"/>
        <v>#DIV/0!</v>
      </c>
      <c r="I357" s="37" t="e">
        <f t="shared" si="60"/>
        <v>#DIV/0!</v>
      </c>
      <c r="J357" s="40" t="e">
        <f t="shared" si="61"/>
        <v>#DIV/0!</v>
      </c>
      <c r="K357" s="37" t="e">
        <f t="shared" si="62"/>
        <v>#DIV/0!</v>
      </c>
      <c r="L357" s="37" t="e">
        <f t="shared" si="63"/>
        <v>#DIV/0!</v>
      </c>
      <c r="M357" s="37" t="e">
        <f t="shared" si="64"/>
        <v>#DIV/0!</v>
      </c>
      <c r="N357" s="41">
        <f>'jan-mar'!M357</f>
        <v>3556665.2641006107</v>
      </c>
      <c r="O357" s="41" t="e">
        <f t="shared" si="65"/>
        <v>#DIV/0!</v>
      </c>
      <c r="Q357" s="4"/>
      <c r="R357" s="4"/>
      <c r="S357" s="4"/>
      <c r="T357" s="4"/>
      <c r="U357" s="4"/>
    </row>
    <row r="358" spans="1:21" s="34" customFormat="1" x14ac:dyDescent="0.2">
      <c r="A358" s="33">
        <v>1825</v>
      </c>
      <c r="B358" s="34" t="s">
        <v>408</v>
      </c>
      <c r="C358" s="36"/>
      <c r="D358" s="36"/>
      <c r="E358" s="37" t="e">
        <f t="shared" si="56"/>
        <v>#DIV/0!</v>
      </c>
      <c r="F358" s="38" t="str">
        <f t="shared" si="57"/>
        <v/>
      </c>
      <c r="G358" s="39" t="e">
        <f t="shared" si="58"/>
        <v>#DIV/0!</v>
      </c>
      <c r="H358" s="39" t="e">
        <f t="shared" si="59"/>
        <v>#DIV/0!</v>
      </c>
      <c r="I358" s="37" t="e">
        <f t="shared" si="60"/>
        <v>#DIV/0!</v>
      </c>
      <c r="J358" s="40" t="e">
        <f t="shared" si="61"/>
        <v>#DIV/0!</v>
      </c>
      <c r="K358" s="37" t="e">
        <f t="shared" si="62"/>
        <v>#DIV/0!</v>
      </c>
      <c r="L358" s="37" t="e">
        <f t="shared" si="63"/>
        <v>#DIV/0!</v>
      </c>
      <c r="M358" s="37" t="e">
        <f t="shared" si="64"/>
        <v>#DIV/0!</v>
      </c>
      <c r="N358" s="41">
        <f>'jan-mar'!M358</f>
        <v>5015708.5321774017</v>
      </c>
      <c r="O358" s="41" t="e">
        <f t="shared" si="65"/>
        <v>#DIV/0!</v>
      </c>
      <c r="Q358" s="4"/>
      <c r="R358" s="4"/>
      <c r="S358" s="4"/>
      <c r="T358" s="4"/>
      <c r="U358" s="4"/>
    </row>
    <row r="359" spans="1:21" s="34" customFormat="1" x14ac:dyDescent="0.2">
      <c r="A359" s="33">
        <v>1826</v>
      </c>
      <c r="B359" s="34" t="s">
        <v>409</v>
      </c>
      <c r="C359" s="36"/>
      <c r="D359" s="36"/>
      <c r="E359" s="37" t="e">
        <f t="shared" si="56"/>
        <v>#DIV/0!</v>
      </c>
      <c r="F359" s="38" t="str">
        <f t="shared" si="57"/>
        <v/>
      </c>
      <c r="G359" s="39" t="e">
        <f t="shared" si="58"/>
        <v>#DIV/0!</v>
      </c>
      <c r="H359" s="39" t="e">
        <f t="shared" si="59"/>
        <v>#DIV/0!</v>
      </c>
      <c r="I359" s="37" t="e">
        <f t="shared" si="60"/>
        <v>#DIV/0!</v>
      </c>
      <c r="J359" s="40" t="e">
        <f t="shared" si="61"/>
        <v>#DIV/0!</v>
      </c>
      <c r="K359" s="37" t="e">
        <f t="shared" si="62"/>
        <v>#DIV/0!</v>
      </c>
      <c r="L359" s="37" t="e">
        <f t="shared" si="63"/>
        <v>#DIV/0!</v>
      </c>
      <c r="M359" s="37" t="e">
        <f t="shared" si="64"/>
        <v>#DIV/0!</v>
      </c>
      <c r="N359" s="41">
        <f>'jan-mar'!M359</f>
        <v>1500400.3416132277</v>
      </c>
      <c r="O359" s="41" t="e">
        <f t="shared" si="65"/>
        <v>#DIV/0!</v>
      </c>
      <c r="Q359" s="4"/>
      <c r="R359" s="4"/>
      <c r="S359" s="4"/>
      <c r="T359" s="4"/>
      <c r="U359" s="4"/>
    </row>
    <row r="360" spans="1:21" s="34" customFormat="1" x14ac:dyDescent="0.2">
      <c r="A360" s="33">
        <v>1827</v>
      </c>
      <c r="B360" s="34" t="s">
        <v>410</v>
      </c>
      <c r="C360" s="36"/>
      <c r="D360" s="36"/>
      <c r="E360" s="37" t="e">
        <f t="shared" si="56"/>
        <v>#DIV/0!</v>
      </c>
      <c r="F360" s="38" t="str">
        <f t="shared" si="57"/>
        <v/>
      </c>
      <c r="G360" s="39" t="e">
        <f t="shared" si="58"/>
        <v>#DIV/0!</v>
      </c>
      <c r="H360" s="39" t="e">
        <f t="shared" si="59"/>
        <v>#DIV/0!</v>
      </c>
      <c r="I360" s="37" t="e">
        <f t="shared" si="60"/>
        <v>#DIV/0!</v>
      </c>
      <c r="J360" s="40" t="e">
        <f t="shared" si="61"/>
        <v>#DIV/0!</v>
      </c>
      <c r="K360" s="37" t="e">
        <f t="shared" si="62"/>
        <v>#DIV/0!</v>
      </c>
      <c r="L360" s="37" t="e">
        <f t="shared" si="63"/>
        <v>#DIV/0!</v>
      </c>
      <c r="M360" s="37" t="e">
        <f t="shared" si="64"/>
        <v>#DIV/0!</v>
      </c>
      <c r="N360" s="41">
        <f>'jan-mar'!M360</f>
        <v>2441375.1857324354</v>
      </c>
      <c r="O360" s="41" t="e">
        <f t="shared" si="65"/>
        <v>#DIV/0!</v>
      </c>
      <c r="Q360" s="4"/>
      <c r="R360" s="4"/>
      <c r="S360" s="4"/>
      <c r="T360" s="4"/>
      <c r="U360" s="4"/>
    </row>
    <row r="361" spans="1:21" s="34" customFormat="1" x14ac:dyDescent="0.2">
      <c r="A361" s="33">
        <v>1828</v>
      </c>
      <c r="B361" s="34" t="s">
        <v>411</v>
      </c>
      <c r="C361" s="36"/>
      <c r="D361" s="36"/>
      <c r="E361" s="37" t="e">
        <f t="shared" si="56"/>
        <v>#DIV/0!</v>
      </c>
      <c r="F361" s="38" t="str">
        <f t="shared" si="57"/>
        <v/>
      </c>
      <c r="G361" s="39" t="e">
        <f t="shared" si="58"/>
        <v>#DIV/0!</v>
      </c>
      <c r="H361" s="39" t="e">
        <f t="shared" si="59"/>
        <v>#DIV/0!</v>
      </c>
      <c r="I361" s="37" t="e">
        <f t="shared" si="60"/>
        <v>#DIV/0!</v>
      </c>
      <c r="J361" s="40" t="e">
        <f t="shared" si="61"/>
        <v>#DIV/0!</v>
      </c>
      <c r="K361" s="37" t="e">
        <f t="shared" si="62"/>
        <v>#DIV/0!</v>
      </c>
      <c r="L361" s="37" t="e">
        <f t="shared" si="63"/>
        <v>#DIV/0!</v>
      </c>
      <c r="M361" s="37" t="e">
        <f t="shared" si="64"/>
        <v>#DIV/0!</v>
      </c>
      <c r="N361" s="41">
        <f>'jan-mar'!M361</f>
        <v>4619187.6746329153</v>
      </c>
      <c r="O361" s="41" t="e">
        <f t="shared" si="65"/>
        <v>#DIV/0!</v>
      </c>
      <c r="Q361" s="4"/>
      <c r="R361" s="4"/>
      <c r="S361" s="4"/>
      <c r="T361" s="4"/>
      <c r="U361" s="4"/>
    </row>
    <row r="362" spans="1:21" s="34" customFormat="1" x14ac:dyDescent="0.2">
      <c r="A362" s="33">
        <v>1832</v>
      </c>
      <c r="B362" s="34" t="s">
        <v>412</v>
      </c>
      <c r="C362" s="36"/>
      <c r="D362" s="36"/>
      <c r="E362" s="37" t="e">
        <f t="shared" si="56"/>
        <v>#DIV/0!</v>
      </c>
      <c r="F362" s="38" t="str">
        <f t="shared" si="57"/>
        <v/>
      </c>
      <c r="G362" s="39" t="e">
        <f t="shared" si="58"/>
        <v>#DIV/0!</v>
      </c>
      <c r="H362" s="39" t="e">
        <f t="shared" si="59"/>
        <v>#DIV/0!</v>
      </c>
      <c r="I362" s="37" t="e">
        <f t="shared" si="60"/>
        <v>#DIV/0!</v>
      </c>
      <c r="J362" s="40" t="e">
        <f t="shared" si="61"/>
        <v>#DIV/0!</v>
      </c>
      <c r="K362" s="37" t="e">
        <f t="shared" si="62"/>
        <v>#DIV/0!</v>
      </c>
      <c r="L362" s="37" t="e">
        <f t="shared" si="63"/>
        <v>#DIV/0!</v>
      </c>
      <c r="M362" s="37" t="e">
        <f t="shared" si="64"/>
        <v>#DIV/0!</v>
      </c>
      <c r="N362" s="41">
        <f>'jan-mar'!M362</f>
        <v>8038707.3729179977</v>
      </c>
      <c r="O362" s="41" t="e">
        <f t="shared" si="65"/>
        <v>#DIV/0!</v>
      </c>
      <c r="Q362" s="4"/>
      <c r="R362" s="4"/>
      <c r="S362" s="4"/>
      <c r="T362" s="4"/>
      <c r="U362" s="4"/>
    </row>
    <row r="363" spans="1:21" s="34" customFormat="1" x14ac:dyDescent="0.2">
      <c r="A363" s="33">
        <v>1833</v>
      </c>
      <c r="B363" s="34" t="s">
        <v>413</v>
      </c>
      <c r="C363" s="36"/>
      <c r="D363" s="36"/>
      <c r="E363" s="37" t="e">
        <f t="shared" si="56"/>
        <v>#DIV/0!</v>
      </c>
      <c r="F363" s="38" t="str">
        <f t="shared" si="57"/>
        <v/>
      </c>
      <c r="G363" s="39" t="e">
        <f t="shared" si="58"/>
        <v>#DIV/0!</v>
      </c>
      <c r="H363" s="39" t="e">
        <f t="shared" si="59"/>
        <v>#DIV/0!</v>
      </c>
      <c r="I363" s="37" t="e">
        <f t="shared" si="60"/>
        <v>#DIV/0!</v>
      </c>
      <c r="J363" s="40" t="e">
        <f t="shared" si="61"/>
        <v>#DIV/0!</v>
      </c>
      <c r="K363" s="37" t="e">
        <f t="shared" si="62"/>
        <v>#DIV/0!</v>
      </c>
      <c r="L363" s="37" t="e">
        <f t="shared" si="63"/>
        <v>#DIV/0!</v>
      </c>
      <c r="M363" s="37" t="e">
        <f t="shared" si="64"/>
        <v>#DIV/0!</v>
      </c>
      <c r="N363" s="41">
        <f>'jan-mar'!M363</f>
        <v>913251.53261562053</v>
      </c>
      <c r="O363" s="41" t="e">
        <f t="shared" si="65"/>
        <v>#DIV/0!</v>
      </c>
      <c r="Q363" s="4"/>
      <c r="R363" s="4"/>
      <c r="S363" s="4"/>
      <c r="T363" s="4"/>
      <c r="U363" s="4"/>
    </row>
    <row r="364" spans="1:21" s="34" customFormat="1" x14ac:dyDescent="0.2">
      <c r="A364" s="33">
        <v>1834</v>
      </c>
      <c r="B364" s="34" t="s">
        <v>414</v>
      </c>
      <c r="C364" s="36"/>
      <c r="D364" s="36"/>
      <c r="E364" s="37" t="e">
        <f t="shared" si="56"/>
        <v>#DIV/0!</v>
      </c>
      <c r="F364" s="38" t="str">
        <f t="shared" si="57"/>
        <v/>
      </c>
      <c r="G364" s="39" t="e">
        <f t="shared" si="58"/>
        <v>#DIV/0!</v>
      </c>
      <c r="H364" s="39" t="e">
        <f t="shared" si="59"/>
        <v>#DIV/0!</v>
      </c>
      <c r="I364" s="37" t="e">
        <f t="shared" si="60"/>
        <v>#DIV/0!</v>
      </c>
      <c r="J364" s="40" t="e">
        <f t="shared" si="61"/>
        <v>#DIV/0!</v>
      </c>
      <c r="K364" s="37" t="e">
        <f t="shared" si="62"/>
        <v>#DIV/0!</v>
      </c>
      <c r="L364" s="37" t="e">
        <f t="shared" si="63"/>
        <v>#DIV/0!</v>
      </c>
      <c r="M364" s="37" t="e">
        <f t="shared" si="64"/>
        <v>#DIV/0!</v>
      </c>
      <c r="N364" s="41">
        <f>'jan-mar'!M364</f>
        <v>3843456.4412736585</v>
      </c>
      <c r="O364" s="41" t="e">
        <f t="shared" si="65"/>
        <v>#DIV/0!</v>
      </c>
      <c r="Q364" s="4"/>
      <c r="R364" s="4"/>
      <c r="S364" s="4"/>
      <c r="T364" s="4"/>
      <c r="U364" s="4"/>
    </row>
    <row r="365" spans="1:21" s="34" customFormat="1" x14ac:dyDescent="0.2">
      <c r="A365" s="33">
        <v>1835</v>
      </c>
      <c r="B365" s="34" t="s">
        <v>415</v>
      </c>
      <c r="C365" s="36"/>
      <c r="D365" s="36"/>
      <c r="E365" s="37" t="e">
        <f t="shared" si="56"/>
        <v>#DIV/0!</v>
      </c>
      <c r="F365" s="38" t="str">
        <f t="shared" si="57"/>
        <v/>
      </c>
      <c r="G365" s="39" t="e">
        <f t="shared" si="58"/>
        <v>#DIV/0!</v>
      </c>
      <c r="H365" s="39" t="e">
        <f t="shared" si="59"/>
        <v>#DIV/0!</v>
      </c>
      <c r="I365" s="37" t="e">
        <f t="shared" si="60"/>
        <v>#DIV/0!</v>
      </c>
      <c r="J365" s="40" t="e">
        <f t="shared" si="61"/>
        <v>#DIV/0!</v>
      </c>
      <c r="K365" s="37" t="e">
        <f t="shared" si="62"/>
        <v>#DIV/0!</v>
      </c>
      <c r="L365" s="37" t="e">
        <f t="shared" si="63"/>
        <v>#DIV/0!</v>
      </c>
      <c r="M365" s="37" t="e">
        <f t="shared" si="64"/>
        <v>#DIV/0!</v>
      </c>
      <c r="N365" s="41">
        <f>'jan-mar'!M365</f>
        <v>5181574.9736274779</v>
      </c>
      <c r="O365" s="41" t="e">
        <f t="shared" si="65"/>
        <v>#DIV/0!</v>
      </c>
      <c r="Q365" s="4"/>
      <c r="R365" s="4"/>
      <c r="S365" s="4"/>
      <c r="T365" s="4"/>
      <c r="U365" s="4"/>
    </row>
    <row r="366" spans="1:21" s="34" customFormat="1" x14ac:dyDescent="0.2">
      <c r="A366" s="33">
        <v>1836</v>
      </c>
      <c r="B366" s="34" t="s">
        <v>416</v>
      </c>
      <c r="C366" s="36"/>
      <c r="D366" s="36"/>
      <c r="E366" s="37" t="e">
        <f t="shared" si="56"/>
        <v>#DIV/0!</v>
      </c>
      <c r="F366" s="38" t="str">
        <f t="shared" si="57"/>
        <v/>
      </c>
      <c r="G366" s="39" t="e">
        <f t="shared" si="58"/>
        <v>#DIV/0!</v>
      </c>
      <c r="H366" s="39" t="e">
        <f t="shared" si="59"/>
        <v>#DIV/0!</v>
      </c>
      <c r="I366" s="37" t="e">
        <f t="shared" si="60"/>
        <v>#DIV/0!</v>
      </c>
      <c r="J366" s="40" t="e">
        <f t="shared" si="61"/>
        <v>#DIV/0!</v>
      </c>
      <c r="K366" s="37" t="e">
        <f t="shared" si="62"/>
        <v>#DIV/0!</v>
      </c>
      <c r="L366" s="37" t="e">
        <f t="shared" si="63"/>
        <v>#DIV/0!</v>
      </c>
      <c r="M366" s="37" t="e">
        <f t="shared" si="64"/>
        <v>#DIV/0!</v>
      </c>
      <c r="N366" s="41">
        <f>'jan-mar'!M366</f>
        <v>-262030.94938057111</v>
      </c>
      <c r="O366" s="41" t="e">
        <f t="shared" si="65"/>
        <v>#DIV/0!</v>
      </c>
      <c r="Q366" s="4"/>
      <c r="R366" s="4"/>
      <c r="S366" s="4"/>
      <c r="T366" s="4"/>
      <c r="U366" s="4"/>
    </row>
    <row r="367" spans="1:21" s="34" customFormat="1" x14ac:dyDescent="0.2">
      <c r="A367" s="33">
        <v>1837</v>
      </c>
      <c r="B367" s="34" t="s">
        <v>417</v>
      </c>
      <c r="C367" s="36"/>
      <c r="D367" s="36"/>
      <c r="E367" s="37" t="e">
        <f t="shared" si="56"/>
        <v>#DIV/0!</v>
      </c>
      <c r="F367" s="38" t="str">
        <f t="shared" si="57"/>
        <v/>
      </c>
      <c r="G367" s="39" t="e">
        <f t="shared" si="58"/>
        <v>#DIV/0!</v>
      </c>
      <c r="H367" s="39" t="e">
        <f t="shared" si="59"/>
        <v>#DIV/0!</v>
      </c>
      <c r="I367" s="37" t="e">
        <f t="shared" si="60"/>
        <v>#DIV/0!</v>
      </c>
      <c r="J367" s="40" t="e">
        <f t="shared" si="61"/>
        <v>#DIV/0!</v>
      </c>
      <c r="K367" s="37" t="e">
        <f t="shared" si="62"/>
        <v>#DIV/0!</v>
      </c>
      <c r="L367" s="37" t="e">
        <f t="shared" si="63"/>
        <v>#DIV/0!</v>
      </c>
      <c r="M367" s="37" t="e">
        <f t="shared" si="64"/>
        <v>#DIV/0!</v>
      </c>
      <c r="N367" s="41">
        <f>'jan-mar'!M367</f>
        <v>5698593.4307072032</v>
      </c>
      <c r="O367" s="41" t="e">
        <f t="shared" si="65"/>
        <v>#DIV/0!</v>
      </c>
      <c r="Q367" s="4"/>
      <c r="R367" s="4"/>
      <c r="S367" s="4"/>
      <c r="T367" s="4"/>
      <c r="U367" s="4"/>
    </row>
    <row r="368" spans="1:21" s="34" customFormat="1" x14ac:dyDescent="0.2">
      <c r="A368" s="33">
        <v>1838</v>
      </c>
      <c r="B368" s="34" t="s">
        <v>418</v>
      </c>
      <c r="C368" s="36"/>
      <c r="D368" s="36"/>
      <c r="E368" s="37" t="e">
        <f t="shared" si="56"/>
        <v>#DIV/0!</v>
      </c>
      <c r="F368" s="38" t="str">
        <f t="shared" si="57"/>
        <v/>
      </c>
      <c r="G368" s="39" t="e">
        <f t="shared" si="58"/>
        <v>#DIV/0!</v>
      </c>
      <c r="H368" s="39" t="e">
        <f t="shared" si="59"/>
        <v>#DIV/0!</v>
      </c>
      <c r="I368" s="37" t="e">
        <f t="shared" si="60"/>
        <v>#DIV/0!</v>
      </c>
      <c r="J368" s="40" t="e">
        <f t="shared" si="61"/>
        <v>#DIV/0!</v>
      </c>
      <c r="K368" s="37" t="e">
        <f t="shared" si="62"/>
        <v>#DIV/0!</v>
      </c>
      <c r="L368" s="37" t="e">
        <f t="shared" si="63"/>
        <v>#DIV/0!</v>
      </c>
      <c r="M368" s="37" t="e">
        <f t="shared" si="64"/>
        <v>#DIV/0!</v>
      </c>
      <c r="N368" s="41">
        <f>'jan-mar'!M368</f>
        <v>15733130.6139488</v>
      </c>
      <c r="O368" s="41" t="e">
        <f t="shared" si="65"/>
        <v>#DIV/0!</v>
      </c>
      <c r="Q368" s="4"/>
      <c r="R368" s="4"/>
      <c r="S368" s="4"/>
      <c r="T368" s="4"/>
      <c r="U368" s="4"/>
    </row>
    <row r="369" spans="1:21" s="34" customFormat="1" x14ac:dyDescent="0.2">
      <c r="A369" s="33">
        <v>1839</v>
      </c>
      <c r="B369" s="34" t="s">
        <v>419</v>
      </c>
      <c r="C369" s="36"/>
      <c r="D369" s="36"/>
      <c r="E369" s="37" t="e">
        <f t="shared" si="56"/>
        <v>#DIV/0!</v>
      </c>
      <c r="F369" s="38" t="str">
        <f t="shared" si="57"/>
        <v/>
      </c>
      <c r="G369" s="39" t="e">
        <f t="shared" si="58"/>
        <v>#DIV/0!</v>
      </c>
      <c r="H369" s="39" t="e">
        <f t="shared" si="59"/>
        <v>#DIV/0!</v>
      </c>
      <c r="I369" s="37" t="e">
        <f t="shared" si="60"/>
        <v>#DIV/0!</v>
      </c>
      <c r="J369" s="40" t="e">
        <f t="shared" si="61"/>
        <v>#DIV/0!</v>
      </c>
      <c r="K369" s="37" t="e">
        <f t="shared" si="62"/>
        <v>#DIV/0!</v>
      </c>
      <c r="L369" s="37" t="e">
        <f t="shared" si="63"/>
        <v>#DIV/0!</v>
      </c>
      <c r="M369" s="37" t="e">
        <f t="shared" si="64"/>
        <v>#DIV/0!</v>
      </c>
      <c r="N369" s="41">
        <f>'jan-mar'!M369</f>
        <v>1817259.4698049822</v>
      </c>
      <c r="O369" s="41" t="e">
        <f t="shared" si="65"/>
        <v>#DIV/0!</v>
      </c>
      <c r="Q369" s="4"/>
      <c r="R369" s="4"/>
      <c r="S369" s="4"/>
      <c r="T369" s="4"/>
      <c r="U369" s="4"/>
    </row>
    <row r="370" spans="1:21" s="34" customFormat="1" x14ac:dyDescent="0.2">
      <c r="A370" s="33">
        <v>1840</v>
      </c>
      <c r="B370" s="34" t="s">
        <v>420</v>
      </c>
      <c r="C370" s="36"/>
      <c r="D370" s="36"/>
      <c r="E370" s="37" t="e">
        <f t="shared" si="56"/>
        <v>#DIV/0!</v>
      </c>
      <c r="F370" s="38" t="str">
        <f t="shared" si="57"/>
        <v/>
      </c>
      <c r="G370" s="39" t="e">
        <f t="shared" si="58"/>
        <v>#DIV/0!</v>
      </c>
      <c r="H370" s="39" t="e">
        <f t="shared" si="59"/>
        <v>#DIV/0!</v>
      </c>
      <c r="I370" s="37" t="e">
        <f t="shared" si="60"/>
        <v>#DIV/0!</v>
      </c>
      <c r="J370" s="40" t="e">
        <f t="shared" si="61"/>
        <v>#DIV/0!</v>
      </c>
      <c r="K370" s="37" t="e">
        <f t="shared" si="62"/>
        <v>#DIV/0!</v>
      </c>
      <c r="L370" s="37" t="e">
        <f t="shared" si="63"/>
        <v>#DIV/0!</v>
      </c>
      <c r="M370" s="37" t="e">
        <f t="shared" si="64"/>
        <v>#DIV/0!</v>
      </c>
      <c r="N370" s="41">
        <f>'jan-mar'!M370</f>
        <v>2252253.1789486632</v>
      </c>
      <c r="O370" s="41" t="e">
        <f t="shared" si="65"/>
        <v>#DIV/0!</v>
      </c>
      <c r="Q370" s="4"/>
      <c r="R370" s="4"/>
      <c r="S370" s="4"/>
      <c r="T370" s="4"/>
      <c r="U370" s="4"/>
    </row>
    <row r="371" spans="1:21" s="34" customFormat="1" x14ac:dyDescent="0.2">
      <c r="A371" s="33">
        <v>1841</v>
      </c>
      <c r="B371" s="34" t="s">
        <v>421</v>
      </c>
      <c r="C371" s="36"/>
      <c r="D371" s="36"/>
      <c r="E371" s="37" t="e">
        <f t="shared" si="56"/>
        <v>#DIV/0!</v>
      </c>
      <c r="F371" s="38" t="str">
        <f t="shared" si="57"/>
        <v/>
      </c>
      <c r="G371" s="39" t="e">
        <f t="shared" si="58"/>
        <v>#DIV/0!</v>
      </c>
      <c r="H371" s="39" t="e">
        <f t="shared" si="59"/>
        <v>#DIV/0!</v>
      </c>
      <c r="I371" s="37" t="e">
        <f t="shared" si="60"/>
        <v>#DIV/0!</v>
      </c>
      <c r="J371" s="40" t="e">
        <f t="shared" si="61"/>
        <v>#DIV/0!</v>
      </c>
      <c r="K371" s="37" t="e">
        <f t="shared" si="62"/>
        <v>#DIV/0!</v>
      </c>
      <c r="L371" s="37" t="e">
        <f t="shared" si="63"/>
        <v>#DIV/0!</v>
      </c>
      <c r="M371" s="37" t="e">
        <f t="shared" si="64"/>
        <v>#DIV/0!</v>
      </c>
      <c r="N371" s="41">
        <f>'jan-mar'!M371</f>
        <v>1542342.9208711127</v>
      </c>
      <c r="O371" s="41" t="e">
        <f t="shared" si="65"/>
        <v>#DIV/0!</v>
      </c>
      <c r="Q371" s="4"/>
      <c r="R371" s="4"/>
      <c r="S371" s="4"/>
      <c r="T371" s="4"/>
      <c r="U371" s="4"/>
    </row>
    <row r="372" spans="1:21" s="34" customFormat="1" x14ac:dyDescent="0.2">
      <c r="A372" s="33">
        <v>1845</v>
      </c>
      <c r="B372" s="34" t="s">
        <v>422</v>
      </c>
      <c r="C372" s="36"/>
      <c r="D372" s="36"/>
      <c r="E372" s="37" t="e">
        <f t="shared" si="56"/>
        <v>#DIV/0!</v>
      </c>
      <c r="F372" s="38" t="str">
        <f t="shared" si="57"/>
        <v/>
      </c>
      <c r="G372" s="39" t="e">
        <f t="shared" si="58"/>
        <v>#DIV/0!</v>
      </c>
      <c r="H372" s="39" t="e">
        <f t="shared" si="59"/>
        <v>#DIV/0!</v>
      </c>
      <c r="I372" s="37" t="e">
        <f t="shared" si="60"/>
        <v>#DIV/0!</v>
      </c>
      <c r="J372" s="40" t="e">
        <f t="shared" si="61"/>
        <v>#DIV/0!</v>
      </c>
      <c r="K372" s="37" t="e">
        <f t="shared" si="62"/>
        <v>#DIV/0!</v>
      </c>
      <c r="L372" s="37" t="e">
        <f t="shared" si="63"/>
        <v>#DIV/0!</v>
      </c>
      <c r="M372" s="37" t="e">
        <f t="shared" si="64"/>
        <v>#DIV/0!</v>
      </c>
      <c r="N372" s="41">
        <f>'jan-mar'!M372</f>
        <v>591042.75130704942</v>
      </c>
      <c r="O372" s="41" t="e">
        <f t="shared" si="65"/>
        <v>#DIV/0!</v>
      </c>
      <c r="Q372" s="4"/>
      <c r="R372" s="4"/>
      <c r="S372" s="4"/>
      <c r="T372" s="4"/>
      <c r="U372" s="4"/>
    </row>
    <row r="373" spans="1:21" s="34" customFormat="1" x14ac:dyDescent="0.2">
      <c r="A373" s="33">
        <v>1848</v>
      </c>
      <c r="B373" s="34" t="s">
        <v>423</v>
      </c>
      <c r="C373" s="36"/>
      <c r="D373" s="36"/>
      <c r="E373" s="37" t="e">
        <f t="shared" si="56"/>
        <v>#DIV/0!</v>
      </c>
      <c r="F373" s="38" t="str">
        <f t="shared" si="57"/>
        <v/>
      </c>
      <c r="G373" s="39" t="e">
        <f t="shared" si="58"/>
        <v>#DIV/0!</v>
      </c>
      <c r="H373" s="39" t="e">
        <f t="shared" si="59"/>
        <v>#DIV/0!</v>
      </c>
      <c r="I373" s="37" t="e">
        <f t="shared" si="60"/>
        <v>#DIV/0!</v>
      </c>
      <c r="J373" s="40" t="e">
        <f t="shared" si="61"/>
        <v>#DIV/0!</v>
      </c>
      <c r="K373" s="37" t="e">
        <f t="shared" si="62"/>
        <v>#DIV/0!</v>
      </c>
      <c r="L373" s="37" t="e">
        <f t="shared" si="63"/>
        <v>#DIV/0!</v>
      </c>
      <c r="M373" s="37" t="e">
        <f t="shared" si="64"/>
        <v>#DIV/0!</v>
      </c>
      <c r="N373" s="41">
        <f>'jan-mar'!M373</f>
        <v>2085518.0773627397</v>
      </c>
      <c r="O373" s="41" t="e">
        <f t="shared" si="65"/>
        <v>#DIV/0!</v>
      </c>
      <c r="Q373" s="4"/>
      <c r="R373" s="4"/>
      <c r="S373" s="4"/>
      <c r="T373" s="4"/>
      <c r="U373" s="4"/>
    </row>
    <row r="374" spans="1:21" s="34" customFormat="1" x14ac:dyDescent="0.2">
      <c r="A374" s="33">
        <v>1849</v>
      </c>
      <c r="B374" s="34" t="s">
        <v>424</v>
      </c>
      <c r="C374" s="36"/>
      <c r="D374" s="36"/>
      <c r="E374" s="37" t="e">
        <f t="shared" si="56"/>
        <v>#DIV/0!</v>
      </c>
      <c r="F374" s="38" t="str">
        <f t="shared" si="57"/>
        <v/>
      </c>
      <c r="G374" s="39" t="e">
        <f t="shared" si="58"/>
        <v>#DIV/0!</v>
      </c>
      <c r="H374" s="39" t="e">
        <f t="shared" si="59"/>
        <v>#DIV/0!</v>
      </c>
      <c r="I374" s="37" t="e">
        <f t="shared" si="60"/>
        <v>#DIV/0!</v>
      </c>
      <c r="J374" s="40" t="e">
        <f t="shared" si="61"/>
        <v>#DIV/0!</v>
      </c>
      <c r="K374" s="37" t="e">
        <f t="shared" si="62"/>
        <v>#DIV/0!</v>
      </c>
      <c r="L374" s="37" t="e">
        <f t="shared" si="63"/>
        <v>#DIV/0!</v>
      </c>
      <c r="M374" s="37" t="e">
        <f t="shared" si="64"/>
        <v>#DIV/0!</v>
      </c>
      <c r="N374" s="41">
        <f>'jan-mar'!M374</f>
        <v>4909951.1061179088</v>
      </c>
      <c r="O374" s="41" t="e">
        <f t="shared" si="65"/>
        <v>#DIV/0!</v>
      </c>
      <c r="Q374" s="4"/>
      <c r="R374" s="4"/>
      <c r="S374" s="4"/>
      <c r="T374" s="4"/>
      <c r="U374" s="4"/>
    </row>
    <row r="375" spans="1:21" s="34" customFormat="1" x14ac:dyDescent="0.2">
      <c r="A375" s="33">
        <v>1850</v>
      </c>
      <c r="B375" s="34" t="s">
        <v>425</v>
      </c>
      <c r="C375" s="36"/>
      <c r="D375" s="36"/>
      <c r="E375" s="37" t="e">
        <f t="shared" si="56"/>
        <v>#DIV/0!</v>
      </c>
      <c r="F375" s="38" t="str">
        <f t="shared" si="57"/>
        <v/>
      </c>
      <c r="G375" s="39" t="e">
        <f t="shared" si="58"/>
        <v>#DIV/0!</v>
      </c>
      <c r="H375" s="39" t="e">
        <f t="shared" si="59"/>
        <v>#DIV/0!</v>
      </c>
      <c r="I375" s="37" t="e">
        <f t="shared" si="60"/>
        <v>#DIV/0!</v>
      </c>
      <c r="J375" s="40" t="e">
        <f t="shared" si="61"/>
        <v>#DIV/0!</v>
      </c>
      <c r="K375" s="37" t="e">
        <f t="shared" si="62"/>
        <v>#DIV/0!</v>
      </c>
      <c r="L375" s="37" t="e">
        <f t="shared" si="63"/>
        <v>#DIV/0!</v>
      </c>
      <c r="M375" s="37" t="e">
        <f t="shared" si="64"/>
        <v>#DIV/0!</v>
      </c>
      <c r="N375" s="41">
        <f>'jan-mar'!M375</f>
        <v>5682362.5265071802</v>
      </c>
      <c r="O375" s="41" t="e">
        <f t="shared" si="65"/>
        <v>#DIV/0!</v>
      </c>
      <c r="Q375" s="4"/>
      <c r="R375" s="4"/>
      <c r="S375" s="4"/>
      <c r="T375" s="4"/>
      <c r="U375" s="4"/>
    </row>
    <row r="376" spans="1:21" s="34" customFormat="1" x14ac:dyDescent="0.2">
      <c r="A376" s="33">
        <v>1851</v>
      </c>
      <c r="B376" s="34" t="s">
        <v>426</v>
      </c>
      <c r="C376" s="36"/>
      <c r="D376" s="36"/>
      <c r="E376" s="37" t="e">
        <f t="shared" si="56"/>
        <v>#DIV/0!</v>
      </c>
      <c r="F376" s="38" t="str">
        <f t="shared" si="57"/>
        <v/>
      </c>
      <c r="G376" s="39" t="e">
        <f t="shared" si="58"/>
        <v>#DIV/0!</v>
      </c>
      <c r="H376" s="39" t="e">
        <f t="shared" si="59"/>
        <v>#DIV/0!</v>
      </c>
      <c r="I376" s="37" t="e">
        <f t="shared" si="60"/>
        <v>#DIV/0!</v>
      </c>
      <c r="J376" s="40" t="e">
        <f t="shared" si="61"/>
        <v>#DIV/0!</v>
      </c>
      <c r="K376" s="37" t="e">
        <f t="shared" si="62"/>
        <v>#DIV/0!</v>
      </c>
      <c r="L376" s="37" t="e">
        <f t="shared" si="63"/>
        <v>#DIV/0!</v>
      </c>
      <c r="M376" s="37" t="e">
        <f t="shared" si="64"/>
        <v>#DIV/0!</v>
      </c>
      <c r="N376" s="41">
        <f>'jan-mar'!M376</f>
        <v>1079727.7306768557</v>
      </c>
      <c r="O376" s="41" t="e">
        <f t="shared" si="65"/>
        <v>#DIV/0!</v>
      </c>
      <c r="Q376" s="4"/>
      <c r="R376" s="4"/>
      <c r="S376" s="4"/>
      <c r="T376" s="4"/>
      <c r="U376" s="4"/>
    </row>
    <row r="377" spans="1:21" s="34" customFormat="1" x14ac:dyDescent="0.2">
      <c r="A377" s="33">
        <v>1852</v>
      </c>
      <c r="B377" s="34" t="s">
        <v>427</v>
      </c>
      <c r="C377" s="36"/>
      <c r="D377" s="36"/>
      <c r="E377" s="37" t="e">
        <f t="shared" si="56"/>
        <v>#DIV/0!</v>
      </c>
      <c r="F377" s="38" t="str">
        <f t="shared" si="57"/>
        <v/>
      </c>
      <c r="G377" s="39" t="e">
        <f t="shared" si="58"/>
        <v>#DIV/0!</v>
      </c>
      <c r="H377" s="39" t="e">
        <f t="shared" si="59"/>
        <v>#DIV/0!</v>
      </c>
      <c r="I377" s="37" t="e">
        <f t="shared" si="60"/>
        <v>#DIV/0!</v>
      </c>
      <c r="J377" s="40" t="e">
        <f t="shared" si="61"/>
        <v>#DIV/0!</v>
      </c>
      <c r="K377" s="37" t="e">
        <f t="shared" si="62"/>
        <v>#DIV/0!</v>
      </c>
      <c r="L377" s="37" t="e">
        <f t="shared" si="63"/>
        <v>#DIV/0!</v>
      </c>
      <c r="M377" s="37" t="e">
        <f t="shared" si="64"/>
        <v>#DIV/0!</v>
      </c>
      <c r="N377" s="41">
        <f>'jan-mar'!M377</f>
        <v>1473140.6573168384</v>
      </c>
      <c r="O377" s="41" t="e">
        <f t="shared" si="65"/>
        <v>#DIV/0!</v>
      </c>
      <c r="Q377" s="4"/>
      <c r="R377" s="4"/>
      <c r="S377" s="4"/>
      <c r="T377" s="4"/>
      <c r="U377" s="4"/>
    </row>
    <row r="378" spans="1:21" s="34" customFormat="1" x14ac:dyDescent="0.2">
      <c r="A378" s="33">
        <v>1853</v>
      </c>
      <c r="B378" s="34" t="s">
        <v>428</v>
      </c>
      <c r="C378" s="36"/>
      <c r="D378" s="36"/>
      <c r="E378" s="37" t="e">
        <f t="shared" si="56"/>
        <v>#DIV/0!</v>
      </c>
      <c r="F378" s="38" t="str">
        <f t="shared" si="57"/>
        <v/>
      </c>
      <c r="G378" s="39" t="e">
        <f t="shared" si="58"/>
        <v>#DIV/0!</v>
      </c>
      <c r="H378" s="39" t="e">
        <f t="shared" si="59"/>
        <v>#DIV/0!</v>
      </c>
      <c r="I378" s="37" t="e">
        <f t="shared" si="60"/>
        <v>#DIV/0!</v>
      </c>
      <c r="J378" s="40" t="e">
        <f t="shared" si="61"/>
        <v>#DIV/0!</v>
      </c>
      <c r="K378" s="37" t="e">
        <f t="shared" si="62"/>
        <v>#DIV/0!</v>
      </c>
      <c r="L378" s="37" t="e">
        <f t="shared" si="63"/>
        <v>#DIV/0!</v>
      </c>
      <c r="M378" s="37" t="e">
        <f t="shared" si="64"/>
        <v>#DIV/0!</v>
      </c>
      <c r="N378" s="41">
        <f>'jan-mar'!M378</f>
        <v>591924.93195355777</v>
      </c>
      <c r="O378" s="41" t="e">
        <f t="shared" si="65"/>
        <v>#DIV/0!</v>
      </c>
      <c r="Q378" s="4"/>
      <c r="R378" s="4"/>
      <c r="S378" s="4"/>
      <c r="T378" s="4"/>
      <c r="U378" s="4"/>
    </row>
    <row r="379" spans="1:21" s="34" customFormat="1" x14ac:dyDescent="0.2">
      <c r="A379" s="33">
        <v>1854</v>
      </c>
      <c r="B379" s="34" t="s">
        <v>429</v>
      </c>
      <c r="C379" s="36"/>
      <c r="D379" s="36"/>
      <c r="E379" s="37" t="e">
        <f t="shared" si="56"/>
        <v>#DIV/0!</v>
      </c>
      <c r="F379" s="38" t="str">
        <f t="shared" si="57"/>
        <v/>
      </c>
      <c r="G379" s="39" t="e">
        <f t="shared" si="58"/>
        <v>#DIV/0!</v>
      </c>
      <c r="H379" s="39" t="e">
        <f t="shared" si="59"/>
        <v>#DIV/0!</v>
      </c>
      <c r="I379" s="37" t="e">
        <f t="shared" si="60"/>
        <v>#DIV/0!</v>
      </c>
      <c r="J379" s="40" t="e">
        <f t="shared" si="61"/>
        <v>#DIV/0!</v>
      </c>
      <c r="K379" s="37" t="e">
        <f t="shared" si="62"/>
        <v>#DIV/0!</v>
      </c>
      <c r="L379" s="37" t="e">
        <f t="shared" si="63"/>
        <v>#DIV/0!</v>
      </c>
      <c r="M379" s="37" t="e">
        <f t="shared" si="64"/>
        <v>#DIV/0!</v>
      </c>
      <c r="N379" s="41">
        <f>'jan-mar'!M379</f>
        <v>4605738.3094794452</v>
      </c>
      <c r="O379" s="41" t="e">
        <f t="shared" si="65"/>
        <v>#DIV/0!</v>
      </c>
      <c r="Q379" s="4"/>
      <c r="R379" s="4"/>
      <c r="S379" s="4"/>
      <c r="T379" s="4"/>
      <c r="U379" s="4"/>
    </row>
    <row r="380" spans="1:21" s="34" customFormat="1" x14ac:dyDescent="0.2">
      <c r="A380" s="33">
        <v>1856</v>
      </c>
      <c r="B380" s="34" t="s">
        <v>430</v>
      </c>
      <c r="C380" s="36"/>
      <c r="D380" s="36"/>
      <c r="E380" s="37" t="e">
        <f t="shared" si="56"/>
        <v>#DIV/0!</v>
      </c>
      <c r="F380" s="38" t="str">
        <f t="shared" si="57"/>
        <v/>
      </c>
      <c r="G380" s="39" t="e">
        <f t="shared" si="58"/>
        <v>#DIV/0!</v>
      </c>
      <c r="H380" s="39" t="e">
        <f t="shared" si="59"/>
        <v>#DIV/0!</v>
      </c>
      <c r="I380" s="37" t="e">
        <f t="shared" si="60"/>
        <v>#DIV/0!</v>
      </c>
      <c r="J380" s="40" t="e">
        <f t="shared" si="61"/>
        <v>#DIV/0!</v>
      </c>
      <c r="K380" s="37" t="e">
        <f t="shared" si="62"/>
        <v>#DIV/0!</v>
      </c>
      <c r="L380" s="37" t="e">
        <f t="shared" si="63"/>
        <v>#DIV/0!</v>
      </c>
      <c r="M380" s="37" t="e">
        <f t="shared" si="64"/>
        <v>#DIV/0!</v>
      </c>
      <c r="N380" s="41">
        <f>'jan-mar'!M380</f>
        <v>2107733.5849584518</v>
      </c>
      <c r="O380" s="41" t="e">
        <f t="shared" si="65"/>
        <v>#DIV/0!</v>
      </c>
      <c r="Q380" s="4"/>
      <c r="R380" s="4"/>
      <c r="S380" s="4"/>
      <c r="T380" s="4"/>
      <c r="U380" s="4"/>
    </row>
    <row r="381" spans="1:21" s="34" customFormat="1" x14ac:dyDescent="0.2">
      <c r="A381" s="33">
        <v>1857</v>
      </c>
      <c r="B381" s="34" t="s">
        <v>431</v>
      </c>
      <c r="C381" s="36"/>
      <c r="D381" s="36"/>
      <c r="E381" s="37" t="e">
        <f t="shared" si="56"/>
        <v>#DIV/0!</v>
      </c>
      <c r="F381" s="38" t="str">
        <f t="shared" si="57"/>
        <v/>
      </c>
      <c r="G381" s="39" t="e">
        <f t="shared" si="58"/>
        <v>#DIV/0!</v>
      </c>
      <c r="H381" s="39" t="e">
        <f t="shared" si="59"/>
        <v>#DIV/0!</v>
      </c>
      <c r="I381" s="37" t="e">
        <f t="shared" si="60"/>
        <v>#DIV/0!</v>
      </c>
      <c r="J381" s="40" t="e">
        <f t="shared" si="61"/>
        <v>#DIV/0!</v>
      </c>
      <c r="K381" s="37" t="e">
        <f t="shared" si="62"/>
        <v>#DIV/0!</v>
      </c>
      <c r="L381" s="37" t="e">
        <f t="shared" si="63"/>
        <v>#DIV/0!</v>
      </c>
      <c r="M381" s="37" t="e">
        <f t="shared" si="64"/>
        <v>#DIV/0!</v>
      </c>
      <c r="N381" s="41">
        <f>'jan-mar'!M381</f>
        <v>818587.7493355904</v>
      </c>
      <c r="O381" s="41" t="e">
        <f t="shared" si="65"/>
        <v>#DIV/0!</v>
      </c>
      <c r="Q381" s="4"/>
      <c r="R381" s="4"/>
      <c r="S381" s="4"/>
      <c r="T381" s="4"/>
      <c r="U381" s="4"/>
    </row>
    <row r="382" spans="1:21" s="34" customFormat="1" x14ac:dyDescent="0.2">
      <c r="A382" s="33">
        <v>1859</v>
      </c>
      <c r="B382" s="34" t="s">
        <v>432</v>
      </c>
      <c r="C382" s="36"/>
      <c r="D382" s="36"/>
      <c r="E382" s="37" t="e">
        <f t="shared" si="56"/>
        <v>#DIV/0!</v>
      </c>
      <c r="F382" s="38" t="str">
        <f t="shared" si="57"/>
        <v/>
      </c>
      <c r="G382" s="39" t="e">
        <f t="shared" si="58"/>
        <v>#DIV/0!</v>
      </c>
      <c r="H382" s="39" t="e">
        <f t="shared" si="59"/>
        <v>#DIV/0!</v>
      </c>
      <c r="I382" s="37" t="e">
        <f t="shared" si="60"/>
        <v>#DIV/0!</v>
      </c>
      <c r="J382" s="40" t="e">
        <f t="shared" si="61"/>
        <v>#DIV/0!</v>
      </c>
      <c r="K382" s="37" t="e">
        <f t="shared" si="62"/>
        <v>#DIV/0!</v>
      </c>
      <c r="L382" s="37" t="e">
        <f t="shared" si="63"/>
        <v>#DIV/0!</v>
      </c>
      <c r="M382" s="37" t="e">
        <f t="shared" si="64"/>
        <v>#DIV/0!</v>
      </c>
      <c r="N382" s="41">
        <f>'jan-mar'!M382</f>
        <v>4085931.5125463041</v>
      </c>
      <c r="O382" s="41" t="e">
        <f t="shared" si="65"/>
        <v>#DIV/0!</v>
      </c>
      <c r="Q382" s="4"/>
      <c r="R382" s="4"/>
      <c r="S382" s="4"/>
      <c r="T382" s="4"/>
      <c r="U382" s="4"/>
    </row>
    <row r="383" spans="1:21" s="34" customFormat="1" x14ac:dyDescent="0.2">
      <c r="A383" s="33">
        <v>1860</v>
      </c>
      <c r="B383" s="34" t="s">
        <v>433</v>
      </c>
      <c r="C383" s="36"/>
      <c r="D383" s="36"/>
      <c r="E383" s="37" t="e">
        <f t="shared" si="56"/>
        <v>#DIV/0!</v>
      </c>
      <c r="F383" s="38" t="str">
        <f t="shared" si="57"/>
        <v/>
      </c>
      <c r="G383" s="39" t="e">
        <f t="shared" si="58"/>
        <v>#DIV/0!</v>
      </c>
      <c r="H383" s="39" t="e">
        <f t="shared" si="59"/>
        <v>#DIV/0!</v>
      </c>
      <c r="I383" s="37" t="e">
        <f t="shared" si="60"/>
        <v>#DIV/0!</v>
      </c>
      <c r="J383" s="40" t="e">
        <f t="shared" si="61"/>
        <v>#DIV/0!</v>
      </c>
      <c r="K383" s="37" t="e">
        <f t="shared" si="62"/>
        <v>#DIV/0!</v>
      </c>
      <c r="L383" s="37" t="e">
        <f t="shared" si="63"/>
        <v>#DIV/0!</v>
      </c>
      <c r="M383" s="37" t="e">
        <f t="shared" si="64"/>
        <v>#DIV/0!</v>
      </c>
      <c r="N383" s="41">
        <f>'jan-mar'!M383</f>
        <v>-35441657.52682893</v>
      </c>
      <c r="O383" s="41" t="e">
        <f t="shared" si="65"/>
        <v>#DIV/0!</v>
      </c>
      <c r="Q383" s="4"/>
      <c r="R383" s="4"/>
      <c r="S383" s="4"/>
      <c r="T383" s="4"/>
      <c r="U383" s="4"/>
    </row>
    <row r="384" spans="1:21" s="34" customFormat="1" x14ac:dyDescent="0.2">
      <c r="A384" s="33">
        <v>1865</v>
      </c>
      <c r="B384" s="34" t="s">
        <v>434</v>
      </c>
      <c r="C384" s="36"/>
      <c r="D384" s="36"/>
      <c r="E384" s="37" t="e">
        <f t="shared" si="56"/>
        <v>#DIV/0!</v>
      </c>
      <c r="F384" s="38" t="str">
        <f t="shared" si="57"/>
        <v/>
      </c>
      <c r="G384" s="39" t="e">
        <f t="shared" si="58"/>
        <v>#DIV/0!</v>
      </c>
      <c r="H384" s="39" t="e">
        <f t="shared" si="59"/>
        <v>#DIV/0!</v>
      </c>
      <c r="I384" s="37" t="e">
        <f t="shared" si="60"/>
        <v>#DIV/0!</v>
      </c>
      <c r="J384" s="40" t="e">
        <f t="shared" si="61"/>
        <v>#DIV/0!</v>
      </c>
      <c r="K384" s="37" t="e">
        <f t="shared" si="62"/>
        <v>#DIV/0!</v>
      </c>
      <c r="L384" s="37" t="e">
        <f t="shared" si="63"/>
        <v>#DIV/0!</v>
      </c>
      <c r="M384" s="37" t="e">
        <f t="shared" si="64"/>
        <v>#DIV/0!</v>
      </c>
      <c r="N384" s="41">
        <f>'jan-mar'!M384</f>
        <v>37192093.793688506</v>
      </c>
      <c r="O384" s="41" t="e">
        <f t="shared" si="65"/>
        <v>#DIV/0!</v>
      </c>
      <c r="Q384" s="4"/>
      <c r="R384" s="4"/>
      <c r="S384" s="4"/>
      <c r="T384" s="4"/>
      <c r="U384" s="4"/>
    </row>
    <row r="385" spans="1:21" s="34" customFormat="1" x14ac:dyDescent="0.2">
      <c r="A385" s="33">
        <v>1866</v>
      </c>
      <c r="B385" s="34" t="s">
        <v>435</v>
      </c>
      <c r="C385" s="36"/>
      <c r="D385" s="36"/>
      <c r="E385" s="37" t="e">
        <f t="shared" si="56"/>
        <v>#DIV/0!</v>
      </c>
      <c r="F385" s="38" t="str">
        <f t="shared" si="57"/>
        <v/>
      </c>
      <c r="G385" s="39" t="e">
        <f t="shared" si="58"/>
        <v>#DIV/0!</v>
      </c>
      <c r="H385" s="39" t="e">
        <f t="shared" si="59"/>
        <v>#DIV/0!</v>
      </c>
      <c r="I385" s="37" t="e">
        <f t="shared" si="60"/>
        <v>#DIV/0!</v>
      </c>
      <c r="J385" s="40" t="e">
        <f t="shared" si="61"/>
        <v>#DIV/0!</v>
      </c>
      <c r="K385" s="37" t="e">
        <f t="shared" si="62"/>
        <v>#DIV/0!</v>
      </c>
      <c r="L385" s="37" t="e">
        <f t="shared" si="63"/>
        <v>#DIV/0!</v>
      </c>
      <c r="M385" s="37" t="e">
        <f t="shared" si="64"/>
        <v>#DIV/0!</v>
      </c>
      <c r="N385" s="41">
        <f>'jan-mar'!M385</f>
        <v>16392408.292358724</v>
      </c>
      <c r="O385" s="41" t="e">
        <f t="shared" si="65"/>
        <v>#DIV/0!</v>
      </c>
      <c r="Q385" s="4"/>
      <c r="R385" s="4"/>
      <c r="S385" s="4"/>
      <c r="T385" s="4"/>
      <c r="U385" s="4"/>
    </row>
    <row r="386" spans="1:21" s="34" customFormat="1" x14ac:dyDescent="0.2">
      <c r="A386" s="33">
        <v>1867</v>
      </c>
      <c r="B386" s="34" t="s">
        <v>191</v>
      </c>
      <c r="C386" s="36"/>
      <c r="D386" s="36"/>
      <c r="E386" s="37" t="e">
        <f t="shared" si="56"/>
        <v>#DIV/0!</v>
      </c>
      <c r="F386" s="38" t="str">
        <f t="shared" si="57"/>
        <v/>
      </c>
      <c r="G386" s="39" t="e">
        <f t="shared" si="58"/>
        <v>#DIV/0!</v>
      </c>
      <c r="H386" s="39" t="e">
        <f t="shared" si="59"/>
        <v>#DIV/0!</v>
      </c>
      <c r="I386" s="37" t="e">
        <f t="shared" si="60"/>
        <v>#DIV/0!</v>
      </c>
      <c r="J386" s="40" t="e">
        <f t="shared" si="61"/>
        <v>#DIV/0!</v>
      </c>
      <c r="K386" s="37" t="e">
        <f t="shared" si="62"/>
        <v>#DIV/0!</v>
      </c>
      <c r="L386" s="37" t="e">
        <f t="shared" si="63"/>
        <v>#DIV/0!</v>
      </c>
      <c r="M386" s="37" t="e">
        <f t="shared" si="64"/>
        <v>#DIV/0!</v>
      </c>
      <c r="N386" s="41">
        <f>'jan-mar'!M386</f>
        <v>2539547.8744697673</v>
      </c>
      <c r="O386" s="41" t="e">
        <f t="shared" si="65"/>
        <v>#DIV/0!</v>
      </c>
      <c r="Q386" s="4"/>
      <c r="R386" s="4"/>
      <c r="S386" s="4"/>
      <c r="T386" s="4"/>
      <c r="U386" s="4"/>
    </row>
    <row r="387" spans="1:21" s="34" customFormat="1" x14ac:dyDescent="0.2">
      <c r="A387" s="33">
        <v>1868</v>
      </c>
      <c r="B387" s="34" t="s">
        <v>436</v>
      </c>
      <c r="C387" s="36"/>
      <c r="D387" s="36"/>
      <c r="E387" s="37" t="e">
        <f t="shared" si="56"/>
        <v>#DIV/0!</v>
      </c>
      <c r="F387" s="38" t="str">
        <f t="shared" si="57"/>
        <v/>
      </c>
      <c r="G387" s="39" t="e">
        <f t="shared" si="58"/>
        <v>#DIV/0!</v>
      </c>
      <c r="H387" s="39" t="e">
        <f t="shared" si="59"/>
        <v>#DIV/0!</v>
      </c>
      <c r="I387" s="37" t="e">
        <f t="shared" si="60"/>
        <v>#DIV/0!</v>
      </c>
      <c r="J387" s="40" t="e">
        <f t="shared" si="61"/>
        <v>#DIV/0!</v>
      </c>
      <c r="K387" s="37" t="e">
        <f t="shared" si="62"/>
        <v>#DIV/0!</v>
      </c>
      <c r="L387" s="37" t="e">
        <f t="shared" si="63"/>
        <v>#DIV/0!</v>
      </c>
      <c r="M387" s="37" t="e">
        <f t="shared" si="64"/>
        <v>#DIV/0!</v>
      </c>
      <c r="N387" s="41">
        <f>'jan-mar'!M387</f>
        <v>926077.58549151709</v>
      </c>
      <c r="O387" s="41" t="e">
        <f t="shared" si="65"/>
        <v>#DIV/0!</v>
      </c>
      <c r="Q387" s="4"/>
      <c r="R387" s="4"/>
      <c r="S387" s="4"/>
      <c r="T387" s="4"/>
      <c r="U387" s="4"/>
    </row>
    <row r="388" spans="1:21" s="34" customFormat="1" x14ac:dyDescent="0.2">
      <c r="A388" s="33">
        <v>1870</v>
      </c>
      <c r="B388" s="34" t="s">
        <v>437</v>
      </c>
      <c r="C388" s="36"/>
      <c r="D388" s="36"/>
      <c r="E388" s="37" t="e">
        <f t="shared" si="56"/>
        <v>#DIV/0!</v>
      </c>
      <c r="F388" s="38" t="str">
        <f t="shared" si="57"/>
        <v/>
      </c>
      <c r="G388" s="39" t="e">
        <f t="shared" si="58"/>
        <v>#DIV/0!</v>
      </c>
      <c r="H388" s="39" t="e">
        <f t="shared" si="59"/>
        <v>#DIV/0!</v>
      </c>
      <c r="I388" s="37" t="e">
        <f t="shared" si="60"/>
        <v>#DIV/0!</v>
      </c>
      <c r="J388" s="40" t="e">
        <f t="shared" si="61"/>
        <v>#DIV/0!</v>
      </c>
      <c r="K388" s="37" t="e">
        <f t="shared" si="62"/>
        <v>#DIV/0!</v>
      </c>
      <c r="L388" s="37" t="e">
        <f t="shared" si="63"/>
        <v>#DIV/0!</v>
      </c>
      <c r="M388" s="37" t="e">
        <f t="shared" si="64"/>
        <v>#DIV/0!</v>
      </c>
      <c r="N388" s="41">
        <f>'jan-mar'!M388</f>
        <v>6698625.9611089863</v>
      </c>
      <c r="O388" s="41" t="e">
        <f t="shared" si="65"/>
        <v>#DIV/0!</v>
      </c>
      <c r="Q388" s="4"/>
      <c r="R388" s="4"/>
      <c r="S388" s="4"/>
      <c r="T388" s="4"/>
      <c r="U388" s="4"/>
    </row>
    <row r="389" spans="1:21" s="34" customFormat="1" x14ac:dyDescent="0.2">
      <c r="A389" s="33">
        <v>1871</v>
      </c>
      <c r="B389" s="34" t="s">
        <v>438</v>
      </c>
      <c r="C389" s="36"/>
      <c r="D389" s="36"/>
      <c r="E389" s="37" t="e">
        <f t="shared" si="56"/>
        <v>#DIV/0!</v>
      </c>
      <c r="F389" s="38" t="str">
        <f t="shared" si="57"/>
        <v/>
      </c>
      <c r="G389" s="39" t="e">
        <f t="shared" si="58"/>
        <v>#DIV/0!</v>
      </c>
      <c r="H389" s="39" t="e">
        <f t="shared" si="59"/>
        <v>#DIV/0!</v>
      </c>
      <c r="I389" s="37" t="e">
        <f t="shared" si="60"/>
        <v>#DIV/0!</v>
      </c>
      <c r="J389" s="40" t="e">
        <f t="shared" si="61"/>
        <v>#DIV/0!</v>
      </c>
      <c r="K389" s="37" t="e">
        <f t="shared" si="62"/>
        <v>#DIV/0!</v>
      </c>
      <c r="L389" s="37" t="e">
        <f t="shared" si="63"/>
        <v>#DIV/0!</v>
      </c>
      <c r="M389" s="37" t="e">
        <f t="shared" si="64"/>
        <v>#DIV/0!</v>
      </c>
      <c r="N389" s="41">
        <f>'jan-mar'!M389</f>
        <v>-9114045.7792296968</v>
      </c>
      <c r="O389" s="41" t="e">
        <f t="shared" si="65"/>
        <v>#DIV/0!</v>
      </c>
      <c r="Q389" s="4"/>
      <c r="R389" s="4"/>
      <c r="S389" s="4"/>
      <c r="T389" s="4"/>
      <c r="U389" s="4"/>
    </row>
    <row r="390" spans="1:21" s="34" customFormat="1" x14ac:dyDescent="0.2">
      <c r="A390" s="33">
        <v>1874</v>
      </c>
      <c r="B390" s="34" t="s">
        <v>439</v>
      </c>
      <c r="C390" s="36"/>
      <c r="D390" s="36"/>
      <c r="E390" s="37" t="e">
        <f t="shared" si="56"/>
        <v>#DIV/0!</v>
      </c>
      <c r="F390" s="38" t="str">
        <f t="shared" si="57"/>
        <v/>
      </c>
      <c r="G390" s="39" t="e">
        <f t="shared" si="58"/>
        <v>#DIV/0!</v>
      </c>
      <c r="H390" s="39" t="e">
        <f t="shared" si="59"/>
        <v>#DIV/0!</v>
      </c>
      <c r="I390" s="37" t="e">
        <f t="shared" si="60"/>
        <v>#DIV/0!</v>
      </c>
      <c r="J390" s="40" t="e">
        <f t="shared" si="61"/>
        <v>#DIV/0!</v>
      </c>
      <c r="K390" s="37" t="e">
        <f t="shared" si="62"/>
        <v>#DIV/0!</v>
      </c>
      <c r="L390" s="37" t="e">
        <f t="shared" si="63"/>
        <v>#DIV/0!</v>
      </c>
      <c r="M390" s="37" t="e">
        <f t="shared" si="64"/>
        <v>#DIV/0!</v>
      </c>
      <c r="N390" s="41">
        <f>'jan-mar'!M390</f>
        <v>4191011.0954053784</v>
      </c>
      <c r="O390" s="41" t="e">
        <f t="shared" si="65"/>
        <v>#DIV/0!</v>
      </c>
      <c r="Q390" s="4"/>
      <c r="R390" s="4"/>
      <c r="S390" s="4"/>
      <c r="T390" s="4"/>
      <c r="U390" s="4"/>
    </row>
    <row r="391" spans="1:21" s="34" customFormat="1" x14ac:dyDescent="0.2">
      <c r="A391" s="33">
        <v>1902</v>
      </c>
      <c r="B391" s="34" t="s">
        <v>440</v>
      </c>
      <c r="C391" s="36"/>
      <c r="D391" s="36"/>
      <c r="E391" s="37" t="e">
        <f t="shared" si="56"/>
        <v>#DIV/0!</v>
      </c>
      <c r="F391" s="38" t="str">
        <f t="shared" si="57"/>
        <v/>
      </c>
      <c r="G391" s="39" t="e">
        <f t="shared" si="58"/>
        <v>#DIV/0!</v>
      </c>
      <c r="H391" s="39" t="e">
        <f t="shared" si="59"/>
        <v>#DIV/0!</v>
      </c>
      <c r="I391" s="37" t="e">
        <f t="shared" si="60"/>
        <v>#DIV/0!</v>
      </c>
      <c r="J391" s="40" t="e">
        <f t="shared" si="61"/>
        <v>#DIV/0!</v>
      </c>
      <c r="K391" s="37" t="e">
        <f t="shared" si="62"/>
        <v>#DIV/0!</v>
      </c>
      <c r="L391" s="37" t="e">
        <f t="shared" si="63"/>
        <v>#DIV/0!</v>
      </c>
      <c r="M391" s="37" t="e">
        <f t="shared" si="64"/>
        <v>#DIV/0!</v>
      </c>
      <c r="N391" s="41">
        <f>'jan-mar'!M391</f>
        <v>2979142.4894809681</v>
      </c>
      <c r="O391" s="41" t="e">
        <f t="shared" si="65"/>
        <v>#DIV/0!</v>
      </c>
      <c r="Q391" s="4"/>
      <c r="R391" s="4"/>
      <c r="S391" s="4"/>
      <c r="T391" s="4"/>
      <c r="U391" s="4"/>
    </row>
    <row r="392" spans="1:21" s="34" customFormat="1" x14ac:dyDescent="0.2">
      <c r="A392" s="33">
        <v>1903</v>
      </c>
      <c r="B392" s="34" t="s">
        <v>441</v>
      </c>
      <c r="C392" s="36"/>
      <c r="D392" s="36"/>
      <c r="E392" s="37" t="e">
        <f t="shared" si="56"/>
        <v>#DIV/0!</v>
      </c>
      <c r="F392" s="38" t="str">
        <f t="shared" si="57"/>
        <v/>
      </c>
      <c r="G392" s="39" t="e">
        <f t="shared" si="58"/>
        <v>#DIV/0!</v>
      </c>
      <c r="H392" s="39" t="e">
        <f t="shared" si="59"/>
        <v>#DIV/0!</v>
      </c>
      <c r="I392" s="37" t="e">
        <f t="shared" si="60"/>
        <v>#DIV/0!</v>
      </c>
      <c r="J392" s="40" t="e">
        <f t="shared" si="61"/>
        <v>#DIV/0!</v>
      </c>
      <c r="K392" s="37" t="e">
        <f t="shared" si="62"/>
        <v>#DIV/0!</v>
      </c>
      <c r="L392" s="37" t="e">
        <f t="shared" si="63"/>
        <v>#DIV/0!</v>
      </c>
      <c r="M392" s="37" t="e">
        <f t="shared" si="64"/>
        <v>#DIV/0!</v>
      </c>
      <c r="N392" s="41">
        <f>'jan-mar'!M392</f>
        <v>8753029.752158802</v>
      </c>
      <c r="O392" s="41" t="e">
        <f t="shared" si="65"/>
        <v>#DIV/0!</v>
      </c>
      <c r="Q392" s="4"/>
      <c r="R392" s="4"/>
      <c r="S392" s="4"/>
      <c r="T392" s="4"/>
      <c r="U392" s="4"/>
    </row>
    <row r="393" spans="1:21" s="34" customFormat="1" x14ac:dyDescent="0.2">
      <c r="A393" s="33">
        <v>1911</v>
      </c>
      <c r="B393" s="34" t="s">
        <v>442</v>
      </c>
      <c r="C393" s="36"/>
      <c r="D393" s="36"/>
      <c r="E393" s="37" t="e">
        <f t="shared" ref="E393:E433" si="66">(C393*1000)/D393</f>
        <v>#DIV/0!</v>
      </c>
      <c r="F393" s="38" t="str">
        <f t="shared" ref="F393:F433" si="67">IF(ISNUMBER(C393),E393/E$435,"")</f>
        <v/>
      </c>
      <c r="G393" s="39" t="e">
        <f t="shared" ref="G393:G433" si="68">(E$435-E393)*0.6</f>
        <v>#DIV/0!</v>
      </c>
      <c r="H393" s="39" t="e">
        <f t="shared" ref="H393:H433" si="69">IF(E393&gt;=E$435*0.9,0,IF(E393&lt;0.9*E$435,(E$435*0.9-E393)*0.35))</f>
        <v>#DIV/0!</v>
      </c>
      <c r="I393" s="37" t="e">
        <f t="shared" ref="I393:I433" si="70">G393+H393</f>
        <v>#DIV/0!</v>
      </c>
      <c r="J393" s="40" t="e">
        <f t="shared" ref="J393:J433" si="71">I$437</f>
        <v>#DIV/0!</v>
      </c>
      <c r="K393" s="37" t="e">
        <f t="shared" ref="K393:K433" si="72">I393+J393</f>
        <v>#DIV/0!</v>
      </c>
      <c r="L393" s="37" t="e">
        <f t="shared" ref="L393:L433" si="73">(I393*D393)</f>
        <v>#DIV/0!</v>
      </c>
      <c r="M393" s="37" t="e">
        <f t="shared" ref="M393:M433" si="74">(K393*D393)</f>
        <v>#DIV/0!</v>
      </c>
      <c r="N393" s="41">
        <f>'jan-mar'!M393</f>
        <v>3596479.3359733541</v>
      </c>
      <c r="O393" s="41" t="e">
        <f t="shared" ref="O393:O433" si="75">M393-N393</f>
        <v>#DIV/0!</v>
      </c>
      <c r="Q393" s="4"/>
      <c r="R393" s="4"/>
      <c r="S393" s="4"/>
      <c r="T393" s="4"/>
      <c r="U393" s="4"/>
    </row>
    <row r="394" spans="1:21" s="34" customFormat="1" x14ac:dyDescent="0.2">
      <c r="A394" s="33">
        <v>1913</v>
      </c>
      <c r="B394" s="34" t="s">
        <v>443</v>
      </c>
      <c r="C394" s="36"/>
      <c r="D394" s="36"/>
      <c r="E394" s="37" t="e">
        <f t="shared" si="66"/>
        <v>#DIV/0!</v>
      </c>
      <c r="F394" s="38" t="str">
        <f t="shared" si="67"/>
        <v/>
      </c>
      <c r="G394" s="39" t="e">
        <f t="shared" si="68"/>
        <v>#DIV/0!</v>
      </c>
      <c r="H394" s="39" t="e">
        <f t="shared" si="69"/>
        <v>#DIV/0!</v>
      </c>
      <c r="I394" s="37" t="e">
        <f t="shared" si="70"/>
        <v>#DIV/0!</v>
      </c>
      <c r="J394" s="40" t="e">
        <f t="shared" si="71"/>
        <v>#DIV/0!</v>
      </c>
      <c r="K394" s="37" t="e">
        <f t="shared" si="72"/>
        <v>#DIV/0!</v>
      </c>
      <c r="L394" s="37" t="e">
        <f t="shared" si="73"/>
        <v>#DIV/0!</v>
      </c>
      <c r="M394" s="37" t="e">
        <f t="shared" si="74"/>
        <v>#DIV/0!</v>
      </c>
      <c r="N394" s="41">
        <f>'jan-mar'!M394</f>
        <v>2076545.7304188609</v>
      </c>
      <c r="O394" s="41" t="e">
        <f t="shared" si="75"/>
        <v>#DIV/0!</v>
      </c>
      <c r="Q394" s="4"/>
      <c r="R394" s="4"/>
      <c r="S394" s="4"/>
      <c r="T394" s="4"/>
      <c r="U394" s="4"/>
    </row>
    <row r="395" spans="1:21" s="34" customFormat="1" x14ac:dyDescent="0.2">
      <c r="A395" s="33">
        <v>1917</v>
      </c>
      <c r="B395" s="34" t="s">
        <v>444</v>
      </c>
      <c r="C395" s="36"/>
      <c r="D395" s="36"/>
      <c r="E395" s="37" t="e">
        <f t="shared" si="66"/>
        <v>#DIV/0!</v>
      </c>
      <c r="F395" s="38" t="str">
        <f t="shared" si="67"/>
        <v/>
      </c>
      <c r="G395" s="39" t="e">
        <f t="shared" si="68"/>
        <v>#DIV/0!</v>
      </c>
      <c r="H395" s="39" t="e">
        <f t="shared" si="69"/>
        <v>#DIV/0!</v>
      </c>
      <c r="I395" s="37" t="e">
        <f t="shared" si="70"/>
        <v>#DIV/0!</v>
      </c>
      <c r="J395" s="40" t="e">
        <f t="shared" si="71"/>
        <v>#DIV/0!</v>
      </c>
      <c r="K395" s="37" t="e">
        <f t="shared" si="72"/>
        <v>#DIV/0!</v>
      </c>
      <c r="L395" s="37" t="e">
        <f t="shared" si="73"/>
        <v>#DIV/0!</v>
      </c>
      <c r="M395" s="37" t="e">
        <f t="shared" si="74"/>
        <v>#DIV/0!</v>
      </c>
      <c r="N395" s="41">
        <f>'jan-mar'!M395</f>
        <v>1713167.6178017196</v>
      </c>
      <c r="O395" s="41" t="e">
        <f t="shared" si="75"/>
        <v>#DIV/0!</v>
      </c>
      <c r="Q395" s="4"/>
      <c r="R395" s="4"/>
      <c r="S395" s="4"/>
      <c r="T395" s="4"/>
      <c r="U395" s="4"/>
    </row>
    <row r="396" spans="1:21" s="34" customFormat="1" x14ac:dyDescent="0.2">
      <c r="A396" s="33">
        <v>1919</v>
      </c>
      <c r="B396" s="34" t="s">
        <v>445</v>
      </c>
      <c r="C396" s="36"/>
      <c r="D396" s="36"/>
      <c r="E396" s="37" t="e">
        <f t="shared" si="66"/>
        <v>#DIV/0!</v>
      </c>
      <c r="F396" s="38" t="str">
        <f t="shared" si="67"/>
        <v/>
      </c>
      <c r="G396" s="39" t="e">
        <f t="shared" si="68"/>
        <v>#DIV/0!</v>
      </c>
      <c r="H396" s="39" t="e">
        <f t="shared" si="69"/>
        <v>#DIV/0!</v>
      </c>
      <c r="I396" s="37" t="e">
        <f t="shared" si="70"/>
        <v>#DIV/0!</v>
      </c>
      <c r="J396" s="40" t="e">
        <f t="shared" si="71"/>
        <v>#DIV/0!</v>
      </c>
      <c r="K396" s="37" t="e">
        <f t="shared" si="72"/>
        <v>#DIV/0!</v>
      </c>
      <c r="L396" s="37" t="e">
        <f t="shared" si="73"/>
        <v>#DIV/0!</v>
      </c>
      <c r="M396" s="37" t="e">
        <f t="shared" si="74"/>
        <v>#DIV/0!</v>
      </c>
      <c r="N396" s="41">
        <f>'jan-mar'!M396</f>
        <v>7703606.5398945026</v>
      </c>
      <c r="O396" s="41" t="e">
        <f t="shared" si="75"/>
        <v>#DIV/0!</v>
      </c>
      <c r="Q396" s="4"/>
      <c r="R396" s="4"/>
      <c r="S396" s="4"/>
      <c r="T396" s="4"/>
      <c r="U396" s="4"/>
    </row>
    <row r="397" spans="1:21" s="34" customFormat="1" x14ac:dyDescent="0.2">
      <c r="A397" s="33">
        <v>1920</v>
      </c>
      <c r="B397" s="34" t="s">
        <v>446</v>
      </c>
      <c r="C397" s="36"/>
      <c r="D397" s="36"/>
      <c r="E397" s="37" t="e">
        <f t="shared" si="66"/>
        <v>#DIV/0!</v>
      </c>
      <c r="F397" s="38" t="str">
        <f t="shared" si="67"/>
        <v/>
      </c>
      <c r="G397" s="39" t="e">
        <f t="shared" si="68"/>
        <v>#DIV/0!</v>
      </c>
      <c r="H397" s="39" t="e">
        <f t="shared" si="69"/>
        <v>#DIV/0!</v>
      </c>
      <c r="I397" s="37" t="e">
        <f t="shared" si="70"/>
        <v>#DIV/0!</v>
      </c>
      <c r="J397" s="40" t="e">
        <f t="shared" si="71"/>
        <v>#DIV/0!</v>
      </c>
      <c r="K397" s="37" t="e">
        <f t="shared" si="72"/>
        <v>#DIV/0!</v>
      </c>
      <c r="L397" s="37" t="e">
        <f t="shared" si="73"/>
        <v>#DIV/0!</v>
      </c>
      <c r="M397" s="37" t="e">
        <f t="shared" si="74"/>
        <v>#DIV/0!</v>
      </c>
      <c r="N397" s="41">
        <f>'jan-mar'!M397</f>
        <v>3005994.5849887989</v>
      </c>
      <c r="O397" s="41" t="e">
        <f t="shared" si="75"/>
        <v>#DIV/0!</v>
      </c>
      <c r="Q397" s="4"/>
      <c r="R397" s="4"/>
      <c r="S397" s="4"/>
      <c r="T397" s="4"/>
      <c r="U397" s="4"/>
    </row>
    <row r="398" spans="1:21" s="34" customFormat="1" x14ac:dyDescent="0.2">
      <c r="A398" s="33">
        <v>1922</v>
      </c>
      <c r="B398" s="34" t="s">
        <v>447</v>
      </c>
      <c r="C398" s="36"/>
      <c r="D398" s="36"/>
      <c r="E398" s="37" t="e">
        <f t="shared" si="66"/>
        <v>#DIV/0!</v>
      </c>
      <c r="F398" s="38" t="str">
        <f t="shared" si="67"/>
        <v/>
      </c>
      <c r="G398" s="39" t="e">
        <f t="shared" si="68"/>
        <v>#DIV/0!</v>
      </c>
      <c r="H398" s="39" t="e">
        <f t="shared" si="69"/>
        <v>#DIV/0!</v>
      </c>
      <c r="I398" s="37" t="e">
        <f t="shared" si="70"/>
        <v>#DIV/0!</v>
      </c>
      <c r="J398" s="40" t="e">
        <f t="shared" si="71"/>
        <v>#DIV/0!</v>
      </c>
      <c r="K398" s="37" t="e">
        <f t="shared" si="72"/>
        <v>#DIV/0!</v>
      </c>
      <c r="L398" s="37" t="e">
        <f t="shared" si="73"/>
        <v>#DIV/0!</v>
      </c>
      <c r="M398" s="37" t="e">
        <f t="shared" si="74"/>
        <v>#DIV/0!</v>
      </c>
      <c r="N398" s="41">
        <f>'jan-mar'!M398</f>
        <v>6747401.3010452501</v>
      </c>
      <c r="O398" s="41" t="e">
        <f t="shared" si="75"/>
        <v>#DIV/0!</v>
      </c>
      <c r="Q398" s="4"/>
      <c r="R398" s="4"/>
      <c r="S398" s="4"/>
      <c r="T398" s="4"/>
      <c r="U398" s="4"/>
    </row>
    <row r="399" spans="1:21" s="34" customFormat="1" x14ac:dyDescent="0.2">
      <c r="A399" s="33">
        <v>1923</v>
      </c>
      <c r="B399" s="34" t="s">
        <v>448</v>
      </c>
      <c r="C399" s="36"/>
      <c r="D399" s="36"/>
      <c r="E399" s="37" t="e">
        <f t="shared" si="66"/>
        <v>#DIV/0!</v>
      </c>
      <c r="F399" s="38" t="str">
        <f t="shared" si="67"/>
        <v/>
      </c>
      <c r="G399" s="39" t="e">
        <f t="shared" si="68"/>
        <v>#DIV/0!</v>
      </c>
      <c r="H399" s="39" t="e">
        <f t="shared" si="69"/>
        <v>#DIV/0!</v>
      </c>
      <c r="I399" s="37" t="e">
        <f t="shared" si="70"/>
        <v>#DIV/0!</v>
      </c>
      <c r="J399" s="40" t="e">
        <f t="shared" si="71"/>
        <v>#DIV/0!</v>
      </c>
      <c r="K399" s="37" t="e">
        <f t="shared" si="72"/>
        <v>#DIV/0!</v>
      </c>
      <c r="L399" s="37" t="e">
        <f t="shared" si="73"/>
        <v>#DIV/0!</v>
      </c>
      <c r="M399" s="37" t="e">
        <f t="shared" si="74"/>
        <v>#DIV/0!</v>
      </c>
      <c r="N399" s="41">
        <f>'jan-mar'!M399</f>
        <v>13276133.642117808</v>
      </c>
      <c r="O399" s="41" t="e">
        <f t="shared" si="75"/>
        <v>#DIV/0!</v>
      </c>
      <c r="Q399" s="4"/>
      <c r="R399" s="4"/>
      <c r="S399" s="4"/>
      <c r="T399" s="4"/>
      <c r="U399" s="4"/>
    </row>
    <row r="400" spans="1:21" s="34" customFormat="1" x14ac:dyDescent="0.2">
      <c r="A400" s="33">
        <v>1924</v>
      </c>
      <c r="B400" s="34" t="s">
        <v>449</v>
      </c>
      <c r="C400" s="36"/>
      <c r="D400" s="36"/>
      <c r="E400" s="37" t="e">
        <f t="shared" si="66"/>
        <v>#DIV/0!</v>
      </c>
      <c r="F400" s="38" t="str">
        <f t="shared" si="67"/>
        <v/>
      </c>
      <c r="G400" s="39" t="e">
        <f t="shared" si="68"/>
        <v>#DIV/0!</v>
      </c>
      <c r="H400" s="39" t="e">
        <f t="shared" si="69"/>
        <v>#DIV/0!</v>
      </c>
      <c r="I400" s="37" t="e">
        <f t="shared" si="70"/>
        <v>#DIV/0!</v>
      </c>
      <c r="J400" s="40" t="e">
        <f t="shared" si="71"/>
        <v>#DIV/0!</v>
      </c>
      <c r="K400" s="37" t="e">
        <f t="shared" si="72"/>
        <v>#DIV/0!</v>
      </c>
      <c r="L400" s="37" t="e">
        <f t="shared" si="73"/>
        <v>#DIV/0!</v>
      </c>
      <c r="M400" s="37" t="e">
        <f t="shared" si="74"/>
        <v>#DIV/0!</v>
      </c>
      <c r="N400" s="41">
        <f>'jan-mar'!M400</f>
        <v>3762480.8713662252</v>
      </c>
      <c r="O400" s="41" t="e">
        <f t="shared" si="75"/>
        <v>#DIV/0!</v>
      </c>
      <c r="Q400" s="4"/>
      <c r="R400" s="4"/>
      <c r="S400" s="4"/>
      <c r="T400" s="4"/>
      <c r="U400" s="4"/>
    </row>
    <row r="401" spans="1:21" s="34" customFormat="1" x14ac:dyDescent="0.2">
      <c r="A401" s="33">
        <v>1925</v>
      </c>
      <c r="B401" s="34" t="s">
        <v>450</v>
      </c>
      <c r="C401" s="36"/>
      <c r="D401" s="36"/>
      <c r="E401" s="37" t="e">
        <f t="shared" si="66"/>
        <v>#DIV/0!</v>
      </c>
      <c r="F401" s="38" t="str">
        <f t="shared" si="67"/>
        <v/>
      </c>
      <c r="G401" s="39" t="e">
        <f t="shared" si="68"/>
        <v>#DIV/0!</v>
      </c>
      <c r="H401" s="39" t="e">
        <f t="shared" si="69"/>
        <v>#DIV/0!</v>
      </c>
      <c r="I401" s="37" t="e">
        <f t="shared" si="70"/>
        <v>#DIV/0!</v>
      </c>
      <c r="J401" s="40" t="e">
        <f t="shared" si="71"/>
        <v>#DIV/0!</v>
      </c>
      <c r="K401" s="37" t="e">
        <f t="shared" si="72"/>
        <v>#DIV/0!</v>
      </c>
      <c r="L401" s="37" t="e">
        <f t="shared" si="73"/>
        <v>#DIV/0!</v>
      </c>
      <c r="M401" s="37" t="e">
        <f t="shared" si="74"/>
        <v>#DIV/0!</v>
      </c>
      <c r="N401" s="41">
        <f>'jan-mar'!M401</f>
        <v>4167038.2937454889</v>
      </c>
      <c r="O401" s="41" t="e">
        <f t="shared" si="75"/>
        <v>#DIV/0!</v>
      </c>
      <c r="Q401" s="4"/>
      <c r="R401" s="4"/>
      <c r="S401" s="4"/>
      <c r="T401" s="4"/>
      <c r="U401" s="4"/>
    </row>
    <row r="402" spans="1:21" s="34" customFormat="1" x14ac:dyDescent="0.2">
      <c r="A402" s="33">
        <v>1926</v>
      </c>
      <c r="B402" s="34" t="s">
        <v>451</v>
      </c>
      <c r="C402" s="36"/>
      <c r="D402" s="36"/>
      <c r="E402" s="37" t="e">
        <f t="shared" si="66"/>
        <v>#DIV/0!</v>
      </c>
      <c r="F402" s="38" t="str">
        <f t="shared" si="67"/>
        <v/>
      </c>
      <c r="G402" s="39" t="e">
        <f t="shared" si="68"/>
        <v>#DIV/0!</v>
      </c>
      <c r="H402" s="39" t="e">
        <f t="shared" si="69"/>
        <v>#DIV/0!</v>
      </c>
      <c r="I402" s="37" t="e">
        <f t="shared" si="70"/>
        <v>#DIV/0!</v>
      </c>
      <c r="J402" s="40" t="e">
        <f t="shared" si="71"/>
        <v>#DIV/0!</v>
      </c>
      <c r="K402" s="37" t="e">
        <f t="shared" si="72"/>
        <v>#DIV/0!</v>
      </c>
      <c r="L402" s="37" t="e">
        <f t="shared" si="73"/>
        <v>#DIV/0!</v>
      </c>
      <c r="M402" s="37" t="e">
        <f t="shared" si="74"/>
        <v>#DIV/0!</v>
      </c>
      <c r="N402" s="41">
        <f>'jan-mar'!M402</f>
        <v>11198092.643449537</v>
      </c>
      <c r="O402" s="41" t="e">
        <f t="shared" si="75"/>
        <v>#DIV/0!</v>
      </c>
      <c r="Q402" s="4"/>
      <c r="R402" s="4"/>
      <c r="S402" s="4"/>
      <c r="T402" s="4"/>
      <c r="U402" s="4"/>
    </row>
    <row r="403" spans="1:21" s="34" customFormat="1" x14ac:dyDescent="0.2">
      <c r="A403" s="33">
        <v>1927</v>
      </c>
      <c r="B403" s="34" t="s">
        <v>452</v>
      </c>
      <c r="C403" s="36"/>
      <c r="D403" s="36"/>
      <c r="E403" s="37" t="e">
        <f t="shared" si="66"/>
        <v>#DIV/0!</v>
      </c>
      <c r="F403" s="38" t="str">
        <f t="shared" si="67"/>
        <v/>
      </c>
      <c r="G403" s="39" t="e">
        <f t="shared" si="68"/>
        <v>#DIV/0!</v>
      </c>
      <c r="H403" s="39" t="e">
        <f t="shared" si="69"/>
        <v>#DIV/0!</v>
      </c>
      <c r="I403" s="37" t="e">
        <f t="shared" si="70"/>
        <v>#DIV/0!</v>
      </c>
      <c r="J403" s="40" t="e">
        <f t="shared" si="71"/>
        <v>#DIV/0!</v>
      </c>
      <c r="K403" s="37" t="e">
        <f t="shared" si="72"/>
        <v>#DIV/0!</v>
      </c>
      <c r="L403" s="37" t="e">
        <f t="shared" si="73"/>
        <v>#DIV/0!</v>
      </c>
      <c r="M403" s="37" t="e">
        <f t="shared" si="74"/>
        <v>#DIV/0!</v>
      </c>
      <c r="N403" s="41">
        <f>'jan-mar'!M403</f>
        <v>18849660.176861886</v>
      </c>
      <c r="O403" s="41" t="e">
        <f t="shared" si="75"/>
        <v>#DIV/0!</v>
      </c>
      <c r="Q403" s="4"/>
      <c r="R403" s="4"/>
      <c r="S403" s="4"/>
      <c r="T403" s="4"/>
      <c r="U403" s="4"/>
    </row>
    <row r="404" spans="1:21" s="34" customFormat="1" x14ac:dyDescent="0.2">
      <c r="A404" s="33">
        <v>1928</v>
      </c>
      <c r="B404" s="34" t="s">
        <v>453</v>
      </c>
      <c r="C404" s="36"/>
      <c r="D404" s="36"/>
      <c r="E404" s="37" t="e">
        <f t="shared" si="66"/>
        <v>#DIV/0!</v>
      </c>
      <c r="F404" s="38" t="str">
        <f t="shared" si="67"/>
        <v/>
      </c>
      <c r="G404" s="39" t="e">
        <f t="shared" si="68"/>
        <v>#DIV/0!</v>
      </c>
      <c r="H404" s="39" t="e">
        <f t="shared" si="69"/>
        <v>#DIV/0!</v>
      </c>
      <c r="I404" s="37" t="e">
        <f t="shared" si="70"/>
        <v>#DIV/0!</v>
      </c>
      <c r="J404" s="40" t="e">
        <f t="shared" si="71"/>
        <v>#DIV/0!</v>
      </c>
      <c r="K404" s="37" t="e">
        <f t="shared" si="72"/>
        <v>#DIV/0!</v>
      </c>
      <c r="L404" s="37" t="e">
        <f t="shared" si="73"/>
        <v>#DIV/0!</v>
      </c>
      <c r="M404" s="37" t="e">
        <f t="shared" si="74"/>
        <v>#DIV/0!</v>
      </c>
      <c r="N404" s="41">
        <f>'jan-mar'!M404</f>
        <v>9260083.8265166525</v>
      </c>
      <c r="O404" s="41" t="e">
        <f t="shared" si="75"/>
        <v>#DIV/0!</v>
      </c>
      <c r="Q404" s="4"/>
      <c r="R404" s="4"/>
      <c r="S404" s="4"/>
      <c r="T404" s="4"/>
      <c r="U404" s="4"/>
    </row>
    <row r="405" spans="1:21" s="34" customFormat="1" x14ac:dyDescent="0.2">
      <c r="A405" s="33">
        <v>1929</v>
      </c>
      <c r="B405" s="34" t="s">
        <v>454</v>
      </c>
      <c r="C405" s="36"/>
      <c r="D405" s="36"/>
      <c r="E405" s="37" t="e">
        <f t="shared" si="66"/>
        <v>#DIV/0!</v>
      </c>
      <c r="F405" s="38" t="str">
        <f t="shared" si="67"/>
        <v/>
      </c>
      <c r="G405" s="39" t="e">
        <f t="shared" si="68"/>
        <v>#DIV/0!</v>
      </c>
      <c r="H405" s="39" t="e">
        <f t="shared" si="69"/>
        <v>#DIV/0!</v>
      </c>
      <c r="I405" s="37" t="e">
        <f t="shared" si="70"/>
        <v>#DIV/0!</v>
      </c>
      <c r="J405" s="40" t="e">
        <f t="shared" si="71"/>
        <v>#DIV/0!</v>
      </c>
      <c r="K405" s="37" t="e">
        <f t="shared" si="72"/>
        <v>#DIV/0!</v>
      </c>
      <c r="L405" s="37" t="e">
        <f t="shared" si="73"/>
        <v>#DIV/0!</v>
      </c>
      <c r="M405" s="37" t="e">
        <f t="shared" si="74"/>
        <v>#DIV/0!</v>
      </c>
      <c r="N405" s="41">
        <f>'jan-mar'!M405</f>
        <v>4869673.7650813637</v>
      </c>
      <c r="O405" s="41" t="e">
        <f t="shared" si="75"/>
        <v>#DIV/0!</v>
      </c>
      <c r="Q405" s="4"/>
      <c r="R405" s="4"/>
      <c r="S405" s="4"/>
      <c r="T405" s="4"/>
      <c r="U405" s="4"/>
    </row>
    <row r="406" spans="1:21" s="34" customFormat="1" x14ac:dyDescent="0.2">
      <c r="A406" s="33">
        <v>1931</v>
      </c>
      <c r="B406" s="34" t="s">
        <v>455</v>
      </c>
      <c r="C406" s="36"/>
      <c r="D406" s="36"/>
      <c r="E406" s="37" t="e">
        <f t="shared" si="66"/>
        <v>#DIV/0!</v>
      </c>
      <c r="F406" s="38" t="str">
        <f t="shared" si="67"/>
        <v/>
      </c>
      <c r="G406" s="39" t="e">
        <f t="shared" si="68"/>
        <v>#DIV/0!</v>
      </c>
      <c r="H406" s="39" t="e">
        <f t="shared" si="69"/>
        <v>#DIV/0!</v>
      </c>
      <c r="I406" s="37" t="e">
        <f t="shared" si="70"/>
        <v>#DIV/0!</v>
      </c>
      <c r="J406" s="40" t="e">
        <f t="shared" si="71"/>
        <v>#DIV/0!</v>
      </c>
      <c r="K406" s="37" t="e">
        <f t="shared" si="72"/>
        <v>#DIV/0!</v>
      </c>
      <c r="L406" s="37" t="e">
        <f t="shared" si="73"/>
        <v>#DIV/0!</v>
      </c>
      <c r="M406" s="37" t="e">
        <f t="shared" si="74"/>
        <v>#DIV/0!</v>
      </c>
      <c r="N406" s="41">
        <f>'jan-mar'!M406</f>
        <v>4636070.7437146138</v>
      </c>
      <c r="O406" s="41" t="e">
        <f t="shared" si="75"/>
        <v>#DIV/0!</v>
      </c>
      <c r="Q406" s="4"/>
      <c r="R406" s="4"/>
      <c r="S406" s="4"/>
      <c r="T406" s="4"/>
      <c r="U406" s="4"/>
    </row>
    <row r="407" spans="1:21" s="34" customFormat="1" x14ac:dyDescent="0.2">
      <c r="A407" s="33">
        <v>1933</v>
      </c>
      <c r="B407" s="34" t="s">
        <v>456</v>
      </c>
      <c r="C407" s="36"/>
      <c r="D407" s="36"/>
      <c r="E407" s="37" t="e">
        <f t="shared" si="66"/>
        <v>#DIV/0!</v>
      </c>
      <c r="F407" s="38" t="str">
        <f t="shared" si="67"/>
        <v/>
      </c>
      <c r="G407" s="39" t="e">
        <f t="shared" si="68"/>
        <v>#DIV/0!</v>
      </c>
      <c r="H407" s="39" t="e">
        <f t="shared" si="69"/>
        <v>#DIV/0!</v>
      </c>
      <c r="I407" s="37" t="e">
        <f t="shared" si="70"/>
        <v>#DIV/0!</v>
      </c>
      <c r="J407" s="40" t="e">
        <f t="shared" si="71"/>
        <v>#DIV/0!</v>
      </c>
      <c r="K407" s="37" t="e">
        <f t="shared" si="72"/>
        <v>#DIV/0!</v>
      </c>
      <c r="L407" s="37" t="e">
        <f t="shared" si="73"/>
        <v>#DIV/0!</v>
      </c>
      <c r="M407" s="37" t="e">
        <f t="shared" si="74"/>
        <v>#DIV/0!</v>
      </c>
      <c r="N407" s="41">
        <f>'jan-mar'!M407</f>
        <v>4722855.0077171028</v>
      </c>
      <c r="O407" s="41" t="e">
        <f t="shared" si="75"/>
        <v>#DIV/0!</v>
      </c>
      <c r="Q407" s="4"/>
      <c r="R407" s="4"/>
      <c r="S407" s="4"/>
      <c r="T407" s="4"/>
      <c r="U407" s="4"/>
    </row>
    <row r="408" spans="1:21" s="34" customFormat="1" x14ac:dyDescent="0.2">
      <c r="A408" s="33">
        <v>1936</v>
      </c>
      <c r="B408" s="34" t="s">
        <v>457</v>
      </c>
      <c r="C408" s="36"/>
      <c r="D408" s="36"/>
      <c r="E408" s="37" t="e">
        <f t="shared" si="66"/>
        <v>#DIV/0!</v>
      </c>
      <c r="F408" s="38" t="str">
        <f t="shared" si="67"/>
        <v/>
      </c>
      <c r="G408" s="39" t="e">
        <f t="shared" si="68"/>
        <v>#DIV/0!</v>
      </c>
      <c r="H408" s="39" t="e">
        <f t="shared" si="69"/>
        <v>#DIV/0!</v>
      </c>
      <c r="I408" s="37" t="e">
        <f t="shared" si="70"/>
        <v>#DIV/0!</v>
      </c>
      <c r="J408" s="40" t="e">
        <f t="shared" si="71"/>
        <v>#DIV/0!</v>
      </c>
      <c r="K408" s="37" t="e">
        <f t="shared" si="72"/>
        <v>#DIV/0!</v>
      </c>
      <c r="L408" s="37" t="e">
        <f t="shared" si="73"/>
        <v>#DIV/0!</v>
      </c>
      <c r="M408" s="37" t="e">
        <f t="shared" si="74"/>
        <v>#DIV/0!</v>
      </c>
      <c r="N408" s="41">
        <f>'jan-mar'!M408</f>
        <v>-3800737.7205718593</v>
      </c>
      <c r="O408" s="41" t="e">
        <f t="shared" si="75"/>
        <v>#DIV/0!</v>
      </c>
      <c r="Q408" s="4"/>
      <c r="R408" s="4"/>
      <c r="S408" s="4"/>
      <c r="T408" s="4"/>
      <c r="U408" s="4"/>
    </row>
    <row r="409" spans="1:21" s="34" customFormat="1" x14ac:dyDescent="0.2">
      <c r="A409" s="33">
        <v>1938</v>
      </c>
      <c r="B409" s="34" t="s">
        <v>458</v>
      </c>
      <c r="C409" s="36"/>
      <c r="D409" s="36"/>
      <c r="E409" s="37" t="e">
        <f t="shared" si="66"/>
        <v>#DIV/0!</v>
      </c>
      <c r="F409" s="38" t="str">
        <f t="shared" si="67"/>
        <v/>
      </c>
      <c r="G409" s="39" t="e">
        <f t="shared" si="68"/>
        <v>#DIV/0!</v>
      </c>
      <c r="H409" s="39" t="e">
        <f t="shared" si="69"/>
        <v>#DIV/0!</v>
      </c>
      <c r="I409" s="37" t="e">
        <f t="shared" si="70"/>
        <v>#DIV/0!</v>
      </c>
      <c r="J409" s="40" t="e">
        <f t="shared" si="71"/>
        <v>#DIV/0!</v>
      </c>
      <c r="K409" s="37" t="e">
        <f t="shared" si="72"/>
        <v>#DIV/0!</v>
      </c>
      <c r="L409" s="37" t="e">
        <f t="shared" si="73"/>
        <v>#DIV/0!</v>
      </c>
      <c r="M409" s="37" t="e">
        <f t="shared" si="74"/>
        <v>#DIV/0!</v>
      </c>
      <c r="N409" s="41">
        <f>'jan-mar'!M409</f>
        <v>4610452.9713055277</v>
      </c>
      <c r="O409" s="41" t="e">
        <f t="shared" si="75"/>
        <v>#DIV/0!</v>
      </c>
      <c r="Q409" s="4"/>
      <c r="R409" s="4"/>
      <c r="S409" s="4"/>
      <c r="T409" s="4"/>
      <c r="U409" s="4"/>
    </row>
    <row r="410" spans="1:21" s="34" customFormat="1" x14ac:dyDescent="0.2">
      <c r="A410" s="33">
        <v>1939</v>
      </c>
      <c r="B410" s="34" t="s">
        <v>459</v>
      </c>
      <c r="C410" s="36"/>
      <c r="D410" s="36"/>
      <c r="E410" s="37" t="e">
        <f t="shared" si="66"/>
        <v>#DIV/0!</v>
      </c>
      <c r="F410" s="38" t="str">
        <f t="shared" si="67"/>
        <v/>
      </c>
      <c r="G410" s="39" t="e">
        <f t="shared" si="68"/>
        <v>#DIV/0!</v>
      </c>
      <c r="H410" s="39" t="e">
        <f t="shared" si="69"/>
        <v>#DIV/0!</v>
      </c>
      <c r="I410" s="37" t="e">
        <f t="shared" si="70"/>
        <v>#DIV/0!</v>
      </c>
      <c r="J410" s="40" t="e">
        <f t="shared" si="71"/>
        <v>#DIV/0!</v>
      </c>
      <c r="K410" s="37" t="e">
        <f t="shared" si="72"/>
        <v>#DIV/0!</v>
      </c>
      <c r="L410" s="37" t="e">
        <f t="shared" si="73"/>
        <v>#DIV/0!</v>
      </c>
      <c r="M410" s="37" t="e">
        <f t="shared" si="74"/>
        <v>#DIV/0!</v>
      </c>
      <c r="N410" s="41">
        <f>'jan-mar'!M410</f>
        <v>27989855.795915626</v>
      </c>
      <c r="O410" s="41" t="e">
        <f t="shared" si="75"/>
        <v>#DIV/0!</v>
      </c>
      <c r="Q410" s="4"/>
      <c r="R410" s="4"/>
      <c r="S410" s="4"/>
      <c r="T410" s="4"/>
      <c r="U410" s="4"/>
    </row>
    <row r="411" spans="1:21" s="34" customFormat="1" x14ac:dyDescent="0.2">
      <c r="A411" s="33">
        <v>1940</v>
      </c>
      <c r="B411" s="34" t="s">
        <v>460</v>
      </c>
      <c r="C411" s="36"/>
      <c r="D411" s="36"/>
      <c r="E411" s="37" t="e">
        <f t="shared" si="66"/>
        <v>#DIV/0!</v>
      </c>
      <c r="F411" s="38" t="str">
        <f t="shared" si="67"/>
        <v/>
      </c>
      <c r="G411" s="39" t="e">
        <f t="shared" si="68"/>
        <v>#DIV/0!</v>
      </c>
      <c r="H411" s="39" t="e">
        <f t="shared" si="69"/>
        <v>#DIV/0!</v>
      </c>
      <c r="I411" s="37" t="e">
        <f t="shared" si="70"/>
        <v>#DIV/0!</v>
      </c>
      <c r="J411" s="40" t="e">
        <f t="shared" si="71"/>
        <v>#DIV/0!</v>
      </c>
      <c r="K411" s="37" t="e">
        <f t="shared" si="72"/>
        <v>#DIV/0!</v>
      </c>
      <c r="L411" s="37" t="e">
        <f t="shared" si="73"/>
        <v>#DIV/0!</v>
      </c>
      <c r="M411" s="37" t="e">
        <f t="shared" si="74"/>
        <v>#DIV/0!</v>
      </c>
      <c r="N411" s="41">
        <f>'jan-mar'!M411</f>
        <v>5579676.3138255412</v>
      </c>
      <c r="O411" s="41" t="e">
        <f t="shared" si="75"/>
        <v>#DIV/0!</v>
      </c>
      <c r="Q411" s="4"/>
      <c r="R411" s="4"/>
      <c r="S411" s="4"/>
      <c r="T411" s="4"/>
      <c r="U411" s="4"/>
    </row>
    <row r="412" spans="1:21" s="34" customFormat="1" x14ac:dyDescent="0.2">
      <c r="A412" s="33">
        <v>1941</v>
      </c>
      <c r="B412" s="34" t="s">
        <v>461</v>
      </c>
      <c r="C412" s="36"/>
      <c r="D412" s="36"/>
      <c r="E412" s="37" t="e">
        <f t="shared" si="66"/>
        <v>#DIV/0!</v>
      </c>
      <c r="F412" s="38" t="str">
        <f t="shared" si="67"/>
        <v/>
      </c>
      <c r="G412" s="39" t="e">
        <f t="shared" si="68"/>
        <v>#DIV/0!</v>
      </c>
      <c r="H412" s="39" t="e">
        <f t="shared" si="69"/>
        <v>#DIV/0!</v>
      </c>
      <c r="I412" s="37" t="e">
        <f t="shared" si="70"/>
        <v>#DIV/0!</v>
      </c>
      <c r="J412" s="40" t="e">
        <f t="shared" si="71"/>
        <v>#DIV/0!</v>
      </c>
      <c r="K412" s="37" t="e">
        <f t="shared" si="72"/>
        <v>#DIV/0!</v>
      </c>
      <c r="L412" s="37" t="e">
        <f t="shared" si="73"/>
        <v>#DIV/0!</v>
      </c>
      <c r="M412" s="37" t="e">
        <f t="shared" si="74"/>
        <v>#DIV/0!</v>
      </c>
      <c r="N412" s="41">
        <f>'jan-mar'!M412</f>
        <v>28243179.404014051</v>
      </c>
      <c r="O412" s="41" t="e">
        <f t="shared" si="75"/>
        <v>#DIV/0!</v>
      </c>
      <c r="Q412" s="4"/>
      <c r="R412" s="4"/>
      <c r="S412" s="4"/>
      <c r="T412" s="4"/>
      <c r="U412" s="4"/>
    </row>
    <row r="413" spans="1:21" s="34" customFormat="1" x14ac:dyDescent="0.2">
      <c r="A413" s="33">
        <v>1942</v>
      </c>
      <c r="B413" s="34" t="s">
        <v>462</v>
      </c>
      <c r="C413" s="36"/>
      <c r="D413" s="36"/>
      <c r="E413" s="37" t="e">
        <f t="shared" si="66"/>
        <v>#DIV/0!</v>
      </c>
      <c r="F413" s="38" t="str">
        <f t="shared" si="67"/>
        <v/>
      </c>
      <c r="G413" s="39" t="e">
        <f t="shared" si="68"/>
        <v>#DIV/0!</v>
      </c>
      <c r="H413" s="39" t="e">
        <f t="shared" si="69"/>
        <v>#DIV/0!</v>
      </c>
      <c r="I413" s="37" t="e">
        <f t="shared" si="70"/>
        <v>#DIV/0!</v>
      </c>
      <c r="J413" s="40" t="e">
        <f t="shared" si="71"/>
        <v>#DIV/0!</v>
      </c>
      <c r="K413" s="37" t="e">
        <f t="shared" si="72"/>
        <v>#DIV/0!</v>
      </c>
      <c r="L413" s="37" t="e">
        <f t="shared" si="73"/>
        <v>#DIV/0!</v>
      </c>
      <c r="M413" s="37" t="e">
        <f t="shared" si="74"/>
        <v>#DIV/0!</v>
      </c>
      <c r="N413" s="41">
        <f>'jan-mar'!M413</f>
        <v>26603610.079432365</v>
      </c>
      <c r="O413" s="41" t="e">
        <f t="shared" si="75"/>
        <v>#DIV/0!</v>
      </c>
      <c r="Q413" s="4"/>
      <c r="R413" s="4"/>
      <c r="S413" s="4"/>
      <c r="T413" s="4"/>
      <c r="U413" s="4"/>
    </row>
    <row r="414" spans="1:21" s="34" customFormat="1" x14ac:dyDescent="0.2">
      <c r="A414" s="33">
        <v>1943</v>
      </c>
      <c r="B414" s="34" t="s">
        <v>463</v>
      </c>
      <c r="C414" s="36"/>
      <c r="D414" s="36"/>
      <c r="E414" s="37" t="e">
        <f t="shared" si="66"/>
        <v>#DIV/0!</v>
      </c>
      <c r="F414" s="38" t="str">
        <f t="shared" si="67"/>
        <v/>
      </c>
      <c r="G414" s="39" t="e">
        <f t="shared" si="68"/>
        <v>#DIV/0!</v>
      </c>
      <c r="H414" s="39" t="e">
        <f t="shared" si="69"/>
        <v>#DIV/0!</v>
      </c>
      <c r="I414" s="37" t="e">
        <f t="shared" si="70"/>
        <v>#DIV/0!</v>
      </c>
      <c r="J414" s="40" t="e">
        <f t="shared" si="71"/>
        <v>#DIV/0!</v>
      </c>
      <c r="K414" s="37" t="e">
        <f t="shared" si="72"/>
        <v>#DIV/0!</v>
      </c>
      <c r="L414" s="37" t="e">
        <f t="shared" si="73"/>
        <v>#DIV/0!</v>
      </c>
      <c r="M414" s="37" t="e">
        <f t="shared" si="74"/>
        <v>#DIV/0!</v>
      </c>
      <c r="N414" s="41">
        <f>'jan-mar'!M414</f>
        <v>4029154.274843487</v>
      </c>
      <c r="O414" s="41" t="e">
        <f t="shared" si="75"/>
        <v>#DIV/0!</v>
      </c>
      <c r="Q414" s="4"/>
      <c r="R414" s="4"/>
      <c r="S414" s="4"/>
      <c r="T414" s="4"/>
      <c r="U414" s="4"/>
    </row>
    <row r="415" spans="1:21" s="34" customFormat="1" x14ac:dyDescent="0.2">
      <c r="A415" s="33">
        <v>2002</v>
      </c>
      <c r="B415" s="34" t="s">
        <v>464</v>
      </c>
      <c r="C415" s="36"/>
      <c r="D415" s="36"/>
      <c r="E415" s="37" t="e">
        <f t="shared" si="66"/>
        <v>#DIV/0!</v>
      </c>
      <c r="F415" s="38" t="str">
        <f t="shared" si="67"/>
        <v/>
      </c>
      <c r="G415" s="39" t="e">
        <f t="shared" si="68"/>
        <v>#DIV/0!</v>
      </c>
      <c r="H415" s="39" t="e">
        <f t="shared" si="69"/>
        <v>#DIV/0!</v>
      </c>
      <c r="I415" s="37" t="e">
        <f t="shared" si="70"/>
        <v>#DIV/0!</v>
      </c>
      <c r="J415" s="40" t="e">
        <f t="shared" si="71"/>
        <v>#DIV/0!</v>
      </c>
      <c r="K415" s="37" t="e">
        <f t="shared" si="72"/>
        <v>#DIV/0!</v>
      </c>
      <c r="L415" s="37" t="e">
        <f t="shared" si="73"/>
        <v>#DIV/0!</v>
      </c>
      <c r="M415" s="37" t="e">
        <f t="shared" si="74"/>
        <v>#DIV/0!</v>
      </c>
      <c r="N415" s="41">
        <f>'jan-mar'!M415</f>
        <v>4010848.6894164691</v>
      </c>
      <c r="O415" s="41" t="e">
        <f t="shared" si="75"/>
        <v>#DIV/0!</v>
      </c>
      <c r="Q415" s="4"/>
      <c r="R415" s="4"/>
      <c r="S415" s="4"/>
      <c r="T415" s="4"/>
      <c r="U415" s="4"/>
    </row>
    <row r="416" spans="1:21" s="34" customFormat="1" x14ac:dyDescent="0.2">
      <c r="A416" s="33">
        <v>2003</v>
      </c>
      <c r="B416" s="34" t="s">
        <v>465</v>
      </c>
      <c r="C416" s="36"/>
      <c r="D416" s="36"/>
      <c r="E416" s="37" t="e">
        <f t="shared" si="66"/>
        <v>#DIV/0!</v>
      </c>
      <c r="F416" s="38" t="str">
        <f t="shared" si="67"/>
        <v/>
      </c>
      <c r="G416" s="39" t="e">
        <f t="shared" si="68"/>
        <v>#DIV/0!</v>
      </c>
      <c r="H416" s="39" t="e">
        <f t="shared" si="69"/>
        <v>#DIV/0!</v>
      </c>
      <c r="I416" s="37" t="e">
        <f t="shared" si="70"/>
        <v>#DIV/0!</v>
      </c>
      <c r="J416" s="40" t="e">
        <f t="shared" si="71"/>
        <v>#DIV/0!</v>
      </c>
      <c r="K416" s="37" t="e">
        <f t="shared" si="72"/>
        <v>#DIV/0!</v>
      </c>
      <c r="L416" s="37" t="e">
        <f t="shared" si="73"/>
        <v>#DIV/0!</v>
      </c>
      <c r="M416" s="37" t="e">
        <f t="shared" si="74"/>
        <v>#DIV/0!</v>
      </c>
      <c r="N416" s="41">
        <f>'jan-mar'!M416</f>
        <v>4213969.2271218197</v>
      </c>
      <c r="O416" s="41" t="e">
        <f t="shared" si="75"/>
        <v>#DIV/0!</v>
      </c>
      <c r="Q416" s="4"/>
      <c r="R416" s="4"/>
      <c r="S416" s="4"/>
      <c r="T416" s="4"/>
      <c r="U416" s="4"/>
    </row>
    <row r="417" spans="1:21" s="34" customFormat="1" x14ac:dyDescent="0.2">
      <c r="A417" s="33">
        <v>2004</v>
      </c>
      <c r="B417" s="34" t="s">
        <v>466</v>
      </c>
      <c r="C417" s="36"/>
      <c r="D417" s="36"/>
      <c r="E417" s="37" t="e">
        <f t="shared" si="66"/>
        <v>#DIV/0!</v>
      </c>
      <c r="F417" s="38" t="str">
        <f t="shared" si="67"/>
        <v/>
      </c>
      <c r="G417" s="39" t="e">
        <f t="shared" si="68"/>
        <v>#DIV/0!</v>
      </c>
      <c r="H417" s="39" t="e">
        <f t="shared" si="69"/>
        <v>#DIV/0!</v>
      </c>
      <c r="I417" s="37" t="e">
        <f t="shared" si="70"/>
        <v>#DIV/0!</v>
      </c>
      <c r="J417" s="40" t="e">
        <f t="shared" si="71"/>
        <v>#DIV/0!</v>
      </c>
      <c r="K417" s="37" t="e">
        <f t="shared" si="72"/>
        <v>#DIV/0!</v>
      </c>
      <c r="L417" s="37" t="e">
        <f t="shared" si="73"/>
        <v>#DIV/0!</v>
      </c>
      <c r="M417" s="37" t="e">
        <f t="shared" si="74"/>
        <v>#DIV/0!</v>
      </c>
      <c r="N417" s="41">
        <f>'jan-mar'!M417</f>
        <v>1958816.182211553</v>
      </c>
      <c r="O417" s="41" t="e">
        <f t="shared" si="75"/>
        <v>#DIV/0!</v>
      </c>
      <c r="Q417" s="4"/>
      <c r="R417" s="4"/>
      <c r="S417" s="4"/>
      <c r="T417" s="4"/>
      <c r="U417" s="4"/>
    </row>
    <row r="418" spans="1:21" s="34" customFormat="1" x14ac:dyDescent="0.2">
      <c r="A418" s="33">
        <v>2011</v>
      </c>
      <c r="B418" s="34" t="s">
        <v>467</v>
      </c>
      <c r="C418" s="36"/>
      <c r="D418" s="36"/>
      <c r="E418" s="37" t="e">
        <f t="shared" si="66"/>
        <v>#DIV/0!</v>
      </c>
      <c r="F418" s="38" t="str">
        <f t="shared" si="67"/>
        <v/>
      </c>
      <c r="G418" s="39" t="e">
        <f t="shared" si="68"/>
        <v>#DIV/0!</v>
      </c>
      <c r="H418" s="39" t="e">
        <f t="shared" si="69"/>
        <v>#DIV/0!</v>
      </c>
      <c r="I418" s="37" t="e">
        <f t="shared" si="70"/>
        <v>#DIV/0!</v>
      </c>
      <c r="J418" s="40" t="e">
        <f t="shared" si="71"/>
        <v>#DIV/0!</v>
      </c>
      <c r="K418" s="37" t="e">
        <f t="shared" si="72"/>
        <v>#DIV/0!</v>
      </c>
      <c r="L418" s="37" t="e">
        <f t="shared" si="73"/>
        <v>#DIV/0!</v>
      </c>
      <c r="M418" s="37" t="e">
        <f t="shared" si="74"/>
        <v>#DIV/0!</v>
      </c>
      <c r="N418" s="41">
        <f>'jan-mar'!M418</f>
        <v>257331.04424820581</v>
      </c>
      <c r="O418" s="41" t="e">
        <f t="shared" si="75"/>
        <v>#DIV/0!</v>
      </c>
      <c r="Q418" s="4"/>
      <c r="R418" s="4"/>
      <c r="S418" s="4"/>
      <c r="T418" s="4"/>
      <c r="U418" s="4"/>
    </row>
    <row r="419" spans="1:21" s="34" customFormat="1" x14ac:dyDescent="0.2">
      <c r="A419" s="33">
        <v>2012</v>
      </c>
      <c r="B419" s="34" t="s">
        <v>468</v>
      </c>
      <c r="C419" s="36"/>
      <c r="D419" s="36"/>
      <c r="E419" s="37" t="e">
        <f t="shared" si="66"/>
        <v>#DIV/0!</v>
      </c>
      <c r="F419" s="38" t="str">
        <f t="shared" si="67"/>
        <v/>
      </c>
      <c r="G419" s="39" t="e">
        <f t="shared" si="68"/>
        <v>#DIV/0!</v>
      </c>
      <c r="H419" s="39" t="e">
        <f t="shared" si="69"/>
        <v>#DIV/0!</v>
      </c>
      <c r="I419" s="37" t="e">
        <f t="shared" si="70"/>
        <v>#DIV/0!</v>
      </c>
      <c r="J419" s="40" t="e">
        <f t="shared" si="71"/>
        <v>#DIV/0!</v>
      </c>
      <c r="K419" s="37" t="e">
        <f t="shared" si="72"/>
        <v>#DIV/0!</v>
      </c>
      <c r="L419" s="37" t="e">
        <f t="shared" si="73"/>
        <v>#DIV/0!</v>
      </c>
      <c r="M419" s="37" t="e">
        <f t="shared" si="74"/>
        <v>#DIV/0!</v>
      </c>
      <c r="N419" s="41">
        <f>'jan-mar'!M419</f>
        <v>-1254674.7730885099</v>
      </c>
      <c r="O419" s="41" t="e">
        <f t="shared" si="75"/>
        <v>#DIV/0!</v>
      </c>
      <c r="Q419" s="4"/>
      <c r="R419" s="4"/>
      <c r="S419" s="4"/>
      <c r="T419" s="4"/>
      <c r="U419" s="4"/>
    </row>
    <row r="420" spans="1:21" s="34" customFormat="1" x14ac:dyDescent="0.2">
      <c r="A420" s="33">
        <v>2014</v>
      </c>
      <c r="B420" s="34" t="s">
        <v>469</v>
      </c>
      <c r="C420" s="36"/>
      <c r="D420" s="36"/>
      <c r="E420" s="37" t="e">
        <f t="shared" si="66"/>
        <v>#DIV/0!</v>
      </c>
      <c r="F420" s="38" t="str">
        <f t="shared" si="67"/>
        <v/>
      </c>
      <c r="G420" s="39" t="e">
        <f t="shared" si="68"/>
        <v>#DIV/0!</v>
      </c>
      <c r="H420" s="39" t="e">
        <f t="shared" si="69"/>
        <v>#DIV/0!</v>
      </c>
      <c r="I420" s="37" t="e">
        <f t="shared" si="70"/>
        <v>#DIV/0!</v>
      </c>
      <c r="J420" s="40" t="e">
        <f t="shared" si="71"/>
        <v>#DIV/0!</v>
      </c>
      <c r="K420" s="37" t="e">
        <f t="shared" si="72"/>
        <v>#DIV/0!</v>
      </c>
      <c r="L420" s="37" t="e">
        <f t="shared" si="73"/>
        <v>#DIV/0!</v>
      </c>
      <c r="M420" s="37" t="e">
        <f t="shared" si="74"/>
        <v>#DIV/0!</v>
      </c>
      <c r="N420" s="41">
        <f>'jan-mar'!M420</f>
        <v>983763.61705939705</v>
      </c>
      <c r="O420" s="41" t="e">
        <f t="shared" si="75"/>
        <v>#DIV/0!</v>
      </c>
      <c r="Q420" s="4"/>
      <c r="R420" s="4"/>
      <c r="S420" s="4"/>
      <c r="T420" s="4"/>
      <c r="U420" s="4"/>
    </row>
    <row r="421" spans="1:21" s="34" customFormat="1" x14ac:dyDescent="0.2">
      <c r="A421" s="33">
        <v>2015</v>
      </c>
      <c r="B421" s="34" t="s">
        <v>470</v>
      </c>
      <c r="C421" s="36"/>
      <c r="D421" s="36"/>
      <c r="E421" s="37" t="e">
        <f t="shared" si="66"/>
        <v>#DIV/0!</v>
      </c>
      <c r="F421" s="38" t="str">
        <f t="shared" si="67"/>
        <v/>
      </c>
      <c r="G421" s="39" t="e">
        <f t="shared" si="68"/>
        <v>#DIV/0!</v>
      </c>
      <c r="H421" s="39" t="e">
        <f t="shared" si="69"/>
        <v>#DIV/0!</v>
      </c>
      <c r="I421" s="37" t="e">
        <f t="shared" si="70"/>
        <v>#DIV/0!</v>
      </c>
      <c r="J421" s="40" t="e">
        <f t="shared" si="71"/>
        <v>#DIV/0!</v>
      </c>
      <c r="K421" s="37" t="e">
        <f t="shared" si="72"/>
        <v>#DIV/0!</v>
      </c>
      <c r="L421" s="37" t="e">
        <f t="shared" si="73"/>
        <v>#DIV/0!</v>
      </c>
      <c r="M421" s="37" t="e">
        <f t="shared" si="74"/>
        <v>#DIV/0!</v>
      </c>
      <c r="N421" s="41">
        <f>'jan-mar'!M421</f>
        <v>2611904.7215331746</v>
      </c>
      <c r="O421" s="41" t="e">
        <f t="shared" si="75"/>
        <v>#DIV/0!</v>
      </c>
      <c r="Q421" s="4"/>
      <c r="R421" s="4"/>
      <c r="S421" s="4"/>
      <c r="T421" s="4"/>
      <c r="U421" s="4"/>
    </row>
    <row r="422" spans="1:21" s="34" customFormat="1" x14ac:dyDescent="0.2">
      <c r="A422" s="33">
        <v>2017</v>
      </c>
      <c r="B422" s="34" t="s">
        <v>471</v>
      </c>
      <c r="C422" s="36"/>
      <c r="D422" s="36"/>
      <c r="E422" s="37" t="e">
        <f t="shared" si="66"/>
        <v>#DIV/0!</v>
      </c>
      <c r="F422" s="38" t="str">
        <f t="shared" si="67"/>
        <v/>
      </c>
      <c r="G422" s="39" t="e">
        <f t="shared" si="68"/>
        <v>#DIV/0!</v>
      </c>
      <c r="H422" s="39" t="e">
        <f t="shared" si="69"/>
        <v>#DIV/0!</v>
      </c>
      <c r="I422" s="37" t="e">
        <f t="shared" si="70"/>
        <v>#DIV/0!</v>
      </c>
      <c r="J422" s="40" t="e">
        <f t="shared" si="71"/>
        <v>#DIV/0!</v>
      </c>
      <c r="K422" s="37" t="e">
        <f t="shared" si="72"/>
        <v>#DIV/0!</v>
      </c>
      <c r="L422" s="37" t="e">
        <f t="shared" si="73"/>
        <v>#DIV/0!</v>
      </c>
      <c r="M422" s="37" t="e">
        <f t="shared" si="74"/>
        <v>#DIV/0!</v>
      </c>
      <c r="N422" s="41">
        <f>'jan-mar'!M422</f>
        <v>5659856.7383636106</v>
      </c>
      <c r="O422" s="41" t="e">
        <f t="shared" si="75"/>
        <v>#DIV/0!</v>
      </c>
      <c r="Q422" s="4"/>
      <c r="R422" s="4"/>
      <c r="S422" s="4"/>
      <c r="T422" s="4"/>
      <c r="U422" s="4"/>
    </row>
    <row r="423" spans="1:21" s="34" customFormat="1" x14ac:dyDescent="0.2">
      <c r="A423" s="33">
        <v>2018</v>
      </c>
      <c r="B423" s="34" t="s">
        <v>472</v>
      </c>
      <c r="C423" s="36"/>
      <c r="D423" s="36"/>
      <c r="E423" s="37" t="e">
        <f t="shared" si="66"/>
        <v>#DIV/0!</v>
      </c>
      <c r="F423" s="38" t="str">
        <f t="shared" si="67"/>
        <v/>
      </c>
      <c r="G423" s="39" t="e">
        <f t="shared" si="68"/>
        <v>#DIV/0!</v>
      </c>
      <c r="H423" s="39" t="e">
        <f t="shared" si="69"/>
        <v>#DIV/0!</v>
      </c>
      <c r="I423" s="37" t="e">
        <f t="shared" si="70"/>
        <v>#DIV/0!</v>
      </c>
      <c r="J423" s="40" t="e">
        <f t="shared" si="71"/>
        <v>#DIV/0!</v>
      </c>
      <c r="K423" s="37" t="e">
        <f t="shared" si="72"/>
        <v>#DIV/0!</v>
      </c>
      <c r="L423" s="37" t="e">
        <f t="shared" si="73"/>
        <v>#DIV/0!</v>
      </c>
      <c r="M423" s="37" t="e">
        <f t="shared" si="74"/>
        <v>#DIV/0!</v>
      </c>
      <c r="N423" s="41">
        <f>'jan-mar'!M423</f>
        <v>1518921.4216147491</v>
      </c>
      <c r="O423" s="41" t="e">
        <f t="shared" si="75"/>
        <v>#DIV/0!</v>
      </c>
      <c r="Q423" s="4"/>
      <c r="R423" s="4"/>
      <c r="S423" s="4"/>
      <c r="T423" s="4"/>
      <c r="U423" s="4"/>
    </row>
    <row r="424" spans="1:21" s="34" customFormat="1" x14ac:dyDescent="0.2">
      <c r="A424" s="33">
        <v>2019</v>
      </c>
      <c r="B424" s="34" t="s">
        <v>473</v>
      </c>
      <c r="C424" s="36"/>
      <c r="D424" s="36"/>
      <c r="E424" s="37" t="e">
        <f t="shared" si="66"/>
        <v>#DIV/0!</v>
      </c>
      <c r="F424" s="38" t="str">
        <f t="shared" si="67"/>
        <v/>
      </c>
      <c r="G424" s="39" t="e">
        <f t="shared" si="68"/>
        <v>#DIV/0!</v>
      </c>
      <c r="H424" s="39" t="e">
        <f t="shared" si="69"/>
        <v>#DIV/0!</v>
      </c>
      <c r="I424" s="37" t="e">
        <f t="shared" si="70"/>
        <v>#DIV/0!</v>
      </c>
      <c r="J424" s="40" t="e">
        <f t="shared" si="71"/>
        <v>#DIV/0!</v>
      </c>
      <c r="K424" s="37" t="e">
        <f t="shared" si="72"/>
        <v>#DIV/0!</v>
      </c>
      <c r="L424" s="37" t="e">
        <f t="shared" si="73"/>
        <v>#DIV/0!</v>
      </c>
      <c r="M424" s="37" t="e">
        <f t="shared" si="74"/>
        <v>#DIV/0!</v>
      </c>
      <c r="N424" s="41">
        <f>'jan-mar'!M424</f>
        <v>1166176.0648613235</v>
      </c>
      <c r="O424" s="41" t="e">
        <f t="shared" si="75"/>
        <v>#DIV/0!</v>
      </c>
      <c r="Q424" s="4"/>
      <c r="R424" s="4"/>
      <c r="S424" s="4"/>
      <c r="T424" s="4"/>
      <c r="U424" s="4"/>
    </row>
    <row r="425" spans="1:21" s="34" customFormat="1" x14ac:dyDescent="0.2">
      <c r="A425" s="33">
        <v>2020</v>
      </c>
      <c r="B425" s="34" t="s">
        <v>474</v>
      </c>
      <c r="C425" s="36"/>
      <c r="D425" s="36"/>
      <c r="E425" s="37" t="e">
        <f t="shared" si="66"/>
        <v>#DIV/0!</v>
      </c>
      <c r="F425" s="38" t="str">
        <f t="shared" si="67"/>
        <v/>
      </c>
      <c r="G425" s="39" t="e">
        <f t="shared" si="68"/>
        <v>#DIV/0!</v>
      </c>
      <c r="H425" s="39" t="e">
        <f t="shared" si="69"/>
        <v>#DIV/0!</v>
      </c>
      <c r="I425" s="37" t="e">
        <f t="shared" si="70"/>
        <v>#DIV/0!</v>
      </c>
      <c r="J425" s="40" t="e">
        <f t="shared" si="71"/>
        <v>#DIV/0!</v>
      </c>
      <c r="K425" s="37" t="e">
        <f t="shared" si="72"/>
        <v>#DIV/0!</v>
      </c>
      <c r="L425" s="37" t="e">
        <f t="shared" si="73"/>
        <v>#DIV/0!</v>
      </c>
      <c r="M425" s="37" t="e">
        <f t="shared" si="74"/>
        <v>#DIV/0!</v>
      </c>
      <c r="N425" s="41">
        <f>'jan-mar'!M425</f>
        <v>2819237.5231285649</v>
      </c>
      <c r="O425" s="41" t="e">
        <f t="shared" si="75"/>
        <v>#DIV/0!</v>
      </c>
      <c r="Q425" s="4"/>
      <c r="R425" s="4"/>
      <c r="S425" s="4"/>
      <c r="T425" s="4"/>
      <c r="U425" s="4"/>
    </row>
    <row r="426" spans="1:21" s="34" customFormat="1" x14ac:dyDescent="0.2">
      <c r="A426" s="33">
        <v>2021</v>
      </c>
      <c r="B426" s="34" t="s">
        <v>475</v>
      </c>
      <c r="C426" s="36"/>
      <c r="D426" s="36"/>
      <c r="E426" s="37" t="e">
        <f t="shared" si="66"/>
        <v>#DIV/0!</v>
      </c>
      <c r="F426" s="38" t="str">
        <f t="shared" si="67"/>
        <v/>
      </c>
      <c r="G426" s="39" t="e">
        <f t="shared" si="68"/>
        <v>#DIV/0!</v>
      </c>
      <c r="H426" s="39" t="e">
        <f t="shared" si="69"/>
        <v>#DIV/0!</v>
      </c>
      <c r="I426" s="37" t="e">
        <f t="shared" si="70"/>
        <v>#DIV/0!</v>
      </c>
      <c r="J426" s="40" t="e">
        <f t="shared" si="71"/>
        <v>#DIV/0!</v>
      </c>
      <c r="K426" s="37" t="e">
        <f t="shared" si="72"/>
        <v>#DIV/0!</v>
      </c>
      <c r="L426" s="37" t="e">
        <f t="shared" si="73"/>
        <v>#DIV/0!</v>
      </c>
      <c r="M426" s="37" t="e">
        <f t="shared" si="74"/>
        <v>#DIV/0!</v>
      </c>
      <c r="N426" s="41">
        <f>'jan-mar'!M426</f>
        <v>7274802.6134347441</v>
      </c>
      <c r="O426" s="41" t="e">
        <f t="shared" si="75"/>
        <v>#DIV/0!</v>
      </c>
      <c r="Q426" s="4"/>
      <c r="R426" s="4"/>
      <c r="S426" s="4"/>
      <c r="T426" s="4"/>
      <c r="U426" s="4"/>
    </row>
    <row r="427" spans="1:21" s="34" customFormat="1" x14ac:dyDescent="0.2">
      <c r="A427" s="33">
        <v>2022</v>
      </c>
      <c r="B427" s="34" t="s">
        <v>476</v>
      </c>
      <c r="C427" s="36"/>
      <c r="D427" s="36"/>
      <c r="E427" s="37" t="e">
        <f t="shared" si="66"/>
        <v>#DIV/0!</v>
      </c>
      <c r="F427" s="38" t="str">
        <f t="shared" si="67"/>
        <v/>
      </c>
      <c r="G427" s="39" t="e">
        <f t="shared" si="68"/>
        <v>#DIV/0!</v>
      </c>
      <c r="H427" s="39" t="e">
        <f t="shared" si="69"/>
        <v>#DIV/0!</v>
      </c>
      <c r="I427" s="37" t="e">
        <f t="shared" si="70"/>
        <v>#DIV/0!</v>
      </c>
      <c r="J427" s="40" t="e">
        <f t="shared" si="71"/>
        <v>#DIV/0!</v>
      </c>
      <c r="K427" s="37" t="e">
        <f t="shared" si="72"/>
        <v>#DIV/0!</v>
      </c>
      <c r="L427" s="37" t="e">
        <f t="shared" si="73"/>
        <v>#DIV/0!</v>
      </c>
      <c r="M427" s="37" t="e">
        <f t="shared" si="74"/>
        <v>#DIV/0!</v>
      </c>
      <c r="N427" s="41">
        <f>'jan-mar'!M427</f>
        <v>1419909.8397731136</v>
      </c>
      <c r="O427" s="41" t="e">
        <f t="shared" si="75"/>
        <v>#DIV/0!</v>
      </c>
      <c r="Q427" s="4"/>
      <c r="R427" s="4"/>
      <c r="S427" s="4"/>
      <c r="T427" s="4"/>
      <c r="U427" s="4"/>
    </row>
    <row r="428" spans="1:21" s="34" customFormat="1" x14ac:dyDescent="0.2">
      <c r="A428" s="33">
        <v>2023</v>
      </c>
      <c r="B428" s="34" t="s">
        <v>477</v>
      </c>
      <c r="C428" s="36"/>
      <c r="D428" s="36"/>
      <c r="E428" s="37" t="e">
        <f t="shared" si="66"/>
        <v>#DIV/0!</v>
      </c>
      <c r="F428" s="38" t="str">
        <f t="shared" si="67"/>
        <v/>
      </c>
      <c r="G428" s="39" t="e">
        <f t="shared" si="68"/>
        <v>#DIV/0!</v>
      </c>
      <c r="H428" s="39" t="e">
        <f t="shared" si="69"/>
        <v>#DIV/0!</v>
      </c>
      <c r="I428" s="37" t="e">
        <f t="shared" si="70"/>
        <v>#DIV/0!</v>
      </c>
      <c r="J428" s="40" t="e">
        <f t="shared" si="71"/>
        <v>#DIV/0!</v>
      </c>
      <c r="K428" s="37" t="e">
        <f t="shared" si="72"/>
        <v>#DIV/0!</v>
      </c>
      <c r="L428" s="37" t="e">
        <f t="shared" si="73"/>
        <v>#DIV/0!</v>
      </c>
      <c r="M428" s="37" t="e">
        <f t="shared" si="74"/>
        <v>#DIV/0!</v>
      </c>
      <c r="N428" s="41">
        <f>'jan-mar'!M428</f>
        <v>10300149.738763871</v>
      </c>
      <c r="O428" s="41" t="e">
        <f t="shared" si="75"/>
        <v>#DIV/0!</v>
      </c>
      <c r="Q428" s="4"/>
      <c r="R428" s="4"/>
      <c r="S428" s="4"/>
      <c r="T428" s="4"/>
      <c r="U428" s="4"/>
    </row>
    <row r="429" spans="1:21" s="34" customFormat="1" x14ac:dyDescent="0.2">
      <c r="A429" s="33">
        <v>2024</v>
      </c>
      <c r="B429" s="34" t="s">
        <v>478</v>
      </c>
      <c r="C429" s="36"/>
      <c r="D429" s="36"/>
      <c r="E429" s="37" t="e">
        <f t="shared" si="66"/>
        <v>#DIV/0!</v>
      </c>
      <c r="F429" s="38" t="str">
        <f t="shared" si="67"/>
        <v/>
      </c>
      <c r="G429" s="39" t="e">
        <f t="shared" si="68"/>
        <v>#DIV/0!</v>
      </c>
      <c r="H429" s="39" t="e">
        <f t="shared" si="69"/>
        <v>#DIV/0!</v>
      </c>
      <c r="I429" s="37" t="e">
        <f t="shared" si="70"/>
        <v>#DIV/0!</v>
      </c>
      <c r="J429" s="40" t="e">
        <f t="shared" si="71"/>
        <v>#DIV/0!</v>
      </c>
      <c r="K429" s="37" t="e">
        <f t="shared" si="72"/>
        <v>#DIV/0!</v>
      </c>
      <c r="L429" s="37" t="e">
        <f t="shared" si="73"/>
        <v>#DIV/0!</v>
      </c>
      <c r="M429" s="37" t="e">
        <f t="shared" si="74"/>
        <v>#DIV/0!</v>
      </c>
      <c r="N429" s="41">
        <f>'jan-mar'!M429</f>
        <v>19080179.099502947</v>
      </c>
      <c r="O429" s="41" t="e">
        <f t="shared" si="75"/>
        <v>#DIV/0!</v>
      </c>
      <c r="Q429" s="4"/>
      <c r="R429" s="4"/>
      <c r="S429" s="4"/>
      <c r="T429" s="4"/>
      <c r="U429" s="4"/>
    </row>
    <row r="430" spans="1:21" s="34" customFormat="1" x14ac:dyDescent="0.2">
      <c r="A430" s="33">
        <v>2025</v>
      </c>
      <c r="B430" s="34" t="s">
        <v>479</v>
      </c>
      <c r="C430" s="36"/>
      <c r="D430" s="36"/>
      <c r="E430" s="37" t="e">
        <f t="shared" si="66"/>
        <v>#DIV/0!</v>
      </c>
      <c r="F430" s="38" t="str">
        <f t="shared" si="67"/>
        <v/>
      </c>
      <c r="G430" s="39" t="e">
        <f t="shared" si="68"/>
        <v>#DIV/0!</v>
      </c>
      <c r="H430" s="39" t="e">
        <f t="shared" si="69"/>
        <v>#DIV/0!</v>
      </c>
      <c r="I430" s="37" t="e">
        <f t="shared" si="70"/>
        <v>#DIV/0!</v>
      </c>
      <c r="J430" s="40" t="e">
        <f t="shared" si="71"/>
        <v>#DIV/0!</v>
      </c>
      <c r="K430" s="37" t="e">
        <f t="shared" si="72"/>
        <v>#DIV/0!</v>
      </c>
      <c r="L430" s="37" t="e">
        <f t="shared" si="73"/>
        <v>#DIV/0!</v>
      </c>
      <c r="M430" s="37" t="e">
        <f t="shared" si="74"/>
        <v>#DIV/0!</v>
      </c>
      <c r="N430" s="41">
        <f>'jan-mar'!M430</f>
        <v>0</v>
      </c>
      <c r="O430" s="41" t="e">
        <f t="shared" si="75"/>
        <v>#DIV/0!</v>
      </c>
      <c r="Q430" s="4"/>
      <c r="R430" s="4"/>
      <c r="S430" s="4"/>
      <c r="T430" s="4"/>
      <c r="U430" s="4"/>
    </row>
    <row r="431" spans="1:21" s="34" customFormat="1" x14ac:dyDescent="0.2">
      <c r="A431" s="33">
        <v>2027</v>
      </c>
      <c r="B431" s="34" t="s">
        <v>480</v>
      </c>
      <c r="C431" s="36"/>
      <c r="D431" s="36"/>
      <c r="E431" s="37" t="e">
        <f t="shared" si="66"/>
        <v>#DIV/0!</v>
      </c>
      <c r="F431" s="38" t="str">
        <f t="shared" si="67"/>
        <v/>
      </c>
      <c r="G431" s="39" t="e">
        <f t="shared" si="68"/>
        <v>#DIV/0!</v>
      </c>
      <c r="H431" s="39" t="e">
        <f t="shared" si="69"/>
        <v>#DIV/0!</v>
      </c>
      <c r="I431" s="37" t="e">
        <f t="shared" si="70"/>
        <v>#DIV/0!</v>
      </c>
      <c r="J431" s="40" t="e">
        <f t="shared" si="71"/>
        <v>#DIV/0!</v>
      </c>
      <c r="K431" s="37" t="e">
        <f t="shared" si="72"/>
        <v>#DIV/0!</v>
      </c>
      <c r="L431" s="37" t="e">
        <f t="shared" si="73"/>
        <v>#DIV/0!</v>
      </c>
      <c r="M431" s="37" t="e">
        <f t="shared" si="74"/>
        <v>#DIV/0!</v>
      </c>
      <c r="N431" s="41">
        <f>'jan-mar'!M431</f>
        <v>0</v>
      </c>
      <c r="O431" s="41" t="e">
        <f t="shared" si="75"/>
        <v>#DIV/0!</v>
      </c>
      <c r="Q431" s="4"/>
      <c r="R431" s="4"/>
      <c r="S431" s="4"/>
      <c r="T431" s="4"/>
      <c r="U431" s="4"/>
    </row>
    <row r="432" spans="1:21" s="34" customFormat="1" x14ac:dyDescent="0.2">
      <c r="A432" s="33">
        <v>2028</v>
      </c>
      <c r="B432" s="34" t="s">
        <v>481</v>
      </c>
      <c r="C432" s="36"/>
      <c r="D432" s="36"/>
      <c r="E432" s="37" t="e">
        <f t="shared" si="66"/>
        <v>#DIV/0!</v>
      </c>
      <c r="F432" s="38" t="str">
        <f t="shared" si="67"/>
        <v/>
      </c>
      <c r="G432" s="39" t="e">
        <f t="shared" si="68"/>
        <v>#DIV/0!</v>
      </c>
      <c r="H432" s="39" t="e">
        <f t="shared" si="69"/>
        <v>#DIV/0!</v>
      </c>
      <c r="I432" s="37" t="e">
        <f t="shared" si="70"/>
        <v>#DIV/0!</v>
      </c>
      <c r="J432" s="40" t="e">
        <f t="shared" si="71"/>
        <v>#DIV/0!</v>
      </c>
      <c r="K432" s="37" t="e">
        <f t="shared" si="72"/>
        <v>#DIV/0!</v>
      </c>
      <c r="L432" s="37" t="e">
        <f t="shared" si="73"/>
        <v>#DIV/0!</v>
      </c>
      <c r="M432" s="37" t="e">
        <f t="shared" si="74"/>
        <v>#DIV/0!</v>
      </c>
      <c r="N432" s="41">
        <f>'jan-mar'!M432</f>
        <v>0</v>
      </c>
      <c r="O432" s="41" t="e">
        <f t="shared" si="75"/>
        <v>#DIV/0!</v>
      </c>
      <c r="Q432" s="4"/>
      <c r="R432" s="4"/>
      <c r="S432" s="4"/>
      <c r="T432" s="4"/>
      <c r="U432" s="4"/>
    </row>
    <row r="433" spans="1:21" s="34" customFormat="1" x14ac:dyDescent="0.2">
      <c r="A433" s="33">
        <v>2030</v>
      </c>
      <c r="B433" s="34" t="s">
        <v>482</v>
      </c>
      <c r="C433" s="36"/>
      <c r="D433" s="36"/>
      <c r="E433" s="37" t="e">
        <f t="shared" si="66"/>
        <v>#DIV/0!</v>
      </c>
      <c r="F433" s="38" t="str">
        <f t="shared" si="67"/>
        <v/>
      </c>
      <c r="G433" s="39" t="e">
        <f t="shared" si="68"/>
        <v>#DIV/0!</v>
      </c>
      <c r="H433" s="39" t="e">
        <f t="shared" si="69"/>
        <v>#DIV/0!</v>
      </c>
      <c r="I433" s="37" t="e">
        <f t="shared" si="70"/>
        <v>#DIV/0!</v>
      </c>
      <c r="J433" s="40" t="e">
        <f t="shared" si="71"/>
        <v>#DIV/0!</v>
      </c>
      <c r="K433" s="37" t="e">
        <f t="shared" si="72"/>
        <v>#DIV/0!</v>
      </c>
      <c r="L433" s="37" t="e">
        <f t="shared" si="73"/>
        <v>#DIV/0!</v>
      </c>
      <c r="M433" s="37" t="e">
        <f t="shared" si="74"/>
        <v>#DIV/0!</v>
      </c>
      <c r="N433" s="41">
        <f>'jan-mar'!M433</f>
        <v>0</v>
      </c>
      <c r="O433" s="41" t="e">
        <f t="shared" si="75"/>
        <v>#DIV/0!</v>
      </c>
      <c r="Q433" s="4"/>
      <c r="R433" s="4"/>
      <c r="S433" s="4"/>
      <c r="T433" s="4"/>
      <c r="U433" s="4"/>
    </row>
    <row r="434" spans="1:21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Q434" s="4"/>
      <c r="R434" s="4"/>
      <c r="S434" s="4"/>
      <c r="T434" s="4"/>
      <c r="U434" s="4"/>
    </row>
    <row r="435" spans="1:21" s="60" customFormat="1" ht="13.5" thickBot="1" x14ac:dyDescent="0.25">
      <c r="A435" s="44"/>
      <c r="B435" s="44" t="s">
        <v>32</v>
      </c>
      <c r="C435" s="45">
        <f>SUM(C8:C433)</f>
        <v>0</v>
      </c>
      <c r="D435" s="46">
        <f>SUM(D8:D433)</f>
        <v>0</v>
      </c>
      <c r="E435" s="46" t="e">
        <f>(C435*1000)/D435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SUM(M8:M433)</f>
        <v>#DIV/0!</v>
      </c>
      <c r="N435" s="46">
        <f>jan!M435</f>
        <v>6.7986547946929932E-8</v>
      </c>
      <c r="O435" s="46" t="e">
        <f t="shared" ref="O435" si="76">M435-N435</f>
        <v>#DIV/0!</v>
      </c>
      <c r="Q435" s="4"/>
      <c r="R435" s="4"/>
      <c r="S435" s="4"/>
      <c r="T435" s="4"/>
      <c r="U435" s="4"/>
    </row>
    <row r="436" spans="1:21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Q436" s="4"/>
      <c r="R436" s="4"/>
      <c r="S436" s="4"/>
      <c r="T436" s="4"/>
      <c r="U436" s="4"/>
    </row>
    <row r="437" spans="1:21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  <c r="Q437" s="4"/>
      <c r="R437" s="4"/>
      <c r="S437" s="4"/>
      <c r="T437" s="4"/>
      <c r="U43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7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T15" sqref="T15"/>
    </sheetView>
  </sheetViews>
  <sheetFormatPr baseColWidth="10" defaultColWidth="6.42578125" defaultRowHeight="12.75" x14ac:dyDescent="0.2"/>
  <cols>
    <col min="1" max="1" width="6.42578125" style="2" customWidth="1"/>
    <col min="2" max="2" width="14" style="2" bestFit="1" customWidth="1"/>
    <col min="3" max="3" width="14.285156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2.5703125" style="2" customWidth="1"/>
    <col min="14" max="15" width="11.42578125" style="2" customWidth="1"/>
    <col min="16" max="16" width="6.42578125" style="2" customWidth="1"/>
    <col min="17" max="20" width="6.42578125" style="4" customWidth="1"/>
    <col min="21" max="16384" width="6.42578125" style="2"/>
  </cols>
  <sheetData>
    <row r="1" spans="1:20" ht="22.5" customHeight="1" x14ac:dyDescent="0.2">
      <c r="A1" s="78" t="s">
        <v>499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20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498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20" x14ac:dyDescent="0.2">
      <c r="A3" s="81"/>
      <c r="B3" s="81"/>
      <c r="C3" s="8" t="s">
        <v>42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0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38</v>
      </c>
      <c r="O4" s="17" t="s">
        <v>39</v>
      </c>
    </row>
    <row r="5" spans="1:20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37</v>
      </c>
      <c r="N5" s="27"/>
      <c r="O5" s="27"/>
      <c r="Q5" s="4"/>
      <c r="R5" s="4"/>
      <c r="S5" s="4"/>
      <c r="T5" s="4"/>
    </row>
    <row r="6" spans="1:20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  <c r="Q6" s="4"/>
      <c r="R6" s="4"/>
      <c r="S6" s="4"/>
      <c r="T6" s="4"/>
    </row>
    <row r="7" spans="1:20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Q7" s="4"/>
      <c r="R7" s="4"/>
      <c r="S7" s="4"/>
      <c r="T7" s="4"/>
    </row>
    <row r="8" spans="1:20" s="34" customFormat="1" x14ac:dyDescent="0.2">
      <c r="A8" s="33">
        <v>101</v>
      </c>
      <c r="B8" s="34" t="s">
        <v>504</v>
      </c>
      <c r="C8" s="36">
        <v>216791369</v>
      </c>
      <c r="D8" s="36">
        <v>31037</v>
      </c>
      <c r="E8" s="37">
        <f>(C8)/D8</f>
        <v>6984.9331120920197</v>
      </c>
      <c r="F8" s="38">
        <f>IF(ISNUMBER(C8),E8/E$435,"")</f>
        <v>0.79333725121686827</v>
      </c>
      <c r="G8" s="39">
        <f>(E$435-E8)*0.6</f>
        <v>1091.7365658529852</v>
      </c>
      <c r="H8" s="39">
        <f>IF(E8&gt;=E$435*0.9,0,IF(E8&lt;0.9*E$435,(E$435*0.9-E8)*0.35))</f>
        <v>328.68903814959646</v>
      </c>
      <c r="I8" s="37">
        <f t="shared" ref="I8" si="1">G8+H8</f>
        <v>1420.4256040025816</v>
      </c>
      <c r="J8" s="40">
        <f>I$437</f>
        <v>-94.723676000114693</v>
      </c>
      <c r="K8" s="37">
        <f t="shared" ref="K8" si="2">I8+J8</f>
        <v>1325.701928002467</v>
      </c>
      <c r="L8" s="37">
        <f t="shared" ref="L8" si="3">(I8*D8)</f>
        <v>44085749.471428126</v>
      </c>
      <c r="M8" s="37">
        <f t="shared" ref="M8" si="4">(K8*D8)</f>
        <v>41145810.739412569</v>
      </c>
      <c r="N8" s="41">
        <f>'jan-feb'!M8</f>
        <v>8729978.9503121786</v>
      </c>
      <c r="O8" s="41">
        <f>M8-N8</f>
        <v>32415831.78910039</v>
      </c>
      <c r="Q8" s="4"/>
      <c r="R8" s="4"/>
      <c r="S8" s="4"/>
      <c r="T8" s="4"/>
    </row>
    <row r="9" spans="1:20" s="34" customFormat="1" x14ac:dyDescent="0.2">
      <c r="A9" s="33">
        <v>104</v>
      </c>
      <c r="B9" s="34" t="s">
        <v>505</v>
      </c>
      <c r="C9" s="36">
        <v>242102375</v>
      </c>
      <c r="D9" s="36">
        <v>32588</v>
      </c>
      <c r="E9" s="37">
        <f t="shared" ref="E9:E72" si="5">(C9)/D9</f>
        <v>7429.1878912483126</v>
      </c>
      <c r="F9" s="38">
        <f t="shared" ref="F9:F72" si="6">IF(ISNUMBER(C9),E9/E$435,"")</f>
        <v>0.84379498068684333</v>
      </c>
      <c r="G9" s="39">
        <f t="shared" ref="G9:G72" si="7">(E$435-E9)*0.6</f>
        <v>825.18369835920942</v>
      </c>
      <c r="H9" s="39">
        <f t="shared" ref="H9:H72" si="8">IF(E9&gt;=E$435*0.9,0,IF(E9&lt;0.9*E$435,(E$435*0.9-E9)*0.35))</f>
        <v>173.19986544489396</v>
      </c>
      <c r="I9" s="37">
        <f t="shared" ref="I9:I72" si="9">G9+H9</f>
        <v>998.38356380410335</v>
      </c>
      <c r="J9" s="40">
        <f t="shared" ref="J9:J72" si="10">I$437</f>
        <v>-94.723676000114693</v>
      </c>
      <c r="K9" s="37">
        <f t="shared" ref="K9:K72" si="11">I9+J9</f>
        <v>903.65988780398868</v>
      </c>
      <c r="L9" s="37">
        <f t="shared" ref="L9:L72" si="12">(I9*D9)</f>
        <v>32535323.577248119</v>
      </c>
      <c r="M9" s="37">
        <f t="shared" ref="M9:M72" si="13">(K9*D9)</f>
        <v>29448468.423756383</v>
      </c>
      <c r="N9" s="41">
        <f>'jan-feb'!M9</f>
        <v>14458111.752365675</v>
      </c>
      <c r="O9" s="41">
        <f t="shared" ref="O9:O72" si="14">M9-N9</f>
        <v>14990356.671390709</v>
      </c>
      <c r="Q9" s="4"/>
      <c r="R9" s="4"/>
      <c r="S9" s="4"/>
      <c r="T9" s="4"/>
    </row>
    <row r="10" spans="1:20" s="34" customFormat="1" x14ac:dyDescent="0.2">
      <c r="A10" s="33">
        <v>105</v>
      </c>
      <c r="B10" s="34" t="s">
        <v>506</v>
      </c>
      <c r="C10" s="36">
        <v>397702819</v>
      </c>
      <c r="D10" s="36">
        <v>55543</v>
      </c>
      <c r="E10" s="37">
        <f t="shared" si="5"/>
        <v>7160.2689627855898</v>
      </c>
      <c r="F10" s="38">
        <f t="shared" si="6"/>
        <v>0.8132516096791137</v>
      </c>
      <c r="G10" s="39">
        <f t="shared" si="7"/>
        <v>986.53505543684309</v>
      </c>
      <c r="H10" s="39">
        <f t="shared" si="8"/>
        <v>267.32149040684692</v>
      </c>
      <c r="I10" s="37">
        <f t="shared" si="9"/>
        <v>1253.8565458436901</v>
      </c>
      <c r="J10" s="40">
        <f t="shared" si="10"/>
        <v>-94.723676000114693</v>
      </c>
      <c r="K10" s="37">
        <f t="shared" si="11"/>
        <v>1159.1328698435755</v>
      </c>
      <c r="L10" s="37">
        <f t="shared" si="12"/>
        <v>69642954.12579608</v>
      </c>
      <c r="M10" s="37">
        <f t="shared" si="13"/>
        <v>64381716.989721715</v>
      </c>
      <c r="N10" s="41">
        <f>'jan-feb'!M10</f>
        <v>28070445.505807251</v>
      </c>
      <c r="O10" s="41">
        <f t="shared" si="14"/>
        <v>36311271.483914465</v>
      </c>
      <c r="Q10" s="4"/>
      <c r="R10" s="4"/>
      <c r="S10" s="4"/>
      <c r="T10" s="4"/>
    </row>
    <row r="11" spans="1:20" s="34" customFormat="1" x14ac:dyDescent="0.2">
      <c r="A11" s="33">
        <v>106</v>
      </c>
      <c r="B11" s="34" t="s">
        <v>507</v>
      </c>
      <c r="C11" s="36">
        <v>599122484</v>
      </c>
      <c r="D11" s="36">
        <v>80977</v>
      </c>
      <c r="E11" s="37">
        <f t="shared" si="5"/>
        <v>7398.6747348012395</v>
      </c>
      <c r="F11" s="38">
        <f t="shared" si="6"/>
        <v>0.84032934640327883</v>
      </c>
      <c r="G11" s="39">
        <f t="shared" si="7"/>
        <v>843.49159222745322</v>
      </c>
      <c r="H11" s="39">
        <f t="shared" si="8"/>
        <v>183.87947020136951</v>
      </c>
      <c r="I11" s="37">
        <f t="shared" si="9"/>
        <v>1027.3710624288228</v>
      </c>
      <c r="J11" s="40">
        <f t="shared" si="10"/>
        <v>-94.723676000114693</v>
      </c>
      <c r="K11" s="37">
        <f t="shared" si="11"/>
        <v>932.64738642870816</v>
      </c>
      <c r="L11" s="37">
        <f t="shared" si="12"/>
        <v>83193426.522298783</v>
      </c>
      <c r="M11" s="37">
        <f t="shared" si="13"/>
        <v>75522987.410837501</v>
      </c>
      <c r="N11" s="41">
        <f>'jan-feb'!M11</f>
        <v>35681094.862885572</v>
      </c>
      <c r="O11" s="41">
        <f t="shared" si="14"/>
        <v>39841892.547951929</v>
      </c>
      <c r="Q11" s="4"/>
      <c r="R11" s="4"/>
      <c r="S11" s="4"/>
      <c r="T11" s="4"/>
    </row>
    <row r="12" spans="1:20" s="34" customFormat="1" x14ac:dyDescent="0.2">
      <c r="A12" s="33">
        <v>111</v>
      </c>
      <c r="B12" s="34" t="s">
        <v>508</v>
      </c>
      <c r="C12" s="36">
        <v>39775434</v>
      </c>
      <c r="D12" s="36">
        <v>4540</v>
      </c>
      <c r="E12" s="37">
        <f t="shared" si="5"/>
        <v>8761.1088105726867</v>
      </c>
      <c r="F12" s="38">
        <f t="shared" si="6"/>
        <v>0.99507237504668256</v>
      </c>
      <c r="G12" s="39">
        <f t="shared" si="7"/>
        <v>26.031146764584992</v>
      </c>
      <c r="H12" s="39">
        <f t="shared" si="8"/>
        <v>0</v>
      </c>
      <c r="I12" s="37">
        <f t="shared" si="9"/>
        <v>26.031146764584992</v>
      </c>
      <c r="J12" s="40">
        <f t="shared" si="10"/>
        <v>-94.723676000114693</v>
      </c>
      <c r="K12" s="37">
        <f t="shared" si="11"/>
        <v>-68.692529235529705</v>
      </c>
      <c r="L12" s="37">
        <f t="shared" si="12"/>
        <v>118181.40631121586</v>
      </c>
      <c r="M12" s="37">
        <f t="shared" si="13"/>
        <v>-311864.08272930485</v>
      </c>
      <c r="N12" s="41">
        <f>'jan-feb'!M12</f>
        <v>366047.33018652775</v>
      </c>
      <c r="O12" s="41">
        <f t="shared" si="14"/>
        <v>-677911.4129158326</v>
      </c>
      <c r="Q12" s="4"/>
      <c r="R12" s="4"/>
      <c r="S12" s="4"/>
      <c r="T12" s="4"/>
    </row>
    <row r="13" spans="1:20" s="34" customFormat="1" x14ac:dyDescent="0.2">
      <c r="A13" s="33">
        <v>118</v>
      </c>
      <c r="B13" s="34" t="s">
        <v>509</v>
      </c>
      <c r="C13" s="36">
        <v>9996265</v>
      </c>
      <c r="D13" s="36">
        <v>1399</v>
      </c>
      <c r="E13" s="37">
        <f t="shared" si="5"/>
        <v>7145.2930664760543</v>
      </c>
      <c r="F13" s="38">
        <f t="shared" si="6"/>
        <v>0.81155067192895147</v>
      </c>
      <c r="G13" s="39">
        <f t="shared" si="7"/>
        <v>995.52059322256446</v>
      </c>
      <c r="H13" s="39">
        <f t="shared" si="8"/>
        <v>272.56305411518434</v>
      </c>
      <c r="I13" s="37">
        <f t="shared" si="9"/>
        <v>1268.0836473377487</v>
      </c>
      <c r="J13" s="40">
        <f t="shared" si="10"/>
        <v>-94.723676000114693</v>
      </c>
      <c r="K13" s="37">
        <f t="shared" si="11"/>
        <v>1173.3599713376341</v>
      </c>
      <c r="L13" s="37">
        <f t="shared" si="12"/>
        <v>1774049.0226255106</v>
      </c>
      <c r="M13" s="37">
        <f t="shared" si="13"/>
        <v>1641530.59990135</v>
      </c>
      <c r="N13" s="41">
        <f>'jan-feb'!M13</f>
        <v>693859.13412175002</v>
      </c>
      <c r="O13" s="41">
        <f t="shared" si="14"/>
        <v>947671.46577959997</v>
      </c>
      <c r="Q13" s="4"/>
      <c r="R13" s="4"/>
      <c r="S13" s="4"/>
      <c r="T13" s="4"/>
    </row>
    <row r="14" spans="1:20" s="34" customFormat="1" x14ac:dyDescent="0.2">
      <c r="A14" s="33">
        <v>119</v>
      </c>
      <c r="B14" s="34" t="s">
        <v>510</v>
      </c>
      <c r="C14" s="36">
        <v>24427074</v>
      </c>
      <c r="D14" s="36">
        <v>3567</v>
      </c>
      <c r="E14" s="37">
        <f t="shared" si="5"/>
        <v>6848.0723296888145</v>
      </c>
      <c r="F14" s="38">
        <f t="shared" si="6"/>
        <v>0.77779282793195736</v>
      </c>
      <c r="G14" s="39">
        <f t="shared" si="7"/>
        <v>1173.8530352949083</v>
      </c>
      <c r="H14" s="39">
        <f t="shared" si="8"/>
        <v>376.59031199071825</v>
      </c>
      <c r="I14" s="37">
        <f t="shared" si="9"/>
        <v>1550.4433472856265</v>
      </c>
      <c r="J14" s="40">
        <f t="shared" si="10"/>
        <v>-94.723676000114693</v>
      </c>
      <c r="K14" s="37">
        <f t="shared" si="11"/>
        <v>1455.7196712855118</v>
      </c>
      <c r="L14" s="37">
        <f t="shared" si="12"/>
        <v>5530431.4197678296</v>
      </c>
      <c r="M14" s="37">
        <f t="shared" si="13"/>
        <v>5192552.0674754204</v>
      </c>
      <c r="N14" s="41">
        <f>'jan-feb'!M14</f>
        <v>2518970.6951481644</v>
      </c>
      <c r="O14" s="41">
        <f t="shared" si="14"/>
        <v>2673581.372327256</v>
      </c>
      <c r="Q14" s="4"/>
      <c r="R14" s="4"/>
      <c r="S14" s="4"/>
      <c r="T14" s="4"/>
    </row>
    <row r="15" spans="1:20" s="34" customFormat="1" x14ac:dyDescent="0.2">
      <c r="A15" s="33">
        <v>121</v>
      </c>
      <c r="B15" s="34" t="s">
        <v>511</v>
      </c>
      <c r="C15" s="36">
        <v>5447834</v>
      </c>
      <c r="D15" s="36">
        <v>682</v>
      </c>
      <c r="E15" s="37">
        <f t="shared" si="5"/>
        <v>7988.0263929618768</v>
      </c>
      <c r="F15" s="38">
        <f t="shared" si="6"/>
        <v>0.90726694150721088</v>
      </c>
      <c r="G15" s="39">
        <f t="shared" si="7"/>
        <v>489.88059733107093</v>
      </c>
      <c r="H15" s="39">
        <f t="shared" si="8"/>
        <v>0</v>
      </c>
      <c r="I15" s="37">
        <f t="shared" si="9"/>
        <v>489.88059733107093</v>
      </c>
      <c r="J15" s="40">
        <f t="shared" si="10"/>
        <v>-94.723676000114693</v>
      </c>
      <c r="K15" s="37">
        <f t="shared" si="11"/>
        <v>395.15692133095627</v>
      </c>
      <c r="L15" s="37">
        <f t="shared" si="12"/>
        <v>334098.56737979036</v>
      </c>
      <c r="M15" s="37">
        <f t="shared" si="13"/>
        <v>269497.02034771215</v>
      </c>
      <c r="N15" s="41">
        <f>'jan-feb'!M15</f>
        <v>84881.268191015959</v>
      </c>
      <c r="O15" s="41">
        <f t="shared" si="14"/>
        <v>184615.7521566962</v>
      </c>
      <c r="Q15" s="4"/>
      <c r="R15" s="4"/>
      <c r="S15" s="4"/>
      <c r="T15" s="4"/>
    </row>
    <row r="16" spans="1:20" s="34" customFormat="1" x14ac:dyDescent="0.2">
      <c r="A16" s="33">
        <v>122</v>
      </c>
      <c r="B16" s="34" t="s">
        <v>512</v>
      </c>
      <c r="C16" s="36">
        <v>38709676</v>
      </c>
      <c r="D16" s="36">
        <v>5337</v>
      </c>
      <c r="E16" s="37">
        <f t="shared" si="5"/>
        <v>7253.0777590406597</v>
      </c>
      <c r="F16" s="38">
        <f t="shared" si="6"/>
        <v>0.82379268059964705</v>
      </c>
      <c r="G16" s="39">
        <f t="shared" si="7"/>
        <v>930.84977768380122</v>
      </c>
      <c r="H16" s="39">
        <f t="shared" si="8"/>
        <v>234.83841171757248</v>
      </c>
      <c r="I16" s="37">
        <f t="shared" si="9"/>
        <v>1165.6881894013736</v>
      </c>
      <c r="J16" s="40">
        <f t="shared" si="10"/>
        <v>-94.723676000114693</v>
      </c>
      <c r="K16" s="37">
        <f t="shared" si="11"/>
        <v>1070.964513401259</v>
      </c>
      <c r="L16" s="37">
        <f t="shared" si="12"/>
        <v>6221277.8668351313</v>
      </c>
      <c r="M16" s="37">
        <f t="shared" si="13"/>
        <v>5715737.6080225194</v>
      </c>
      <c r="N16" s="41">
        <f>'jan-feb'!M16</f>
        <v>2861121.0868533091</v>
      </c>
      <c r="O16" s="41">
        <f t="shared" si="14"/>
        <v>2854616.5211692103</v>
      </c>
      <c r="Q16" s="4"/>
      <c r="R16" s="4"/>
      <c r="S16" s="4"/>
      <c r="T16" s="4"/>
    </row>
    <row r="17" spans="1:20" s="34" customFormat="1" x14ac:dyDescent="0.2">
      <c r="A17" s="33">
        <v>123</v>
      </c>
      <c r="B17" s="34" t="s">
        <v>513</v>
      </c>
      <c r="C17" s="36">
        <v>45980652</v>
      </c>
      <c r="D17" s="36">
        <v>5853</v>
      </c>
      <c r="E17" s="37">
        <f t="shared" si="5"/>
        <v>7855.9118400820089</v>
      </c>
      <c r="F17" s="38">
        <f t="shared" si="6"/>
        <v>0.89226158719021464</v>
      </c>
      <c r="G17" s="39">
        <f t="shared" si="7"/>
        <v>569.14932905899161</v>
      </c>
      <c r="H17" s="39">
        <f t="shared" si="8"/>
        <v>23.846483353100254</v>
      </c>
      <c r="I17" s="37">
        <f t="shared" si="9"/>
        <v>592.99581241209182</v>
      </c>
      <c r="J17" s="40">
        <f t="shared" si="10"/>
        <v>-94.723676000114693</v>
      </c>
      <c r="K17" s="37">
        <f t="shared" si="11"/>
        <v>498.27213641197716</v>
      </c>
      <c r="L17" s="37">
        <f t="shared" si="12"/>
        <v>3470804.4900479736</v>
      </c>
      <c r="M17" s="37">
        <f t="shared" si="13"/>
        <v>2916386.8144193022</v>
      </c>
      <c r="N17" s="41">
        <f>'jan-feb'!M17</f>
        <v>909694.14475368906</v>
      </c>
      <c r="O17" s="41">
        <f t="shared" si="14"/>
        <v>2006692.6696656132</v>
      </c>
      <c r="Q17" s="4"/>
      <c r="R17" s="4"/>
      <c r="S17" s="4"/>
      <c r="T17" s="4"/>
    </row>
    <row r="18" spans="1:20" s="34" customFormat="1" x14ac:dyDescent="0.2">
      <c r="A18" s="33">
        <v>124</v>
      </c>
      <c r="B18" s="34" t="s">
        <v>514</v>
      </c>
      <c r="C18" s="36">
        <v>122074419</v>
      </c>
      <c r="D18" s="36">
        <v>15810</v>
      </c>
      <c r="E18" s="37">
        <f t="shared" si="5"/>
        <v>7721.3421252371918</v>
      </c>
      <c r="F18" s="38">
        <f t="shared" si="6"/>
        <v>0.87697737960242717</v>
      </c>
      <c r="G18" s="39">
        <f t="shared" si="7"/>
        <v>649.89115796588192</v>
      </c>
      <c r="H18" s="39">
        <f t="shared" si="8"/>
        <v>70.945883548786242</v>
      </c>
      <c r="I18" s="37">
        <f t="shared" si="9"/>
        <v>720.83704151466816</v>
      </c>
      <c r="J18" s="40">
        <f t="shared" si="10"/>
        <v>-94.723676000114693</v>
      </c>
      <c r="K18" s="37">
        <f t="shared" si="11"/>
        <v>626.11336551455349</v>
      </c>
      <c r="L18" s="37">
        <f t="shared" si="12"/>
        <v>11396433.626346903</v>
      </c>
      <c r="M18" s="37">
        <f t="shared" si="13"/>
        <v>9898852.3087850902</v>
      </c>
      <c r="N18" s="41">
        <f>'jan-feb'!M18</f>
        <v>127335.7626099154</v>
      </c>
      <c r="O18" s="41">
        <f t="shared" si="14"/>
        <v>9771516.5461751744</v>
      </c>
      <c r="Q18" s="4"/>
      <c r="R18" s="4"/>
      <c r="S18" s="4"/>
      <c r="T18" s="4"/>
    </row>
    <row r="19" spans="1:20" s="34" customFormat="1" x14ac:dyDescent="0.2">
      <c r="A19" s="33">
        <v>125</v>
      </c>
      <c r="B19" s="34" t="s">
        <v>515</v>
      </c>
      <c r="C19" s="36">
        <v>79229953</v>
      </c>
      <c r="D19" s="36">
        <v>11414</v>
      </c>
      <c r="E19" s="37">
        <f t="shared" si="5"/>
        <v>6941.4712633607851</v>
      </c>
      <c r="F19" s="38">
        <f t="shared" si="6"/>
        <v>0.78840092569278408</v>
      </c>
      <c r="G19" s="39">
        <f t="shared" si="7"/>
        <v>1117.8136750917258</v>
      </c>
      <c r="H19" s="39">
        <f t="shared" si="8"/>
        <v>343.90068520552859</v>
      </c>
      <c r="I19" s="37">
        <f t="shared" si="9"/>
        <v>1461.7143602972544</v>
      </c>
      <c r="J19" s="40">
        <f t="shared" si="10"/>
        <v>-94.723676000114693</v>
      </c>
      <c r="K19" s="37">
        <f t="shared" si="11"/>
        <v>1366.9906842971398</v>
      </c>
      <c r="L19" s="37">
        <f t="shared" si="12"/>
        <v>16684007.708432863</v>
      </c>
      <c r="M19" s="37">
        <f t="shared" si="13"/>
        <v>15602831.670567553</v>
      </c>
      <c r="N19" s="41">
        <f>'jan-feb'!M19</f>
        <v>7725743.0083743054</v>
      </c>
      <c r="O19" s="41">
        <f t="shared" si="14"/>
        <v>7877088.662193248</v>
      </c>
      <c r="Q19" s="4"/>
      <c r="R19" s="4"/>
      <c r="S19" s="4"/>
      <c r="T19" s="4"/>
    </row>
    <row r="20" spans="1:20" s="34" customFormat="1" x14ac:dyDescent="0.2">
      <c r="A20" s="33">
        <v>127</v>
      </c>
      <c r="B20" s="34" t="s">
        <v>516</v>
      </c>
      <c r="C20" s="36">
        <v>28083068</v>
      </c>
      <c r="D20" s="36">
        <v>3831</v>
      </c>
      <c r="E20" s="37">
        <f t="shared" si="5"/>
        <v>7330.4797702949618</v>
      </c>
      <c r="F20" s="38">
        <f t="shared" si="6"/>
        <v>0.83258387413890111</v>
      </c>
      <c r="G20" s="39">
        <f t="shared" si="7"/>
        <v>884.40857093121997</v>
      </c>
      <c r="H20" s="39">
        <f t="shared" si="8"/>
        <v>207.74770777856673</v>
      </c>
      <c r="I20" s="37">
        <f t="shared" si="9"/>
        <v>1092.1562787097866</v>
      </c>
      <c r="J20" s="40">
        <f t="shared" si="10"/>
        <v>-94.723676000114693</v>
      </c>
      <c r="K20" s="37">
        <f t="shared" si="11"/>
        <v>997.43260270967198</v>
      </c>
      <c r="L20" s="37">
        <f t="shared" si="12"/>
        <v>4184050.7037371928</v>
      </c>
      <c r="M20" s="37">
        <f t="shared" si="13"/>
        <v>3821164.3009807533</v>
      </c>
      <c r="N20" s="41">
        <f>'jan-feb'!M20</f>
        <v>1159049.4710296097</v>
      </c>
      <c r="O20" s="41">
        <f t="shared" si="14"/>
        <v>2662114.8299511438</v>
      </c>
      <c r="Q20" s="4"/>
      <c r="R20" s="4"/>
      <c r="S20" s="4"/>
      <c r="T20" s="4"/>
    </row>
    <row r="21" spans="1:20" s="34" customFormat="1" x14ac:dyDescent="0.2">
      <c r="A21" s="33">
        <v>128</v>
      </c>
      <c r="B21" s="34" t="s">
        <v>517</v>
      </c>
      <c r="C21" s="36">
        <v>56413572</v>
      </c>
      <c r="D21" s="36">
        <v>8202</v>
      </c>
      <c r="E21" s="37">
        <f t="shared" si="5"/>
        <v>6878.0263350402338</v>
      </c>
      <c r="F21" s="38">
        <f t="shared" si="6"/>
        <v>0.78119495475079426</v>
      </c>
      <c r="G21" s="39">
        <f t="shared" si="7"/>
        <v>1155.8806320840567</v>
      </c>
      <c r="H21" s="39">
        <f t="shared" si="8"/>
        <v>366.10641011772151</v>
      </c>
      <c r="I21" s="37">
        <f t="shared" si="9"/>
        <v>1521.9870422017782</v>
      </c>
      <c r="J21" s="40">
        <f t="shared" si="10"/>
        <v>-94.723676000114693</v>
      </c>
      <c r="K21" s="37">
        <f t="shared" si="11"/>
        <v>1427.2633662016635</v>
      </c>
      <c r="L21" s="37">
        <f t="shared" si="12"/>
        <v>12483337.720138986</v>
      </c>
      <c r="M21" s="37">
        <f t="shared" si="13"/>
        <v>11706414.129586045</v>
      </c>
      <c r="N21" s="41">
        <f>'jan-feb'!M21</f>
        <v>5776847.2768167192</v>
      </c>
      <c r="O21" s="41">
        <f t="shared" si="14"/>
        <v>5929566.8527693255</v>
      </c>
      <c r="Q21" s="4"/>
      <c r="R21" s="4"/>
      <c r="S21" s="4"/>
      <c r="T21" s="4"/>
    </row>
    <row r="22" spans="1:20" s="34" customFormat="1" x14ac:dyDescent="0.2">
      <c r="A22" s="33">
        <v>135</v>
      </c>
      <c r="B22" s="34" t="s">
        <v>518</v>
      </c>
      <c r="C22" s="36">
        <v>57272025</v>
      </c>
      <c r="D22" s="36">
        <v>7465</v>
      </c>
      <c r="E22" s="37">
        <f t="shared" si="5"/>
        <v>7672.0730073677159</v>
      </c>
      <c r="F22" s="38">
        <f t="shared" si="6"/>
        <v>0.87138147397052002</v>
      </c>
      <c r="G22" s="39">
        <f t="shared" si="7"/>
        <v>679.45262868756743</v>
      </c>
      <c r="H22" s="39">
        <f t="shared" si="8"/>
        <v>88.190074803102789</v>
      </c>
      <c r="I22" s="37">
        <f t="shared" si="9"/>
        <v>767.64270349067021</v>
      </c>
      <c r="J22" s="40">
        <f t="shared" si="10"/>
        <v>-94.723676000114693</v>
      </c>
      <c r="K22" s="37">
        <f t="shared" si="11"/>
        <v>672.91902749055555</v>
      </c>
      <c r="L22" s="37">
        <f t="shared" si="12"/>
        <v>5730452.7815578533</v>
      </c>
      <c r="M22" s="37">
        <f t="shared" si="13"/>
        <v>5023340.5402169973</v>
      </c>
      <c r="N22" s="41">
        <f>'jan-feb'!M22</f>
        <v>2678063.8378976854</v>
      </c>
      <c r="O22" s="41">
        <f t="shared" si="14"/>
        <v>2345276.7023193119</v>
      </c>
      <c r="Q22" s="4"/>
      <c r="R22" s="4"/>
      <c r="S22" s="4"/>
      <c r="T22" s="4"/>
    </row>
    <row r="23" spans="1:20" s="34" customFormat="1" x14ac:dyDescent="0.2">
      <c r="A23" s="33">
        <v>136</v>
      </c>
      <c r="B23" s="34" t="s">
        <v>519</v>
      </c>
      <c r="C23" s="36">
        <v>124860264</v>
      </c>
      <c r="D23" s="36">
        <v>16083</v>
      </c>
      <c r="E23" s="37">
        <f t="shared" si="5"/>
        <v>7763.4933781011005</v>
      </c>
      <c r="F23" s="38">
        <f t="shared" si="6"/>
        <v>0.88176484979659553</v>
      </c>
      <c r="G23" s="39">
        <f t="shared" si="7"/>
        <v>624.60040624753674</v>
      </c>
      <c r="H23" s="39">
        <f t="shared" si="8"/>
        <v>56.192945046418203</v>
      </c>
      <c r="I23" s="37">
        <f t="shared" si="9"/>
        <v>680.79335129395497</v>
      </c>
      <c r="J23" s="40">
        <f t="shared" si="10"/>
        <v>-94.723676000114693</v>
      </c>
      <c r="K23" s="37">
        <f t="shared" si="11"/>
        <v>586.06967529384031</v>
      </c>
      <c r="L23" s="37">
        <f t="shared" si="12"/>
        <v>10949199.468860678</v>
      </c>
      <c r="M23" s="37">
        <f t="shared" si="13"/>
        <v>9425758.5877508335</v>
      </c>
      <c r="N23" s="41">
        <f>'jan-feb'!M23</f>
        <v>5757195.5585275926</v>
      </c>
      <c r="O23" s="41">
        <f t="shared" si="14"/>
        <v>3668563.0292232409</v>
      </c>
      <c r="Q23" s="4"/>
      <c r="R23" s="4"/>
      <c r="S23" s="4"/>
      <c r="T23" s="4"/>
    </row>
    <row r="24" spans="1:20" s="34" customFormat="1" x14ac:dyDescent="0.2">
      <c r="A24" s="33">
        <v>137</v>
      </c>
      <c r="B24" s="34" t="s">
        <v>520</v>
      </c>
      <c r="C24" s="36">
        <v>40832638</v>
      </c>
      <c r="D24" s="36">
        <v>5471</v>
      </c>
      <c r="E24" s="37">
        <f t="shared" si="5"/>
        <v>7463.4688356790348</v>
      </c>
      <c r="F24" s="38">
        <f t="shared" si="6"/>
        <v>0.84768855415237965</v>
      </c>
      <c r="G24" s="39">
        <f t="shared" si="7"/>
        <v>804.61513170077615</v>
      </c>
      <c r="H24" s="39">
        <f t="shared" si="8"/>
        <v>161.20153489414119</v>
      </c>
      <c r="I24" s="37">
        <f t="shared" si="9"/>
        <v>965.81666659491736</v>
      </c>
      <c r="J24" s="40">
        <f t="shared" si="10"/>
        <v>-94.723676000114693</v>
      </c>
      <c r="K24" s="37">
        <f t="shared" si="11"/>
        <v>871.0929905948027</v>
      </c>
      <c r="L24" s="37">
        <f t="shared" si="12"/>
        <v>5283982.982940793</v>
      </c>
      <c r="M24" s="37">
        <f t="shared" si="13"/>
        <v>4765749.7515441654</v>
      </c>
      <c r="N24" s="41">
        <f>'jan-feb'!M24</f>
        <v>2216550.6302931337</v>
      </c>
      <c r="O24" s="41">
        <f t="shared" si="14"/>
        <v>2549199.1212510318</v>
      </c>
      <c r="Q24" s="4"/>
      <c r="R24" s="4"/>
      <c r="S24" s="4"/>
      <c r="T24" s="4"/>
    </row>
    <row r="25" spans="1:20" s="34" customFormat="1" x14ac:dyDescent="0.2">
      <c r="A25" s="33">
        <v>138</v>
      </c>
      <c r="B25" s="34" t="s">
        <v>521</v>
      </c>
      <c r="C25" s="36">
        <v>41973060</v>
      </c>
      <c r="D25" s="36">
        <v>5621</v>
      </c>
      <c r="E25" s="37">
        <f t="shared" si="5"/>
        <v>7467.1873332147306</v>
      </c>
      <c r="F25" s="38">
        <f t="shared" si="6"/>
        <v>0.84811089500608361</v>
      </c>
      <c r="G25" s="39">
        <f t="shared" si="7"/>
        <v>802.38403317935865</v>
      </c>
      <c r="H25" s="39">
        <f t="shared" si="8"/>
        <v>159.90006075664763</v>
      </c>
      <c r="I25" s="37">
        <f t="shared" si="9"/>
        <v>962.28409393600623</v>
      </c>
      <c r="J25" s="40">
        <f t="shared" si="10"/>
        <v>-94.723676000114693</v>
      </c>
      <c r="K25" s="37">
        <f t="shared" si="11"/>
        <v>867.56041793589156</v>
      </c>
      <c r="L25" s="37">
        <f t="shared" si="12"/>
        <v>5408998.8920142911</v>
      </c>
      <c r="M25" s="37">
        <f t="shared" si="13"/>
        <v>4876557.1092176465</v>
      </c>
      <c r="N25" s="41">
        <f>'jan-feb'!M25</f>
        <v>2382192.7677257722</v>
      </c>
      <c r="O25" s="41">
        <f t="shared" si="14"/>
        <v>2494364.3414918743</v>
      </c>
      <c r="Q25" s="4"/>
      <c r="R25" s="4"/>
      <c r="S25" s="4"/>
      <c r="T25" s="4"/>
    </row>
    <row r="26" spans="1:20" s="34" customFormat="1" x14ac:dyDescent="0.2">
      <c r="A26" s="33">
        <v>211</v>
      </c>
      <c r="B26" s="34" t="s">
        <v>522</v>
      </c>
      <c r="C26" s="36">
        <v>152058812</v>
      </c>
      <c r="D26" s="36">
        <v>17486</v>
      </c>
      <c r="E26" s="37">
        <f t="shared" si="5"/>
        <v>8696.0317968660638</v>
      </c>
      <c r="F26" s="38">
        <f t="shared" si="6"/>
        <v>0.98768103452231326</v>
      </c>
      <c r="G26" s="39">
        <f t="shared" si="7"/>
        <v>65.077354988558724</v>
      </c>
      <c r="H26" s="39">
        <f t="shared" si="8"/>
        <v>0</v>
      </c>
      <c r="I26" s="37">
        <f t="shared" si="9"/>
        <v>65.077354988558724</v>
      </c>
      <c r="J26" s="40">
        <f t="shared" si="10"/>
        <v>-94.723676000114693</v>
      </c>
      <c r="K26" s="37">
        <f t="shared" si="11"/>
        <v>-29.646321011555969</v>
      </c>
      <c r="L26" s="37">
        <f t="shared" si="12"/>
        <v>1137942.6293299377</v>
      </c>
      <c r="M26" s="37">
        <f t="shared" si="13"/>
        <v>-518395.56920806767</v>
      </c>
      <c r="N26" s="41">
        <f>'jan-feb'!M26</f>
        <v>793264.7618593896</v>
      </c>
      <c r="O26" s="41">
        <f t="shared" si="14"/>
        <v>-1311660.3310674573</v>
      </c>
      <c r="Q26" s="4"/>
      <c r="R26" s="4"/>
      <c r="S26" s="4"/>
      <c r="T26" s="4"/>
    </row>
    <row r="27" spans="1:20" s="34" customFormat="1" x14ac:dyDescent="0.2">
      <c r="A27" s="33">
        <v>213</v>
      </c>
      <c r="B27" s="34" t="s">
        <v>523</v>
      </c>
      <c r="C27" s="36">
        <v>286437768</v>
      </c>
      <c r="D27" s="36">
        <v>30880</v>
      </c>
      <c r="E27" s="37">
        <f t="shared" si="5"/>
        <v>9275.8344559585494</v>
      </c>
      <c r="F27" s="38">
        <f t="shared" si="6"/>
        <v>1.0535340699674727</v>
      </c>
      <c r="G27" s="39">
        <f t="shared" si="7"/>
        <v>-282.80424046693258</v>
      </c>
      <c r="H27" s="39">
        <f t="shared" si="8"/>
        <v>0</v>
      </c>
      <c r="I27" s="37">
        <f t="shared" si="9"/>
        <v>-282.80424046693258</v>
      </c>
      <c r="J27" s="40">
        <f t="shared" si="10"/>
        <v>-94.723676000114693</v>
      </c>
      <c r="K27" s="37">
        <f t="shared" si="11"/>
        <v>-377.52791646704725</v>
      </c>
      <c r="L27" s="37">
        <f t="shared" si="12"/>
        <v>-8732994.9456188791</v>
      </c>
      <c r="M27" s="37">
        <f t="shared" si="13"/>
        <v>-11658062.060502419</v>
      </c>
      <c r="N27" s="41">
        <f>'jan-feb'!M27</f>
        <v>-3046013.8854273153</v>
      </c>
      <c r="O27" s="41">
        <f t="shared" si="14"/>
        <v>-8612048.1750751045</v>
      </c>
      <c r="Q27" s="4"/>
      <c r="R27" s="4"/>
      <c r="S27" s="4"/>
      <c r="T27" s="4"/>
    </row>
    <row r="28" spans="1:20" s="34" customFormat="1" x14ac:dyDescent="0.2">
      <c r="A28" s="33">
        <v>214</v>
      </c>
      <c r="B28" s="34" t="s">
        <v>524</v>
      </c>
      <c r="C28" s="36">
        <v>164249049</v>
      </c>
      <c r="D28" s="36">
        <v>20084</v>
      </c>
      <c r="E28" s="37">
        <f t="shared" si="5"/>
        <v>8178.1044114718179</v>
      </c>
      <c r="F28" s="38">
        <f t="shared" si="6"/>
        <v>0.928855691220558</v>
      </c>
      <c r="G28" s="39">
        <f t="shared" si="7"/>
        <v>375.83378622510628</v>
      </c>
      <c r="H28" s="39">
        <f t="shared" si="8"/>
        <v>0</v>
      </c>
      <c r="I28" s="37">
        <f t="shared" si="9"/>
        <v>375.83378622510628</v>
      </c>
      <c r="J28" s="40">
        <f t="shared" si="10"/>
        <v>-94.723676000114693</v>
      </c>
      <c r="K28" s="37">
        <f t="shared" si="11"/>
        <v>281.11011022499156</v>
      </c>
      <c r="L28" s="37">
        <f t="shared" si="12"/>
        <v>7548245.7625450343</v>
      </c>
      <c r="M28" s="37">
        <f t="shared" si="13"/>
        <v>5645815.4537587306</v>
      </c>
      <c r="N28" s="41">
        <f>'jan-feb'!M28</f>
        <v>3256432.1084286831</v>
      </c>
      <c r="O28" s="41">
        <f t="shared" si="14"/>
        <v>2389383.3453300474</v>
      </c>
      <c r="Q28" s="4"/>
      <c r="R28" s="4"/>
      <c r="S28" s="4"/>
      <c r="T28" s="4"/>
    </row>
    <row r="29" spans="1:20" s="34" customFormat="1" x14ac:dyDescent="0.2">
      <c r="A29" s="33">
        <v>215</v>
      </c>
      <c r="B29" s="34" t="s">
        <v>525</v>
      </c>
      <c r="C29" s="36">
        <v>163133971</v>
      </c>
      <c r="D29" s="36">
        <v>15735</v>
      </c>
      <c r="E29" s="37">
        <f t="shared" si="5"/>
        <v>10367.586336193201</v>
      </c>
      <c r="F29" s="38">
        <f t="shared" si="6"/>
        <v>1.1775334586197137</v>
      </c>
      <c r="G29" s="39">
        <f t="shared" si="7"/>
        <v>-937.85536860772334</v>
      </c>
      <c r="H29" s="39">
        <f t="shared" si="8"/>
        <v>0</v>
      </c>
      <c r="I29" s="37">
        <f t="shared" si="9"/>
        <v>-937.85536860772334</v>
      </c>
      <c r="J29" s="40">
        <f t="shared" si="10"/>
        <v>-94.723676000114693</v>
      </c>
      <c r="K29" s="37">
        <f t="shared" si="11"/>
        <v>-1032.5790446078381</v>
      </c>
      <c r="L29" s="37">
        <f t="shared" si="12"/>
        <v>-14757154.225042528</v>
      </c>
      <c r="M29" s="37">
        <f t="shared" si="13"/>
        <v>-16247631.266904334</v>
      </c>
      <c r="N29" s="41">
        <f>'jan-feb'!M29</f>
        <v>-5360184.4871178353</v>
      </c>
      <c r="O29" s="41">
        <f t="shared" si="14"/>
        <v>-10887446.779786497</v>
      </c>
      <c r="Q29" s="4"/>
      <c r="R29" s="4"/>
      <c r="S29" s="4"/>
      <c r="T29" s="4"/>
    </row>
    <row r="30" spans="1:20" s="34" customFormat="1" x14ac:dyDescent="0.2">
      <c r="A30" s="33">
        <v>216</v>
      </c>
      <c r="B30" s="34" t="s">
        <v>526</v>
      </c>
      <c r="C30" s="36">
        <v>173082845</v>
      </c>
      <c r="D30" s="36">
        <v>19287</v>
      </c>
      <c r="E30" s="37">
        <f t="shared" si="5"/>
        <v>8974.0677658526474</v>
      </c>
      <c r="F30" s="38">
        <f t="shared" si="6"/>
        <v>1.0192599040455421</v>
      </c>
      <c r="G30" s="39">
        <f t="shared" si="7"/>
        <v>-101.74422640339144</v>
      </c>
      <c r="H30" s="39">
        <f t="shared" si="8"/>
        <v>0</v>
      </c>
      <c r="I30" s="37">
        <f t="shared" si="9"/>
        <v>-101.74422640339144</v>
      </c>
      <c r="J30" s="40">
        <f t="shared" si="10"/>
        <v>-94.723676000114693</v>
      </c>
      <c r="K30" s="37">
        <f t="shared" si="11"/>
        <v>-196.46790240350612</v>
      </c>
      <c r="L30" s="37">
        <f t="shared" si="12"/>
        <v>-1962340.8946422106</v>
      </c>
      <c r="M30" s="37">
        <f t="shared" si="13"/>
        <v>-3789276.4336564224</v>
      </c>
      <c r="N30" s="41">
        <f>'jan-feb'!M30</f>
        <v>3930.6439884507031</v>
      </c>
      <c r="O30" s="41">
        <f t="shared" si="14"/>
        <v>-3793207.0776448729</v>
      </c>
      <c r="Q30" s="4"/>
      <c r="R30" s="4"/>
      <c r="S30" s="4"/>
      <c r="T30" s="4"/>
    </row>
    <row r="31" spans="1:20" s="34" customFormat="1" x14ac:dyDescent="0.2">
      <c r="A31" s="33">
        <v>217</v>
      </c>
      <c r="B31" s="34" t="s">
        <v>527</v>
      </c>
      <c r="C31" s="36">
        <v>292339909</v>
      </c>
      <c r="D31" s="36">
        <v>27178</v>
      </c>
      <c r="E31" s="37">
        <f t="shared" si="5"/>
        <v>10756.490874972404</v>
      </c>
      <c r="F31" s="38">
        <f t="shared" si="6"/>
        <v>1.2217045985332426</v>
      </c>
      <c r="G31" s="39">
        <f t="shared" si="7"/>
        <v>-1171.1980918752452</v>
      </c>
      <c r="H31" s="39">
        <f t="shared" si="8"/>
        <v>0</v>
      </c>
      <c r="I31" s="37">
        <f t="shared" si="9"/>
        <v>-1171.1980918752452</v>
      </c>
      <c r="J31" s="40">
        <f t="shared" si="10"/>
        <v>-94.723676000114693</v>
      </c>
      <c r="K31" s="37">
        <f t="shared" si="11"/>
        <v>-1265.9217678753598</v>
      </c>
      <c r="L31" s="37">
        <f t="shared" si="12"/>
        <v>-31830821.740985412</v>
      </c>
      <c r="M31" s="37">
        <f t="shared" si="13"/>
        <v>-34405221.807316527</v>
      </c>
      <c r="N31" s="41">
        <f>'jan-feb'!M31</f>
        <v>-11996953.715989102</v>
      </c>
      <c r="O31" s="41">
        <f t="shared" si="14"/>
        <v>-22408268.091327425</v>
      </c>
      <c r="Q31" s="4"/>
      <c r="R31" s="4"/>
      <c r="S31" s="4"/>
      <c r="T31" s="4"/>
    </row>
    <row r="32" spans="1:20" s="34" customFormat="1" x14ac:dyDescent="0.2">
      <c r="A32" s="33">
        <v>219</v>
      </c>
      <c r="B32" s="34" t="s">
        <v>528</v>
      </c>
      <c r="C32" s="36">
        <v>1679078489</v>
      </c>
      <c r="D32" s="36">
        <v>125454</v>
      </c>
      <c r="E32" s="37">
        <f t="shared" si="5"/>
        <v>13384.017161668819</v>
      </c>
      <c r="F32" s="38">
        <f t="shared" si="6"/>
        <v>1.5201347264007772</v>
      </c>
      <c r="G32" s="39">
        <f t="shared" si="7"/>
        <v>-2747.7138638930942</v>
      </c>
      <c r="H32" s="39">
        <f t="shared" si="8"/>
        <v>0</v>
      </c>
      <c r="I32" s="37">
        <f t="shared" si="9"/>
        <v>-2747.7138638930942</v>
      </c>
      <c r="J32" s="40">
        <f t="shared" si="10"/>
        <v>-94.723676000114693</v>
      </c>
      <c r="K32" s="37">
        <f t="shared" si="11"/>
        <v>-2842.4375398932089</v>
      </c>
      <c r="L32" s="37">
        <f t="shared" si="12"/>
        <v>-344711695.08084422</v>
      </c>
      <c r="M32" s="37">
        <f t="shared" si="13"/>
        <v>-356595159.12976265</v>
      </c>
      <c r="N32" s="41">
        <f>'jan-feb'!M32</f>
        <v>-126398107.46739632</v>
      </c>
      <c r="O32" s="41">
        <f t="shared" si="14"/>
        <v>-230197051.66236633</v>
      </c>
      <c r="Q32" s="4"/>
      <c r="R32" s="4"/>
      <c r="S32" s="4"/>
      <c r="T32" s="4"/>
    </row>
    <row r="33" spans="1:20" s="34" customFormat="1" x14ac:dyDescent="0.2">
      <c r="A33" s="33">
        <v>220</v>
      </c>
      <c r="B33" s="34" t="s">
        <v>529</v>
      </c>
      <c r="C33" s="36">
        <v>770535917</v>
      </c>
      <c r="D33" s="36">
        <v>60926</v>
      </c>
      <c r="E33" s="37">
        <f t="shared" si="5"/>
        <v>12647.078702031973</v>
      </c>
      <c r="F33" s="38">
        <f t="shared" si="6"/>
        <v>1.4364344643507108</v>
      </c>
      <c r="G33" s="39">
        <f t="shared" si="7"/>
        <v>-2305.5507881109866</v>
      </c>
      <c r="H33" s="39">
        <f t="shared" si="8"/>
        <v>0</v>
      </c>
      <c r="I33" s="37">
        <f t="shared" si="9"/>
        <v>-2305.5507881109866</v>
      </c>
      <c r="J33" s="40">
        <f t="shared" si="10"/>
        <v>-94.723676000114693</v>
      </c>
      <c r="K33" s="37">
        <f t="shared" si="11"/>
        <v>-2400.2744641111012</v>
      </c>
      <c r="L33" s="37">
        <f t="shared" si="12"/>
        <v>-140467987.31644997</v>
      </c>
      <c r="M33" s="37">
        <f t="shared" si="13"/>
        <v>-146239122.00043294</v>
      </c>
      <c r="N33" s="41">
        <f>'jan-feb'!M33</f>
        <v>-52195528.715827242</v>
      </c>
      <c r="O33" s="41">
        <f t="shared" si="14"/>
        <v>-94043593.284605697</v>
      </c>
      <c r="Q33" s="4"/>
      <c r="R33" s="4"/>
      <c r="S33" s="4"/>
      <c r="T33" s="4"/>
    </row>
    <row r="34" spans="1:20" s="34" customFormat="1" x14ac:dyDescent="0.2">
      <c r="A34" s="33">
        <v>221</v>
      </c>
      <c r="B34" s="34" t="s">
        <v>530</v>
      </c>
      <c r="C34" s="36">
        <v>114688999</v>
      </c>
      <c r="D34" s="36">
        <v>16390</v>
      </c>
      <c r="E34" s="37">
        <f t="shared" si="5"/>
        <v>6997.49841366687</v>
      </c>
      <c r="F34" s="38">
        <f t="shared" si="6"/>
        <v>0.7947643975691856</v>
      </c>
      <c r="G34" s="39">
        <f t="shared" si="7"/>
        <v>1084.197384908075</v>
      </c>
      <c r="H34" s="39">
        <f t="shared" si="8"/>
        <v>324.29118259839885</v>
      </c>
      <c r="I34" s="37">
        <f t="shared" si="9"/>
        <v>1408.4885675064738</v>
      </c>
      <c r="J34" s="40">
        <f t="shared" si="10"/>
        <v>-94.723676000114693</v>
      </c>
      <c r="K34" s="37">
        <f t="shared" si="11"/>
        <v>1313.7648915063592</v>
      </c>
      <c r="L34" s="37">
        <f t="shared" si="12"/>
        <v>23085127.621431105</v>
      </c>
      <c r="M34" s="37">
        <f t="shared" si="13"/>
        <v>21532606.571789227</v>
      </c>
      <c r="N34" s="41">
        <f>'jan-feb'!M34</f>
        <v>10169344.990139725</v>
      </c>
      <c r="O34" s="41">
        <f t="shared" si="14"/>
        <v>11363261.581649503</v>
      </c>
      <c r="Q34" s="4"/>
      <c r="R34" s="4"/>
      <c r="S34" s="4"/>
      <c r="T34" s="4"/>
    </row>
    <row r="35" spans="1:20" s="34" customFormat="1" x14ac:dyDescent="0.2">
      <c r="A35" s="33">
        <v>226</v>
      </c>
      <c r="B35" s="34" t="s">
        <v>531</v>
      </c>
      <c r="C35" s="36">
        <v>159123081</v>
      </c>
      <c r="D35" s="36">
        <v>17980</v>
      </c>
      <c r="E35" s="37">
        <f t="shared" si="5"/>
        <v>8850.0045050055614</v>
      </c>
      <c r="F35" s="38">
        <f t="shared" si="6"/>
        <v>1.0051690022777011</v>
      </c>
      <c r="G35" s="39">
        <f t="shared" si="7"/>
        <v>-27.306269895139849</v>
      </c>
      <c r="H35" s="39">
        <f t="shared" si="8"/>
        <v>0</v>
      </c>
      <c r="I35" s="37">
        <f t="shared" si="9"/>
        <v>-27.306269895139849</v>
      </c>
      <c r="J35" s="40">
        <f t="shared" si="10"/>
        <v>-94.723676000114693</v>
      </c>
      <c r="K35" s="37">
        <f t="shared" si="11"/>
        <v>-122.02994589525454</v>
      </c>
      <c r="L35" s="37">
        <f t="shared" si="12"/>
        <v>-490966.73271461448</v>
      </c>
      <c r="M35" s="37">
        <f t="shared" si="13"/>
        <v>-2194098.4271966768</v>
      </c>
      <c r="N35" s="41">
        <f>'jan-feb'!M35</f>
        <v>-862102.23860049236</v>
      </c>
      <c r="O35" s="41">
        <f t="shared" si="14"/>
        <v>-1331996.1885961844</v>
      </c>
      <c r="Q35" s="4"/>
      <c r="R35" s="4"/>
      <c r="S35" s="4"/>
      <c r="T35" s="4"/>
    </row>
    <row r="36" spans="1:20" s="34" customFormat="1" x14ac:dyDescent="0.2">
      <c r="A36" s="33">
        <v>227</v>
      </c>
      <c r="B36" s="34" t="s">
        <v>532</v>
      </c>
      <c r="C36" s="36">
        <v>102754479</v>
      </c>
      <c r="D36" s="36">
        <v>11663</v>
      </c>
      <c r="E36" s="37">
        <f t="shared" si="5"/>
        <v>8810.2957215124752</v>
      </c>
      <c r="F36" s="38">
        <f t="shared" si="6"/>
        <v>1.0006589437502924</v>
      </c>
      <c r="G36" s="39">
        <f t="shared" si="7"/>
        <v>-3.4809997992881105</v>
      </c>
      <c r="H36" s="39">
        <f t="shared" si="8"/>
        <v>0</v>
      </c>
      <c r="I36" s="37">
        <f t="shared" si="9"/>
        <v>-3.4809997992881105</v>
      </c>
      <c r="J36" s="40">
        <f t="shared" si="10"/>
        <v>-94.723676000114693</v>
      </c>
      <c r="K36" s="37">
        <f t="shared" si="11"/>
        <v>-98.204675799402807</v>
      </c>
      <c r="L36" s="37">
        <f t="shared" si="12"/>
        <v>-40598.900659097235</v>
      </c>
      <c r="M36" s="37">
        <f t="shared" si="13"/>
        <v>-1145361.133848435</v>
      </c>
      <c r="N36" s="41">
        <f>'jan-feb'!M36</f>
        <v>-265223.1230031983</v>
      </c>
      <c r="O36" s="41">
        <f t="shared" si="14"/>
        <v>-880138.01084523671</v>
      </c>
      <c r="Q36" s="4"/>
      <c r="R36" s="4"/>
      <c r="S36" s="4"/>
      <c r="T36" s="4"/>
    </row>
    <row r="37" spans="1:20" s="34" customFormat="1" x14ac:dyDescent="0.2">
      <c r="A37" s="33">
        <v>228</v>
      </c>
      <c r="B37" s="34" t="s">
        <v>533</v>
      </c>
      <c r="C37" s="36">
        <v>156108876</v>
      </c>
      <c r="D37" s="36">
        <v>17874</v>
      </c>
      <c r="E37" s="37">
        <f t="shared" si="5"/>
        <v>8733.852299429338</v>
      </c>
      <c r="F37" s="38">
        <f t="shared" si="6"/>
        <v>0.99197662519751184</v>
      </c>
      <c r="G37" s="39">
        <f t="shared" si="7"/>
        <v>42.385053450594206</v>
      </c>
      <c r="H37" s="39">
        <f t="shared" si="8"/>
        <v>0</v>
      </c>
      <c r="I37" s="37">
        <f t="shared" si="9"/>
        <v>42.385053450594206</v>
      </c>
      <c r="J37" s="40">
        <f t="shared" si="10"/>
        <v>-94.723676000114693</v>
      </c>
      <c r="K37" s="37">
        <f t="shared" si="11"/>
        <v>-52.338622549520487</v>
      </c>
      <c r="L37" s="37">
        <f t="shared" si="12"/>
        <v>757590.44537592086</v>
      </c>
      <c r="M37" s="37">
        <f t="shared" si="13"/>
        <v>-935500.53945012914</v>
      </c>
      <c r="N37" s="41">
        <f>'jan-feb'!M37</f>
        <v>785736.16311762179</v>
      </c>
      <c r="O37" s="41">
        <f t="shared" si="14"/>
        <v>-1721236.7025677511</v>
      </c>
      <c r="Q37" s="4"/>
      <c r="R37" s="4"/>
      <c r="S37" s="4"/>
      <c r="T37" s="4"/>
    </row>
    <row r="38" spans="1:20" s="34" customFormat="1" x14ac:dyDescent="0.2">
      <c r="A38" s="33">
        <v>229</v>
      </c>
      <c r="B38" s="34" t="s">
        <v>534</v>
      </c>
      <c r="C38" s="36">
        <v>87170493</v>
      </c>
      <c r="D38" s="36">
        <v>10945</v>
      </c>
      <c r="E38" s="37">
        <f t="shared" si="5"/>
        <v>7964.4123343992687</v>
      </c>
      <c r="F38" s="38">
        <f t="shared" si="6"/>
        <v>0.90458489545043441</v>
      </c>
      <c r="G38" s="39">
        <f t="shared" si="7"/>
        <v>504.04903246863574</v>
      </c>
      <c r="H38" s="39">
        <f t="shared" si="8"/>
        <v>0</v>
      </c>
      <c r="I38" s="37">
        <f t="shared" si="9"/>
        <v>504.04903246863574</v>
      </c>
      <c r="J38" s="40">
        <f t="shared" si="10"/>
        <v>-94.723676000114693</v>
      </c>
      <c r="K38" s="37">
        <f t="shared" si="11"/>
        <v>409.32535646852102</v>
      </c>
      <c r="L38" s="37">
        <f t="shared" si="12"/>
        <v>5516816.6603692183</v>
      </c>
      <c r="M38" s="37">
        <f t="shared" si="13"/>
        <v>4480066.0265479628</v>
      </c>
      <c r="N38" s="41">
        <f>'jan-feb'!M38</f>
        <v>1979666.6169364655</v>
      </c>
      <c r="O38" s="41">
        <f t="shared" si="14"/>
        <v>2500399.4096114971</v>
      </c>
      <c r="Q38" s="4"/>
      <c r="R38" s="4"/>
      <c r="S38" s="4"/>
      <c r="T38" s="4"/>
    </row>
    <row r="39" spans="1:20" s="34" customFormat="1" x14ac:dyDescent="0.2">
      <c r="A39" s="33">
        <v>230</v>
      </c>
      <c r="B39" s="34" t="s">
        <v>535</v>
      </c>
      <c r="C39" s="36">
        <v>356624222</v>
      </c>
      <c r="D39" s="36">
        <v>38670</v>
      </c>
      <c r="E39" s="37">
        <f t="shared" si="5"/>
        <v>9222.2452029997421</v>
      </c>
      <c r="F39" s="38">
        <f t="shared" si="6"/>
        <v>1.0474474904748923</v>
      </c>
      <c r="G39" s="39">
        <f t="shared" si="7"/>
        <v>-250.65068869164824</v>
      </c>
      <c r="H39" s="39">
        <f t="shared" si="8"/>
        <v>0</v>
      </c>
      <c r="I39" s="37">
        <f t="shared" si="9"/>
        <v>-250.65068869164824</v>
      </c>
      <c r="J39" s="40">
        <f t="shared" si="10"/>
        <v>-94.723676000114693</v>
      </c>
      <c r="K39" s="37">
        <f t="shared" si="11"/>
        <v>-345.37436469176293</v>
      </c>
      <c r="L39" s="37">
        <f t="shared" si="12"/>
        <v>-9692662.1317060366</v>
      </c>
      <c r="M39" s="37">
        <f t="shared" si="13"/>
        <v>-13355626.682630472</v>
      </c>
      <c r="N39" s="41">
        <f>'jan-feb'!M39</f>
        <v>-2132065.6003715741</v>
      </c>
      <c r="O39" s="41">
        <f t="shared" si="14"/>
        <v>-11223561.082258899</v>
      </c>
      <c r="Q39" s="4"/>
      <c r="R39" s="4"/>
      <c r="S39" s="4"/>
      <c r="T39" s="4"/>
    </row>
    <row r="40" spans="1:20" s="34" customFormat="1" x14ac:dyDescent="0.2">
      <c r="A40" s="33">
        <v>231</v>
      </c>
      <c r="B40" s="34" t="s">
        <v>536</v>
      </c>
      <c r="C40" s="36">
        <v>492641418</v>
      </c>
      <c r="D40" s="36">
        <v>54178</v>
      </c>
      <c r="E40" s="37">
        <f t="shared" si="5"/>
        <v>9093.0159474325374</v>
      </c>
      <c r="F40" s="38">
        <f t="shared" si="6"/>
        <v>1.0327698434962824</v>
      </c>
      <c r="G40" s="39">
        <f t="shared" si="7"/>
        <v>-173.11313535132538</v>
      </c>
      <c r="H40" s="39">
        <f t="shared" si="8"/>
        <v>0</v>
      </c>
      <c r="I40" s="37">
        <f t="shared" si="9"/>
        <v>-173.11313535132538</v>
      </c>
      <c r="J40" s="40">
        <f t="shared" si="10"/>
        <v>-94.723676000114693</v>
      </c>
      <c r="K40" s="37">
        <f t="shared" si="11"/>
        <v>-267.83681135144008</v>
      </c>
      <c r="L40" s="37">
        <f t="shared" si="12"/>
        <v>-9378923.4470641073</v>
      </c>
      <c r="M40" s="37">
        <f t="shared" si="13"/>
        <v>-14510862.76539832</v>
      </c>
      <c r="N40" s="41">
        <f>'jan-feb'!M40</f>
        <v>-2594311.8139987392</v>
      </c>
      <c r="O40" s="41">
        <f t="shared" si="14"/>
        <v>-11916550.95139958</v>
      </c>
      <c r="Q40" s="4"/>
      <c r="R40" s="4"/>
      <c r="S40" s="4"/>
      <c r="T40" s="4"/>
    </row>
    <row r="41" spans="1:20" s="34" customFormat="1" x14ac:dyDescent="0.2">
      <c r="A41" s="33">
        <v>233</v>
      </c>
      <c r="B41" s="34" t="s">
        <v>537</v>
      </c>
      <c r="C41" s="36">
        <v>221034652</v>
      </c>
      <c r="D41" s="36">
        <v>23545</v>
      </c>
      <c r="E41" s="37">
        <f t="shared" si="5"/>
        <v>9387.7533234232324</v>
      </c>
      <c r="F41" s="38">
        <f t="shared" si="6"/>
        <v>1.0662456314454241</v>
      </c>
      <c r="G41" s="39">
        <f t="shared" si="7"/>
        <v>-349.95556094574238</v>
      </c>
      <c r="H41" s="39">
        <f t="shared" si="8"/>
        <v>0</v>
      </c>
      <c r="I41" s="37">
        <f t="shared" si="9"/>
        <v>-349.95556094574238</v>
      </c>
      <c r="J41" s="40">
        <f t="shared" si="10"/>
        <v>-94.723676000114693</v>
      </c>
      <c r="K41" s="37">
        <f t="shared" si="11"/>
        <v>-444.67923694585704</v>
      </c>
      <c r="L41" s="37">
        <f t="shared" si="12"/>
        <v>-8239703.6824675044</v>
      </c>
      <c r="M41" s="37">
        <f t="shared" si="13"/>
        <v>-10469972.633890204</v>
      </c>
      <c r="N41" s="41">
        <f>'jan-feb'!M41</f>
        <v>-3229172.2288013627</v>
      </c>
      <c r="O41" s="41">
        <f t="shared" si="14"/>
        <v>-7240800.4050888419</v>
      </c>
      <c r="Q41" s="4"/>
      <c r="R41" s="4"/>
      <c r="S41" s="4"/>
      <c r="T41" s="4"/>
    </row>
    <row r="42" spans="1:20" s="34" customFormat="1" x14ac:dyDescent="0.2">
      <c r="A42" s="33">
        <v>234</v>
      </c>
      <c r="B42" s="34" t="s">
        <v>538</v>
      </c>
      <c r="C42" s="36">
        <v>65470393</v>
      </c>
      <c r="D42" s="36">
        <v>6704</v>
      </c>
      <c r="E42" s="37">
        <f t="shared" si="5"/>
        <v>9765.8700775656325</v>
      </c>
      <c r="F42" s="38">
        <f t="shared" si="6"/>
        <v>1.1091915124662566</v>
      </c>
      <c r="G42" s="39">
        <f t="shared" si="7"/>
        <v>-576.82561343118243</v>
      </c>
      <c r="H42" s="39">
        <f t="shared" si="8"/>
        <v>0</v>
      </c>
      <c r="I42" s="37">
        <f t="shared" si="9"/>
        <v>-576.82561343118243</v>
      </c>
      <c r="J42" s="40">
        <f t="shared" si="10"/>
        <v>-94.723676000114693</v>
      </c>
      <c r="K42" s="37">
        <f t="shared" si="11"/>
        <v>-671.5492894312971</v>
      </c>
      <c r="L42" s="37">
        <f t="shared" si="12"/>
        <v>-3867038.9124426469</v>
      </c>
      <c r="M42" s="37">
        <f t="shared" si="13"/>
        <v>-4502066.4363474157</v>
      </c>
      <c r="N42" s="41">
        <f>'jan-feb'!M42</f>
        <v>-1176746.0030020967</v>
      </c>
      <c r="O42" s="41">
        <f t="shared" si="14"/>
        <v>-3325320.4333453188</v>
      </c>
      <c r="Q42" s="4"/>
      <c r="R42" s="4"/>
      <c r="S42" s="4"/>
      <c r="T42" s="4"/>
    </row>
    <row r="43" spans="1:20" s="34" customFormat="1" x14ac:dyDescent="0.2">
      <c r="A43" s="33">
        <v>235</v>
      </c>
      <c r="B43" s="34" t="s">
        <v>539</v>
      </c>
      <c r="C43" s="36">
        <v>300944907</v>
      </c>
      <c r="D43" s="36">
        <v>36576</v>
      </c>
      <c r="E43" s="37">
        <f t="shared" si="5"/>
        <v>8227.9338090551173</v>
      </c>
      <c r="F43" s="38">
        <f t="shared" si="6"/>
        <v>0.93451523250379409</v>
      </c>
      <c r="G43" s="39">
        <f t="shared" si="7"/>
        <v>345.93614767512662</v>
      </c>
      <c r="H43" s="39">
        <f t="shared" si="8"/>
        <v>0</v>
      </c>
      <c r="I43" s="37">
        <f t="shared" si="9"/>
        <v>345.93614767512662</v>
      </c>
      <c r="J43" s="40">
        <f t="shared" si="10"/>
        <v>-94.723676000114693</v>
      </c>
      <c r="K43" s="37">
        <f t="shared" si="11"/>
        <v>251.21247167501193</v>
      </c>
      <c r="L43" s="37">
        <f t="shared" si="12"/>
        <v>12652960.537365431</v>
      </c>
      <c r="M43" s="37">
        <f t="shared" si="13"/>
        <v>9188347.3639852367</v>
      </c>
      <c r="N43" s="41">
        <f>'jan-feb'!M43</f>
        <v>5901162.5392296165</v>
      </c>
      <c r="O43" s="41">
        <f t="shared" si="14"/>
        <v>3287184.8247556202</v>
      </c>
      <c r="Q43" s="4"/>
      <c r="R43" s="4"/>
      <c r="S43" s="4"/>
      <c r="T43" s="4"/>
    </row>
    <row r="44" spans="1:20" s="34" customFormat="1" x14ac:dyDescent="0.2">
      <c r="A44" s="33">
        <v>236</v>
      </c>
      <c r="B44" s="34" t="s">
        <v>540</v>
      </c>
      <c r="C44" s="36">
        <v>159635211</v>
      </c>
      <c r="D44" s="36">
        <v>21681</v>
      </c>
      <c r="E44" s="37">
        <f t="shared" si="5"/>
        <v>7362.9081223190815</v>
      </c>
      <c r="F44" s="38">
        <f t="shared" si="6"/>
        <v>0.83626703319618279</v>
      </c>
      <c r="G44" s="39">
        <f t="shared" si="7"/>
        <v>864.95155971674808</v>
      </c>
      <c r="H44" s="39">
        <f t="shared" si="8"/>
        <v>196.39778457012483</v>
      </c>
      <c r="I44" s="37">
        <f t="shared" si="9"/>
        <v>1061.349344286873</v>
      </c>
      <c r="J44" s="40">
        <f t="shared" si="10"/>
        <v>-94.723676000114693</v>
      </c>
      <c r="K44" s="37">
        <f t="shared" si="11"/>
        <v>966.62566828675835</v>
      </c>
      <c r="L44" s="37">
        <f t="shared" si="12"/>
        <v>23011115.133483693</v>
      </c>
      <c r="M44" s="37">
        <f t="shared" si="13"/>
        <v>20957411.114125207</v>
      </c>
      <c r="N44" s="41">
        <f>'jan-feb'!M44</f>
        <v>10280762.525513699</v>
      </c>
      <c r="O44" s="41">
        <f t="shared" si="14"/>
        <v>10676648.588611508</v>
      </c>
      <c r="Q44" s="4"/>
      <c r="R44" s="4"/>
      <c r="S44" s="4"/>
      <c r="T44" s="4"/>
    </row>
    <row r="45" spans="1:20" s="34" customFormat="1" x14ac:dyDescent="0.2">
      <c r="A45" s="33">
        <v>237</v>
      </c>
      <c r="B45" s="34" t="s">
        <v>541</v>
      </c>
      <c r="C45" s="36">
        <v>179204535</v>
      </c>
      <c r="D45" s="36">
        <v>24647</v>
      </c>
      <c r="E45" s="37">
        <f t="shared" si="5"/>
        <v>7270.8457418752787</v>
      </c>
      <c r="F45" s="38">
        <f t="shared" si="6"/>
        <v>0.82581073895975976</v>
      </c>
      <c r="G45" s="39">
        <f t="shared" si="7"/>
        <v>920.18898798302973</v>
      </c>
      <c r="H45" s="39">
        <f t="shared" si="8"/>
        <v>228.61961772545581</v>
      </c>
      <c r="I45" s="37">
        <f t="shared" si="9"/>
        <v>1148.8086057084856</v>
      </c>
      <c r="J45" s="40">
        <f t="shared" si="10"/>
        <v>-94.723676000114693</v>
      </c>
      <c r="K45" s="37">
        <f t="shared" si="11"/>
        <v>1054.084929708371</v>
      </c>
      <c r="L45" s="37">
        <f t="shared" si="12"/>
        <v>28314685.704897046</v>
      </c>
      <c r="M45" s="37">
        <f t="shared" si="13"/>
        <v>25980031.262522221</v>
      </c>
      <c r="N45" s="41">
        <f>'jan-feb'!M45</f>
        <v>11287234.205681749</v>
      </c>
      <c r="O45" s="41">
        <f t="shared" si="14"/>
        <v>14692797.056840472</v>
      </c>
      <c r="Q45" s="4"/>
      <c r="R45" s="4"/>
      <c r="S45" s="4"/>
      <c r="T45" s="4"/>
    </row>
    <row r="46" spans="1:20" s="34" customFormat="1" x14ac:dyDescent="0.2">
      <c r="A46" s="33">
        <v>238</v>
      </c>
      <c r="B46" s="34" t="s">
        <v>542</v>
      </c>
      <c r="C46" s="36">
        <v>98665556</v>
      </c>
      <c r="D46" s="36">
        <v>13240</v>
      </c>
      <c r="E46" s="37">
        <f t="shared" si="5"/>
        <v>7452.0812688821752</v>
      </c>
      <c r="F46" s="38">
        <f t="shared" si="6"/>
        <v>0.84639517298527456</v>
      </c>
      <c r="G46" s="39">
        <f t="shared" si="7"/>
        <v>811.44767177889184</v>
      </c>
      <c r="H46" s="39">
        <f t="shared" si="8"/>
        <v>165.18718327304202</v>
      </c>
      <c r="I46" s="37">
        <f t="shared" si="9"/>
        <v>976.63485505193387</v>
      </c>
      <c r="J46" s="40">
        <f t="shared" si="10"/>
        <v>-94.723676000114693</v>
      </c>
      <c r="K46" s="37">
        <f t="shared" si="11"/>
        <v>881.9111790518192</v>
      </c>
      <c r="L46" s="37">
        <f t="shared" si="12"/>
        <v>12930645.480887605</v>
      </c>
      <c r="M46" s="37">
        <f t="shared" si="13"/>
        <v>11676504.010646086</v>
      </c>
      <c r="N46" s="41">
        <f>'jan-feb'!M46</f>
        <v>6480457.9040543037</v>
      </c>
      <c r="O46" s="41">
        <f t="shared" si="14"/>
        <v>5196046.1065917825</v>
      </c>
      <c r="Q46" s="4"/>
      <c r="R46" s="4"/>
      <c r="S46" s="4"/>
      <c r="T46" s="4"/>
    </row>
    <row r="47" spans="1:20" s="34" customFormat="1" x14ac:dyDescent="0.2">
      <c r="A47" s="33">
        <v>239</v>
      </c>
      <c r="B47" s="34" t="s">
        <v>543</v>
      </c>
      <c r="C47" s="36">
        <v>19041049</v>
      </c>
      <c r="D47" s="36">
        <v>2903</v>
      </c>
      <c r="E47" s="37">
        <f t="shared" si="5"/>
        <v>6559.0936961763691</v>
      </c>
      <c r="F47" s="38">
        <f t="shared" si="6"/>
        <v>0.74497110851215509</v>
      </c>
      <c r="G47" s="39">
        <f t="shared" si="7"/>
        <v>1347.2402154023755</v>
      </c>
      <c r="H47" s="39">
        <f t="shared" si="8"/>
        <v>477.73283372007415</v>
      </c>
      <c r="I47" s="37">
        <f t="shared" si="9"/>
        <v>1824.9730491224495</v>
      </c>
      <c r="J47" s="40">
        <f t="shared" si="10"/>
        <v>-94.723676000114693</v>
      </c>
      <c r="K47" s="37">
        <f t="shared" si="11"/>
        <v>1730.2493731223349</v>
      </c>
      <c r="L47" s="37">
        <f t="shared" si="12"/>
        <v>5297896.7616024707</v>
      </c>
      <c r="M47" s="37">
        <f t="shared" si="13"/>
        <v>5022913.9301741384</v>
      </c>
      <c r="N47" s="41">
        <f>'jan-feb'!M47</f>
        <v>2125143.4194463473</v>
      </c>
      <c r="O47" s="41">
        <f t="shared" si="14"/>
        <v>2897770.5107277911</v>
      </c>
      <c r="Q47" s="4"/>
      <c r="R47" s="4"/>
      <c r="S47" s="4"/>
      <c r="T47" s="4"/>
    </row>
    <row r="48" spans="1:20" s="34" customFormat="1" x14ac:dyDescent="0.2">
      <c r="A48" s="33">
        <v>301</v>
      </c>
      <c r="B48" s="34" t="s">
        <v>544</v>
      </c>
      <c r="C48" s="36">
        <v>7738574186</v>
      </c>
      <c r="D48" s="36">
        <v>673469</v>
      </c>
      <c r="E48" s="37">
        <f t="shared" si="5"/>
        <v>11490.616770779352</v>
      </c>
      <c r="F48" s="38">
        <f t="shared" si="6"/>
        <v>1.30508541419465</v>
      </c>
      <c r="G48" s="39">
        <f t="shared" si="7"/>
        <v>-1611.6736293594142</v>
      </c>
      <c r="H48" s="39">
        <f t="shared" si="8"/>
        <v>0</v>
      </c>
      <c r="I48" s="37">
        <f t="shared" si="9"/>
        <v>-1611.6736293594142</v>
      </c>
      <c r="J48" s="40">
        <f t="shared" si="10"/>
        <v>-94.723676000114693</v>
      </c>
      <c r="K48" s="37">
        <f t="shared" si="11"/>
        <v>-1706.3973053595289</v>
      </c>
      <c r="L48" s="37">
        <f t="shared" si="12"/>
        <v>-1085412227.4910553</v>
      </c>
      <c r="M48" s="37">
        <f t="shared" si="13"/>
        <v>-1149205686.8431766</v>
      </c>
      <c r="N48" s="41">
        <f>'jan-feb'!M48</f>
        <v>-397940493.79334992</v>
      </c>
      <c r="O48" s="41">
        <f t="shared" si="14"/>
        <v>-751265193.04982662</v>
      </c>
      <c r="Q48" s="4"/>
      <c r="R48" s="4"/>
      <c r="S48" s="4"/>
      <c r="T48" s="4"/>
    </row>
    <row r="49" spans="1:20" s="34" customFormat="1" x14ac:dyDescent="0.2">
      <c r="A49" s="33">
        <v>402</v>
      </c>
      <c r="B49" s="34" t="s">
        <v>545</v>
      </c>
      <c r="C49" s="36">
        <v>130835868</v>
      </c>
      <c r="D49" s="36">
        <v>17934</v>
      </c>
      <c r="E49" s="37">
        <f t="shared" si="5"/>
        <v>7295.4091669454665</v>
      </c>
      <c r="F49" s="38">
        <f t="shared" si="6"/>
        <v>0.82860061250800021</v>
      </c>
      <c r="G49" s="39">
        <f t="shared" si="7"/>
        <v>905.45093294091714</v>
      </c>
      <c r="H49" s="39">
        <f t="shared" si="8"/>
        <v>220.02241895089008</v>
      </c>
      <c r="I49" s="37">
        <f t="shared" si="9"/>
        <v>1125.4733518918072</v>
      </c>
      <c r="J49" s="40">
        <f t="shared" si="10"/>
        <v>-94.723676000114693</v>
      </c>
      <c r="K49" s="37">
        <f t="shared" si="11"/>
        <v>1030.7496758916925</v>
      </c>
      <c r="L49" s="37">
        <f t="shared" si="12"/>
        <v>20184239.09282767</v>
      </c>
      <c r="M49" s="37">
        <f t="shared" si="13"/>
        <v>18485464.687441614</v>
      </c>
      <c r="N49" s="41">
        <f>'jan-feb'!M49</f>
        <v>8555500.1354463585</v>
      </c>
      <c r="O49" s="41">
        <f t="shared" si="14"/>
        <v>9929964.5519952551</v>
      </c>
      <c r="Q49" s="4"/>
      <c r="R49" s="4"/>
      <c r="S49" s="4"/>
      <c r="T49" s="4"/>
    </row>
    <row r="50" spans="1:20" s="34" customFormat="1" x14ac:dyDescent="0.2">
      <c r="A50" s="33">
        <v>403</v>
      </c>
      <c r="B50" s="34" t="s">
        <v>546</v>
      </c>
      <c r="C50" s="36">
        <v>250152195</v>
      </c>
      <c r="D50" s="36">
        <v>30930</v>
      </c>
      <c r="E50" s="37">
        <f t="shared" si="5"/>
        <v>8087.6881668283222</v>
      </c>
      <c r="F50" s="38">
        <f t="shared" si="6"/>
        <v>0.91858636238952807</v>
      </c>
      <c r="G50" s="39">
        <f t="shared" si="7"/>
        <v>430.08353301120366</v>
      </c>
      <c r="H50" s="39">
        <f t="shared" si="8"/>
        <v>0</v>
      </c>
      <c r="I50" s="37">
        <f t="shared" si="9"/>
        <v>430.08353301120366</v>
      </c>
      <c r="J50" s="40">
        <f t="shared" si="10"/>
        <v>-94.723676000114693</v>
      </c>
      <c r="K50" s="37">
        <f t="shared" si="11"/>
        <v>335.35985701108893</v>
      </c>
      <c r="L50" s="37">
        <f t="shared" si="12"/>
        <v>13302483.676036529</v>
      </c>
      <c r="M50" s="37">
        <f t="shared" si="13"/>
        <v>10372680.377352981</v>
      </c>
      <c r="N50" s="41">
        <f>'jan-feb'!M50</f>
        <v>7355636.4686102336</v>
      </c>
      <c r="O50" s="41">
        <f t="shared" si="14"/>
        <v>3017043.9087427473</v>
      </c>
      <c r="Q50" s="4"/>
      <c r="R50" s="4"/>
      <c r="S50" s="4"/>
      <c r="T50" s="4"/>
    </row>
    <row r="51" spans="1:20" s="34" customFormat="1" x14ac:dyDescent="0.2">
      <c r="A51" s="33">
        <v>412</v>
      </c>
      <c r="B51" s="34" t="s">
        <v>547</v>
      </c>
      <c r="C51" s="36">
        <v>237218880</v>
      </c>
      <c r="D51" s="36">
        <v>34151</v>
      </c>
      <c r="E51" s="37">
        <f t="shared" si="5"/>
        <v>6946.1766858949959</v>
      </c>
      <c r="F51" s="38">
        <f t="shared" si="6"/>
        <v>0.78893535986977603</v>
      </c>
      <c r="G51" s="39">
        <f t="shared" si="7"/>
        <v>1114.9904215711995</v>
      </c>
      <c r="H51" s="39">
        <f t="shared" si="8"/>
        <v>342.25378731855477</v>
      </c>
      <c r="I51" s="37">
        <f t="shared" si="9"/>
        <v>1457.2442088897542</v>
      </c>
      <c r="J51" s="40">
        <f t="shared" si="10"/>
        <v>-94.723676000114693</v>
      </c>
      <c r="K51" s="37">
        <f t="shared" si="11"/>
        <v>1362.5205328896395</v>
      </c>
      <c r="L51" s="37">
        <f t="shared" si="12"/>
        <v>49766346.977793999</v>
      </c>
      <c r="M51" s="37">
        <f t="shared" si="13"/>
        <v>46531438.718714081</v>
      </c>
      <c r="N51" s="41">
        <f>'jan-feb'!M51</f>
        <v>23149793.087413773</v>
      </c>
      <c r="O51" s="41">
        <f t="shared" si="14"/>
        <v>23381645.631300308</v>
      </c>
      <c r="Q51" s="4"/>
      <c r="R51" s="4"/>
      <c r="S51" s="4"/>
      <c r="T51" s="4"/>
    </row>
    <row r="52" spans="1:20" s="34" customFormat="1" x14ac:dyDescent="0.2">
      <c r="A52" s="33">
        <v>415</v>
      </c>
      <c r="B52" s="34" t="s">
        <v>548</v>
      </c>
      <c r="C52" s="36">
        <v>48738946</v>
      </c>
      <c r="D52" s="36">
        <v>7615</v>
      </c>
      <c r="E52" s="37">
        <f t="shared" si="5"/>
        <v>6400.3868680236374</v>
      </c>
      <c r="F52" s="38">
        <f t="shared" si="6"/>
        <v>0.72694544716715681</v>
      </c>
      <c r="G52" s="39">
        <f t="shared" si="7"/>
        <v>1442.4643122940145</v>
      </c>
      <c r="H52" s="39">
        <f t="shared" si="8"/>
        <v>533.28022357353029</v>
      </c>
      <c r="I52" s="37">
        <f t="shared" si="9"/>
        <v>1975.7445358675448</v>
      </c>
      <c r="J52" s="40">
        <f t="shared" si="10"/>
        <v>-94.723676000114693</v>
      </c>
      <c r="K52" s="37">
        <f t="shared" si="11"/>
        <v>1881.0208598674301</v>
      </c>
      <c r="L52" s="37">
        <f t="shared" si="12"/>
        <v>15045294.640631353</v>
      </c>
      <c r="M52" s="37">
        <f t="shared" si="13"/>
        <v>14323973.847890479</v>
      </c>
      <c r="N52" s="41">
        <f>'jan-feb'!M52</f>
        <v>6633327.225330323</v>
      </c>
      <c r="O52" s="41">
        <f t="shared" si="14"/>
        <v>7690646.6225601565</v>
      </c>
      <c r="Q52" s="4"/>
      <c r="R52" s="4"/>
      <c r="S52" s="4"/>
      <c r="T52" s="4"/>
    </row>
    <row r="53" spans="1:20" s="34" customFormat="1" x14ac:dyDescent="0.2">
      <c r="A53" s="33">
        <v>417</v>
      </c>
      <c r="B53" s="34" t="s">
        <v>549</v>
      </c>
      <c r="C53" s="36">
        <v>144602102</v>
      </c>
      <c r="D53" s="36">
        <v>20646</v>
      </c>
      <c r="E53" s="37">
        <f t="shared" si="5"/>
        <v>7003.8797830088151</v>
      </c>
      <c r="F53" s="38">
        <f t="shared" si="6"/>
        <v>0.79548918303691962</v>
      </c>
      <c r="G53" s="39">
        <f t="shared" si="7"/>
        <v>1080.3685633029079</v>
      </c>
      <c r="H53" s="39">
        <f t="shared" si="8"/>
        <v>322.05770332871805</v>
      </c>
      <c r="I53" s="37">
        <f t="shared" si="9"/>
        <v>1402.4262666316258</v>
      </c>
      <c r="J53" s="40">
        <f t="shared" si="10"/>
        <v>-94.723676000114693</v>
      </c>
      <c r="K53" s="37">
        <f t="shared" si="11"/>
        <v>1307.7025906315112</v>
      </c>
      <c r="L53" s="37">
        <f t="shared" si="12"/>
        <v>28954492.700876545</v>
      </c>
      <c r="M53" s="37">
        <f t="shared" si="13"/>
        <v>26998827.686178178</v>
      </c>
      <c r="N53" s="41">
        <f>'jan-feb'!M53</f>
        <v>13988578.042228479</v>
      </c>
      <c r="O53" s="41">
        <f t="shared" si="14"/>
        <v>13010249.643949699</v>
      </c>
      <c r="Q53" s="4"/>
      <c r="R53" s="4"/>
      <c r="S53" s="4"/>
      <c r="T53" s="4"/>
    </row>
    <row r="54" spans="1:20" s="34" customFormat="1" x14ac:dyDescent="0.2">
      <c r="A54" s="33">
        <v>418</v>
      </c>
      <c r="B54" s="34" t="s">
        <v>550</v>
      </c>
      <c r="C54" s="36">
        <v>31688170</v>
      </c>
      <c r="D54" s="36">
        <v>5097</v>
      </c>
      <c r="E54" s="37">
        <f t="shared" si="5"/>
        <v>6217.0237394545811</v>
      </c>
      <c r="F54" s="38">
        <f t="shared" si="6"/>
        <v>0.706119363644371</v>
      </c>
      <c r="G54" s="39">
        <f t="shared" si="7"/>
        <v>1552.4821894354484</v>
      </c>
      <c r="H54" s="39">
        <f t="shared" si="8"/>
        <v>597.45731857269993</v>
      </c>
      <c r="I54" s="37">
        <f t="shared" si="9"/>
        <v>2149.9395080081486</v>
      </c>
      <c r="J54" s="40">
        <f t="shared" si="10"/>
        <v>-94.723676000114693</v>
      </c>
      <c r="K54" s="37">
        <f t="shared" si="11"/>
        <v>2055.2158320080339</v>
      </c>
      <c r="L54" s="37">
        <f t="shared" si="12"/>
        <v>10958241.672317533</v>
      </c>
      <c r="M54" s="37">
        <f t="shared" si="13"/>
        <v>10475435.095744949</v>
      </c>
      <c r="N54" s="41">
        <f>'jan-feb'!M54</f>
        <v>4968108.5769610843</v>
      </c>
      <c r="O54" s="41">
        <f t="shared" si="14"/>
        <v>5507326.5187838646</v>
      </c>
      <c r="Q54" s="4"/>
      <c r="R54" s="4"/>
      <c r="S54" s="4"/>
      <c r="T54" s="4"/>
    </row>
    <row r="55" spans="1:20" s="34" customFormat="1" x14ac:dyDescent="0.2">
      <c r="A55" s="33">
        <v>419</v>
      </c>
      <c r="B55" s="34" t="s">
        <v>551</v>
      </c>
      <c r="C55" s="36">
        <v>56026416</v>
      </c>
      <c r="D55" s="36">
        <v>7884</v>
      </c>
      <c r="E55" s="37">
        <f t="shared" si="5"/>
        <v>7106.3439878234403</v>
      </c>
      <c r="F55" s="38">
        <f t="shared" si="6"/>
        <v>0.80712689943180305</v>
      </c>
      <c r="G55" s="39">
        <f t="shared" si="7"/>
        <v>1018.8900404141327</v>
      </c>
      <c r="H55" s="39">
        <f t="shared" si="8"/>
        <v>286.19523164359924</v>
      </c>
      <c r="I55" s="37">
        <f t="shared" si="9"/>
        <v>1305.085272057732</v>
      </c>
      <c r="J55" s="40">
        <f t="shared" si="10"/>
        <v>-94.723676000114693</v>
      </c>
      <c r="K55" s="37">
        <f t="shared" si="11"/>
        <v>1210.3615960576174</v>
      </c>
      <c r="L55" s="37">
        <f t="shared" si="12"/>
        <v>10289292.284903159</v>
      </c>
      <c r="M55" s="37">
        <f t="shared" si="13"/>
        <v>9542490.8233182561</v>
      </c>
      <c r="N55" s="41">
        <f>'jan-feb'!M55</f>
        <v>4673062.2774595246</v>
      </c>
      <c r="O55" s="41">
        <f t="shared" si="14"/>
        <v>4869428.5458587315</v>
      </c>
      <c r="Q55" s="4"/>
      <c r="R55" s="4"/>
      <c r="S55" s="4"/>
      <c r="T55" s="4"/>
    </row>
    <row r="56" spans="1:20" s="34" customFormat="1" x14ac:dyDescent="0.2">
      <c r="A56" s="33">
        <v>420</v>
      </c>
      <c r="B56" s="34" t="s">
        <v>552</v>
      </c>
      <c r="C56" s="36">
        <v>37368318</v>
      </c>
      <c r="D56" s="36">
        <v>6142</v>
      </c>
      <c r="E56" s="37">
        <f t="shared" si="5"/>
        <v>6084.0634972321723</v>
      </c>
      <c r="F56" s="38">
        <f t="shared" si="6"/>
        <v>0.69101795731833926</v>
      </c>
      <c r="G56" s="39">
        <f t="shared" si="7"/>
        <v>1632.2583347688935</v>
      </c>
      <c r="H56" s="39">
        <f t="shared" si="8"/>
        <v>643.99340335054308</v>
      </c>
      <c r="I56" s="37">
        <f t="shared" si="9"/>
        <v>2276.2517381194366</v>
      </c>
      <c r="J56" s="40">
        <f t="shared" si="10"/>
        <v>-94.723676000114693</v>
      </c>
      <c r="K56" s="37">
        <f t="shared" si="11"/>
        <v>2181.5280621193219</v>
      </c>
      <c r="L56" s="37">
        <f t="shared" si="12"/>
        <v>13980738.175529579</v>
      </c>
      <c r="M56" s="37">
        <f t="shared" si="13"/>
        <v>13398945.357536875</v>
      </c>
      <c r="N56" s="41">
        <f>'jan-feb'!M56</f>
        <v>6092277.5627418067</v>
      </c>
      <c r="O56" s="41">
        <f t="shared" si="14"/>
        <v>7306667.794795068</v>
      </c>
      <c r="Q56" s="4"/>
      <c r="R56" s="4"/>
      <c r="S56" s="4"/>
      <c r="T56" s="4"/>
    </row>
    <row r="57" spans="1:20" s="34" customFormat="1" x14ac:dyDescent="0.2">
      <c r="A57" s="33">
        <v>423</v>
      </c>
      <c r="B57" s="34" t="s">
        <v>553</v>
      </c>
      <c r="C57" s="36">
        <v>30036299</v>
      </c>
      <c r="D57" s="36">
        <v>4740</v>
      </c>
      <c r="E57" s="37">
        <f t="shared" si="5"/>
        <v>6336.7719409282699</v>
      </c>
      <c r="F57" s="38">
        <f t="shared" si="6"/>
        <v>0.71972016804303285</v>
      </c>
      <c r="G57" s="39">
        <f t="shared" si="7"/>
        <v>1480.633268551235</v>
      </c>
      <c r="H57" s="39">
        <f t="shared" si="8"/>
        <v>555.54544805690887</v>
      </c>
      <c r="I57" s="37">
        <f t="shared" si="9"/>
        <v>2036.178716608144</v>
      </c>
      <c r="J57" s="40">
        <f t="shared" si="10"/>
        <v>-94.723676000114693</v>
      </c>
      <c r="K57" s="37">
        <f t="shared" si="11"/>
        <v>1941.4550406080293</v>
      </c>
      <c r="L57" s="37">
        <f t="shared" si="12"/>
        <v>9651487.1167226024</v>
      </c>
      <c r="M57" s="37">
        <f t="shared" si="13"/>
        <v>9202496.8924820591</v>
      </c>
      <c r="N57" s="41">
        <f>'jan-feb'!M57</f>
        <v>4657939.0828714045</v>
      </c>
      <c r="O57" s="41">
        <f t="shared" si="14"/>
        <v>4544557.8096106546</v>
      </c>
      <c r="Q57" s="4"/>
      <c r="R57" s="4"/>
      <c r="S57" s="4"/>
      <c r="T57" s="4"/>
    </row>
    <row r="58" spans="1:20" s="34" customFormat="1" x14ac:dyDescent="0.2">
      <c r="A58" s="33">
        <v>425</v>
      </c>
      <c r="B58" s="34" t="s">
        <v>554</v>
      </c>
      <c r="C58" s="36">
        <v>45832904</v>
      </c>
      <c r="D58" s="36">
        <v>7279</v>
      </c>
      <c r="E58" s="37">
        <f t="shared" si="5"/>
        <v>6296.5934881164994</v>
      </c>
      <c r="F58" s="38">
        <f t="shared" si="6"/>
        <v>0.71515676524442107</v>
      </c>
      <c r="G58" s="39">
        <f t="shared" si="7"/>
        <v>1504.7403402382972</v>
      </c>
      <c r="H58" s="39">
        <f t="shared" si="8"/>
        <v>569.60790654102857</v>
      </c>
      <c r="I58" s="37">
        <f t="shared" si="9"/>
        <v>2074.3482467793256</v>
      </c>
      <c r="J58" s="40">
        <f t="shared" si="10"/>
        <v>-94.723676000114693</v>
      </c>
      <c r="K58" s="37">
        <f t="shared" si="11"/>
        <v>1979.6245707792109</v>
      </c>
      <c r="L58" s="37">
        <f t="shared" si="12"/>
        <v>15099180.888306711</v>
      </c>
      <c r="M58" s="37">
        <f t="shared" si="13"/>
        <v>14409687.250701876</v>
      </c>
      <c r="N58" s="41">
        <f>'jan-feb'!M58</f>
        <v>6794024.8514812114</v>
      </c>
      <c r="O58" s="41">
        <f t="shared" si="14"/>
        <v>7615662.399220665</v>
      </c>
      <c r="Q58" s="4"/>
      <c r="R58" s="4"/>
      <c r="S58" s="4"/>
      <c r="T58" s="4"/>
    </row>
    <row r="59" spans="1:20" s="34" customFormat="1" x14ac:dyDescent="0.2">
      <c r="A59" s="33">
        <v>426</v>
      </c>
      <c r="B59" s="34" t="s">
        <v>520</v>
      </c>
      <c r="C59" s="36">
        <v>23859484</v>
      </c>
      <c r="D59" s="36">
        <v>3680</v>
      </c>
      <c r="E59" s="37">
        <f t="shared" si="5"/>
        <v>6483.5554347826082</v>
      </c>
      <c r="F59" s="38">
        <f t="shared" si="6"/>
        <v>0.73639159662648168</v>
      </c>
      <c r="G59" s="39">
        <f t="shared" si="7"/>
        <v>1392.563172238632</v>
      </c>
      <c r="H59" s="39">
        <f t="shared" si="8"/>
        <v>504.17122520789047</v>
      </c>
      <c r="I59" s="37">
        <f t="shared" si="9"/>
        <v>1896.7343974465225</v>
      </c>
      <c r="J59" s="40">
        <f t="shared" si="10"/>
        <v>-94.723676000114693</v>
      </c>
      <c r="K59" s="37">
        <f t="shared" si="11"/>
        <v>1802.0107214464078</v>
      </c>
      <c r="L59" s="37">
        <f t="shared" si="12"/>
        <v>6979982.5826032031</v>
      </c>
      <c r="M59" s="37">
        <f t="shared" si="13"/>
        <v>6631399.4549227804</v>
      </c>
      <c r="N59" s="41">
        <f>'jan-feb'!M59</f>
        <v>2934804.868347419</v>
      </c>
      <c r="O59" s="41">
        <f t="shared" si="14"/>
        <v>3696594.5865753614</v>
      </c>
      <c r="Q59" s="4"/>
      <c r="R59" s="4"/>
      <c r="S59" s="4"/>
      <c r="T59" s="4"/>
    </row>
    <row r="60" spans="1:20" s="34" customFormat="1" x14ac:dyDescent="0.2">
      <c r="A60" s="33">
        <v>427</v>
      </c>
      <c r="B60" s="34" t="s">
        <v>555</v>
      </c>
      <c r="C60" s="36">
        <v>148312665</v>
      </c>
      <c r="D60" s="36">
        <v>21123</v>
      </c>
      <c r="E60" s="37">
        <f t="shared" si="5"/>
        <v>7021.3826161056668</v>
      </c>
      <c r="F60" s="38">
        <f t="shared" si="6"/>
        <v>0.79747712612452426</v>
      </c>
      <c r="G60" s="39">
        <f t="shared" si="7"/>
        <v>1069.866863444797</v>
      </c>
      <c r="H60" s="39">
        <f t="shared" si="8"/>
        <v>315.93171174481995</v>
      </c>
      <c r="I60" s="37">
        <f t="shared" si="9"/>
        <v>1385.7985751896169</v>
      </c>
      <c r="J60" s="40">
        <f t="shared" si="10"/>
        <v>-94.723676000114693</v>
      </c>
      <c r="K60" s="37">
        <f t="shared" si="11"/>
        <v>1291.0748991895023</v>
      </c>
      <c r="L60" s="37">
        <f t="shared" si="12"/>
        <v>29272223.303730279</v>
      </c>
      <c r="M60" s="37">
        <f t="shared" si="13"/>
        <v>27271375.095579855</v>
      </c>
      <c r="N60" s="41">
        <f>'jan-feb'!M60</f>
        <v>12570098.766264277</v>
      </c>
      <c r="O60" s="41">
        <f t="shared" si="14"/>
        <v>14701276.329315579</v>
      </c>
      <c r="Q60" s="4"/>
      <c r="R60" s="4"/>
      <c r="S60" s="4"/>
      <c r="T60" s="4"/>
    </row>
    <row r="61" spans="1:20" s="34" customFormat="1" x14ac:dyDescent="0.2">
      <c r="A61" s="33">
        <v>428</v>
      </c>
      <c r="B61" s="34" t="s">
        <v>556</v>
      </c>
      <c r="C61" s="36">
        <v>46502093</v>
      </c>
      <c r="D61" s="36">
        <v>6567</v>
      </c>
      <c r="E61" s="37">
        <f t="shared" si="5"/>
        <v>7081.1775544388611</v>
      </c>
      <c r="F61" s="38">
        <f t="shared" si="6"/>
        <v>0.80426853718783375</v>
      </c>
      <c r="G61" s="39">
        <f t="shared" si="7"/>
        <v>1033.9899004448803</v>
      </c>
      <c r="H61" s="39">
        <f t="shared" si="8"/>
        <v>295.00348332820198</v>
      </c>
      <c r="I61" s="37">
        <f t="shared" si="9"/>
        <v>1328.9933837730823</v>
      </c>
      <c r="J61" s="40">
        <f t="shared" si="10"/>
        <v>-94.723676000114693</v>
      </c>
      <c r="K61" s="37">
        <f t="shared" si="11"/>
        <v>1234.2697077729676</v>
      </c>
      <c r="L61" s="37">
        <f t="shared" si="12"/>
        <v>8727499.5512378309</v>
      </c>
      <c r="M61" s="37">
        <f t="shared" si="13"/>
        <v>8105449.1709450781</v>
      </c>
      <c r="N61" s="41">
        <f>'jan-feb'!M61</f>
        <v>4388234.2938009519</v>
      </c>
      <c r="O61" s="41">
        <f t="shared" si="14"/>
        <v>3717214.8771441262</v>
      </c>
      <c r="Q61" s="4"/>
      <c r="R61" s="4"/>
      <c r="S61" s="4"/>
      <c r="T61" s="4"/>
    </row>
    <row r="62" spans="1:20" s="34" customFormat="1" x14ac:dyDescent="0.2">
      <c r="A62" s="33">
        <v>429</v>
      </c>
      <c r="B62" s="34" t="s">
        <v>557</v>
      </c>
      <c r="C62" s="36">
        <v>30955035</v>
      </c>
      <c r="D62" s="36">
        <v>4480</v>
      </c>
      <c r="E62" s="37">
        <f t="shared" si="5"/>
        <v>6909.6060267857147</v>
      </c>
      <c r="F62" s="38">
        <f t="shared" si="6"/>
        <v>0.78478172436498927</v>
      </c>
      <c r="G62" s="39">
        <f t="shared" si="7"/>
        <v>1136.9328170367683</v>
      </c>
      <c r="H62" s="39">
        <f t="shared" si="8"/>
        <v>355.05351800680319</v>
      </c>
      <c r="I62" s="37">
        <f t="shared" si="9"/>
        <v>1491.9863350435714</v>
      </c>
      <c r="J62" s="40">
        <f t="shared" si="10"/>
        <v>-94.723676000114693</v>
      </c>
      <c r="K62" s="37">
        <f t="shared" si="11"/>
        <v>1397.2626590434568</v>
      </c>
      <c r="L62" s="37">
        <f t="shared" si="12"/>
        <v>6684098.7809952004</v>
      </c>
      <c r="M62" s="37">
        <f t="shared" si="13"/>
        <v>6259736.7125146864</v>
      </c>
      <c r="N62" s="41">
        <f>'jan-feb'!M62</f>
        <v>959179.26798816165</v>
      </c>
      <c r="O62" s="41">
        <f t="shared" si="14"/>
        <v>5300557.4445265252</v>
      </c>
      <c r="Q62" s="4"/>
      <c r="R62" s="4"/>
      <c r="S62" s="4"/>
      <c r="T62" s="4"/>
    </row>
    <row r="63" spans="1:20" s="34" customFormat="1" x14ac:dyDescent="0.2">
      <c r="A63" s="33">
        <v>430</v>
      </c>
      <c r="B63" s="34" t="s">
        <v>558</v>
      </c>
      <c r="C63" s="36">
        <v>15494133</v>
      </c>
      <c r="D63" s="36">
        <v>2490</v>
      </c>
      <c r="E63" s="37">
        <f t="shared" si="5"/>
        <v>6222.5433734939761</v>
      </c>
      <c r="F63" s="38">
        <f t="shared" si="6"/>
        <v>0.70674627462923878</v>
      </c>
      <c r="G63" s="39">
        <f t="shared" si="7"/>
        <v>1549.1704090118112</v>
      </c>
      <c r="H63" s="39">
        <f t="shared" si="8"/>
        <v>595.52544665891173</v>
      </c>
      <c r="I63" s="37">
        <f t="shared" si="9"/>
        <v>2144.6958556707232</v>
      </c>
      <c r="J63" s="40">
        <f t="shared" si="10"/>
        <v>-94.723676000114693</v>
      </c>
      <c r="K63" s="37">
        <f t="shared" si="11"/>
        <v>2049.9721796706085</v>
      </c>
      <c r="L63" s="37">
        <f t="shared" si="12"/>
        <v>5340292.6806201003</v>
      </c>
      <c r="M63" s="37">
        <f t="shared" si="13"/>
        <v>5104430.7273798157</v>
      </c>
      <c r="N63" s="41">
        <f>'jan-feb'!M63</f>
        <v>2264640.9713818128</v>
      </c>
      <c r="O63" s="41">
        <f t="shared" si="14"/>
        <v>2839789.7559980028</v>
      </c>
      <c r="Q63" s="4"/>
      <c r="R63" s="4"/>
      <c r="S63" s="4"/>
      <c r="T63" s="4"/>
    </row>
    <row r="64" spans="1:20" s="34" customFormat="1" x14ac:dyDescent="0.2">
      <c r="A64" s="33">
        <v>432</v>
      </c>
      <c r="B64" s="34" t="s">
        <v>559</v>
      </c>
      <c r="C64" s="36">
        <v>13797854</v>
      </c>
      <c r="D64" s="36">
        <v>1827</v>
      </c>
      <c r="E64" s="37">
        <f t="shared" si="5"/>
        <v>7552.1915708812257</v>
      </c>
      <c r="F64" s="38">
        <f t="shared" si="6"/>
        <v>0.85776553695754032</v>
      </c>
      <c r="G64" s="39">
        <f t="shared" si="7"/>
        <v>751.38149057946157</v>
      </c>
      <c r="H64" s="39">
        <f t="shared" si="8"/>
        <v>130.14857757337435</v>
      </c>
      <c r="I64" s="37">
        <f t="shared" si="9"/>
        <v>881.53006815283595</v>
      </c>
      <c r="J64" s="40">
        <f t="shared" si="10"/>
        <v>-94.723676000114693</v>
      </c>
      <c r="K64" s="37">
        <f t="shared" si="11"/>
        <v>786.80639215272129</v>
      </c>
      <c r="L64" s="37">
        <f t="shared" si="12"/>
        <v>1610555.4345152313</v>
      </c>
      <c r="M64" s="37">
        <f t="shared" si="13"/>
        <v>1437495.2784630219</v>
      </c>
      <c r="N64" s="41">
        <f>'jan-feb'!M64</f>
        <v>-334101.61263198522</v>
      </c>
      <c r="O64" s="41">
        <f t="shared" si="14"/>
        <v>1771596.8910950071</v>
      </c>
      <c r="Q64" s="4"/>
      <c r="R64" s="4"/>
      <c r="S64" s="4"/>
      <c r="T64" s="4"/>
    </row>
    <row r="65" spans="1:20" s="34" customFormat="1" x14ac:dyDescent="0.2">
      <c r="A65" s="33">
        <v>434</v>
      </c>
      <c r="B65" s="34" t="s">
        <v>560</v>
      </c>
      <c r="C65" s="36">
        <v>7627824</v>
      </c>
      <c r="D65" s="36">
        <v>1294</v>
      </c>
      <c r="E65" s="37">
        <f t="shared" si="5"/>
        <v>5894.7635239567235</v>
      </c>
      <c r="F65" s="38">
        <f t="shared" si="6"/>
        <v>0.66951757670713663</v>
      </c>
      <c r="G65" s="39">
        <f t="shared" si="7"/>
        <v>1745.8383187341628</v>
      </c>
      <c r="H65" s="39">
        <f t="shared" si="8"/>
        <v>710.24839399695009</v>
      </c>
      <c r="I65" s="37">
        <f t="shared" si="9"/>
        <v>2456.086712731113</v>
      </c>
      <c r="J65" s="40">
        <f t="shared" si="10"/>
        <v>-94.723676000114693</v>
      </c>
      <c r="K65" s="37">
        <f t="shared" si="11"/>
        <v>2361.3630367309984</v>
      </c>
      <c r="L65" s="37">
        <f t="shared" si="12"/>
        <v>3178176.2062740601</v>
      </c>
      <c r="M65" s="37">
        <f t="shared" si="13"/>
        <v>3055603.7695299117</v>
      </c>
      <c r="N65" s="41">
        <f>'jan-feb'!M65</f>
        <v>1339942.7329189023</v>
      </c>
      <c r="O65" s="41">
        <f t="shared" si="14"/>
        <v>1715661.0366110094</v>
      </c>
      <c r="Q65" s="4"/>
      <c r="R65" s="4"/>
      <c r="S65" s="4"/>
      <c r="T65" s="4"/>
    </row>
    <row r="66" spans="1:20" s="34" customFormat="1" x14ac:dyDescent="0.2">
      <c r="A66" s="33">
        <v>436</v>
      </c>
      <c r="B66" s="34" t="s">
        <v>561</v>
      </c>
      <c r="C66" s="36">
        <v>8871070</v>
      </c>
      <c r="D66" s="36">
        <v>1553</v>
      </c>
      <c r="E66" s="37">
        <f t="shared" si="5"/>
        <v>5712.215067611075</v>
      </c>
      <c r="F66" s="38">
        <f t="shared" si="6"/>
        <v>0.64878402231984711</v>
      </c>
      <c r="G66" s="39">
        <f t="shared" si="7"/>
        <v>1855.3673925415519</v>
      </c>
      <c r="H66" s="39">
        <f t="shared" si="8"/>
        <v>774.14035371792704</v>
      </c>
      <c r="I66" s="37">
        <f t="shared" si="9"/>
        <v>2629.5077462594791</v>
      </c>
      <c r="J66" s="40">
        <f t="shared" si="10"/>
        <v>-94.723676000114693</v>
      </c>
      <c r="K66" s="37">
        <f t="shared" si="11"/>
        <v>2534.7840702593644</v>
      </c>
      <c r="L66" s="37">
        <f t="shared" si="12"/>
        <v>4083625.5299409712</v>
      </c>
      <c r="M66" s="37">
        <f t="shared" si="13"/>
        <v>3936519.6611127928</v>
      </c>
      <c r="N66" s="41">
        <f>'jan-feb'!M66</f>
        <v>1777817.4325525926</v>
      </c>
      <c r="O66" s="41">
        <f t="shared" si="14"/>
        <v>2158702.2285602</v>
      </c>
      <c r="Q66" s="4"/>
      <c r="R66" s="4"/>
      <c r="S66" s="4"/>
      <c r="T66" s="4"/>
    </row>
    <row r="67" spans="1:20" s="34" customFormat="1" x14ac:dyDescent="0.2">
      <c r="A67" s="33">
        <v>437</v>
      </c>
      <c r="B67" s="34" t="s">
        <v>562</v>
      </c>
      <c r="C67" s="36">
        <v>39496224</v>
      </c>
      <c r="D67" s="36">
        <v>5605</v>
      </c>
      <c r="E67" s="37">
        <f t="shared" si="5"/>
        <v>7046.6055307760926</v>
      </c>
      <c r="F67" s="38">
        <f t="shared" si="6"/>
        <v>0.80034190342034006</v>
      </c>
      <c r="G67" s="39">
        <f t="shared" si="7"/>
        <v>1054.7331146425415</v>
      </c>
      <c r="H67" s="39">
        <f t="shared" si="8"/>
        <v>307.10369161017093</v>
      </c>
      <c r="I67" s="37">
        <f t="shared" si="9"/>
        <v>1361.8368062527124</v>
      </c>
      <c r="J67" s="40">
        <f t="shared" si="10"/>
        <v>-94.723676000114693</v>
      </c>
      <c r="K67" s="37">
        <f t="shared" si="11"/>
        <v>1267.1131302525978</v>
      </c>
      <c r="L67" s="37">
        <f t="shared" si="12"/>
        <v>7633095.2990464531</v>
      </c>
      <c r="M67" s="37">
        <f t="shared" si="13"/>
        <v>7102169.0950658107</v>
      </c>
      <c r="N67" s="41">
        <f>'jan-feb'!M67</f>
        <v>2793079.7737329574</v>
      </c>
      <c r="O67" s="41">
        <f t="shared" si="14"/>
        <v>4309089.3213328533</v>
      </c>
      <c r="Q67" s="4"/>
      <c r="R67" s="4"/>
      <c r="S67" s="4"/>
      <c r="T67" s="4"/>
    </row>
    <row r="68" spans="1:20" s="34" customFormat="1" x14ac:dyDescent="0.2">
      <c r="A68" s="33">
        <v>438</v>
      </c>
      <c r="B68" s="34" t="s">
        <v>563</v>
      </c>
      <c r="C68" s="36">
        <v>17554632</v>
      </c>
      <c r="D68" s="36">
        <v>2424</v>
      </c>
      <c r="E68" s="37">
        <f t="shared" si="5"/>
        <v>7242.0099009900987</v>
      </c>
      <c r="F68" s="38">
        <f t="shared" si="6"/>
        <v>0.82253561142779053</v>
      </c>
      <c r="G68" s="39">
        <f t="shared" si="7"/>
        <v>937.49049251413771</v>
      </c>
      <c r="H68" s="39">
        <f t="shared" si="8"/>
        <v>238.71216203526882</v>
      </c>
      <c r="I68" s="37">
        <f t="shared" si="9"/>
        <v>1176.2026545494066</v>
      </c>
      <c r="J68" s="40">
        <f t="shared" si="10"/>
        <v>-94.723676000114693</v>
      </c>
      <c r="K68" s="37">
        <f t="shared" si="11"/>
        <v>1081.4789785492919</v>
      </c>
      <c r="L68" s="37">
        <f t="shared" si="12"/>
        <v>2851115.2346277614</v>
      </c>
      <c r="M68" s="37">
        <f t="shared" si="13"/>
        <v>2621505.0440034838</v>
      </c>
      <c r="N68" s="41">
        <f>'jan-feb'!M68</f>
        <v>715155.11491145194</v>
      </c>
      <c r="O68" s="41">
        <f t="shared" si="14"/>
        <v>1906349.9290920319</v>
      </c>
      <c r="Q68" s="4"/>
      <c r="R68" s="4"/>
      <c r="S68" s="4"/>
      <c r="T68" s="4"/>
    </row>
    <row r="69" spans="1:20" s="34" customFormat="1" x14ac:dyDescent="0.2">
      <c r="A69" s="33">
        <v>439</v>
      </c>
      <c r="B69" s="34" t="s">
        <v>564</v>
      </c>
      <c r="C69" s="36">
        <v>9560330</v>
      </c>
      <c r="D69" s="36">
        <v>1569</v>
      </c>
      <c r="E69" s="37">
        <f t="shared" si="5"/>
        <v>6093.2632249840663</v>
      </c>
      <c r="F69" s="38">
        <f t="shared" si="6"/>
        <v>0.69206284731363454</v>
      </c>
      <c r="G69" s="39">
        <f t="shared" si="7"/>
        <v>1626.7384981177572</v>
      </c>
      <c r="H69" s="39">
        <f t="shared" si="8"/>
        <v>640.77349863738016</v>
      </c>
      <c r="I69" s="37">
        <f t="shared" si="9"/>
        <v>2267.5119967551373</v>
      </c>
      <c r="J69" s="40">
        <f t="shared" si="10"/>
        <v>-94.723676000114693</v>
      </c>
      <c r="K69" s="37">
        <f t="shared" si="11"/>
        <v>2172.7883207550226</v>
      </c>
      <c r="L69" s="37">
        <f t="shared" si="12"/>
        <v>3557726.3229088103</v>
      </c>
      <c r="M69" s="37">
        <f t="shared" si="13"/>
        <v>3409104.8752646307</v>
      </c>
      <c r="N69" s="41">
        <f>'jan-feb'!M69</f>
        <v>1618302.326545408</v>
      </c>
      <c r="O69" s="41">
        <f t="shared" si="14"/>
        <v>1790802.5487192227</v>
      </c>
      <c r="Q69" s="4"/>
      <c r="R69" s="4"/>
      <c r="S69" s="4"/>
      <c r="T69" s="4"/>
    </row>
    <row r="70" spans="1:20" s="34" customFormat="1" x14ac:dyDescent="0.2">
      <c r="A70" s="33">
        <v>441</v>
      </c>
      <c r="B70" s="34" t="s">
        <v>565</v>
      </c>
      <c r="C70" s="36">
        <v>12284895</v>
      </c>
      <c r="D70" s="36">
        <v>1936</v>
      </c>
      <c r="E70" s="37">
        <f t="shared" si="5"/>
        <v>6345.5036157024797</v>
      </c>
      <c r="F70" s="38">
        <f t="shared" si="6"/>
        <v>0.72071189734848595</v>
      </c>
      <c r="G70" s="39">
        <f t="shared" si="7"/>
        <v>1475.3942636867091</v>
      </c>
      <c r="H70" s="39">
        <f t="shared" si="8"/>
        <v>552.48936188593541</v>
      </c>
      <c r="I70" s="37">
        <f t="shared" si="9"/>
        <v>2027.8836255726446</v>
      </c>
      <c r="J70" s="40">
        <f t="shared" si="10"/>
        <v>-94.723676000114693</v>
      </c>
      <c r="K70" s="37">
        <f t="shared" si="11"/>
        <v>1933.15994957253</v>
      </c>
      <c r="L70" s="37">
        <f t="shared" si="12"/>
        <v>3925982.6991086402</v>
      </c>
      <c r="M70" s="37">
        <f t="shared" si="13"/>
        <v>3742597.6623724182</v>
      </c>
      <c r="N70" s="41">
        <f>'jan-feb'!M70</f>
        <v>1822687.8731305983</v>
      </c>
      <c r="O70" s="41">
        <f t="shared" si="14"/>
        <v>1919909.7892418199</v>
      </c>
      <c r="Q70" s="4"/>
      <c r="R70" s="4"/>
      <c r="S70" s="4"/>
      <c r="T70" s="4"/>
    </row>
    <row r="71" spans="1:20" s="34" customFormat="1" x14ac:dyDescent="0.2">
      <c r="A71" s="33">
        <v>501</v>
      </c>
      <c r="B71" s="34" t="s">
        <v>566</v>
      </c>
      <c r="C71" s="36">
        <v>229348592</v>
      </c>
      <c r="D71" s="36">
        <v>27938</v>
      </c>
      <c r="E71" s="37">
        <f t="shared" si="5"/>
        <v>8209.1986541627884</v>
      </c>
      <c r="F71" s="38">
        <f t="shared" si="6"/>
        <v>0.93238732432702542</v>
      </c>
      <c r="G71" s="39">
        <f t="shared" si="7"/>
        <v>357.17724061052394</v>
      </c>
      <c r="H71" s="39">
        <f t="shared" si="8"/>
        <v>0</v>
      </c>
      <c r="I71" s="37">
        <f t="shared" si="9"/>
        <v>357.17724061052394</v>
      </c>
      <c r="J71" s="40">
        <f t="shared" si="10"/>
        <v>-94.723676000114693</v>
      </c>
      <c r="K71" s="37">
        <f t="shared" si="11"/>
        <v>262.45356461040922</v>
      </c>
      <c r="L71" s="37">
        <f t="shared" si="12"/>
        <v>9978817.7481768187</v>
      </c>
      <c r="M71" s="37">
        <f t="shared" si="13"/>
        <v>7332427.6880856128</v>
      </c>
      <c r="N71" s="41">
        <f>'jan-feb'!M71</f>
        <v>4922379.2679187721</v>
      </c>
      <c r="O71" s="41">
        <f t="shared" si="14"/>
        <v>2410048.4201668408</v>
      </c>
      <c r="Q71" s="4"/>
      <c r="R71" s="4"/>
      <c r="S71" s="4"/>
      <c r="T71" s="4"/>
    </row>
    <row r="72" spans="1:20" s="34" customFormat="1" x14ac:dyDescent="0.2">
      <c r="A72" s="33">
        <v>502</v>
      </c>
      <c r="B72" s="34" t="s">
        <v>567</v>
      </c>
      <c r="C72" s="36">
        <v>223669576</v>
      </c>
      <c r="D72" s="36">
        <v>30642</v>
      </c>
      <c r="E72" s="37">
        <f t="shared" si="5"/>
        <v>7299.444422687814</v>
      </c>
      <c r="F72" s="38">
        <f t="shared" si="6"/>
        <v>0.82905893023949706</v>
      </c>
      <c r="G72" s="39">
        <f t="shared" si="7"/>
        <v>903.02977949550859</v>
      </c>
      <c r="H72" s="39">
        <f t="shared" si="8"/>
        <v>218.61007944106845</v>
      </c>
      <c r="I72" s="37">
        <f t="shared" si="9"/>
        <v>1121.639858936577</v>
      </c>
      <c r="J72" s="40">
        <f t="shared" si="10"/>
        <v>-94.723676000114693</v>
      </c>
      <c r="K72" s="37">
        <f t="shared" si="11"/>
        <v>1026.9161829364623</v>
      </c>
      <c r="L72" s="37">
        <f t="shared" si="12"/>
        <v>34369288.55753459</v>
      </c>
      <c r="M72" s="37">
        <f t="shared" si="13"/>
        <v>31466765.677539077</v>
      </c>
      <c r="N72" s="41">
        <f>'jan-feb'!M72</f>
        <v>15883880.026739575</v>
      </c>
      <c r="O72" s="41">
        <f t="shared" si="14"/>
        <v>15582885.650799502</v>
      </c>
      <c r="Q72" s="4"/>
      <c r="R72" s="4"/>
      <c r="S72" s="4"/>
      <c r="T72" s="4"/>
    </row>
    <row r="73" spans="1:20" s="34" customFormat="1" x14ac:dyDescent="0.2">
      <c r="A73" s="33">
        <v>511</v>
      </c>
      <c r="B73" s="34" t="s">
        <v>568</v>
      </c>
      <c r="C73" s="36">
        <v>17317510</v>
      </c>
      <c r="D73" s="36">
        <v>2642</v>
      </c>
      <c r="E73" s="37">
        <f t="shared" ref="E73:E136" si="15">(C73)/D73</f>
        <v>6554.6971990915972</v>
      </c>
      <c r="F73" s="38">
        <f t="shared" ref="F73:F136" si="16">IF(ISNUMBER(C73),E73/E$435,"")</f>
        <v>0.74447176158123352</v>
      </c>
      <c r="G73" s="39">
        <f t="shared" ref="G73:G136" si="17">(E$435-E73)*0.6</f>
        <v>1349.8781136532386</v>
      </c>
      <c r="H73" s="39">
        <f t="shared" ref="H73:H136" si="18">IF(E73&gt;=E$435*0.9,0,IF(E73&lt;0.9*E$435,(E$435*0.9-E73)*0.35))</f>
        <v>479.27160769974432</v>
      </c>
      <c r="I73" s="37">
        <f t="shared" ref="I73:I136" si="19">G73+H73</f>
        <v>1829.1497213529829</v>
      </c>
      <c r="J73" s="40">
        <f t="shared" ref="J73:J136" si="20">I$437</f>
        <v>-94.723676000114693</v>
      </c>
      <c r="K73" s="37">
        <f t="shared" ref="K73:K136" si="21">I73+J73</f>
        <v>1734.4260453528682</v>
      </c>
      <c r="L73" s="37">
        <f t="shared" ref="L73:L136" si="22">(I73*D73)</f>
        <v>4832613.5638145804</v>
      </c>
      <c r="M73" s="37">
        <f t="shared" ref="M73:M136" si="23">(K73*D73)</f>
        <v>4582353.6118222773</v>
      </c>
      <c r="N73" s="41">
        <f>'jan-feb'!M73</f>
        <v>2133192.7393135545</v>
      </c>
      <c r="O73" s="41">
        <f t="shared" ref="O73:O136" si="24">M73-N73</f>
        <v>2449160.8725087228</v>
      </c>
      <c r="Q73" s="4"/>
      <c r="R73" s="4"/>
      <c r="S73" s="4"/>
      <c r="T73" s="4"/>
    </row>
    <row r="74" spans="1:20" s="34" customFormat="1" x14ac:dyDescent="0.2">
      <c r="A74" s="33">
        <v>512</v>
      </c>
      <c r="B74" s="34" t="s">
        <v>569</v>
      </c>
      <c r="C74" s="36">
        <v>14551355</v>
      </c>
      <c r="D74" s="36">
        <v>2038</v>
      </c>
      <c r="E74" s="37">
        <f t="shared" si="15"/>
        <v>7140.0171736997054</v>
      </c>
      <c r="F74" s="38">
        <f t="shared" si="16"/>
        <v>0.81095144467713176</v>
      </c>
      <c r="G74" s="39">
        <f t="shared" si="17"/>
        <v>998.68612888837379</v>
      </c>
      <c r="H74" s="39">
        <f t="shared" si="18"/>
        <v>274.40961658690645</v>
      </c>
      <c r="I74" s="37">
        <f t="shared" si="19"/>
        <v>1273.0957454752802</v>
      </c>
      <c r="J74" s="40">
        <f t="shared" si="20"/>
        <v>-94.723676000114693</v>
      </c>
      <c r="K74" s="37">
        <f t="shared" si="21"/>
        <v>1178.3720694751655</v>
      </c>
      <c r="L74" s="37">
        <f t="shared" si="22"/>
        <v>2594569.1292786212</v>
      </c>
      <c r="M74" s="37">
        <f t="shared" si="23"/>
        <v>2401522.2775903875</v>
      </c>
      <c r="N74" s="41">
        <f>'jan-feb'!M74</f>
        <v>620532.27858479309</v>
      </c>
      <c r="O74" s="41">
        <f t="shared" si="24"/>
        <v>1780989.9990055943</v>
      </c>
      <c r="Q74" s="4"/>
      <c r="R74" s="4"/>
      <c r="S74" s="4"/>
      <c r="T74" s="4"/>
    </row>
    <row r="75" spans="1:20" s="34" customFormat="1" x14ac:dyDescent="0.2">
      <c r="A75" s="33">
        <v>513</v>
      </c>
      <c r="B75" s="34" t="s">
        <v>570</v>
      </c>
      <c r="C75" s="36">
        <v>19499891</v>
      </c>
      <c r="D75" s="36">
        <v>2179</v>
      </c>
      <c r="E75" s="37">
        <f t="shared" si="15"/>
        <v>8949.0091785222576</v>
      </c>
      <c r="F75" s="38">
        <f t="shared" si="16"/>
        <v>1.0164137907795963</v>
      </c>
      <c r="G75" s="39">
        <f t="shared" si="17"/>
        <v>-86.709074005157518</v>
      </c>
      <c r="H75" s="39">
        <f t="shared" si="18"/>
        <v>0</v>
      </c>
      <c r="I75" s="37">
        <f t="shared" si="19"/>
        <v>-86.709074005157518</v>
      </c>
      <c r="J75" s="40">
        <f t="shared" si="20"/>
        <v>-94.723676000114693</v>
      </c>
      <c r="K75" s="37">
        <f t="shared" si="21"/>
        <v>-181.43275000527223</v>
      </c>
      <c r="L75" s="37">
        <f t="shared" si="22"/>
        <v>-188939.07225723824</v>
      </c>
      <c r="M75" s="37">
        <f t="shared" si="23"/>
        <v>-395341.9622614882</v>
      </c>
      <c r="N75" s="41">
        <f>'jan-feb'!M75</f>
        <v>-1990602.6032430744</v>
      </c>
      <c r="O75" s="41">
        <f t="shared" si="24"/>
        <v>1595260.6409815862</v>
      </c>
      <c r="Q75" s="4"/>
      <c r="R75" s="4"/>
      <c r="S75" s="4"/>
      <c r="T75" s="4"/>
    </row>
    <row r="76" spans="1:20" s="34" customFormat="1" x14ac:dyDescent="0.2">
      <c r="A76" s="33">
        <v>514</v>
      </c>
      <c r="B76" s="34" t="s">
        <v>571</v>
      </c>
      <c r="C76" s="36">
        <v>15562520</v>
      </c>
      <c r="D76" s="36">
        <v>2331</v>
      </c>
      <c r="E76" s="37">
        <f t="shared" si="15"/>
        <v>6676.3277563277561</v>
      </c>
      <c r="F76" s="38">
        <f t="shared" si="16"/>
        <v>0.75828636086131307</v>
      </c>
      <c r="G76" s="39">
        <f t="shared" si="17"/>
        <v>1276.8997793115434</v>
      </c>
      <c r="H76" s="39">
        <f t="shared" si="18"/>
        <v>436.70091266708869</v>
      </c>
      <c r="I76" s="37">
        <f t="shared" si="19"/>
        <v>1713.6006919786321</v>
      </c>
      <c r="J76" s="40">
        <f t="shared" si="20"/>
        <v>-94.723676000114693</v>
      </c>
      <c r="K76" s="37">
        <f t="shared" si="21"/>
        <v>1618.8770159785174</v>
      </c>
      <c r="L76" s="37">
        <f t="shared" si="22"/>
        <v>3994403.2130021914</v>
      </c>
      <c r="M76" s="37">
        <f t="shared" si="23"/>
        <v>3773602.3242459241</v>
      </c>
      <c r="N76" s="41">
        <f>'jan-feb'!M76</f>
        <v>1018618.1467032159</v>
      </c>
      <c r="O76" s="41">
        <f t="shared" si="24"/>
        <v>2754984.1775427083</v>
      </c>
      <c r="Q76" s="4"/>
      <c r="R76" s="4"/>
      <c r="S76" s="4"/>
      <c r="T76" s="4"/>
    </row>
    <row r="77" spans="1:20" s="34" customFormat="1" x14ac:dyDescent="0.2">
      <c r="A77" s="33">
        <v>515</v>
      </c>
      <c r="B77" s="34" t="s">
        <v>572</v>
      </c>
      <c r="C77" s="36">
        <v>23413114</v>
      </c>
      <c r="D77" s="36">
        <v>3638</v>
      </c>
      <c r="E77" s="37">
        <f t="shared" si="15"/>
        <v>6435.7102803738317</v>
      </c>
      <c r="F77" s="38">
        <f t="shared" si="16"/>
        <v>0.73095742242988193</v>
      </c>
      <c r="G77" s="39">
        <f t="shared" si="17"/>
        <v>1421.2702648838979</v>
      </c>
      <c r="H77" s="39">
        <f t="shared" si="18"/>
        <v>520.91702925096229</v>
      </c>
      <c r="I77" s="37">
        <f t="shared" si="19"/>
        <v>1942.1872941348602</v>
      </c>
      <c r="J77" s="40">
        <f t="shared" si="20"/>
        <v>-94.723676000114693</v>
      </c>
      <c r="K77" s="37">
        <f t="shared" si="21"/>
        <v>1847.4636181347455</v>
      </c>
      <c r="L77" s="37">
        <f t="shared" si="22"/>
        <v>7065677.3760626214</v>
      </c>
      <c r="M77" s="37">
        <f t="shared" si="23"/>
        <v>6721072.6427742038</v>
      </c>
      <c r="N77" s="41">
        <f>'jan-feb'!M77</f>
        <v>2567019.7778662792</v>
      </c>
      <c r="O77" s="41">
        <f t="shared" si="24"/>
        <v>4154052.8649079246</v>
      </c>
      <c r="Q77" s="4"/>
      <c r="R77" s="4"/>
      <c r="S77" s="4"/>
      <c r="T77" s="4"/>
    </row>
    <row r="78" spans="1:20" s="34" customFormat="1" x14ac:dyDescent="0.2">
      <c r="A78" s="33">
        <v>516</v>
      </c>
      <c r="B78" s="34" t="s">
        <v>573</v>
      </c>
      <c r="C78" s="36">
        <v>49596633</v>
      </c>
      <c r="D78" s="36">
        <v>5728</v>
      </c>
      <c r="E78" s="37">
        <f t="shared" si="15"/>
        <v>8658.6300628491626</v>
      </c>
      <c r="F78" s="38">
        <f t="shared" si="16"/>
        <v>0.98343300689204927</v>
      </c>
      <c r="G78" s="39">
        <f t="shared" si="17"/>
        <v>87.518395398699425</v>
      </c>
      <c r="H78" s="39">
        <f t="shared" si="18"/>
        <v>0</v>
      </c>
      <c r="I78" s="37">
        <f t="shared" si="19"/>
        <v>87.518395398699425</v>
      </c>
      <c r="J78" s="40">
        <f t="shared" si="20"/>
        <v>-94.723676000114693</v>
      </c>
      <c r="K78" s="37">
        <f t="shared" si="21"/>
        <v>-7.2052806014152679</v>
      </c>
      <c r="L78" s="37">
        <f t="shared" si="22"/>
        <v>501305.36884375033</v>
      </c>
      <c r="M78" s="37">
        <f t="shared" si="23"/>
        <v>-41271.847284906653</v>
      </c>
      <c r="N78" s="41">
        <f>'jan-feb'!M78</f>
        <v>-3474059.738125897</v>
      </c>
      <c r="O78" s="41">
        <f t="shared" si="24"/>
        <v>3432787.8908409905</v>
      </c>
      <c r="Q78" s="4"/>
      <c r="R78" s="4"/>
      <c r="S78" s="4"/>
      <c r="T78" s="4"/>
    </row>
    <row r="79" spans="1:20" s="34" customFormat="1" x14ac:dyDescent="0.2">
      <c r="A79" s="33">
        <v>517</v>
      </c>
      <c r="B79" s="34" t="s">
        <v>574</v>
      </c>
      <c r="C79" s="36">
        <v>34947130</v>
      </c>
      <c r="D79" s="36">
        <v>5872</v>
      </c>
      <c r="E79" s="37">
        <f t="shared" si="15"/>
        <v>5951.4867166212534</v>
      </c>
      <c r="F79" s="38">
        <f t="shared" si="16"/>
        <v>0.67596010393346317</v>
      </c>
      <c r="G79" s="39">
        <f t="shared" si="17"/>
        <v>1711.804403135445</v>
      </c>
      <c r="H79" s="39">
        <f t="shared" si="18"/>
        <v>690.39527656436462</v>
      </c>
      <c r="I79" s="37">
        <f t="shared" si="19"/>
        <v>2402.1996796998096</v>
      </c>
      <c r="J79" s="40">
        <f t="shared" si="20"/>
        <v>-94.723676000114693</v>
      </c>
      <c r="K79" s="37">
        <f t="shared" si="21"/>
        <v>2307.476003699695</v>
      </c>
      <c r="L79" s="37">
        <f t="shared" si="22"/>
        <v>14105716.519197281</v>
      </c>
      <c r="M79" s="37">
        <f t="shared" si="23"/>
        <v>13549499.093724608</v>
      </c>
      <c r="N79" s="41">
        <f>'jan-feb'!M79</f>
        <v>5924278.7453630567</v>
      </c>
      <c r="O79" s="41">
        <f t="shared" si="24"/>
        <v>7625220.3483615518</v>
      </c>
      <c r="Q79" s="4"/>
      <c r="R79" s="4"/>
      <c r="S79" s="4"/>
      <c r="T79" s="4"/>
    </row>
    <row r="80" spans="1:20" s="34" customFormat="1" x14ac:dyDescent="0.2">
      <c r="A80" s="33">
        <v>519</v>
      </c>
      <c r="B80" s="34" t="s">
        <v>575</v>
      </c>
      <c r="C80" s="36">
        <v>24518962</v>
      </c>
      <c r="D80" s="36">
        <v>3146</v>
      </c>
      <c r="E80" s="37">
        <f t="shared" si="15"/>
        <v>7793.6942148760327</v>
      </c>
      <c r="F80" s="38">
        <f t="shared" si="16"/>
        <v>0.88519501132384004</v>
      </c>
      <c r="G80" s="39">
        <f t="shared" si="17"/>
        <v>606.47990418257734</v>
      </c>
      <c r="H80" s="39">
        <f t="shared" si="18"/>
        <v>45.622652175191931</v>
      </c>
      <c r="I80" s="37">
        <f t="shared" si="19"/>
        <v>652.10255635776923</v>
      </c>
      <c r="J80" s="40">
        <f t="shared" si="20"/>
        <v>-94.723676000114693</v>
      </c>
      <c r="K80" s="37">
        <f t="shared" si="21"/>
        <v>557.37888035765457</v>
      </c>
      <c r="L80" s="37">
        <f t="shared" si="22"/>
        <v>2051514.642301542</v>
      </c>
      <c r="M80" s="37">
        <f t="shared" si="23"/>
        <v>1753513.9576051813</v>
      </c>
      <c r="N80" s="41">
        <f>'jan-feb'!M80</f>
        <v>-225851.46608660422</v>
      </c>
      <c r="O80" s="41">
        <f t="shared" si="24"/>
        <v>1979365.4236917854</v>
      </c>
      <c r="Q80" s="4"/>
      <c r="R80" s="4"/>
      <c r="S80" s="4"/>
      <c r="T80" s="4"/>
    </row>
    <row r="81" spans="1:20" s="34" customFormat="1" x14ac:dyDescent="0.2">
      <c r="A81" s="33">
        <v>520</v>
      </c>
      <c r="B81" s="34" t="s">
        <v>576</v>
      </c>
      <c r="C81" s="36">
        <v>31119073</v>
      </c>
      <c r="D81" s="36">
        <v>4454</v>
      </c>
      <c r="E81" s="37">
        <f t="shared" si="15"/>
        <v>6986.7698697799733</v>
      </c>
      <c r="F81" s="38">
        <f t="shared" si="16"/>
        <v>0.79354586714373954</v>
      </c>
      <c r="G81" s="39">
        <f t="shared" si="17"/>
        <v>1090.634511240213</v>
      </c>
      <c r="H81" s="39">
        <f t="shared" si="18"/>
        <v>328.04617295881269</v>
      </c>
      <c r="I81" s="37">
        <f t="shared" si="19"/>
        <v>1418.6806841990256</v>
      </c>
      <c r="J81" s="40">
        <f t="shared" si="20"/>
        <v>-94.723676000114693</v>
      </c>
      <c r="K81" s="37">
        <f t="shared" si="21"/>
        <v>1323.9570081989109</v>
      </c>
      <c r="L81" s="37">
        <f t="shared" si="22"/>
        <v>6318803.76742246</v>
      </c>
      <c r="M81" s="37">
        <f t="shared" si="23"/>
        <v>5896904.514517949</v>
      </c>
      <c r="N81" s="41">
        <f>'jan-feb'!M81</f>
        <v>2998434.2214998384</v>
      </c>
      <c r="O81" s="41">
        <f t="shared" si="24"/>
        <v>2898470.2930181106</v>
      </c>
      <c r="Q81" s="4"/>
      <c r="R81" s="4"/>
      <c r="S81" s="4"/>
      <c r="T81" s="4"/>
    </row>
    <row r="82" spans="1:20" s="34" customFormat="1" x14ac:dyDescent="0.2">
      <c r="A82" s="33">
        <v>521</v>
      </c>
      <c r="B82" s="34" t="s">
        <v>577</v>
      </c>
      <c r="C82" s="36">
        <v>41016341</v>
      </c>
      <c r="D82" s="36">
        <v>5130</v>
      </c>
      <c r="E82" s="37">
        <f t="shared" si="15"/>
        <v>7995.3881091617932</v>
      </c>
      <c r="F82" s="38">
        <f t="shared" si="16"/>
        <v>0.90810307316381467</v>
      </c>
      <c r="G82" s="39">
        <f t="shared" si="17"/>
        <v>485.46356761112111</v>
      </c>
      <c r="H82" s="39">
        <f t="shared" si="18"/>
        <v>0</v>
      </c>
      <c r="I82" s="37">
        <f t="shared" si="19"/>
        <v>485.46356761112111</v>
      </c>
      <c r="J82" s="40">
        <f t="shared" si="20"/>
        <v>-94.723676000114693</v>
      </c>
      <c r="K82" s="37">
        <f t="shared" si="21"/>
        <v>390.73989161100644</v>
      </c>
      <c r="L82" s="37">
        <f t="shared" si="22"/>
        <v>2490428.1018450512</v>
      </c>
      <c r="M82" s="37">
        <f t="shared" si="23"/>
        <v>2004495.6439644631</v>
      </c>
      <c r="N82" s="41">
        <f>'jan-feb'!M82</f>
        <v>794256.64137816976</v>
      </c>
      <c r="O82" s="41">
        <f t="shared" si="24"/>
        <v>1210239.0025862935</v>
      </c>
      <c r="Q82" s="4"/>
      <c r="R82" s="4"/>
      <c r="S82" s="4"/>
      <c r="T82" s="4"/>
    </row>
    <row r="83" spans="1:20" s="34" customFormat="1" x14ac:dyDescent="0.2">
      <c r="A83" s="33">
        <v>522</v>
      </c>
      <c r="B83" s="34" t="s">
        <v>578</v>
      </c>
      <c r="C83" s="36">
        <v>43479518</v>
      </c>
      <c r="D83" s="36">
        <v>6148</v>
      </c>
      <c r="E83" s="37">
        <f t="shared" si="15"/>
        <v>7072.1402081977876</v>
      </c>
      <c r="F83" s="38">
        <f t="shared" si="16"/>
        <v>0.80324209021831638</v>
      </c>
      <c r="G83" s="39">
        <f t="shared" si="17"/>
        <v>1039.4123081895243</v>
      </c>
      <c r="H83" s="39">
        <f t="shared" si="18"/>
        <v>298.1665545125777</v>
      </c>
      <c r="I83" s="37">
        <f t="shared" si="19"/>
        <v>1337.578862702102</v>
      </c>
      <c r="J83" s="40">
        <f t="shared" si="20"/>
        <v>-94.723676000114693</v>
      </c>
      <c r="K83" s="37">
        <f t="shared" si="21"/>
        <v>1242.8551867019873</v>
      </c>
      <c r="L83" s="37">
        <f t="shared" si="22"/>
        <v>8223434.8478925228</v>
      </c>
      <c r="M83" s="37">
        <f t="shared" si="23"/>
        <v>7641073.6878438182</v>
      </c>
      <c r="N83" s="41">
        <f>'jan-feb'!M83</f>
        <v>3844337.1042391127</v>
      </c>
      <c r="O83" s="41">
        <f t="shared" si="24"/>
        <v>3796736.5836047055</v>
      </c>
      <c r="Q83" s="4"/>
      <c r="R83" s="4"/>
      <c r="S83" s="4"/>
      <c r="T83" s="4"/>
    </row>
    <row r="84" spans="1:20" s="34" customFormat="1" x14ac:dyDescent="0.2">
      <c r="A84" s="33">
        <v>528</v>
      </c>
      <c r="B84" s="34" t="s">
        <v>579</v>
      </c>
      <c r="C84" s="36">
        <v>105043625</v>
      </c>
      <c r="D84" s="36">
        <v>14888</v>
      </c>
      <c r="E84" s="37">
        <f t="shared" si="15"/>
        <v>7055.5900725416441</v>
      </c>
      <c r="F84" s="38">
        <f t="shared" si="16"/>
        <v>0.80136235294409952</v>
      </c>
      <c r="G84" s="39">
        <f t="shared" si="17"/>
        <v>1049.3423895832104</v>
      </c>
      <c r="H84" s="39">
        <f t="shared" si="18"/>
        <v>303.95910199222794</v>
      </c>
      <c r="I84" s="37">
        <f t="shared" si="19"/>
        <v>1353.3014915754384</v>
      </c>
      <c r="J84" s="40">
        <f t="shared" si="20"/>
        <v>-94.723676000114693</v>
      </c>
      <c r="K84" s="37">
        <f t="shared" si="21"/>
        <v>1258.5778155753237</v>
      </c>
      <c r="L84" s="37">
        <f t="shared" si="22"/>
        <v>20147952.606575128</v>
      </c>
      <c r="M84" s="37">
        <f t="shared" si="23"/>
        <v>18737706.51828542</v>
      </c>
      <c r="N84" s="41">
        <f>'jan-feb'!M84</f>
        <v>9410531.7853142321</v>
      </c>
      <c r="O84" s="41">
        <f t="shared" si="24"/>
        <v>9327174.7329711877</v>
      </c>
      <c r="Q84" s="4"/>
      <c r="R84" s="4"/>
      <c r="S84" s="4"/>
      <c r="T84" s="4"/>
    </row>
    <row r="85" spans="1:20" s="34" customFormat="1" x14ac:dyDescent="0.2">
      <c r="A85" s="33">
        <v>529</v>
      </c>
      <c r="B85" s="34" t="s">
        <v>580</v>
      </c>
      <c r="C85" s="36">
        <v>93428299</v>
      </c>
      <c r="D85" s="36">
        <v>13314</v>
      </c>
      <c r="E85" s="37">
        <f t="shared" si="15"/>
        <v>7017.2975063842568</v>
      </c>
      <c r="F85" s="38">
        <f t="shared" si="16"/>
        <v>0.7970131460598201</v>
      </c>
      <c r="G85" s="39">
        <f t="shared" si="17"/>
        <v>1072.3179292776429</v>
      </c>
      <c r="H85" s="39">
        <f t="shared" si="18"/>
        <v>317.36150014731345</v>
      </c>
      <c r="I85" s="37">
        <f t="shared" si="19"/>
        <v>1389.6794294249562</v>
      </c>
      <c r="J85" s="40">
        <f t="shared" si="20"/>
        <v>-94.723676000114693</v>
      </c>
      <c r="K85" s="37">
        <f t="shared" si="21"/>
        <v>1294.9557534248415</v>
      </c>
      <c r="L85" s="37">
        <f t="shared" si="22"/>
        <v>18502191.923363868</v>
      </c>
      <c r="M85" s="37">
        <f t="shared" si="23"/>
        <v>17241040.901098341</v>
      </c>
      <c r="N85" s="41">
        <f>'jan-feb'!M85</f>
        <v>9117169.5325210709</v>
      </c>
      <c r="O85" s="41">
        <f t="shared" si="24"/>
        <v>8123871.3685772698</v>
      </c>
      <c r="Q85" s="4"/>
      <c r="R85" s="4"/>
      <c r="S85" s="4"/>
      <c r="T85" s="4"/>
    </row>
    <row r="86" spans="1:20" s="34" customFormat="1" x14ac:dyDescent="0.2">
      <c r="A86" s="33">
        <v>532</v>
      </c>
      <c r="B86" s="34" t="s">
        <v>581</v>
      </c>
      <c r="C86" s="36">
        <v>48688134</v>
      </c>
      <c r="D86" s="36">
        <v>6777</v>
      </c>
      <c r="E86" s="37">
        <f t="shared" si="15"/>
        <v>7184.3196104471008</v>
      </c>
      <c r="F86" s="38">
        <f t="shared" si="16"/>
        <v>0.8159832428099647</v>
      </c>
      <c r="G86" s="39">
        <f t="shared" si="17"/>
        <v>972.1046668399365</v>
      </c>
      <c r="H86" s="39">
        <f t="shared" si="18"/>
        <v>258.90376372531807</v>
      </c>
      <c r="I86" s="37">
        <f t="shared" si="19"/>
        <v>1231.0084305652545</v>
      </c>
      <c r="J86" s="40">
        <f t="shared" si="20"/>
        <v>-94.723676000114693</v>
      </c>
      <c r="K86" s="37">
        <f t="shared" si="21"/>
        <v>1136.2847545651398</v>
      </c>
      <c r="L86" s="37">
        <f t="shared" si="22"/>
        <v>8342544.1339407293</v>
      </c>
      <c r="M86" s="37">
        <f t="shared" si="23"/>
        <v>7700601.7816879526</v>
      </c>
      <c r="N86" s="41">
        <f>'jan-feb'!M86</f>
        <v>3985879.8462066445</v>
      </c>
      <c r="O86" s="41">
        <f t="shared" si="24"/>
        <v>3714721.935481308</v>
      </c>
      <c r="Q86" s="4"/>
      <c r="R86" s="4"/>
      <c r="S86" s="4"/>
      <c r="T86" s="4"/>
    </row>
    <row r="87" spans="1:20" s="34" customFormat="1" x14ac:dyDescent="0.2">
      <c r="A87" s="33">
        <v>533</v>
      </c>
      <c r="B87" s="34" t="s">
        <v>582</v>
      </c>
      <c r="C87" s="36">
        <v>72331136</v>
      </c>
      <c r="D87" s="36">
        <v>9065</v>
      </c>
      <c r="E87" s="37">
        <f t="shared" si="15"/>
        <v>7979.165581908439</v>
      </c>
      <c r="F87" s="38">
        <f t="shared" si="16"/>
        <v>0.9062605451148793</v>
      </c>
      <c r="G87" s="39">
        <f t="shared" si="17"/>
        <v>495.19708396313359</v>
      </c>
      <c r="H87" s="39">
        <f t="shared" si="18"/>
        <v>0</v>
      </c>
      <c r="I87" s="37">
        <f t="shared" si="19"/>
        <v>495.19708396313359</v>
      </c>
      <c r="J87" s="40">
        <f t="shared" si="20"/>
        <v>-94.723676000114693</v>
      </c>
      <c r="K87" s="37">
        <f t="shared" si="21"/>
        <v>400.47340796301887</v>
      </c>
      <c r="L87" s="37">
        <f t="shared" si="22"/>
        <v>4488961.5661258064</v>
      </c>
      <c r="M87" s="37">
        <f t="shared" si="23"/>
        <v>3630291.443184766</v>
      </c>
      <c r="N87" s="41">
        <f>'jan-feb'!M87</f>
        <v>2654217.1371791712</v>
      </c>
      <c r="O87" s="41">
        <f t="shared" si="24"/>
        <v>976074.30600559479</v>
      </c>
      <c r="Q87" s="4"/>
      <c r="R87" s="4"/>
      <c r="S87" s="4"/>
      <c r="T87" s="4"/>
    </row>
    <row r="88" spans="1:20" s="34" customFormat="1" x14ac:dyDescent="0.2">
      <c r="A88" s="33">
        <v>534</v>
      </c>
      <c r="B88" s="34" t="s">
        <v>583</v>
      </c>
      <c r="C88" s="36">
        <v>101231493</v>
      </c>
      <c r="D88" s="36">
        <v>13770</v>
      </c>
      <c r="E88" s="37">
        <f t="shared" si="15"/>
        <v>7351.597167755991</v>
      </c>
      <c r="F88" s="38">
        <f t="shared" si="16"/>
        <v>0.83498235352098493</v>
      </c>
      <c r="G88" s="39">
        <f t="shared" si="17"/>
        <v>871.73813245460235</v>
      </c>
      <c r="H88" s="39">
        <f t="shared" si="18"/>
        <v>200.3566186672065</v>
      </c>
      <c r="I88" s="37">
        <f t="shared" si="19"/>
        <v>1072.0947511218089</v>
      </c>
      <c r="J88" s="40">
        <f t="shared" si="20"/>
        <v>-94.723676000114693</v>
      </c>
      <c r="K88" s="37">
        <f t="shared" si="21"/>
        <v>977.37107512169428</v>
      </c>
      <c r="L88" s="37">
        <f t="shared" si="22"/>
        <v>14762744.722947309</v>
      </c>
      <c r="M88" s="37">
        <f t="shared" si="23"/>
        <v>13458399.70442573</v>
      </c>
      <c r="N88" s="41">
        <f>'jan-feb'!M88</f>
        <v>7783823.9363162927</v>
      </c>
      <c r="O88" s="41">
        <f t="shared" si="24"/>
        <v>5674575.7681094371</v>
      </c>
      <c r="Q88" s="4"/>
      <c r="R88" s="4"/>
      <c r="S88" s="4"/>
      <c r="T88" s="4"/>
    </row>
    <row r="89" spans="1:20" s="34" customFormat="1" x14ac:dyDescent="0.2">
      <c r="A89" s="33">
        <v>536</v>
      </c>
      <c r="B89" s="34" t="s">
        <v>584</v>
      </c>
      <c r="C89" s="36">
        <v>35302683</v>
      </c>
      <c r="D89" s="36">
        <v>5650</v>
      </c>
      <c r="E89" s="37">
        <f t="shared" si="15"/>
        <v>6248.2624778761065</v>
      </c>
      <c r="F89" s="38">
        <f t="shared" si="16"/>
        <v>0.70966740833901709</v>
      </c>
      <c r="G89" s="39">
        <f t="shared" si="17"/>
        <v>1533.7389463825332</v>
      </c>
      <c r="H89" s="39">
        <f t="shared" si="18"/>
        <v>586.52376012516606</v>
      </c>
      <c r="I89" s="37">
        <f t="shared" si="19"/>
        <v>2120.2627065076995</v>
      </c>
      <c r="J89" s="40">
        <f t="shared" si="20"/>
        <v>-94.723676000114693</v>
      </c>
      <c r="K89" s="37">
        <f t="shared" si="21"/>
        <v>2025.5390305075848</v>
      </c>
      <c r="L89" s="37">
        <f t="shared" si="22"/>
        <v>11979484.291768502</v>
      </c>
      <c r="M89" s="37">
        <f t="shared" si="23"/>
        <v>11444295.522367854</v>
      </c>
      <c r="N89" s="41">
        <f>'jan-feb'!M89</f>
        <v>5325573.7599627487</v>
      </c>
      <c r="O89" s="41">
        <f t="shared" si="24"/>
        <v>6118721.7624051049</v>
      </c>
      <c r="Q89" s="4"/>
      <c r="R89" s="4"/>
      <c r="S89" s="4"/>
      <c r="T89" s="4"/>
    </row>
    <row r="90" spans="1:20" s="34" customFormat="1" x14ac:dyDescent="0.2">
      <c r="A90" s="33">
        <v>538</v>
      </c>
      <c r="B90" s="34" t="s">
        <v>585</v>
      </c>
      <c r="C90" s="36">
        <v>46008387</v>
      </c>
      <c r="D90" s="36">
        <v>6750</v>
      </c>
      <c r="E90" s="37">
        <f t="shared" si="15"/>
        <v>6816.0573333333332</v>
      </c>
      <c r="F90" s="38">
        <f t="shared" si="16"/>
        <v>0.77415661713383155</v>
      </c>
      <c r="G90" s="39">
        <f t="shared" si="17"/>
        <v>1193.0620331081971</v>
      </c>
      <c r="H90" s="39">
        <f t="shared" si="18"/>
        <v>387.79556071513673</v>
      </c>
      <c r="I90" s="37">
        <f t="shared" si="19"/>
        <v>1580.8575938233339</v>
      </c>
      <c r="J90" s="40">
        <f t="shared" si="20"/>
        <v>-94.723676000114693</v>
      </c>
      <c r="K90" s="37">
        <f t="shared" si="21"/>
        <v>1486.1339178232192</v>
      </c>
      <c r="L90" s="37">
        <f t="shared" si="22"/>
        <v>10670788.758307504</v>
      </c>
      <c r="M90" s="37">
        <f t="shared" si="23"/>
        <v>10031403.94530673</v>
      </c>
      <c r="N90" s="41">
        <f>'jan-feb'!M90</f>
        <v>2687226.5344687724</v>
      </c>
      <c r="O90" s="41">
        <f t="shared" si="24"/>
        <v>7344177.4108379576</v>
      </c>
      <c r="Q90" s="4"/>
      <c r="R90" s="4"/>
      <c r="S90" s="4"/>
      <c r="T90" s="4"/>
    </row>
    <row r="91" spans="1:20" s="34" customFormat="1" x14ac:dyDescent="0.2">
      <c r="A91" s="33">
        <v>540</v>
      </c>
      <c r="B91" s="34" t="s">
        <v>586</v>
      </c>
      <c r="C91" s="36">
        <v>21045055</v>
      </c>
      <c r="D91" s="36">
        <v>3014</v>
      </c>
      <c r="E91" s="37">
        <f t="shared" si="15"/>
        <v>6982.4336429993364</v>
      </c>
      <c r="F91" s="38">
        <f t="shared" si="16"/>
        <v>0.79305336561514961</v>
      </c>
      <c r="G91" s="39">
        <f t="shared" si="17"/>
        <v>1093.2362473085952</v>
      </c>
      <c r="H91" s="39">
        <f t="shared" si="18"/>
        <v>329.56385233203559</v>
      </c>
      <c r="I91" s="37">
        <f t="shared" si="19"/>
        <v>1422.8000996406308</v>
      </c>
      <c r="J91" s="40">
        <f t="shared" si="20"/>
        <v>-94.723676000114693</v>
      </c>
      <c r="K91" s="37">
        <f t="shared" si="21"/>
        <v>1328.0764236405162</v>
      </c>
      <c r="L91" s="37">
        <f t="shared" si="22"/>
        <v>4288319.5003168611</v>
      </c>
      <c r="M91" s="37">
        <f t="shared" si="23"/>
        <v>4002822.3408525158</v>
      </c>
      <c r="N91" s="41">
        <f>'jan-feb'!M91</f>
        <v>993027.36214650027</v>
      </c>
      <c r="O91" s="41">
        <f t="shared" si="24"/>
        <v>3009794.9787060153</v>
      </c>
      <c r="Q91" s="4"/>
      <c r="R91" s="4"/>
      <c r="S91" s="4"/>
      <c r="T91" s="4"/>
    </row>
    <row r="92" spans="1:20" s="34" customFormat="1" x14ac:dyDescent="0.2">
      <c r="A92" s="33">
        <v>541</v>
      </c>
      <c r="B92" s="34" t="s">
        <v>587</v>
      </c>
      <c r="C92" s="36">
        <v>8851752</v>
      </c>
      <c r="D92" s="36">
        <v>1352</v>
      </c>
      <c r="E92" s="37">
        <f t="shared" si="15"/>
        <v>6547.1538461538457</v>
      </c>
      <c r="F92" s="38">
        <f t="shared" si="16"/>
        <v>0.74361499992173608</v>
      </c>
      <c r="G92" s="39">
        <f t="shared" si="17"/>
        <v>1354.4041254158894</v>
      </c>
      <c r="H92" s="39">
        <f t="shared" si="18"/>
        <v>481.91178122795731</v>
      </c>
      <c r="I92" s="37">
        <f t="shared" si="19"/>
        <v>1836.3159066438468</v>
      </c>
      <c r="J92" s="40">
        <f t="shared" si="20"/>
        <v>-94.723676000114693</v>
      </c>
      <c r="K92" s="37">
        <f t="shared" si="21"/>
        <v>1741.5922306437321</v>
      </c>
      <c r="L92" s="37">
        <f t="shared" si="22"/>
        <v>2482699.1057824809</v>
      </c>
      <c r="M92" s="37">
        <f t="shared" si="23"/>
        <v>2354632.6958303261</v>
      </c>
      <c r="N92" s="41">
        <f>'jan-feb'!M92</f>
        <v>1166538.8173928559</v>
      </c>
      <c r="O92" s="41">
        <f t="shared" si="24"/>
        <v>1188093.8784374702</v>
      </c>
      <c r="Q92" s="4"/>
      <c r="R92" s="4"/>
      <c r="S92" s="4"/>
      <c r="T92" s="4"/>
    </row>
    <row r="93" spans="1:20" s="34" customFormat="1" x14ac:dyDescent="0.2">
      <c r="A93" s="33">
        <v>542</v>
      </c>
      <c r="B93" s="34" t="s">
        <v>588</v>
      </c>
      <c r="C93" s="36">
        <v>50563970</v>
      </c>
      <c r="D93" s="36">
        <v>6443</v>
      </c>
      <c r="E93" s="37">
        <f t="shared" si="15"/>
        <v>7847.89228620208</v>
      </c>
      <c r="F93" s="38">
        <f t="shared" si="16"/>
        <v>0.89135073940842635</v>
      </c>
      <c r="G93" s="39">
        <f t="shared" si="17"/>
        <v>573.96106138694904</v>
      </c>
      <c r="H93" s="39">
        <f t="shared" si="18"/>
        <v>26.653327211075382</v>
      </c>
      <c r="I93" s="37">
        <f t="shared" si="19"/>
        <v>600.61438859802445</v>
      </c>
      <c r="J93" s="40">
        <f t="shared" si="20"/>
        <v>-94.723676000114693</v>
      </c>
      <c r="K93" s="37">
        <f t="shared" si="21"/>
        <v>505.89071259790978</v>
      </c>
      <c r="L93" s="37">
        <f t="shared" si="22"/>
        <v>3869758.5057370714</v>
      </c>
      <c r="M93" s="37">
        <f t="shared" si="23"/>
        <v>3259453.8612683327</v>
      </c>
      <c r="N93" s="41">
        <f>'jan-feb'!M93</f>
        <v>644802.65594533109</v>
      </c>
      <c r="O93" s="41">
        <f t="shared" si="24"/>
        <v>2614651.2053230014</v>
      </c>
      <c r="Q93" s="4"/>
      <c r="R93" s="4"/>
      <c r="S93" s="4"/>
      <c r="T93" s="4"/>
    </row>
    <row r="94" spans="1:20" s="34" customFormat="1" x14ac:dyDescent="0.2">
      <c r="A94" s="33">
        <v>543</v>
      </c>
      <c r="B94" s="34" t="s">
        <v>589</v>
      </c>
      <c r="C94" s="36">
        <v>16614773</v>
      </c>
      <c r="D94" s="36">
        <v>2139</v>
      </c>
      <c r="E94" s="37">
        <f t="shared" si="15"/>
        <v>7767.5423094904163</v>
      </c>
      <c r="F94" s="38">
        <f t="shared" si="16"/>
        <v>0.88222472078565406</v>
      </c>
      <c r="G94" s="39">
        <f t="shared" si="17"/>
        <v>622.17104741394724</v>
      </c>
      <c r="H94" s="39">
        <f t="shared" si="18"/>
        <v>54.775819060157659</v>
      </c>
      <c r="I94" s="37">
        <f t="shared" si="19"/>
        <v>676.94686647410492</v>
      </c>
      <c r="J94" s="40">
        <f t="shared" si="20"/>
        <v>-94.723676000114693</v>
      </c>
      <c r="K94" s="37">
        <f t="shared" si="21"/>
        <v>582.22319047399026</v>
      </c>
      <c r="L94" s="37">
        <f t="shared" si="22"/>
        <v>1447989.3473881104</v>
      </c>
      <c r="M94" s="37">
        <f t="shared" si="23"/>
        <v>1245375.4044238653</v>
      </c>
      <c r="N94" s="41">
        <f>'jan-feb'!M94</f>
        <v>520970.76878943713</v>
      </c>
      <c r="O94" s="41">
        <f t="shared" si="24"/>
        <v>724404.63563442812</v>
      </c>
      <c r="Q94" s="4"/>
      <c r="R94" s="4"/>
      <c r="S94" s="4"/>
      <c r="T94" s="4"/>
    </row>
    <row r="95" spans="1:20" s="34" customFormat="1" x14ac:dyDescent="0.2">
      <c r="A95" s="33">
        <v>544</v>
      </c>
      <c r="B95" s="34" t="s">
        <v>590</v>
      </c>
      <c r="C95" s="36">
        <v>26133168</v>
      </c>
      <c r="D95" s="36">
        <v>3221</v>
      </c>
      <c r="E95" s="37">
        <f t="shared" si="15"/>
        <v>8113.3710027941634</v>
      </c>
      <c r="F95" s="38">
        <f t="shared" si="16"/>
        <v>0.92150337679204553</v>
      </c>
      <c r="G95" s="39">
        <f t="shared" si="17"/>
        <v>414.673831431699</v>
      </c>
      <c r="H95" s="39">
        <f t="shared" si="18"/>
        <v>0</v>
      </c>
      <c r="I95" s="37">
        <f t="shared" si="19"/>
        <v>414.673831431699</v>
      </c>
      <c r="J95" s="40">
        <f t="shared" si="20"/>
        <v>-94.723676000114693</v>
      </c>
      <c r="K95" s="37">
        <f t="shared" si="21"/>
        <v>319.95015543158434</v>
      </c>
      <c r="L95" s="37">
        <f t="shared" si="22"/>
        <v>1335664.4110415024</v>
      </c>
      <c r="M95" s="37">
        <f t="shared" si="23"/>
        <v>1030559.4506451332</v>
      </c>
      <c r="N95" s="41">
        <f>'jan-feb'!M95</f>
        <v>547847.98364114645</v>
      </c>
      <c r="O95" s="41">
        <f t="shared" si="24"/>
        <v>482711.46700398671</v>
      </c>
      <c r="Q95" s="4"/>
      <c r="R95" s="4"/>
      <c r="S95" s="4"/>
      <c r="T95" s="4"/>
    </row>
    <row r="96" spans="1:20" s="34" customFormat="1" x14ac:dyDescent="0.2">
      <c r="A96" s="33">
        <v>545</v>
      </c>
      <c r="B96" s="34" t="s">
        <v>591</v>
      </c>
      <c r="C96" s="36">
        <v>14145662</v>
      </c>
      <c r="D96" s="36">
        <v>1601</v>
      </c>
      <c r="E96" s="37">
        <f t="shared" si="15"/>
        <v>8835.5165521549025</v>
      </c>
      <c r="F96" s="38">
        <f t="shared" si="16"/>
        <v>1.0035234843456247</v>
      </c>
      <c r="G96" s="39">
        <f t="shared" si="17"/>
        <v>-18.613498184744458</v>
      </c>
      <c r="H96" s="39">
        <f t="shared" si="18"/>
        <v>0</v>
      </c>
      <c r="I96" s="37">
        <f t="shared" si="19"/>
        <v>-18.613498184744458</v>
      </c>
      <c r="J96" s="40">
        <f t="shared" si="20"/>
        <v>-94.723676000114693</v>
      </c>
      <c r="K96" s="37">
        <f t="shared" si="21"/>
        <v>-113.33717418485915</v>
      </c>
      <c r="L96" s="37">
        <f t="shared" si="22"/>
        <v>-29800.210593775875</v>
      </c>
      <c r="M96" s="37">
        <f t="shared" si="23"/>
        <v>-181452.81586995951</v>
      </c>
      <c r="N96" s="41">
        <f>'jan-feb'!M96</f>
        <v>-1068949.4504782755</v>
      </c>
      <c r="O96" s="41">
        <f t="shared" si="24"/>
        <v>887496.634608316</v>
      </c>
      <c r="Q96" s="4"/>
      <c r="R96" s="4"/>
      <c r="S96" s="4"/>
      <c r="T96" s="4"/>
    </row>
    <row r="97" spans="1:20" s="34" customFormat="1" x14ac:dyDescent="0.2">
      <c r="A97" s="33">
        <v>602</v>
      </c>
      <c r="B97" s="34" t="s">
        <v>592</v>
      </c>
      <c r="C97" s="36">
        <v>580854017</v>
      </c>
      <c r="D97" s="36">
        <v>68713</v>
      </c>
      <c r="E97" s="37">
        <f t="shared" si="15"/>
        <v>8453.3351330898076</v>
      </c>
      <c r="F97" s="38">
        <f t="shared" si="16"/>
        <v>0.96011594534680744</v>
      </c>
      <c r="G97" s="39">
        <f t="shared" si="17"/>
        <v>210.69535325431244</v>
      </c>
      <c r="H97" s="39">
        <f t="shared" si="18"/>
        <v>0</v>
      </c>
      <c r="I97" s="37">
        <f t="shared" si="19"/>
        <v>210.69535325431244</v>
      </c>
      <c r="J97" s="40">
        <f t="shared" si="20"/>
        <v>-94.723676000114693</v>
      </c>
      <c r="K97" s="37">
        <f t="shared" si="21"/>
        <v>115.97167725419774</v>
      </c>
      <c r="L97" s="37">
        <f t="shared" si="22"/>
        <v>14477509.80816357</v>
      </c>
      <c r="M97" s="37">
        <f t="shared" si="23"/>
        <v>7968761.8591676895</v>
      </c>
      <c r="N97" s="41">
        <f>'jan-feb'!M97</f>
        <v>6194819.903239402</v>
      </c>
      <c r="O97" s="41">
        <f t="shared" si="24"/>
        <v>1773941.9559282875</v>
      </c>
      <c r="Q97" s="4"/>
      <c r="R97" s="4"/>
      <c r="S97" s="4"/>
      <c r="T97" s="4"/>
    </row>
    <row r="98" spans="1:20" s="34" customFormat="1" x14ac:dyDescent="0.2">
      <c r="A98" s="33">
        <v>604</v>
      </c>
      <c r="B98" s="34" t="s">
        <v>593</v>
      </c>
      <c r="C98" s="36">
        <v>262428065</v>
      </c>
      <c r="D98" s="36">
        <v>27410</v>
      </c>
      <c r="E98" s="37">
        <f t="shared" si="15"/>
        <v>9574.1723823422108</v>
      </c>
      <c r="F98" s="38">
        <f t="shared" si="16"/>
        <v>1.0874188025272189</v>
      </c>
      <c r="G98" s="39">
        <f t="shared" si="17"/>
        <v>-461.80699629712944</v>
      </c>
      <c r="H98" s="39">
        <f t="shared" si="18"/>
        <v>0</v>
      </c>
      <c r="I98" s="37">
        <f t="shared" si="19"/>
        <v>-461.80699629712944</v>
      </c>
      <c r="J98" s="40">
        <f t="shared" si="20"/>
        <v>-94.723676000114693</v>
      </c>
      <c r="K98" s="37">
        <f t="shared" si="21"/>
        <v>-556.53067229724411</v>
      </c>
      <c r="L98" s="37">
        <f t="shared" si="22"/>
        <v>-12658129.768504318</v>
      </c>
      <c r="M98" s="37">
        <f t="shared" si="23"/>
        <v>-15254505.72766746</v>
      </c>
      <c r="N98" s="41">
        <f>'jan-feb'!M98</f>
        <v>-10591746.946164589</v>
      </c>
      <c r="O98" s="41">
        <f t="shared" si="24"/>
        <v>-4662758.7815028708</v>
      </c>
      <c r="Q98" s="4"/>
      <c r="R98" s="4"/>
      <c r="S98" s="4"/>
      <c r="T98" s="4"/>
    </row>
    <row r="99" spans="1:20" s="34" customFormat="1" x14ac:dyDescent="0.2">
      <c r="A99" s="33">
        <v>605</v>
      </c>
      <c r="B99" s="34" t="s">
        <v>594</v>
      </c>
      <c r="C99" s="36">
        <v>228008801</v>
      </c>
      <c r="D99" s="36">
        <v>30283</v>
      </c>
      <c r="E99" s="37">
        <f t="shared" si="15"/>
        <v>7529.2672786712019</v>
      </c>
      <c r="F99" s="38">
        <f t="shared" si="16"/>
        <v>0.85516183343223262</v>
      </c>
      <c r="G99" s="39">
        <f t="shared" si="17"/>
        <v>765.1360659054759</v>
      </c>
      <c r="H99" s="39">
        <f t="shared" si="18"/>
        <v>138.1720798468827</v>
      </c>
      <c r="I99" s="37">
        <f t="shared" si="19"/>
        <v>903.30814575235854</v>
      </c>
      <c r="J99" s="40">
        <f t="shared" si="20"/>
        <v>-94.723676000114693</v>
      </c>
      <c r="K99" s="37">
        <f t="shared" si="21"/>
        <v>808.58446975224388</v>
      </c>
      <c r="L99" s="37">
        <f t="shared" si="22"/>
        <v>27354880.577818673</v>
      </c>
      <c r="M99" s="37">
        <f t="shared" si="23"/>
        <v>24486363.4975072</v>
      </c>
      <c r="N99" s="41">
        <f>'jan-feb'!M99</f>
        <v>12306866.40215078</v>
      </c>
      <c r="O99" s="41">
        <f t="shared" si="24"/>
        <v>12179497.09535642</v>
      </c>
      <c r="Q99" s="4"/>
      <c r="R99" s="4"/>
      <c r="S99" s="4"/>
      <c r="T99" s="4"/>
    </row>
    <row r="100" spans="1:20" s="34" customFormat="1" x14ac:dyDescent="0.2">
      <c r="A100" s="33">
        <v>612</v>
      </c>
      <c r="B100" s="34" t="s">
        <v>595</v>
      </c>
      <c r="C100" s="36">
        <v>65223416</v>
      </c>
      <c r="D100" s="36">
        <v>6833</v>
      </c>
      <c r="E100" s="37">
        <f t="shared" si="15"/>
        <v>9545.3557734523638</v>
      </c>
      <c r="F100" s="38">
        <f t="shared" si="16"/>
        <v>1.0841458593337492</v>
      </c>
      <c r="G100" s="39">
        <f t="shared" si="17"/>
        <v>-444.51703096322126</v>
      </c>
      <c r="H100" s="39">
        <f t="shared" si="18"/>
        <v>0</v>
      </c>
      <c r="I100" s="37">
        <f t="shared" si="19"/>
        <v>-444.51703096322126</v>
      </c>
      <c r="J100" s="40">
        <f t="shared" si="20"/>
        <v>-94.723676000114693</v>
      </c>
      <c r="K100" s="37">
        <f t="shared" si="21"/>
        <v>-539.24070696333592</v>
      </c>
      <c r="L100" s="37">
        <f t="shared" si="22"/>
        <v>-3037384.8725716909</v>
      </c>
      <c r="M100" s="37">
        <f t="shared" si="23"/>
        <v>-3684631.7506804746</v>
      </c>
      <c r="N100" s="41">
        <f>'jan-feb'!M100</f>
        <v>-379756.96547036344</v>
      </c>
      <c r="O100" s="41">
        <f t="shared" si="24"/>
        <v>-3304874.7852101112</v>
      </c>
      <c r="Q100" s="4"/>
      <c r="R100" s="4"/>
      <c r="S100" s="4"/>
      <c r="T100" s="4"/>
    </row>
    <row r="101" spans="1:20" s="34" customFormat="1" x14ac:dyDescent="0.2">
      <c r="A101" s="33">
        <v>615</v>
      </c>
      <c r="B101" s="34" t="s">
        <v>596</v>
      </c>
      <c r="C101" s="36">
        <v>8388001</v>
      </c>
      <c r="D101" s="36">
        <v>1069</v>
      </c>
      <c r="E101" s="37">
        <f t="shared" si="15"/>
        <v>7846.586529466791</v>
      </c>
      <c r="F101" s="38">
        <f t="shared" si="16"/>
        <v>0.89120243369919361</v>
      </c>
      <c r="G101" s="39">
        <f t="shared" si="17"/>
        <v>574.74451542812233</v>
      </c>
      <c r="H101" s="39">
        <f t="shared" si="18"/>
        <v>27.110342068426505</v>
      </c>
      <c r="I101" s="37">
        <f t="shared" si="19"/>
        <v>601.85485749654879</v>
      </c>
      <c r="J101" s="40">
        <f t="shared" si="20"/>
        <v>-94.723676000114693</v>
      </c>
      <c r="K101" s="37">
        <f t="shared" si="21"/>
        <v>507.13118149643412</v>
      </c>
      <c r="L101" s="37">
        <f t="shared" si="22"/>
        <v>643382.8426638107</v>
      </c>
      <c r="M101" s="37">
        <f t="shared" si="23"/>
        <v>542123.23301968805</v>
      </c>
      <c r="N101" s="41">
        <f>'jan-feb'!M101</f>
        <v>293304.25176994299</v>
      </c>
      <c r="O101" s="41">
        <f t="shared" si="24"/>
        <v>248818.98124974506</v>
      </c>
      <c r="Q101" s="4"/>
      <c r="R101" s="4"/>
      <c r="S101" s="4"/>
      <c r="T101" s="4"/>
    </row>
    <row r="102" spans="1:20" s="34" customFormat="1" x14ac:dyDescent="0.2">
      <c r="A102" s="33">
        <v>616</v>
      </c>
      <c r="B102" s="34" t="s">
        <v>540</v>
      </c>
      <c r="C102" s="36">
        <v>28476926</v>
      </c>
      <c r="D102" s="36">
        <v>3341</v>
      </c>
      <c r="E102" s="37">
        <f t="shared" si="15"/>
        <v>8523.4738102364554</v>
      </c>
      <c r="F102" s="38">
        <f t="shared" si="16"/>
        <v>0.96808218130620149</v>
      </c>
      <c r="G102" s="39">
        <f t="shared" si="17"/>
        <v>168.61214696632376</v>
      </c>
      <c r="H102" s="39">
        <f t="shared" si="18"/>
        <v>0</v>
      </c>
      <c r="I102" s="37">
        <f t="shared" si="19"/>
        <v>168.61214696632376</v>
      </c>
      <c r="J102" s="40">
        <f t="shared" si="20"/>
        <v>-94.723676000114693</v>
      </c>
      <c r="K102" s="37">
        <f t="shared" si="21"/>
        <v>73.88847096620907</v>
      </c>
      <c r="L102" s="37">
        <f t="shared" si="22"/>
        <v>563333.18301448773</v>
      </c>
      <c r="M102" s="37">
        <f t="shared" si="23"/>
        <v>246861.38149810451</v>
      </c>
      <c r="N102" s="41">
        <f>'jan-feb'!M102</f>
        <v>-735255.17679445073</v>
      </c>
      <c r="O102" s="41">
        <f t="shared" si="24"/>
        <v>982116.55829255527</v>
      </c>
      <c r="Q102" s="4"/>
      <c r="R102" s="4"/>
      <c r="S102" s="4"/>
      <c r="T102" s="4"/>
    </row>
    <row r="103" spans="1:20" s="34" customFormat="1" x14ac:dyDescent="0.2">
      <c r="A103" s="33">
        <v>617</v>
      </c>
      <c r="B103" s="34" t="s">
        <v>597</v>
      </c>
      <c r="C103" s="36">
        <v>40335775</v>
      </c>
      <c r="D103" s="36">
        <v>4566</v>
      </c>
      <c r="E103" s="37">
        <f t="shared" si="15"/>
        <v>8833.9410862899695</v>
      </c>
      <c r="F103" s="38">
        <f t="shared" si="16"/>
        <v>1.0033445455156296</v>
      </c>
      <c r="G103" s="39">
        <f t="shared" si="17"/>
        <v>-17.668218665784661</v>
      </c>
      <c r="H103" s="39">
        <f t="shared" si="18"/>
        <v>0</v>
      </c>
      <c r="I103" s="37">
        <f t="shared" si="19"/>
        <v>-17.668218665784661</v>
      </c>
      <c r="J103" s="40">
        <f t="shared" si="20"/>
        <v>-94.723676000114693</v>
      </c>
      <c r="K103" s="37">
        <f t="shared" si="21"/>
        <v>-112.39189466589936</v>
      </c>
      <c r="L103" s="37">
        <f t="shared" si="22"/>
        <v>-80673.086427972754</v>
      </c>
      <c r="M103" s="37">
        <f t="shared" si="23"/>
        <v>-513181.39104449644</v>
      </c>
      <c r="N103" s="41">
        <f>'jan-feb'!M103</f>
        <v>-1234602.164574519</v>
      </c>
      <c r="O103" s="41">
        <f t="shared" si="24"/>
        <v>721420.77353002259</v>
      </c>
      <c r="Q103" s="4"/>
      <c r="R103" s="4"/>
      <c r="S103" s="4"/>
      <c r="T103" s="4"/>
    </row>
    <row r="104" spans="1:20" s="34" customFormat="1" x14ac:dyDescent="0.2">
      <c r="A104" s="33">
        <v>618</v>
      </c>
      <c r="B104" s="34" t="s">
        <v>598</v>
      </c>
      <c r="C104" s="36">
        <v>24053406</v>
      </c>
      <c r="D104" s="36">
        <v>2457</v>
      </c>
      <c r="E104" s="37">
        <f t="shared" si="15"/>
        <v>9789.7460317460318</v>
      </c>
      <c r="F104" s="38">
        <f t="shared" si="16"/>
        <v>1.1119033041979292</v>
      </c>
      <c r="G104" s="39">
        <f t="shared" si="17"/>
        <v>-591.15118593942202</v>
      </c>
      <c r="H104" s="39">
        <f t="shared" si="18"/>
        <v>0</v>
      </c>
      <c r="I104" s="37">
        <f t="shared" si="19"/>
        <v>-591.15118593942202</v>
      </c>
      <c r="J104" s="40">
        <f t="shared" si="20"/>
        <v>-94.723676000114693</v>
      </c>
      <c r="K104" s="37">
        <f t="shared" si="21"/>
        <v>-685.87486193953669</v>
      </c>
      <c r="L104" s="37">
        <f t="shared" si="22"/>
        <v>-1452458.4638531599</v>
      </c>
      <c r="M104" s="37">
        <f t="shared" si="23"/>
        <v>-1685194.5357854418</v>
      </c>
      <c r="N104" s="41">
        <f>'jan-feb'!M104</f>
        <v>-775649.95491887711</v>
      </c>
      <c r="O104" s="41">
        <f t="shared" si="24"/>
        <v>-909544.58086656465</v>
      </c>
      <c r="Q104" s="4"/>
      <c r="R104" s="4"/>
      <c r="S104" s="4"/>
      <c r="T104" s="4"/>
    </row>
    <row r="105" spans="1:20" s="34" customFormat="1" x14ac:dyDescent="0.2">
      <c r="A105" s="33">
        <v>619</v>
      </c>
      <c r="B105" s="34" t="s">
        <v>599</v>
      </c>
      <c r="C105" s="36">
        <v>42082998</v>
      </c>
      <c r="D105" s="36">
        <v>4626</v>
      </c>
      <c r="E105" s="37">
        <f t="shared" si="15"/>
        <v>9097.0596627756167</v>
      </c>
      <c r="F105" s="38">
        <f t="shared" si="16"/>
        <v>1.0332291220553611</v>
      </c>
      <c r="G105" s="39">
        <f t="shared" si="17"/>
        <v>-175.53936455717303</v>
      </c>
      <c r="H105" s="39">
        <f t="shared" si="18"/>
        <v>0</v>
      </c>
      <c r="I105" s="37">
        <f t="shared" si="19"/>
        <v>-175.53936455717303</v>
      </c>
      <c r="J105" s="40">
        <f t="shared" si="20"/>
        <v>-94.723676000114693</v>
      </c>
      <c r="K105" s="37">
        <f t="shared" si="21"/>
        <v>-270.2630405572877</v>
      </c>
      <c r="L105" s="37">
        <f t="shared" si="22"/>
        <v>-812045.10044148238</v>
      </c>
      <c r="M105" s="37">
        <f t="shared" si="23"/>
        <v>-1250236.8256180128</v>
      </c>
      <c r="N105" s="41">
        <f>'jan-feb'!M105</f>
        <v>-2412731.0447923187</v>
      </c>
      <c r="O105" s="41">
        <f t="shared" si="24"/>
        <v>1162494.2191743059</v>
      </c>
      <c r="Q105" s="4"/>
      <c r="R105" s="4"/>
      <c r="S105" s="4"/>
      <c r="T105" s="4"/>
    </row>
    <row r="106" spans="1:20" s="34" customFormat="1" x14ac:dyDescent="0.2">
      <c r="A106" s="33">
        <v>620</v>
      </c>
      <c r="B106" s="34" t="s">
        <v>600</v>
      </c>
      <c r="C106" s="36">
        <v>48829343</v>
      </c>
      <c r="D106" s="36">
        <v>4520</v>
      </c>
      <c r="E106" s="37">
        <f t="shared" si="15"/>
        <v>10802.951991150443</v>
      </c>
      <c r="F106" s="38">
        <f t="shared" si="16"/>
        <v>1.2269815759366973</v>
      </c>
      <c r="G106" s="39">
        <f t="shared" si="17"/>
        <v>-1199.0747615820687</v>
      </c>
      <c r="H106" s="39">
        <f t="shared" si="18"/>
        <v>0</v>
      </c>
      <c r="I106" s="37">
        <f t="shared" si="19"/>
        <v>-1199.0747615820687</v>
      </c>
      <c r="J106" s="40">
        <f t="shared" si="20"/>
        <v>-94.723676000114693</v>
      </c>
      <c r="K106" s="37">
        <f t="shared" si="21"/>
        <v>-1293.7984375821834</v>
      </c>
      <c r="L106" s="37">
        <f t="shared" si="22"/>
        <v>-5419817.9223509505</v>
      </c>
      <c r="M106" s="37">
        <f t="shared" si="23"/>
        <v>-5847968.9378714692</v>
      </c>
      <c r="N106" s="41">
        <f>'jan-feb'!M106</f>
        <v>-6924120.6430742042</v>
      </c>
      <c r="O106" s="41">
        <f t="shared" si="24"/>
        <v>1076151.705202735</v>
      </c>
      <c r="Q106" s="4"/>
      <c r="R106" s="4"/>
      <c r="S106" s="4"/>
      <c r="T106" s="4"/>
    </row>
    <row r="107" spans="1:20" s="34" customFormat="1" x14ac:dyDescent="0.2">
      <c r="A107" s="33">
        <v>621</v>
      </c>
      <c r="B107" s="34" t="s">
        <v>601</v>
      </c>
      <c r="C107" s="36">
        <v>27770217</v>
      </c>
      <c r="D107" s="36">
        <v>3488</v>
      </c>
      <c r="E107" s="37">
        <f t="shared" si="15"/>
        <v>7961.6447821100919</v>
      </c>
      <c r="F107" s="38">
        <f t="shared" si="16"/>
        <v>0.90427056139877493</v>
      </c>
      <c r="G107" s="39">
        <f t="shared" si="17"/>
        <v>505.70956384214185</v>
      </c>
      <c r="H107" s="39">
        <f t="shared" si="18"/>
        <v>0</v>
      </c>
      <c r="I107" s="37">
        <f t="shared" si="19"/>
        <v>505.70956384214185</v>
      </c>
      <c r="J107" s="40">
        <f t="shared" si="20"/>
        <v>-94.723676000114693</v>
      </c>
      <c r="K107" s="37">
        <f t="shared" si="21"/>
        <v>410.98588784202718</v>
      </c>
      <c r="L107" s="37">
        <f t="shared" si="22"/>
        <v>1763914.9586813909</v>
      </c>
      <c r="M107" s="37">
        <f t="shared" si="23"/>
        <v>1433518.7767929907</v>
      </c>
      <c r="N107" s="41">
        <f>'jan-feb'!M107</f>
        <v>700101.49043364031</v>
      </c>
      <c r="O107" s="41">
        <f t="shared" si="24"/>
        <v>733417.28635935043</v>
      </c>
      <c r="Q107" s="4"/>
      <c r="R107" s="4"/>
      <c r="S107" s="4"/>
      <c r="T107" s="4"/>
    </row>
    <row r="108" spans="1:20" s="34" customFormat="1" x14ac:dyDescent="0.2">
      <c r="A108" s="33">
        <v>622</v>
      </c>
      <c r="B108" s="34" t="s">
        <v>602</v>
      </c>
      <c r="C108" s="36">
        <v>21097060</v>
      </c>
      <c r="D108" s="36">
        <v>2277</v>
      </c>
      <c r="E108" s="37">
        <f t="shared" si="15"/>
        <v>9265.2876592007033</v>
      </c>
      <c r="F108" s="38">
        <f t="shared" si="16"/>
        <v>1.0523361820829735</v>
      </c>
      <c r="G108" s="39">
        <f t="shared" si="17"/>
        <v>-276.47616241222494</v>
      </c>
      <c r="H108" s="39">
        <f t="shared" si="18"/>
        <v>0</v>
      </c>
      <c r="I108" s="37">
        <f t="shared" si="19"/>
        <v>-276.47616241222494</v>
      </c>
      <c r="J108" s="40">
        <f t="shared" si="20"/>
        <v>-94.723676000114693</v>
      </c>
      <c r="K108" s="37">
        <f t="shared" si="21"/>
        <v>-371.19983841233966</v>
      </c>
      <c r="L108" s="37">
        <f t="shared" si="22"/>
        <v>-629536.22181263613</v>
      </c>
      <c r="M108" s="37">
        <f t="shared" si="23"/>
        <v>-845222.03206489736</v>
      </c>
      <c r="N108" s="41">
        <f>'jan-feb'!M108</f>
        <v>-502565.11426547932</v>
      </c>
      <c r="O108" s="41">
        <f t="shared" si="24"/>
        <v>-342656.91779941804</v>
      </c>
      <c r="Q108" s="4"/>
      <c r="R108" s="4"/>
      <c r="S108" s="4"/>
      <c r="T108" s="4"/>
    </row>
    <row r="109" spans="1:20" s="34" customFormat="1" x14ac:dyDescent="0.2">
      <c r="A109" s="33">
        <v>623</v>
      </c>
      <c r="B109" s="34" t="s">
        <v>603</v>
      </c>
      <c r="C109" s="36">
        <v>107162767</v>
      </c>
      <c r="D109" s="36">
        <v>13880</v>
      </c>
      <c r="E109" s="37">
        <f t="shared" si="15"/>
        <v>7720.6604466858789</v>
      </c>
      <c r="F109" s="38">
        <f t="shared" si="16"/>
        <v>0.87689995567016699</v>
      </c>
      <c r="G109" s="39">
        <f t="shared" si="17"/>
        <v>650.30016509666962</v>
      </c>
      <c r="H109" s="39">
        <f t="shared" si="18"/>
        <v>71.184471041745738</v>
      </c>
      <c r="I109" s="37">
        <f t="shared" si="19"/>
        <v>721.48463613841534</v>
      </c>
      <c r="J109" s="40">
        <f t="shared" si="20"/>
        <v>-94.723676000114693</v>
      </c>
      <c r="K109" s="37">
        <f t="shared" si="21"/>
        <v>626.76096013830067</v>
      </c>
      <c r="L109" s="37">
        <f t="shared" si="22"/>
        <v>10014206.749601206</v>
      </c>
      <c r="M109" s="37">
        <f t="shared" si="23"/>
        <v>8699442.1267196126</v>
      </c>
      <c r="N109" s="41">
        <f>'jan-feb'!M109</f>
        <v>1778286.0429491191</v>
      </c>
      <c r="O109" s="41">
        <f t="shared" si="24"/>
        <v>6921156.083770493</v>
      </c>
      <c r="Q109" s="4"/>
      <c r="R109" s="4"/>
      <c r="S109" s="4"/>
      <c r="T109" s="4"/>
    </row>
    <row r="110" spans="1:20" s="34" customFormat="1" x14ac:dyDescent="0.2">
      <c r="A110" s="33">
        <v>624</v>
      </c>
      <c r="B110" s="34" t="s">
        <v>604</v>
      </c>
      <c r="C110" s="36">
        <v>150094794</v>
      </c>
      <c r="D110" s="36">
        <v>18926</v>
      </c>
      <c r="E110" s="37">
        <f t="shared" si="15"/>
        <v>7930.6136531755255</v>
      </c>
      <c r="F110" s="38">
        <f t="shared" si="16"/>
        <v>0.90074609664928618</v>
      </c>
      <c r="G110" s="39">
        <f t="shared" si="17"/>
        <v>524.32824120288171</v>
      </c>
      <c r="H110" s="39">
        <f t="shared" si="18"/>
        <v>0</v>
      </c>
      <c r="I110" s="37">
        <f t="shared" si="19"/>
        <v>524.32824120288171</v>
      </c>
      <c r="J110" s="40">
        <f t="shared" si="20"/>
        <v>-94.723676000114693</v>
      </c>
      <c r="K110" s="37">
        <f t="shared" si="21"/>
        <v>429.60456520276705</v>
      </c>
      <c r="L110" s="37">
        <f t="shared" si="22"/>
        <v>9923436.2930057384</v>
      </c>
      <c r="M110" s="37">
        <f t="shared" si="23"/>
        <v>8130696.0010275692</v>
      </c>
      <c r="N110" s="41">
        <f>'jan-feb'!M110</f>
        <v>5829302.6630008807</v>
      </c>
      <c r="O110" s="41">
        <f t="shared" si="24"/>
        <v>2301393.3380266884</v>
      </c>
      <c r="Q110" s="4"/>
      <c r="R110" s="4"/>
      <c r="S110" s="4"/>
      <c r="T110" s="4"/>
    </row>
    <row r="111" spans="1:20" s="34" customFormat="1" x14ac:dyDescent="0.2">
      <c r="A111" s="33">
        <v>625</v>
      </c>
      <c r="B111" s="34" t="s">
        <v>605</v>
      </c>
      <c r="C111" s="36">
        <v>185471938</v>
      </c>
      <c r="D111" s="36">
        <v>24917</v>
      </c>
      <c r="E111" s="37">
        <f t="shared" si="15"/>
        <v>7443.5902395954572</v>
      </c>
      <c r="F111" s="38">
        <f t="shared" si="16"/>
        <v>0.84543077579975745</v>
      </c>
      <c r="G111" s="39">
        <f t="shared" si="17"/>
        <v>816.54228935092272</v>
      </c>
      <c r="H111" s="39">
        <f t="shared" si="18"/>
        <v>168.15904352339334</v>
      </c>
      <c r="I111" s="37">
        <f t="shared" si="19"/>
        <v>984.70133287431599</v>
      </c>
      <c r="J111" s="40">
        <f t="shared" si="20"/>
        <v>-94.723676000114693</v>
      </c>
      <c r="K111" s="37">
        <f t="shared" si="21"/>
        <v>889.97765687420133</v>
      </c>
      <c r="L111" s="37">
        <f t="shared" si="22"/>
        <v>24535803.11122933</v>
      </c>
      <c r="M111" s="37">
        <f t="shared" si="23"/>
        <v>22175573.276334476</v>
      </c>
      <c r="N111" s="41">
        <f>'jan-feb'!M111</f>
        <v>10213162.173060505</v>
      </c>
      <c r="O111" s="41">
        <f t="shared" si="24"/>
        <v>11962411.103273971</v>
      </c>
      <c r="Q111" s="4"/>
      <c r="R111" s="4"/>
      <c r="S111" s="4"/>
      <c r="T111" s="4"/>
    </row>
    <row r="112" spans="1:20" s="34" customFormat="1" x14ac:dyDescent="0.2">
      <c r="A112" s="33">
        <v>626</v>
      </c>
      <c r="B112" s="34" t="s">
        <v>606</v>
      </c>
      <c r="C112" s="36">
        <v>249165229</v>
      </c>
      <c r="D112" s="36">
        <v>25980</v>
      </c>
      <c r="E112" s="37">
        <f t="shared" si="15"/>
        <v>9590.6554657428787</v>
      </c>
      <c r="F112" s="38">
        <f t="shared" si="16"/>
        <v>1.0892909241161897</v>
      </c>
      <c r="G112" s="39">
        <f t="shared" si="17"/>
        <v>-471.69684633753019</v>
      </c>
      <c r="H112" s="39">
        <f t="shared" si="18"/>
        <v>0</v>
      </c>
      <c r="I112" s="37">
        <f t="shared" si="19"/>
        <v>-471.69684633753019</v>
      </c>
      <c r="J112" s="40">
        <f t="shared" si="20"/>
        <v>-94.723676000114693</v>
      </c>
      <c r="K112" s="37">
        <f t="shared" si="21"/>
        <v>-566.42052233764491</v>
      </c>
      <c r="L112" s="37">
        <f t="shared" si="22"/>
        <v>-12254684.067849034</v>
      </c>
      <c r="M112" s="37">
        <f t="shared" si="23"/>
        <v>-14715605.170332015</v>
      </c>
      <c r="N112" s="41">
        <f>'jan-feb'!M112</f>
        <v>-4144841.9343070486</v>
      </c>
      <c r="O112" s="41">
        <f t="shared" si="24"/>
        <v>-10570763.236024966</v>
      </c>
      <c r="Q112" s="4"/>
      <c r="R112" s="4"/>
      <c r="S112" s="4"/>
      <c r="T112" s="4"/>
    </row>
    <row r="113" spans="1:20" s="34" customFormat="1" x14ac:dyDescent="0.2">
      <c r="A113" s="33">
        <v>627</v>
      </c>
      <c r="B113" s="34" t="s">
        <v>607</v>
      </c>
      <c r="C113" s="36">
        <v>197557653</v>
      </c>
      <c r="D113" s="36">
        <v>22452</v>
      </c>
      <c r="E113" s="37">
        <f t="shared" si="15"/>
        <v>8799.1115713522177</v>
      </c>
      <c r="F113" s="38">
        <f t="shared" si="16"/>
        <v>0.99938866631127499</v>
      </c>
      <c r="G113" s="39">
        <f t="shared" si="17"/>
        <v>3.2294902968664245</v>
      </c>
      <c r="H113" s="39">
        <f t="shared" si="18"/>
        <v>0</v>
      </c>
      <c r="I113" s="37">
        <f t="shared" si="19"/>
        <v>3.2294902968664245</v>
      </c>
      <c r="J113" s="40">
        <f t="shared" si="20"/>
        <v>-94.723676000114693</v>
      </c>
      <c r="K113" s="37">
        <f t="shared" si="21"/>
        <v>-91.494185703248263</v>
      </c>
      <c r="L113" s="37">
        <f t="shared" si="22"/>
        <v>72508.516145244968</v>
      </c>
      <c r="M113" s="37">
        <f t="shared" si="23"/>
        <v>-2054227.4574093299</v>
      </c>
      <c r="N113" s="41">
        <f>'jan-feb'!M113</f>
        <v>1093362.4624995452</v>
      </c>
      <c r="O113" s="41">
        <f t="shared" si="24"/>
        <v>-3147589.9199088751</v>
      </c>
      <c r="Q113" s="4"/>
      <c r="R113" s="4"/>
      <c r="S113" s="4"/>
      <c r="T113" s="4"/>
    </row>
    <row r="114" spans="1:20" s="34" customFormat="1" x14ac:dyDescent="0.2">
      <c r="A114" s="33">
        <v>628</v>
      </c>
      <c r="B114" s="34" t="s">
        <v>608</v>
      </c>
      <c r="C114" s="36">
        <v>74738768</v>
      </c>
      <c r="D114" s="36">
        <v>9450</v>
      </c>
      <c r="E114" s="37">
        <f t="shared" si="15"/>
        <v>7908.8643386243384</v>
      </c>
      <c r="F114" s="38">
        <f t="shared" si="16"/>
        <v>0.89827584516011738</v>
      </c>
      <c r="G114" s="39">
        <f t="shared" si="17"/>
        <v>537.37782993359394</v>
      </c>
      <c r="H114" s="39">
        <f t="shared" si="18"/>
        <v>5.3131088632849242</v>
      </c>
      <c r="I114" s="37">
        <f t="shared" si="19"/>
        <v>542.69093879687887</v>
      </c>
      <c r="J114" s="40">
        <f t="shared" si="20"/>
        <v>-94.723676000114693</v>
      </c>
      <c r="K114" s="37">
        <f t="shared" si="21"/>
        <v>447.9672627967642</v>
      </c>
      <c r="L114" s="37">
        <f t="shared" si="22"/>
        <v>5128429.3716305057</v>
      </c>
      <c r="M114" s="37">
        <f t="shared" si="23"/>
        <v>4233290.633429422</v>
      </c>
      <c r="N114" s="41">
        <f>'jan-feb'!M114</f>
        <v>2964145.4582562814</v>
      </c>
      <c r="O114" s="41">
        <f t="shared" si="24"/>
        <v>1269145.1751731406</v>
      </c>
      <c r="Q114" s="4"/>
      <c r="R114" s="4"/>
      <c r="S114" s="4"/>
      <c r="T114" s="4"/>
    </row>
    <row r="115" spans="1:20" s="34" customFormat="1" x14ac:dyDescent="0.2">
      <c r="A115" s="33">
        <v>631</v>
      </c>
      <c r="B115" s="34" t="s">
        <v>609</v>
      </c>
      <c r="C115" s="36">
        <v>21364274</v>
      </c>
      <c r="D115" s="36">
        <v>2688</v>
      </c>
      <c r="E115" s="37">
        <f t="shared" si="15"/>
        <v>7948.0186011904761</v>
      </c>
      <c r="F115" s="38">
        <f t="shared" si="16"/>
        <v>0.90272292210976901</v>
      </c>
      <c r="G115" s="39">
        <f t="shared" si="17"/>
        <v>513.88527239391135</v>
      </c>
      <c r="H115" s="39">
        <f t="shared" si="18"/>
        <v>0</v>
      </c>
      <c r="I115" s="37">
        <f t="shared" si="19"/>
        <v>513.88527239391135</v>
      </c>
      <c r="J115" s="40">
        <f t="shared" si="20"/>
        <v>-94.723676000114693</v>
      </c>
      <c r="K115" s="37">
        <f t="shared" si="21"/>
        <v>419.16159639379669</v>
      </c>
      <c r="L115" s="37">
        <f t="shared" si="22"/>
        <v>1381323.6121948338</v>
      </c>
      <c r="M115" s="37">
        <f t="shared" si="23"/>
        <v>1126706.3711065254</v>
      </c>
      <c r="N115" s="41">
        <f>'jan-feb'!M115</f>
        <v>367780.32624259632</v>
      </c>
      <c r="O115" s="41">
        <f t="shared" si="24"/>
        <v>758926.04486392904</v>
      </c>
      <c r="Q115" s="4"/>
      <c r="R115" s="4"/>
      <c r="S115" s="4"/>
      <c r="T115" s="4"/>
    </row>
    <row r="116" spans="1:20" s="34" customFormat="1" x14ac:dyDescent="0.2">
      <c r="A116" s="33">
        <v>632</v>
      </c>
      <c r="B116" s="34" t="s">
        <v>610</v>
      </c>
      <c r="C116" s="36">
        <v>12079148</v>
      </c>
      <c r="D116" s="36">
        <v>1411</v>
      </c>
      <c r="E116" s="37">
        <f t="shared" si="15"/>
        <v>8560.7002126151674</v>
      </c>
      <c r="F116" s="38">
        <f t="shared" si="16"/>
        <v>0.9723102950564525</v>
      </c>
      <c r="G116" s="39">
        <f t="shared" si="17"/>
        <v>146.27630553909657</v>
      </c>
      <c r="H116" s="39">
        <f t="shared" si="18"/>
        <v>0</v>
      </c>
      <c r="I116" s="37">
        <f t="shared" si="19"/>
        <v>146.27630553909657</v>
      </c>
      <c r="J116" s="40">
        <f t="shared" si="20"/>
        <v>-94.723676000114693</v>
      </c>
      <c r="K116" s="37">
        <f t="shared" si="21"/>
        <v>51.552629538981876</v>
      </c>
      <c r="L116" s="37">
        <f t="shared" si="22"/>
        <v>206395.86711566526</v>
      </c>
      <c r="M116" s="37">
        <f t="shared" si="23"/>
        <v>72740.760279503433</v>
      </c>
      <c r="N116" s="41">
        <f>'jan-feb'!M116</f>
        <v>-325366.4964552442</v>
      </c>
      <c r="O116" s="41">
        <f t="shared" si="24"/>
        <v>398107.25673474761</v>
      </c>
      <c r="Q116" s="4"/>
      <c r="R116" s="4"/>
      <c r="S116" s="4"/>
      <c r="T116" s="4"/>
    </row>
    <row r="117" spans="1:20" s="34" customFormat="1" x14ac:dyDescent="0.2">
      <c r="A117" s="33">
        <v>633</v>
      </c>
      <c r="B117" s="34" t="s">
        <v>611</v>
      </c>
      <c r="C117" s="36">
        <v>30266866</v>
      </c>
      <c r="D117" s="36">
        <v>2482</v>
      </c>
      <c r="E117" s="37">
        <f t="shared" si="15"/>
        <v>12194.547139403707</v>
      </c>
      <c r="F117" s="38">
        <f t="shared" si="16"/>
        <v>1.3850366713836058</v>
      </c>
      <c r="G117" s="39">
        <f t="shared" si="17"/>
        <v>-2034.0318505340269</v>
      </c>
      <c r="H117" s="39">
        <f t="shared" si="18"/>
        <v>0</v>
      </c>
      <c r="I117" s="37">
        <f t="shared" si="19"/>
        <v>-2034.0318505340269</v>
      </c>
      <c r="J117" s="40">
        <f t="shared" si="20"/>
        <v>-94.723676000114693</v>
      </c>
      <c r="K117" s="37">
        <f t="shared" si="21"/>
        <v>-2128.7555265341416</v>
      </c>
      <c r="L117" s="37">
        <f t="shared" si="22"/>
        <v>-5048467.0530254552</v>
      </c>
      <c r="M117" s="37">
        <f t="shared" si="23"/>
        <v>-5283571.2168577397</v>
      </c>
      <c r="N117" s="41">
        <f>'jan-feb'!M117</f>
        <v>-6359823.1383429598</v>
      </c>
      <c r="O117" s="41">
        <f t="shared" si="24"/>
        <v>1076251.9214852201</v>
      </c>
      <c r="Q117" s="4"/>
      <c r="R117" s="4"/>
      <c r="S117" s="4"/>
      <c r="T117" s="4"/>
    </row>
    <row r="118" spans="1:20" s="34" customFormat="1" x14ac:dyDescent="0.2">
      <c r="A118" s="33">
        <v>701</v>
      </c>
      <c r="B118" s="34" t="s">
        <v>612</v>
      </c>
      <c r="C118" s="36">
        <v>196349802</v>
      </c>
      <c r="D118" s="36">
        <v>27317</v>
      </c>
      <c r="E118" s="37">
        <f t="shared" si="15"/>
        <v>7187.8245048870667</v>
      </c>
      <c r="F118" s="38">
        <f t="shared" si="16"/>
        <v>0.81638132297425348</v>
      </c>
      <c r="G118" s="39">
        <f t="shared" si="17"/>
        <v>970.00173017595694</v>
      </c>
      <c r="H118" s="39">
        <f t="shared" si="18"/>
        <v>257.67705067132999</v>
      </c>
      <c r="I118" s="37">
        <f t="shared" si="19"/>
        <v>1227.6787808472868</v>
      </c>
      <c r="J118" s="40">
        <f t="shared" si="20"/>
        <v>-94.723676000114693</v>
      </c>
      <c r="K118" s="37">
        <f t="shared" si="21"/>
        <v>1132.9551048471722</v>
      </c>
      <c r="L118" s="37">
        <f t="shared" si="22"/>
        <v>33536501.256405335</v>
      </c>
      <c r="M118" s="37">
        <f t="shared" si="23"/>
        <v>30948934.599110201</v>
      </c>
      <c r="N118" s="41">
        <f>'jan-feb'!M118</f>
        <v>14128304.371982725</v>
      </c>
      <c r="O118" s="41">
        <f t="shared" si="24"/>
        <v>16820630.227127478</v>
      </c>
      <c r="Q118" s="4"/>
      <c r="R118" s="4"/>
      <c r="S118" s="4"/>
      <c r="T118" s="4"/>
    </row>
    <row r="119" spans="1:20" s="34" customFormat="1" x14ac:dyDescent="0.2">
      <c r="A119" s="33">
        <v>704</v>
      </c>
      <c r="B119" s="34" t="s">
        <v>613</v>
      </c>
      <c r="C119" s="36">
        <v>381799968</v>
      </c>
      <c r="D119" s="36">
        <v>45360</v>
      </c>
      <c r="E119" s="37">
        <f t="shared" si="15"/>
        <v>8417.1068783068786</v>
      </c>
      <c r="F119" s="38">
        <f t="shared" si="16"/>
        <v>0.95600119956404295</v>
      </c>
      <c r="G119" s="39">
        <f t="shared" si="17"/>
        <v>232.43230612406987</v>
      </c>
      <c r="H119" s="39">
        <f t="shared" si="18"/>
        <v>0</v>
      </c>
      <c r="I119" s="37">
        <f t="shared" si="19"/>
        <v>232.43230612406987</v>
      </c>
      <c r="J119" s="40">
        <f t="shared" si="20"/>
        <v>-94.723676000114693</v>
      </c>
      <c r="K119" s="37">
        <f t="shared" si="21"/>
        <v>137.70863012395517</v>
      </c>
      <c r="L119" s="37">
        <f t="shared" si="22"/>
        <v>10543129.405787809</v>
      </c>
      <c r="M119" s="37">
        <f t="shared" si="23"/>
        <v>6246463.4624226065</v>
      </c>
      <c r="N119" s="41">
        <f>'jan-feb'!M119</f>
        <v>5656925.9553438099</v>
      </c>
      <c r="O119" s="41">
        <f t="shared" si="24"/>
        <v>589537.50707879663</v>
      </c>
      <c r="Q119" s="4"/>
      <c r="R119" s="4"/>
      <c r="S119" s="4"/>
      <c r="T119" s="4"/>
    </row>
    <row r="120" spans="1:20" s="34" customFormat="1" x14ac:dyDescent="0.2">
      <c r="A120" s="33">
        <v>710</v>
      </c>
      <c r="B120" s="34" t="s">
        <v>614</v>
      </c>
      <c r="C120" s="36">
        <v>473336590</v>
      </c>
      <c r="D120" s="36">
        <v>62615</v>
      </c>
      <c r="E120" s="37">
        <f t="shared" si="15"/>
        <v>7559.4760041523596</v>
      </c>
      <c r="F120" s="38">
        <f t="shared" si="16"/>
        <v>0.85859289094579672</v>
      </c>
      <c r="G120" s="39">
        <f t="shared" si="17"/>
        <v>747.01083061678128</v>
      </c>
      <c r="H120" s="39">
        <f t="shared" si="18"/>
        <v>127.59902592847752</v>
      </c>
      <c r="I120" s="37">
        <f t="shared" si="19"/>
        <v>874.60985654525882</v>
      </c>
      <c r="J120" s="40">
        <f t="shared" si="20"/>
        <v>-94.723676000114693</v>
      </c>
      <c r="K120" s="37">
        <f t="shared" si="21"/>
        <v>779.88618054514416</v>
      </c>
      <c r="L120" s="37">
        <f t="shared" si="22"/>
        <v>54763696.167581379</v>
      </c>
      <c r="M120" s="37">
        <f t="shared" si="23"/>
        <v>48832573.194834203</v>
      </c>
      <c r="N120" s="41">
        <f>'jan-feb'!M120</f>
        <v>26797669.750631411</v>
      </c>
      <c r="O120" s="41">
        <f t="shared" si="24"/>
        <v>22034903.444202792</v>
      </c>
      <c r="Q120" s="4"/>
      <c r="R120" s="4"/>
      <c r="S120" s="4"/>
      <c r="T120" s="4"/>
    </row>
    <row r="121" spans="1:20" s="34" customFormat="1" x14ac:dyDescent="0.2">
      <c r="A121" s="33">
        <v>711</v>
      </c>
      <c r="B121" s="34" t="s">
        <v>615</v>
      </c>
      <c r="C121" s="36">
        <v>49457887</v>
      </c>
      <c r="D121" s="36">
        <v>6672</v>
      </c>
      <c r="E121" s="37">
        <f t="shared" si="15"/>
        <v>7412.7528477218229</v>
      </c>
      <c r="F121" s="38">
        <f t="shared" si="16"/>
        <v>0.84192831538802138</v>
      </c>
      <c r="G121" s="39">
        <f t="shared" si="17"/>
        <v>835.04472447510318</v>
      </c>
      <c r="H121" s="39">
        <f t="shared" si="18"/>
        <v>178.95213067916532</v>
      </c>
      <c r="I121" s="37">
        <f t="shared" si="19"/>
        <v>1013.9968551542685</v>
      </c>
      <c r="J121" s="40">
        <f t="shared" si="20"/>
        <v>-94.723676000114693</v>
      </c>
      <c r="K121" s="37">
        <f t="shared" si="21"/>
        <v>919.27317915415381</v>
      </c>
      <c r="L121" s="37">
        <f t="shared" si="22"/>
        <v>6765387.0175892795</v>
      </c>
      <c r="M121" s="37">
        <f t="shared" si="23"/>
        <v>6133390.6513165142</v>
      </c>
      <c r="N121" s="41">
        <f>'jan-feb'!M121</f>
        <v>2949124.8950037998</v>
      </c>
      <c r="O121" s="41">
        <f t="shared" si="24"/>
        <v>3184265.7563127144</v>
      </c>
      <c r="Q121" s="4"/>
      <c r="R121" s="4"/>
      <c r="S121" s="4"/>
      <c r="T121" s="4"/>
    </row>
    <row r="122" spans="1:20" s="34" customFormat="1" x14ac:dyDescent="0.2">
      <c r="A122" s="33">
        <v>712</v>
      </c>
      <c r="B122" s="34" t="s">
        <v>616</v>
      </c>
      <c r="C122" s="36">
        <v>353080972</v>
      </c>
      <c r="D122" s="36">
        <v>46801</v>
      </c>
      <c r="E122" s="37">
        <f t="shared" si="15"/>
        <v>7544.3040105980645</v>
      </c>
      <c r="F122" s="38">
        <f t="shared" si="16"/>
        <v>0.85686968079207215</v>
      </c>
      <c r="G122" s="39">
        <f t="shared" si="17"/>
        <v>756.11402674935835</v>
      </c>
      <c r="H122" s="39">
        <f t="shared" si="18"/>
        <v>132.90922367248081</v>
      </c>
      <c r="I122" s="37">
        <f t="shared" si="19"/>
        <v>889.02325042183918</v>
      </c>
      <c r="J122" s="40">
        <f t="shared" si="20"/>
        <v>-94.723676000114693</v>
      </c>
      <c r="K122" s="37">
        <f t="shared" si="21"/>
        <v>794.29957442172451</v>
      </c>
      <c r="L122" s="37">
        <f t="shared" si="22"/>
        <v>41607177.142992496</v>
      </c>
      <c r="M122" s="37">
        <f t="shared" si="23"/>
        <v>37174014.382511131</v>
      </c>
      <c r="N122" s="41">
        <f>'jan-feb'!M122</f>
        <v>21528589.144233044</v>
      </c>
      <c r="O122" s="41">
        <f t="shared" si="24"/>
        <v>15645425.238278087</v>
      </c>
      <c r="Q122" s="4"/>
      <c r="R122" s="4"/>
      <c r="S122" s="4"/>
      <c r="T122" s="4"/>
    </row>
    <row r="123" spans="1:20" s="34" customFormat="1" x14ac:dyDescent="0.2">
      <c r="A123" s="33">
        <v>713</v>
      </c>
      <c r="B123" s="34" t="s">
        <v>617</v>
      </c>
      <c r="C123" s="36">
        <v>76039645</v>
      </c>
      <c r="D123" s="36">
        <v>9726</v>
      </c>
      <c r="E123" s="37">
        <f t="shared" si="15"/>
        <v>7818.1827061484682</v>
      </c>
      <c r="F123" s="38">
        <f t="shared" si="16"/>
        <v>0.88797637401418417</v>
      </c>
      <c r="G123" s="39">
        <f t="shared" si="17"/>
        <v>591.78680941911603</v>
      </c>
      <c r="H123" s="39">
        <f t="shared" si="18"/>
        <v>37.051680229839484</v>
      </c>
      <c r="I123" s="37">
        <f t="shared" si="19"/>
        <v>628.83848964895549</v>
      </c>
      <c r="J123" s="40">
        <f t="shared" si="20"/>
        <v>-94.723676000114693</v>
      </c>
      <c r="K123" s="37">
        <f t="shared" si="21"/>
        <v>534.11481364884082</v>
      </c>
      <c r="L123" s="37">
        <f t="shared" si="22"/>
        <v>6116083.1503257407</v>
      </c>
      <c r="M123" s="37">
        <f t="shared" si="23"/>
        <v>5194800.6775486255</v>
      </c>
      <c r="N123" s="41">
        <f>'jan-feb'!M123</f>
        <v>2980500.4171323357</v>
      </c>
      <c r="O123" s="41">
        <f t="shared" si="24"/>
        <v>2214300.2604162898</v>
      </c>
      <c r="Q123" s="4"/>
      <c r="R123" s="4"/>
      <c r="S123" s="4"/>
      <c r="T123" s="4"/>
    </row>
    <row r="124" spans="1:20" s="34" customFormat="1" x14ac:dyDescent="0.2">
      <c r="A124" s="33">
        <v>715</v>
      </c>
      <c r="B124" s="34" t="s">
        <v>618</v>
      </c>
      <c r="C124" s="36">
        <v>106671987</v>
      </c>
      <c r="D124" s="36">
        <v>14212</v>
      </c>
      <c r="E124" s="37">
        <f t="shared" si="15"/>
        <v>7505.7688573036867</v>
      </c>
      <c r="F124" s="38">
        <f t="shared" si="16"/>
        <v>0.85249292125848997</v>
      </c>
      <c r="G124" s="39">
        <f t="shared" si="17"/>
        <v>779.23511872598499</v>
      </c>
      <c r="H124" s="39">
        <f t="shared" si="18"/>
        <v>146.39652732551303</v>
      </c>
      <c r="I124" s="37">
        <f t="shared" si="19"/>
        <v>925.63164605149802</v>
      </c>
      <c r="J124" s="40">
        <f t="shared" si="20"/>
        <v>-94.723676000114693</v>
      </c>
      <c r="K124" s="37">
        <f t="shared" si="21"/>
        <v>830.90797005138336</v>
      </c>
      <c r="L124" s="37">
        <f t="shared" si="22"/>
        <v>13155076.95368389</v>
      </c>
      <c r="M124" s="37">
        <f t="shared" si="23"/>
        <v>11808864.070370261</v>
      </c>
      <c r="N124" s="41">
        <f>'jan-feb'!M124</f>
        <v>5695213.0766178062</v>
      </c>
      <c r="O124" s="41">
        <f t="shared" si="24"/>
        <v>6113650.9937524544</v>
      </c>
      <c r="Q124" s="4"/>
      <c r="R124" s="4"/>
      <c r="S124" s="4"/>
      <c r="T124" s="4"/>
    </row>
    <row r="125" spans="1:20" s="34" customFormat="1" x14ac:dyDescent="0.2">
      <c r="A125" s="33">
        <v>716</v>
      </c>
      <c r="B125" s="34" t="s">
        <v>619</v>
      </c>
      <c r="C125" s="36">
        <v>71318929</v>
      </c>
      <c r="D125" s="36">
        <v>9621</v>
      </c>
      <c r="E125" s="37">
        <f t="shared" si="15"/>
        <v>7412.8395177216507</v>
      </c>
      <c r="F125" s="38">
        <f t="shared" si="16"/>
        <v>0.8419381592245081</v>
      </c>
      <c r="G125" s="39">
        <f t="shared" si="17"/>
        <v>834.99272247520651</v>
      </c>
      <c r="H125" s="39">
        <f t="shared" si="18"/>
        <v>178.92179617922559</v>
      </c>
      <c r="I125" s="37">
        <f t="shared" si="19"/>
        <v>1013.9145186544321</v>
      </c>
      <c r="J125" s="40">
        <f t="shared" si="20"/>
        <v>-94.723676000114693</v>
      </c>
      <c r="K125" s="37">
        <f t="shared" si="21"/>
        <v>919.19084265431741</v>
      </c>
      <c r="L125" s="37">
        <f t="shared" si="22"/>
        <v>9754871.5839742906</v>
      </c>
      <c r="M125" s="37">
        <f t="shared" si="23"/>
        <v>8843535.097177187</v>
      </c>
      <c r="N125" s="41">
        <f>'jan-feb'!M125</f>
        <v>4717794.8659294872</v>
      </c>
      <c r="O125" s="41">
        <f t="shared" si="24"/>
        <v>4125740.2312476998</v>
      </c>
      <c r="Q125" s="4"/>
      <c r="R125" s="4"/>
      <c r="S125" s="4"/>
      <c r="T125" s="4"/>
    </row>
    <row r="126" spans="1:20" s="34" customFormat="1" x14ac:dyDescent="0.2">
      <c r="A126" s="33">
        <v>729</v>
      </c>
      <c r="B126" s="34" t="s">
        <v>620</v>
      </c>
      <c r="C126" s="36">
        <v>238212927</v>
      </c>
      <c r="D126" s="36">
        <v>26734</v>
      </c>
      <c r="E126" s="37">
        <f t="shared" si="15"/>
        <v>8910.4857858906253</v>
      </c>
      <c r="F126" s="38">
        <f t="shared" si="16"/>
        <v>1.0120383670028075</v>
      </c>
      <c r="G126" s="39">
        <f t="shared" si="17"/>
        <v>-63.595038426178142</v>
      </c>
      <c r="H126" s="39">
        <f t="shared" si="18"/>
        <v>0</v>
      </c>
      <c r="I126" s="37">
        <f t="shared" si="19"/>
        <v>-63.595038426178142</v>
      </c>
      <c r="J126" s="40">
        <f t="shared" si="20"/>
        <v>-94.723676000114693</v>
      </c>
      <c r="K126" s="37">
        <f t="shared" si="21"/>
        <v>-158.31871442629284</v>
      </c>
      <c r="L126" s="37">
        <f t="shared" si="22"/>
        <v>-1700149.7572854464</v>
      </c>
      <c r="M126" s="37">
        <f t="shared" si="23"/>
        <v>-4232492.511472513</v>
      </c>
      <c r="N126" s="41">
        <f>'jan-feb'!M126</f>
        <v>106701.31762260763</v>
      </c>
      <c r="O126" s="41">
        <f t="shared" si="24"/>
        <v>-4339193.8290951205</v>
      </c>
      <c r="Q126" s="4"/>
      <c r="R126" s="4"/>
      <c r="S126" s="4"/>
      <c r="T126" s="4"/>
    </row>
    <row r="127" spans="1:20" s="34" customFormat="1" x14ac:dyDescent="0.2">
      <c r="A127" s="33">
        <v>805</v>
      </c>
      <c r="B127" s="34" t="s">
        <v>621</v>
      </c>
      <c r="C127" s="36">
        <v>287950596</v>
      </c>
      <c r="D127" s="36">
        <v>36091</v>
      </c>
      <c r="E127" s="37">
        <f t="shared" si="15"/>
        <v>7978.4598930481279</v>
      </c>
      <c r="F127" s="38">
        <f t="shared" si="16"/>
        <v>0.90618039413108764</v>
      </c>
      <c r="G127" s="39">
        <f t="shared" si="17"/>
        <v>495.62049727932026</v>
      </c>
      <c r="H127" s="39">
        <f t="shared" si="18"/>
        <v>0</v>
      </c>
      <c r="I127" s="37">
        <f t="shared" si="19"/>
        <v>495.62049727932026</v>
      </c>
      <c r="J127" s="40">
        <f t="shared" si="20"/>
        <v>-94.723676000114693</v>
      </c>
      <c r="K127" s="37">
        <f t="shared" si="21"/>
        <v>400.8968212792056</v>
      </c>
      <c r="L127" s="37">
        <f t="shared" si="22"/>
        <v>17887439.367307946</v>
      </c>
      <c r="M127" s="37">
        <f t="shared" si="23"/>
        <v>14468767.176787809</v>
      </c>
      <c r="N127" s="41">
        <f>'jan-feb'!M127</f>
        <v>7443367.4715425875</v>
      </c>
      <c r="O127" s="41">
        <f t="shared" si="24"/>
        <v>7025399.705245221</v>
      </c>
      <c r="Q127" s="4"/>
      <c r="R127" s="4"/>
      <c r="S127" s="4"/>
      <c r="T127" s="4"/>
    </row>
    <row r="128" spans="1:20" s="34" customFormat="1" x14ac:dyDescent="0.2">
      <c r="A128" s="33">
        <v>806</v>
      </c>
      <c r="B128" s="34" t="s">
        <v>622</v>
      </c>
      <c r="C128" s="36">
        <v>406097345</v>
      </c>
      <c r="D128" s="36">
        <v>54510</v>
      </c>
      <c r="E128" s="37">
        <f t="shared" si="15"/>
        <v>7449.9604659695469</v>
      </c>
      <c r="F128" s="38">
        <f t="shared" si="16"/>
        <v>0.84615429566747102</v>
      </c>
      <c r="G128" s="39">
        <f t="shared" si="17"/>
        <v>812.72015352646883</v>
      </c>
      <c r="H128" s="39">
        <f t="shared" si="18"/>
        <v>165.92946429246194</v>
      </c>
      <c r="I128" s="37">
        <f t="shared" si="19"/>
        <v>978.64961781893078</v>
      </c>
      <c r="J128" s="40">
        <f t="shared" si="20"/>
        <v>-94.723676000114693</v>
      </c>
      <c r="K128" s="37">
        <f t="shared" si="21"/>
        <v>883.92594181881611</v>
      </c>
      <c r="L128" s="37">
        <f t="shared" si="22"/>
        <v>53346190.667309918</v>
      </c>
      <c r="M128" s="37">
        <f t="shared" si="23"/>
        <v>48182803.088543668</v>
      </c>
      <c r="N128" s="41">
        <f>'jan-feb'!M128</f>
        <v>23230408.303021137</v>
      </c>
      <c r="O128" s="41">
        <f t="shared" si="24"/>
        <v>24952394.785522532</v>
      </c>
      <c r="Q128" s="4"/>
      <c r="R128" s="4"/>
      <c r="S128" s="4"/>
      <c r="T128" s="4"/>
    </row>
    <row r="129" spans="1:20" s="34" customFormat="1" x14ac:dyDescent="0.2">
      <c r="A129" s="33">
        <v>807</v>
      </c>
      <c r="B129" s="34" t="s">
        <v>623</v>
      </c>
      <c r="C129" s="36">
        <v>94608119</v>
      </c>
      <c r="D129" s="36">
        <v>12664</v>
      </c>
      <c r="E129" s="37">
        <f t="shared" si="15"/>
        <v>7470.6347915350598</v>
      </c>
      <c r="F129" s="38">
        <f t="shared" si="16"/>
        <v>0.84850245167006944</v>
      </c>
      <c r="G129" s="39">
        <f t="shared" si="17"/>
        <v>800.31555818716117</v>
      </c>
      <c r="H129" s="39">
        <f t="shared" si="18"/>
        <v>158.69345034453244</v>
      </c>
      <c r="I129" s="37">
        <f t="shared" si="19"/>
        <v>959.00900853169355</v>
      </c>
      <c r="J129" s="40">
        <f t="shared" si="20"/>
        <v>-94.723676000114693</v>
      </c>
      <c r="K129" s="37">
        <f t="shared" si="21"/>
        <v>864.28533253157889</v>
      </c>
      <c r="L129" s="37">
        <f t="shared" si="22"/>
        <v>12144890.084045367</v>
      </c>
      <c r="M129" s="37">
        <f t="shared" si="23"/>
        <v>10945309.451179914</v>
      </c>
      <c r="N129" s="41">
        <f>'jan-feb'!M129</f>
        <v>2139895.4286965178</v>
      </c>
      <c r="O129" s="41">
        <f t="shared" si="24"/>
        <v>8805414.0224833973</v>
      </c>
      <c r="Q129" s="4"/>
      <c r="R129" s="4"/>
      <c r="S129" s="4"/>
      <c r="T129" s="4"/>
    </row>
    <row r="130" spans="1:20" s="34" customFormat="1" x14ac:dyDescent="0.2">
      <c r="A130" s="33">
        <v>811</v>
      </c>
      <c r="B130" s="34" t="s">
        <v>624</v>
      </c>
      <c r="C130" s="36">
        <v>17352194</v>
      </c>
      <c r="D130" s="36">
        <v>2351</v>
      </c>
      <c r="E130" s="37">
        <f t="shared" si="15"/>
        <v>7380.7715865589107</v>
      </c>
      <c r="F130" s="38">
        <f t="shared" si="16"/>
        <v>0.83829593617775944</v>
      </c>
      <c r="G130" s="39">
        <f t="shared" si="17"/>
        <v>854.23348117285059</v>
      </c>
      <c r="H130" s="39">
        <f t="shared" si="18"/>
        <v>190.14557208618461</v>
      </c>
      <c r="I130" s="37">
        <f t="shared" si="19"/>
        <v>1044.3790532590351</v>
      </c>
      <c r="J130" s="40">
        <f t="shared" si="20"/>
        <v>-94.723676000114693</v>
      </c>
      <c r="K130" s="37">
        <f t="shared" si="21"/>
        <v>949.65537725892045</v>
      </c>
      <c r="L130" s="37">
        <f t="shared" si="22"/>
        <v>2455335.1542119915</v>
      </c>
      <c r="M130" s="37">
        <f t="shared" si="23"/>
        <v>2232639.7919357219</v>
      </c>
      <c r="N130" s="41">
        <f>'jan-feb'!M130</f>
        <v>1144793.3016942339</v>
      </c>
      <c r="O130" s="41">
        <f t="shared" si="24"/>
        <v>1087846.490241488</v>
      </c>
      <c r="Q130" s="4"/>
      <c r="R130" s="4"/>
      <c r="S130" s="4"/>
      <c r="T130" s="4"/>
    </row>
    <row r="131" spans="1:20" s="34" customFormat="1" x14ac:dyDescent="0.2">
      <c r="A131" s="33">
        <v>814</v>
      </c>
      <c r="B131" s="34" t="s">
        <v>625</v>
      </c>
      <c r="C131" s="36">
        <v>110617801</v>
      </c>
      <c r="D131" s="36">
        <v>14183</v>
      </c>
      <c r="E131" s="37">
        <f t="shared" si="15"/>
        <v>7799.3232038355782</v>
      </c>
      <c r="F131" s="38">
        <f t="shared" si="16"/>
        <v>0.88583434266125327</v>
      </c>
      <c r="G131" s="39">
        <f t="shared" si="17"/>
        <v>603.10251080685009</v>
      </c>
      <c r="H131" s="39">
        <f t="shared" si="18"/>
        <v>43.65250603935101</v>
      </c>
      <c r="I131" s="37">
        <f t="shared" si="19"/>
        <v>646.7550168462011</v>
      </c>
      <c r="J131" s="40">
        <f t="shared" si="20"/>
        <v>-94.723676000114693</v>
      </c>
      <c r="K131" s="37">
        <f t="shared" si="21"/>
        <v>552.03134084608644</v>
      </c>
      <c r="L131" s="37">
        <f t="shared" si="22"/>
        <v>9172926.4039296694</v>
      </c>
      <c r="M131" s="37">
        <f t="shared" si="23"/>
        <v>7829460.5072200438</v>
      </c>
      <c r="N131" s="41">
        <f>'jan-feb'!M131</f>
        <v>3742214.6843808303</v>
      </c>
      <c r="O131" s="41">
        <f t="shared" si="24"/>
        <v>4087245.8228392135</v>
      </c>
      <c r="Q131" s="4"/>
      <c r="R131" s="4"/>
      <c r="S131" s="4"/>
      <c r="T131" s="4"/>
    </row>
    <row r="132" spans="1:20" s="34" customFormat="1" x14ac:dyDescent="0.2">
      <c r="A132" s="33">
        <v>815</v>
      </c>
      <c r="B132" s="34" t="s">
        <v>626</v>
      </c>
      <c r="C132" s="36">
        <v>74010831</v>
      </c>
      <c r="D132" s="36">
        <v>10506</v>
      </c>
      <c r="E132" s="37">
        <f t="shared" si="15"/>
        <v>7044.625071387778</v>
      </c>
      <c r="F132" s="38">
        <f t="shared" si="16"/>
        <v>0.80011696608993788</v>
      </c>
      <c r="G132" s="39">
        <f t="shared" si="17"/>
        <v>1055.9213902755303</v>
      </c>
      <c r="H132" s="39">
        <f t="shared" si="18"/>
        <v>307.79685239608102</v>
      </c>
      <c r="I132" s="37">
        <f t="shared" si="19"/>
        <v>1363.7182426716113</v>
      </c>
      <c r="J132" s="40">
        <f t="shared" si="20"/>
        <v>-94.723676000114693</v>
      </c>
      <c r="K132" s="37">
        <f t="shared" si="21"/>
        <v>1268.9945666714966</v>
      </c>
      <c r="L132" s="37">
        <f t="shared" si="22"/>
        <v>14327223.857507948</v>
      </c>
      <c r="M132" s="37">
        <f t="shared" si="23"/>
        <v>13332056.917450743</v>
      </c>
      <c r="N132" s="41">
        <f>'jan-feb'!M132</f>
        <v>6060232.411782058</v>
      </c>
      <c r="O132" s="41">
        <f t="shared" si="24"/>
        <v>7271824.5056686848</v>
      </c>
      <c r="Q132" s="4"/>
      <c r="R132" s="4"/>
      <c r="S132" s="4"/>
      <c r="T132" s="4"/>
    </row>
    <row r="133" spans="1:20" s="34" customFormat="1" x14ac:dyDescent="0.2">
      <c r="A133" s="33">
        <v>817</v>
      </c>
      <c r="B133" s="34" t="s">
        <v>627</v>
      </c>
      <c r="C133" s="36">
        <v>25850065</v>
      </c>
      <c r="D133" s="36">
        <v>4105</v>
      </c>
      <c r="E133" s="37">
        <f t="shared" si="15"/>
        <v>6297.2143727162002</v>
      </c>
      <c r="F133" s="38">
        <f t="shared" si="16"/>
        <v>0.71522728429932758</v>
      </c>
      <c r="G133" s="39">
        <f t="shared" si="17"/>
        <v>1504.3678094784768</v>
      </c>
      <c r="H133" s="39">
        <f t="shared" si="18"/>
        <v>569.39059693113325</v>
      </c>
      <c r="I133" s="37">
        <f t="shared" si="19"/>
        <v>2073.75840640961</v>
      </c>
      <c r="J133" s="40">
        <f t="shared" si="20"/>
        <v>-94.723676000114693</v>
      </c>
      <c r="K133" s="37">
        <f t="shared" si="21"/>
        <v>1979.0347304094953</v>
      </c>
      <c r="L133" s="37">
        <f t="shared" si="22"/>
        <v>8512778.2583114486</v>
      </c>
      <c r="M133" s="37">
        <f t="shared" si="23"/>
        <v>8123937.568330978</v>
      </c>
      <c r="N133" s="41">
        <f>'jan-feb'!M133</f>
        <v>3778968.4494065642</v>
      </c>
      <c r="O133" s="41">
        <f t="shared" si="24"/>
        <v>4344969.1189244138</v>
      </c>
      <c r="Q133" s="4"/>
      <c r="R133" s="4"/>
      <c r="S133" s="4"/>
      <c r="T133" s="4"/>
    </row>
    <row r="134" spans="1:20" s="34" customFormat="1" x14ac:dyDescent="0.2">
      <c r="A134" s="33">
        <v>819</v>
      </c>
      <c r="B134" s="34" t="s">
        <v>628</v>
      </c>
      <c r="C134" s="36">
        <v>45454070</v>
      </c>
      <c r="D134" s="36">
        <v>6609</v>
      </c>
      <c r="E134" s="37">
        <f t="shared" si="15"/>
        <v>6877.601755182327</v>
      </c>
      <c r="F134" s="38">
        <f t="shared" si="16"/>
        <v>0.78114673166662318</v>
      </c>
      <c r="G134" s="39">
        <f t="shared" si="17"/>
        <v>1156.1353799988008</v>
      </c>
      <c r="H134" s="39">
        <f t="shared" si="18"/>
        <v>366.2550130679889</v>
      </c>
      <c r="I134" s="37">
        <f t="shared" si="19"/>
        <v>1522.3903930667898</v>
      </c>
      <c r="J134" s="40">
        <f t="shared" si="20"/>
        <v>-94.723676000114693</v>
      </c>
      <c r="K134" s="37">
        <f t="shared" si="21"/>
        <v>1427.6667170666751</v>
      </c>
      <c r="L134" s="37">
        <f t="shared" si="22"/>
        <v>10061478.107778413</v>
      </c>
      <c r="M134" s="37">
        <f t="shared" si="23"/>
        <v>9435449.3330936562</v>
      </c>
      <c r="N134" s="41">
        <f>'jan-feb'!M134</f>
        <v>3197323.9842820908</v>
      </c>
      <c r="O134" s="41">
        <f t="shared" si="24"/>
        <v>6238125.348811565</v>
      </c>
      <c r="Q134" s="4"/>
      <c r="R134" s="4"/>
      <c r="S134" s="4"/>
      <c r="T134" s="4"/>
    </row>
    <row r="135" spans="1:20" s="34" customFormat="1" x14ac:dyDescent="0.2">
      <c r="A135" s="33">
        <v>821</v>
      </c>
      <c r="B135" s="34" t="s">
        <v>629</v>
      </c>
      <c r="C135" s="36">
        <v>42011545</v>
      </c>
      <c r="D135" s="36">
        <v>6460</v>
      </c>
      <c r="E135" s="37">
        <f t="shared" si="15"/>
        <v>6503.335139318885</v>
      </c>
      <c r="F135" s="38">
        <f t="shared" si="16"/>
        <v>0.73863814303929221</v>
      </c>
      <c r="G135" s="39">
        <f t="shared" si="17"/>
        <v>1380.6953495168659</v>
      </c>
      <c r="H135" s="39">
        <f t="shared" si="18"/>
        <v>497.2483286201936</v>
      </c>
      <c r="I135" s="37">
        <f t="shared" si="19"/>
        <v>1877.9436781370596</v>
      </c>
      <c r="J135" s="40">
        <f t="shared" si="20"/>
        <v>-94.723676000114693</v>
      </c>
      <c r="K135" s="37">
        <f t="shared" si="21"/>
        <v>1783.2200021369449</v>
      </c>
      <c r="L135" s="37">
        <f t="shared" si="22"/>
        <v>12131516.160765406</v>
      </c>
      <c r="M135" s="37">
        <f t="shared" si="23"/>
        <v>11519601.213804664</v>
      </c>
      <c r="N135" s="41">
        <f>'jan-feb'!M135</f>
        <v>5377500.3620990021</v>
      </c>
      <c r="O135" s="41">
        <f t="shared" si="24"/>
        <v>6142100.851705662</v>
      </c>
      <c r="Q135" s="4"/>
      <c r="R135" s="4"/>
      <c r="S135" s="4"/>
      <c r="T135" s="4"/>
    </row>
    <row r="136" spans="1:20" s="34" customFormat="1" x14ac:dyDescent="0.2">
      <c r="A136" s="33">
        <v>822</v>
      </c>
      <c r="B136" s="34" t="s">
        <v>630</v>
      </c>
      <c r="C136" s="36">
        <v>30308757</v>
      </c>
      <c r="D136" s="36">
        <v>4359</v>
      </c>
      <c r="E136" s="37">
        <f t="shared" si="15"/>
        <v>6953.1445285615964</v>
      </c>
      <c r="F136" s="38">
        <f t="shared" si="16"/>
        <v>0.78972675601621334</v>
      </c>
      <c r="G136" s="39">
        <f t="shared" si="17"/>
        <v>1110.809715971239</v>
      </c>
      <c r="H136" s="39">
        <f t="shared" si="18"/>
        <v>339.81504238524462</v>
      </c>
      <c r="I136" s="37">
        <f t="shared" si="19"/>
        <v>1450.6247583564837</v>
      </c>
      <c r="J136" s="40">
        <f t="shared" si="20"/>
        <v>-94.723676000114693</v>
      </c>
      <c r="K136" s="37">
        <f t="shared" si="21"/>
        <v>1355.901082356369</v>
      </c>
      <c r="L136" s="37">
        <f t="shared" si="22"/>
        <v>6323273.3216759125</v>
      </c>
      <c r="M136" s="37">
        <f t="shared" si="23"/>
        <v>5910372.8179914122</v>
      </c>
      <c r="N136" s="41">
        <f>'jan-feb'!M136</f>
        <v>2783756.5227925004</v>
      </c>
      <c r="O136" s="41">
        <f t="shared" si="24"/>
        <v>3126616.2951989118</v>
      </c>
      <c r="Q136" s="4"/>
      <c r="R136" s="4"/>
      <c r="S136" s="4"/>
      <c r="T136" s="4"/>
    </row>
    <row r="137" spans="1:20" s="34" customFormat="1" x14ac:dyDescent="0.2">
      <c r="A137" s="33">
        <v>826</v>
      </c>
      <c r="B137" s="34" t="s">
        <v>631</v>
      </c>
      <c r="C137" s="36">
        <v>66903068</v>
      </c>
      <c r="D137" s="36">
        <v>5856</v>
      </c>
      <c r="E137" s="37">
        <f t="shared" ref="E137:E200" si="25">(C137)/D137</f>
        <v>11424.704234972678</v>
      </c>
      <c r="F137" s="38">
        <f t="shared" ref="F137:F200" si="26">IF(ISNUMBER(C137),E137/E$435,"")</f>
        <v>1.2975991764399781</v>
      </c>
      <c r="G137" s="39">
        <f t="shared" ref="G137:G200" si="27">(E$435-E137)*0.6</f>
        <v>-1572.1261078754098</v>
      </c>
      <c r="H137" s="39">
        <f t="shared" ref="H137:H200" si="28">IF(E137&gt;=E$435*0.9,0,IF(E137&lt;0.9*E$435,(E$435*0.9-E137)*0.35))</f>
        <v>0</v>
      </c>
      <c r="I137" s="37">
        <f t="shared" ref="I137:I200" si="29">G137+H137</f>
        <v>-1572.1261078754098</v>
      </c>
      <c r="J137" s="40">
        <f t="shared" ref="J137:J200" si="30">I$437</f>
        <v>-94.723676000114693</v>
      </c>
      <c r="K137" s="37">
        <f t="shared" ref="K137:K200" si="31">I137+J137</f>
        <v>-1666.8497838755245</v>
      </c>
      <c r="L137" s="37">
        <f t="shared" ref="L137:L200" si="32">(I137*D137)</f>
        <v>-9206370.4877183996</v>
      </c>
      <c r="M137" s="37">
        <f t="shared" ref="M137:M200" si="33">(K137*D137)</f>
        <v>-9761072.3343750723</v>
      </c>
      <c r="N137" s="41">
        <f>'jan-feb'!M137</f>
        <v>-11394471.3892572</v>
      </c>
      <c r="O137" s="41">
        <f t="shared" ref="O137:O200" si="34">M137-N137</f>
        <v>1633399.0548821278</v>
      </c>
      <c r="Q137" s="4"/>
      <c r="R137" s="4"/>
      <c r="S137" s="4"/>
      <c r="T137" s="4"/>
    </row>
    <row r="138" spans="1:20" s="34" customFormat="1" x14ac:dyDescent="0.2">
      <c r="A138" s="33">
        <v>827</v>
      </c>
      <c r="B138" s="34" t="s">
        <v>632</v>
      </c>
      <c r="C138" s="36">
        <v>13906263</v>
      </c>
      <c r="D138" s="36">
        <v>1587</v>
      </c>
      <c r="E138" s="37">
        <f t="shared" si="25"/>
        <v>8762.6105860113421</v>
      </c>
      <c r="F138" s="38">
        <f t="shared" si="26"/>
        <v>0.99524294423887505</v>
      </c>
      <c r="G138" s="39">
        <f t="shared" si="27"/>
        <v>25.130081501391761</v>
      </c>
      <c r="H138" s="39">
        <f t="shared" si="28"/>
        <v>0</v>
      </c>
      <c r="I138" s="37">
        <f t="shared" si="29"/>
        <v>25.130081501391761</v>
      </c>
      <c r="J138" s="40">
        <f t="shared" si="30"/>
        <v>-94.723676000114693</v>
      </c>
      <c r="K138" s="37">
        <f t="shared" si="31"/>
        <v>-69.593594498722936</v>
      </c>
      <c r="L138" s="37">
        <f t="shared" si="32"/>
        <v>39881.439342708727</v>
      </c>
      <c r="M138" s="37">
        <f t="shared" si="33"/>
        <v>-110445.03446947331</v>
      </c>
      <c r="N138" s="41">
        <f>'jan-feb'!M138</f>
        <v>-814317.89176078839</v>
      </c>
      <c r="O138" s="41">
        <f t="shared" si="34"/>
        <v>703872.8572913151</v>
      </c>
      <c r="Q138" s="4"/>
      <c r="R138" s="4"/>
      <c r="S138" s="4"/>
      <c r="T138" s="4"/>
    </row>
    <row r="139" spans="1:20" s="34" customFormat="1" x14ac:dyDescent="0.2">
      <c r="A139" s="33">
        <v>828</v>
      </c>
      <c r="B139" s="34" t="s">
        <v>633</v>
      </c>
      <c r="C139" s="36">
        <v>24048092</v>
      </c>
      <c r="D139" s="36">
        <v>2959</v>
      </c>
      <c r="E139" s="37">
        <f t="shared" si="25"/>
        <v>8127.1010476512338</v>
      </c>
      <c r="F139" s="38">
        <f t="shared" si="26"/>
        <v>0.9230628127767847</v>
      </c>
      <c r="G139" s="39">
        <f t="shared" si="27"/>
        <v>406.43580451745675</v>
      </c>
      <c r="H139" s="39">
        <f t="shared" si="28"/>
        <v>0</v>
      </c>
      <c r="I139" s="37">
        <f t="shared" si="29"/>
        <v>406.43580451745675</v>
      </c>
      <c r="J139" s="40">
        <f t="shared" si="30"/>
        <v>-94.723676000114693</v>
      </c>
      <c r="K139" s="37">
        <f t="shared" si="31"/>
        <v>311.71212851734208</v>
      </c>
      <c r="L139" s="37">
        <f t="shared" si="32"/>
        <v>1202643.5455671544</v>
      </c>
      <c r="M139" s="37">
        <f t="shared" si="33"/>
        <v>922356.18828281516</v>
      </c>
      <c r="N139" s="41">
        <f>'jan-feb'!M139</f>
        <v>-335997.44607446325</v>
      </c>
      <c r="O139" s="41">
        <f t="shared" si="34"/>
        <v>1258353.6343572785</v>
      </c>
      <c r="Q139" s="4"/>
      <c r="R139" s="4"/>
      <c r="S139" s="4"/>
      <c r="T139" s="4"/>
    </row>
    <row r="140" spans="1:20" s="34" customFormat="1" x14ac:dyDescent="0.2">
      <c r="A140" s="33">
        <v>829</v>
      </c>
      <c r="B140" s="34" t="s">
        <v>634</v>
      </c>
      <c r="C140" s="36">
        <v>20773630</v>
      </c>
      <c r="D140" s="36">
        <v>2397</v>
      </c>
      <c r="E140" s="37">
        <f t="shared" si="25"/>
        <v>8666.5123070504796</v>
      </c>
      <c r="F140" s="38">
        <f t="shared" si="26"/>
        <v>0.98432825926565715</v>
      </c>
      <c r="G140" s="39">
        <f t="shared" si="27"/>
        <v>82.789048877909224</v>
      </c>
      <c r="H140" s="39">
        <f t="shared" si="28"/>
        <v>0</v>
      </c>
      <c r="I140" s="37">
        <f t="shared" si="29"/>
        <v>82.789048877909224</v>
      </c>
      <c r="J140" s="40">
        <f t="shared" si="30"/>
        <v>-94.723676000114693</v>
      </c>
      <c r="K140" s="37">
        <f t="shared" si="31"/>
        <v>-11.93462712220547</v>
      </c>
      <c r="L140" s="37">
        <f t="shared" si="32"/>
        <v>198445.3501603484</v>
      </c>
      <c r="M140" s="37">
        <f t="shared" si="33"/>
        <v>-28607.301211926511</v>
      </c>
      <c r="N140" s="41">
        <f>'jan-feb'!M140</f>
        <v>-1140308.8747010776</v>
      </c>
      <c r="O140" s="41">
        <f t="shared" si="34"/>
        <v>1111701.573489151</v>
      </c>
      <c r="Q140" s="4"/>
      <c r="R140" s="4"/>
      <c r="S140" s="4"/>
      <c r="T140" s="4"/>
    </row>
    <row r="141" spans="1:20" s="34" customFormat="1" x14ac:dyDescent="0.2">
      <c r="A141" s="33">
        <v>830</v>
      </c>
      <c r="B141" s="34" t="s">
        <v>635</v>
      </c>
      <c r="C141" s="36">
        <v>13304891</v>
      </c>
      <c r="D141" s="36">
        <v>1489</v>
      </c>
      <c r="E141" s="37">
        <f t="shared" si="25"/>
        <v>8935.4539959704507</v>
      </c>
      <c r="F141" s="38">
        <f t="shared" si="26"/>
        <v>1.0148742153688057</v>
      </c>
      <c r="G141" s="39">
        <f t="shared" si="27"/>
        <v>-78.575964474073402</v>
      </c>
      <c r="H141" s="39">
        <f t="shared" si="28"/>
        <v>0</v>
      </c>
      <c r="I141" s="37">
        <f t="shared" si="29"/>
        <v>-78.575964474073402</v>
      </c>
      <c r="J141" s="40">
        <f t="shared" si="30"/>
        <v>-94.723676000114693</v>
      </c>
      <c r="K141" s="37">
        <f t="shared" si="31"/>
        <v>-173.2996404741881</v>
      </c>
      <c r="L141" s="37">
        <f t="shared" si="32"/>
        <v>-116999.61110189529</v>
      </c>
      <c r="M141" s="37">
        <f t="shared" si="33"/>
        <v>-258043.16466606606</v>
      </c>
      <c r="N141" s="41">
        <f>'jan-feb'!M141</f>
        <v>-1015514.3807383833</v>
      </c>
      <c r="O141" s="41">
        <f t="shared" si="34"/>
        <v>757471.21607231721</v>
      </c>
      <c r="Q141" s="4"/>
      <c r="R141" s="4"/>
      <c r="S141" s="4"/>
      <c r="T141" s="4"/>
    </row>
    <row r="142" spans="1:20" s="34" customFormat="1" x14ac:dyDescent="0.2">
      <c r="A142" s="33">
        <v>831</v>
      </c>
      <c r="B142" s="34" t="s">
        <v>636</v>
      </c>
      <c r="C142" s="36">
        <v>11053350</v>
      </c>
      <c r="D142" s="36">
        <v>1320</v>
      </c>
      <c r="E142" s="37">
        <f t="shared" si="25"/>
        <v>8373.75</v>
      </c>
      <c r="F142" s="38">
        <f t="shared" si="26"/>
        <v>0.95107679640866016</v>
      </c>
      <c r="G142" s="39">
        <f t="shared" si="27"/>
        <v>258.44643310819703</v>
      </c>
      <c r="H142" s="39">
        <f t="shared" si="28"/>
        <v>0</v>
      </c>
      <c r="I142" s="37">
        <f t="shared" si="29"/>
        <v>258.44643310819703</v>
      </c>
      <c r="J142" s="40">
        <f t="shared" si="30"/>
        <v>-94.723676000114693</v>
      </c>
      <c r="K142" s="37">
        <f t="shared" si="31"/>
        <v>163.72275710808233</v>
      </c>
      <c r="L142" s="37">
        <f t="shared" si="32"/>
        <v>341149.2917028201</v>
      </c>
      <c r="M142" s="37">
        <f t="shared" si="33"/>
        <v>216114.03938266868</v>
      </c>
      <c r="N142" s="41">
        <f>'jan-feb'!M142</f>
        <v>-883388.96479158243</v>
      </c>
      <c r="O142" s="41">
        <f t="shared" si="34"/>
        <v>1099503.0041742511</v>
      </c>
      <c r="Q142" s="4"/>
      <c r="R142" s="4"/>
      <c r="S142" s="4"/>
      <c r="T142" s="4"/>
    </row>
    <row r="143" spans="1:20" s="34" customFormat="1" x14ac:dyDescent="0.2">
      <c r="A143" s="33">
        <v>833</v>
      </c>
      <c r="B143" s="34" t="s">
        <v>637</v>
      </c>
      <c r="C143" s="36">
        <v>27704871</v>
      </c>
      <c r="D143" s="36">
        <v>2236</v>
      </c>
      <c r="E143" s="37">
        <f t="shared" si="25"/>
        <v>12390.371645796064</v>
      </c>
      <c r="F143" s="38">
        <f t="shared" si="26"/>
        <v>1.4072780977693886</v>
      </c>
      <c r="G143" s="39">
        <f t="shared" si="27"/>
        <v>-2151.5265543694409</v>
      </c>
      <c r="H143" s="39">
        <f t="shared" si="28"/>
        <v>0</v>
      </c>
      <c r="I143" s="37">
        <f t="shared" si="29"/>
        <v>-2151.5265543694409</v>
      </c>
      <c r="J143" s="40">
        <f t="shared" si="30"/>
        <v>-94.723676000114693</v>
      </c>
      <c r="K143" s="37">
        <f t="shared" si="31"/>
        <v>-2246.2502303695555</v>
      </c>
      <c r="L143" s="37">
        <f t="shared" si="32"/>
        <v>-4810813.37557007</v>
      </c>
      <c r="M143" s="37">
        <f t="shared" si="33"/>
        <v>-5022615.515106326</v>
      </c>
      <c r="N143" s="41">
        <f>'jan-feb'!M143</f>
        <v>-6015629.7494499842</v>
      </c>
      <c r="O143" s="41">
        <f t="shared" si="34"/>
        <v>993014.2343436582</v>
      </c>
      <c r="Q143" s="4"/>
      <c r="R143" s="4"/>
      <c r="S143" s="4"/>
      <c r="T143" s="4"/>
    </row>
    <row r="144" spans="1:20" s="34" customFormat="1" x14ac:dyDescent="0.2">
      <c r="A144" s="33">
        <v>834</v>
      </c>
      <c r="B144" s="34" t="s">
        <v>638</v>
      </c>
      <c r="C144" s="36">
        <v>49432410</v>
      </c>
      <c r="D144" s="36">
        <v>3709</v>
      </c>
      <c r="E144" s="37">
        <f t="shared" si="25"/>
        <v>13327.692100296576</v>
      </c>
      <c r="F144" s="38">
        <f t="shared" si="26"/>
        <v>1.5137374182739005</v>
      </c>
      <c r="G144" s="39">
        <f t="shared" si="27"/>
        <v>-2713.9188270697482</v>
      </c>
      <c r="H144" s="39">
        <f t="shared" si="28"/>
        <v>0</v>
      </c>
      <c r="I144" s="37">
        <f t="shared" si="29"/>
        <v>-2713.9188270697482</v>
      </c>
      <c r="J144" s="40">
        <f t="shared" si="30"/>
        <v>-94.723676000114693</v>
      </c>
      <c r="K144" s="37">
        <f t="shared" si="31"/>
        <v>-2808.6425030698629</v>
      </c>
      <c r="L144" s="37">
        <f t="shared" si="32"/>
        <v>-10065924.929601695</v>
      </c>
      <c r="M144" s="37">
        <f t="shared" si="33"/>
        <v>-10417255.043886121</v>
      </c>
      <c r="N144" s="41">
        <f>'jan-feb'!M144</f>
        <v>-10706312.348796953</v>
      </c>
      <c r="O144" s="41">
        <f t="shared" si="34"/>
        <v>289057.30491083115</v>
      </c>
      <c r="Q144" s="4"/>
      <c r="R144" s="4"/>
      <c r="S144" s="4"/>
      <c r="T144" s="4"/>
    </row>
    <row r="145" spans="1:20" s="34" customFormat="1" x14ac:dyDescent="0.2">
      <c r="A145" s="33">
        <v>901</v>
      </c>
      <c r="B145" s="34" t="s">
        <v>639</v>
      </c>
      <c r="C145" s="36">
        <v>48470239</v>
      </c>
      <c r="D145" s="36">
        <v>6882</v>
      </c>
      <c r="E145" s="37">
        <f t="shared" si="25"/>
        <v>7043.0454809648354</v>
      </c>
      <c r="F145" s="38">
        <f t="shared" si="26"/>
        <v>0.79993755879940609</v>
      </c>
      <c r="G145" s="39">
        <f t="shared" si="27"/>
        <v>1056.8691445292957</v>
      </c>
      <c r="H145" s="39">
        <f t="shared" si="28"/>
        <v>308.34970904411097</v>
      </c>
      <c r="I145" s="37">
        <f t="shared" si="29"/>
        <v>1365.2188535734067</v>
      </c>
      <c r="J145" s="40">
        <f t="shared" si="30"/>
        <v>-94.723676000114693</v>
      </c>
      <c r="K145" s="37">
        <f t="shared" si="31"/>
        <v>1270.495177573292</v>
      </c>
      <c r="L145" s="37">
        <f t="shared" si="32"/>
        <v>9395436.1502921842</v>
      </c>
      <c r="M145" s="37">
        <f t="shared" si="33"/>
        <v>8743547.812059395</v>
      </c>
      <c r="N145" s="41">
        <f>'jan-feb'!M145</f>
        <v>3775713.2474094946</v>
      </c>
      <c r="O145" s="41">
        <f t="shared" si="34"/>
        <v>4967834.5646499004</v>
      </c>
      <c r="Q145" s="4"/>
      <c r="R145" s="4"/>
      <c r="S145" s="4"/>
      <c r="T145" s="4"/>
    </row>
    <row r="146" spans="1:20" s="34" customFormat="1" x14ac:dyDescent="0.2">
      <c r="A146" s="33">
        <v>904</v>
      </c>
      <c r="B146" s="34" t="s">
        <v>640</v>
      </c>
      <c r="C146" s="36">
        <v>200646001</v>
      </c>
      <c r="D146" s="36">
        <v>23017</v>
      </c>
      <c r="E146" s="37">
        <f t="shared" si="25"/>
        <v>8717.295955163574</v>
      </c>
      <c r="F146" s="38">
        <f t="shared" si="26"/>
        <v>0.99009618275959321</v>
      </c>
      <c r="G146" s="39">
        <f t="shared" si="27"/>
        <v>52.318860010052596</v>
      </c>
      <c r="H146" s="39">
        <f t="shared" si="28"/>
        <v>0</v>
      </c>
      <c r="I146" s="37">
        <f t="shared" si="29"/>
        <v>52.318860010052596</v>
      </c>
      <c r="J146" s="40">
        <f t="shared" si="30"/>
        <v>-94.723676000114693</v>
      </c>
      <c r="K146" s="37">
        <f t="shared" si="31"/>
        <v>-42.404815990062097</v>
      </c>
      <c r="L146" s="37">
        <f t="shared" si="32"/>
        <v>1204223.2008513806</v>
      </c>
      <c r="M146" s="37">
        <f t="shared" si="33"/>
        <v>-976031.64964325924</v>
      </c>
      <c r="N146" s="41">
        <f>'jan-feb'!M146</f>
        <v>-4624187.24288473</v>
      </c>
      <c r="O146" s="41">
        <f t="shared" si="34"/>
        <v>3648155.5932414709</v>
      </c>
      <c r="Q146" s="4"/>
      <c r="R146" s="4"/>
      <c r="S146" s="4"/>
      <c r="T146" s="4"/>
    </row>
    <row r="147" spans="1:20" s="34" customFormat="1" x14ac:dyDescent="0.2">
      <c r="A147" s="33">
        <v>906</v>
      </c>
      <c r="B147" s="34" t="s">
        <v>641</v>
      </c>
      <c r="C147" s="36">
        <v>327497690</v>
      </c>
      <c r="D147" s="36">
        <v>44645</v>
      </c>
      <c r="E147" s="37">
        <f t="shared" si="25"/>
        <v>7335.5961473849256</v>
      </c>
      <c r="F147" s="38">
        <f t="shared" si="26"/>
        <v>0.83316498386058391</v>
      </c>
      <c r="G147" s="39">
        <f t="shared" si="27"/>
        <v>881.33874467724161</v>
      </c>
      <c r="H147" s="39">
        <f t="shared" si="28"/>
        <v>205.95697579707939</v>
      </c>
      <c r="I147" s="37">
        <f t="shared" si="29"/>
        <v>1087.2957204743211</v>
      </c>
      <c r="J147" s="40">
        <f t="shared" si="30"/>
        <v>-94.723676000114693</v>
      </c>
      <c r="K147" s="37">
        <f t="shared" si="31"/>
        <v>992.57204447420645</v>
      </c>
      <c r="L147" s="37">
        <f t="shared" si="32"/>
        <v>48542317.440576069</v>
      </c>
      <c r="M147" s="37">
        <f t="shared" si="33"/>
        <v>44313378.925550945</v>
      </c>
      <c r="N147" s="41">
        <f>'jan-feb'!M147</f>
        <v>21280829.816201221</v>
      </c>
      <c r="O147" s="41">
        <f t="shared" si="34"/>
        <v>23032549.109349724</v>
      </c>
      <c r="Q147" s="4"/>
      <c r="R147" s="4"/>
      <c r="S147" s="4"/>
      <c r="T147" s="4"/>
    </row>
    <row r="148" spans="1:20" s="34" customFormat="1" x14ac:dyDescent="0.2">
      <c r="A148" s="33">
        <v>911</v>
      </c>
      <c r="B148" s="34" t="s">
        <v>642</v>
      </c>
      <c r="C148" s="36">
        <v>15031826</v>
      </c>
      <c r="D148" s="36">
        <v>2467</v>
      </c>
      <c r="E148" s="37">
        <f t="shared" si="25"/>
        <v>6093.1601134981756</v>
      </c>
      <c r="F148" s="38">
        <f t="shared" si="26"/>
        <v>0.69205113608011626</v>
      </c>
      <c r="G148" s="39">
        <f t="shared" si="27"/>
        <v>1626.8003650092917</v>
      </c>
      <c r="H148" s="39">
        <f t="shared" si="28"/>
        <v>640.80958765744185</v>
      </c>
      <c r="I148" s="37">
        <f t="shared" si="29"/>
        <v>2267.6099526667335</v>
      </c>
      <c r="J148" s="40">
        <f t="shared" si="30"/>
        <v>-94.723676000114693</v>
      </c>
      <c r="K148" s="37">
        <f t="shared" si="31"/>
        <v>2172.8862766666189</v>
      </c>
      <c r="L148" s="37">
        <f t="shared" si="32"/>
        <v>5594193.753228832</v>
      </c>
      <c r="M148" s="37">
        <f t="shared" si="33"/>
        <v>5360510.444536549</v>
      </c>
      <c r="N148" s="41">
        <f>'jan-feb'!M148</f>
        <v>2087604.7706421423</v>
      </c>
      <c r="O148" s="41">
        <f t="shared" si="34"/>
        <v>3272905.6738944068</v>
      </c>
      <c r="Q148" s="4"/>
      <c r="R148" s="4"/>
      <c r="S148" s="4"/>
      <c r="T148" s="4"/>
    </row>
    <row r="149" spans="1:20" s="34" customFormat="1" x14ac:dyDescent="0.2">
      <c r="A149" s="33">
        <v>912</v>
      </c>
      <c r="B149" s="34" t="s">
        <v>643</v>
      </c>
      <c r="C149" s="36">
        <v>12750516</v>
      </c>
      <c r="D149" s="36">
        <v>2087</v>
      </c>
      <c r="E149" s="37">
        <f t="shared" si="25"/>
        <v>6109.4949688548159</v>
      </c>
      <c r="F149" s="38">
        <f t="shared" si="26"/>
        <v>0.69390642217086318</v>
      </c>
      <c r="G149" s="39">
        <f t="shared" si="27"/>
        <v>1616.9994517953076</v>
      </c>
      <c r="H149" s="39">
        <f t="shared" si="28"/>
        <v>635.09238828261778</v>
      </c>
      <c r="I149" s="37">
        <f t="shared" si="29"/>
        <v>2252.0918400779256</v>
      </c>
      <c r="J149" s="40">
        <f t="shared" si="30"/>
        <v>-94.723676000114693</v>
      </c>
      <c r="K149" s="37">
        <f t="shared" si="31"/>
        <v>2157.3681640778109</v>
      </c>
      <c r="L149" s="37">
        <f t="shared" si="32"/>
        <v>4700115.6702426309</v>
      </c>
      <c r="M149" s="37">
        <f t="shared" si="33"/>
        <v>4502427.3584303912</v>
      </c>
      <c r="N149" s="41">
        <f>'jan-feb'!M149</f>
        <v>1849186.0258127886</v>
      </c>
      <c r="O149" s="41">
        <f t="shared" si="34"/>
        <v>2653241.3326176023</v>
      </c>
      <c r="Q149" s="4"/>
      <c r="R149" s="4"/>
      <c r="S149" s="4"/>
      <c r="T149" s="4"/>
    </row>
    <row r="150" spans="1:20" s="34" customFormat="1" x14ac:dyDescent="0.2">
      <c r="A150" s="33">
        <v>914</v>
      </c>
      <c r="B150" s="34" t="s">
        <v>644</v>
      </c>
      <c r="C150" s="36">
        <v>41889763</v>
      </c>
      <c r="D150" s="36">
        <v>6086</v>
      </c>
      <c r="E150" s="37">
        <f t="shared" si="25"/>
        <v>6882.9712454814326</v>
      </c>
      <c r="F150" s="38">
        <f t="shared" si="26"/>
        <v>0.78175658957162641</v>
      </c>
      <c r="G150" s="39">
        <f t="shared" si="27"/>
        <v>1152.9136858193374</v>
      </c>
      <c r="H150" s="39">
        <f t="shared" si="28"/>
        <v>364.37569146330196</v>
      </c>
      <c r="I150" s="37">
        <f t="shared" si="29"/>
        <v>1517.2893772826394</v>
      </c>
      <c r="J150" s="40">
        <f t="shared" si="30"/>
        <v>-94.723676000114693</v>
      </c>
      <c r="K150" s="37">
        <f t="shared" si="31"/>
        <v>1422.5657012825247</v>
      </c>
      <c r="L150" s="37">
        <f t="shared" si="32"/>
        <v>9234223.1501421425</v>
      </c>
      <c r="M150" s="37">
        <f t="shared" si="33"/>
        <v>8657734.8580054455</v>
      </c>
      <c r="N150" s="41">
        <f>'jan-feb'!M150</f>
        <v>4006944.6587669542</v>
      </c>
      <c r="O150" s="41">
        <f t="shared" si="34"/>
        <v>4650790.1992384912</v>
      </c>
      <c r="Q150" s="4"/>
      <c r="R150" s="4"/>
      <c r="S150" s="4"/>
      <c r="T150" s="4"/>
    </row>
    <row r="151" spans="1:20" s="34" customFormat="1" x14ac:dyDescent="0.2">
      <c r="A151" s="33">
        <v>919</v>
      </c>
      <c r="B151" s="34" t="s">
        <v>645</v>
      </c>
      <c r="C151" s="36">
        <v>40304565</v>
      </c>
      <c r="D151" s="36">
        <v>5790</v>
      </c>
      <c r="E151" s="37">
        <f t="shared" si="25"/>
        <v>6961.0647668393785</v>
      </c>
      <c r="F151" s="38">
        <f t="shared" si="26"/>
        <v>0.79062632369473573</v>
      </c>
      <c r="G151" s="39">
        <f t="shared" si="27"/>
        <v>1106.0575730045698</v>
      </c>
      <c r="H151" s="39">
        <f t="shared" si="28"/>
        <v>337.04295898802087</v>
      </c>
      <c r="I151" s="37">
        <f t="shared" si="29"/>
        <v>1443.1005319925907</v>
      </c>
      <c r="J151" s="40">
        <f t="shared" si="30"/>
        <v>-94.723676000114693</v>
      </c>
      <c r="K151" s="37">
        <f t="shared" si="31"/>
        <v>1348.3768559924761</v>
      </c>
      <c r="L151" s="37">
        <f t="shared" si="32"/>
        <v>8355552.0802370999</v>
      </c>
      <c r="M151" s="37">
        <f t="shared" si="33"/>
        <v>7807101.9961964367</v>
      </c>
      <c r="N151" s="41">
        <f>'jan-feb'!M151</f>
        <v>1789552.794899879</v>
      </c>
      <c r="O151" s="41">
        <f t="shared" si="34"/>
        <v>6017549.2012965577</v>
      </c>
      <c r="Q151" s="4"/>
      <c r="R151" s="4"/>
      <c r="S151" s="4"/>
      <c r="T151" s="4"/>
    </row>
    <row r="152" spans="1:20" s="34" customFormat="1" x14ac:dyDescent="0.2">
      <c r="A152" s="33">
        <v>926</v>
      </c>
      <c r="B152" s="34" t="s">
        <v>646</v>
      </c>
      <c r="C152" s="36">
        <v>84386092</v>
      </c>
      <c r="D152" s="36">
        <v>10871</v>
      </c>
      <c r="E152" s="37">
        <f t="shared" si="25"/>
        <v>7762.4958145524788</v>
      </c>
      <c r="F152" s="38">
        <f t="shared" si="26"/>
        <v>0.88165154816422808</v>
      </c>
      <c r="G152" s="39">
        <f t="shared" si="27"/>
        <v>625.19894437670973</v>
      </c>
      <c r="H152" s="39">
        <f t="shared" si="28"/>
        <v>56.542092288435782</v>
      </c>
      <c r="I152" s="37">
        <f t="shared" si="29"/>
        <v>681.74103666514554</v>
      </c>
      <c r="J152" s="40">
        <f t="shared" si="30"/>
        <v>-94.723676000114693</v>
      </c>
      <c r="K152" s="37">
        <f t="shared" si="31"/>
        <v>587.01736066503088</v>
      </c>
      <c r="L152" s="37">
        <f t="shared" si="32"/>
        <v>7411206.8095867969</v>
      </c>
      <c r="M152" s="37">
        <f t="shared" si="33"/>
        <v>6381465.727789551</v>
      </c>
      <c r="N152" s="41">
        <f>'jan-feb'!M152</f>
        <v>4088710.1278681485</v>
      </c>
      <c r="O152" s="41">
        <f t="shared" si="34"/>
        <v>2292755.5999214025</v>
      </c>
      <c r="Q152" s="4"/>
      <c r="R152" s="4"/>
      <c r="S152" s="4"/>
      <c r="T152" s="4"/>
    </row>
    <row r="153" spans="1:20" s="34" customFormat="1" x14ac:dyDescent="0.2">
      <c r="A153" s="33">
        <v>928</v>
      </c>
      <c r="B153" s="34" t="s">
        <v>647</v>
      </c>
      <c r="C153" s="36">
        <v>32573110</v>
      </c>
      <c r="D153" s="36">
        <v>5187</v>
      </c>
      <c r="E153" s="37">
        <f t="shared" si="25"/>
        <v>6279.7590129169075</v>
      </c>
      <c r="F153" s="38">
        <f t="shared" si="26"/>
        <v>0.71324473315102821</v>
      </c>
      <c r="G153" s="39">
        <f t="shared" si="27"/>
        <v>1514.8410253580525</v>
      </c>
      <c r="H153" s="39">
        <f t="shared" si="28"/>
        <v>575.49997286088569</v>
      </c>
      <c r="I153" s="37">
        <f t="shared" si="29"/>
        <v>2090.3409982189382</v>
      </c>
      <c r="J153" s="40">
        <f t="shared" si="30"/>
        <v>-94.723676000114693</v>
      </c>
      <c r="K153" s="37">
        <f t="shared" si="31"/>
        <v>1995.6173222188236</v>
      </c>
      <c r="L153" s="37">
        <f t="shared" si="32"/>
        <v>10842598.757761633</v>
      </c>
      <c r="M153" s="37">
        <f t="shared" si="33"/>
        <v>10351267.050349038</v>
      </c>
      <c r="N153" s="41">
        <f>'jan-feb'!M153</f>
        <v>4067529.7494206699</v>
      </c>
      <c r="O153" s="41">
        <f t="shared" si="34"/>
        <v>6283737.3009283682</v>
      </c>
      <c r="Q153" s="4"/>
      <c r="R153" s="4"/>
      <c r="S153" s="4"/>
      <c r="T153" s="4"/>
    </row>
    <row r="154" spans="1:20" s="34" customFormat="1" x14ac:dyDescent="0.2">
      <c r="A154" s="33">
        <v>929</v>
      </c>
      <c r="B154" s="34" t="s">
        <v>648</v>
      </c>
      <c r="C154" s="36">
        <v>13229161</v>
      </c>
      <c r="D154" s="36">
        <v>1845</v>
      </c>
      <c r="E154" s="37">
        <f t="shared" si="25"/>
        <v>7170.2769647696477</v>
      </c>
      <c r="F154" s="38">
        <f t="shared" si="26"/>
        <v>0.81438830213654911</v>
      </c>
      <c r="G154" s="39">
        <f t="shared" si="27"/>
        <v>980.53025424640828</v>
      </c>
      <c r="H154" s="39">
        <f t="shared" si="28"/>
        <v>263.81868971242665</v>
      </c>
      <c r="I154" s="37">
        <f t="shared" si="29"/>
        <v>1244.348943958835</v>
      </c>
      <c r="J154" s="40">
        <f t="shared" si="30"/>
        <v>-94.723676000114693</v>
      </c>
      <c r="K154" s="37">
        <f t="shared" si="31"/>
        <v>1149.6252679587203</v>
      </c>
      <c r="L154" s="37">
        <f t="shared" si="32"/>
        <v>2295823.8016040507</v>
      </c>
      <c r="M154" s="37">
        <f t="shared" si="33"/>
        <v>2121058.619383839</v>
      </c>
      <c r="N154" s="41">
        <f>'jan-feb'!M154</f>
        <v>137508.98330267487</v>
      </c>
      <c r="O154" s="41">
        <f t="shared" si="34"/>
        <v>1983549.636081164</v>
      </c>
      <c r="Q154" s="4"/>
      <c r="R154" s="4"/>
      <c r="S154" s="4"/>
      <c r="T154" s="4"/>
    </row>
    <row r="155" spans="1:20" s="34" customFormat="1" x14ac:dyDescent="0.2">
      <c r="A155" s="33">
        <v>935</v>
      </c>
      <c r="B155" s="34" t="s">
        <v>649</v>
      </c>
      <c r="C155" s="36">
        <v>9783404</v>
      </c>
      <c r="D155" s="36">
        <v>1330</v>
      </c>
      <c r="E155" s="37">
        <f t="shared" si="25"/>
        <v>7355.9428571428571</v>
      </c>
      <c r="F155" s="38">
        <f t="shared" si="26"/>
        <v>0.83547592979687657</v>
      </c>
      <c r="G155" s="39">
        <f t="shared" si="27"/>
        <v>869.13071882248278</v>
      </c>
      <c r="H155" s="39">
        <f t="shared" si="28"/>
        <v>198.83562738180339</v>
      </c>
      <c r="I155" s="37">
        <f t="shared" si="29"/>
        <v>1067.9663462042861</v>
      </c>
      <c r="J155" s="40">
        <f t="shared" si="30"/>
        <v>-94.723676000114693</v>
      </c>
      <c r="K155" s="37">
        <f t="shared" si="31"/>
        <v>973.24267020417142</v>
      </c>
      <c r="L155" s="37">
        <f t="shared" si="32"/>
        <v>1420395.2404517005</v>
      </c>
      <c r="M155" s="37">
        <f t="shared" si="33"/>
        <v>1294412.751371548</v>
      </c>
      <c r="N155" s="41">
        <f>'jan-feb'!M155</f>
        <v>-380528.67816121539</v>
      </c>
      <c r="O155" s="41">
        <f t="shared" si="34"/>
        <v>1674941.4295327635</v>
      </c>
      <c r="Q155" s="4"/>
      <c r="R155" s="4"/>
      <c r="S155" s="4"/>
      <c r="T155" s="4"/>
    </row>
    <row r="156" spans="1:20" s="34" customFormat="1" x14ac:dyDescent="0.2">
      <c r="A156" s="33">
        <v>937</v>
      </c>
      <c r="B156" s="34" t="s">
        <v>650</v>
      </c>
      <c r="C156" s="36">
        <v>23508865</v>
      </c>
      <c r="D156" s="36">
        <v>3625</v>
      </c>
      <c r="E156" s="37">
        <f t="shared" si="25"/>
        <v>6485.2041379310349</v>
      </c>
      <c r="F156" s="38">
        <f t="shared" si="26"/>
        <v>0.73657885362706499</v>
      </c>
      <c r="G156" s="39">
        <f t="shared" si="27"/>
        <v>1391.5739503495761</v>
      </c>
      <c r="H156" s="39">
        <f t="shared" si="28"/>
        <v>503.59417910594112</v>
      </c>
      <c r="I156" s="37">
        <f t="shared" si="29"/>
        <v>1895.1681294555171</v>
      </c>
      <c r="J156" s="40">
        <f t="shared" si="30"/>
        <v>-94.723676000114693</v>
      </c>
      <c r="K156" s="37">
        <f t="shared" si="31"/>
        <v>1800.4444534554025</v>
      </c>
      <c r="L156" s="37">
        <f t="shared" si="32"/>
        <v>6869984.4692762494</v>
      </c>
      <c r="M156" s="37">
        <f t="shared" si="33"/>
        <v>6526611.1437758338</v>
      </c>
      <c r="N156" s="41">
        <f>'jan-feb'!M156</f>
        <v>2671944.9796221177</v>
      </c>
      <c r="O156" s="41">
        <f t="shared" si="34"/>
        <v>3854666.1641537161</v>
      </c>
      <c r="Q156" s="4"/>
      <c r="R156" s="4"/>
      <c r="S156" s="4"/>
      <c r="T156" s="4"/>
    </row>
    <row r="157" spans="1:20" s="34" customFormat="1" x14ac:dyDescent="0.2">
      <c r="A157" s="33">
        <v>938</v>
      </c>
      <c r="B157" s="34" t="s">
        <v>651</v>
      </c>
      <c r="C157" s="36">
        <v>9571142</v>
      </c>
      <c r="D157" s="36">
        <v>1207</v>
      </c>
      <c r="E157" s="37">
        <f t="shared" si="25"/>
        <v>7929.6951118475563</v>
      </c>
      <c r="F157" s="38">
        <f t="shared" si="26"/>
        <v>0.90064177023118508</v>
      </c>
      <c r="G157" s="39">
        <f t="shared" si="27"/>
        <v>524.87936599966326</v>
      </c>
      <c r="H157" s="39">
        <f t="shared" si="28"/>
        <v>0</v>
      </c>
      <c r="I157" s="37">
        <f t="shared" si="29"/>
        <v>524.87936599966326</v>
      </c>
      <c r="J157" s="40">
        <f t="shared" si="30"/>
        <v>-94.723676000114693</v>
      </c>
      <c r="K157" s="37">
        <f t="shared" si="31"/>
        <v>430.1556899995486</v>
      </c>
      <c r="L157" s="37">
        <f t="shared" si="32"/>
        <v>633529.39476159355</v>
      </c>
      <c r="M157" s="37">
        <f t="shared" si="33"/>
        <v>519197.91782945517</v>
      </c>
      <c r="N157" s="41">
        <f>'jan-feb'!M157</f>
        <v>-342050.18371472729</v>
      </c>
      <c r="O157" s="41">
        <f t="shared" si="34"/>
        <v>861248.10154418251</v>
      </c>
      <c r="Q157" s="4"/>
      <c r="R157" s="4"/>
      <c r="S157" s="4"/>
      <c r="T157" s="4"/>
    </row>
    <row r="158" spans="1:20" s="34" customFormat="1" x14ac:dyDescent="0.2">
      <c r="A158" s="33">
        <v>940</v>
      </c>
      <c r="B158" s="34" t="s">
        <v>652</v>
      </c>
      <c r="C158" s="36">
        <v>15914271</v>
      </c>
      <c r="D158" s="36">
        <v>1225</v>
      </c>
      <c r="E158" s="37">
        <f t="shared" si="25"/>
        <v>12991.241632653062</v>
      </c>
      <c r="F158" s="38">
        <f t="shared" si="26"/>
        <v>1.4755239257625898</v>
      </c>
      <c r="G158" s="39">
        <f t="shared" si="27"/>
        <v>-2512.0485464836402</v>
      </c>
      <c r="H158" s="39">
        <f t="shared" si="28"/>
        <v>0</v>
      </c>
      <c r="I158" s="37">
        <f t="shared" si="29"/>
        <v>-2512.0485464836402</v>
      </c>
      <c r="J158" s="40">
        <f t="shared" si="30"/>
        <v>-94.723676000114693</v>
      </c>
      <c r="K158" s="37">
        <f t="shared" si="31"/>
        <v>-2606.7722224837548</v>
      </c>
      <c r="L158" s="37">
        <f t="shared" si="32"/>
        <v>-3077259.4694424593</v>
      </c>
      <c r="M158" s="37">
        <f t="shared" si="33"/>
        <v>-3193295.9725425998</v>
      </c>
      <c r="N158" s="41">
        <f>'jan-feb'!M158</f>
        <v>-3724458.5877800663</v>
      </c>
      <c r="O158" s="41">
        <f t="shared" si="34"/>
        <v>531162.61523746653</v>
      </c>
      <c r="Q158" s="4"/>
      <c r="R158" s="4"/>
      <c r="S158" s="4"/>
      <c r="T158" s="4"/>
    </row>
    <row r="159" spans="1:20" s="34" customFormat="1" x14ac:dyDescent="0.2">
      <c r="A159" s="33">
        <v>941</v>
      </c>
      <c r="B159" s="34" t="s">
        <v>653</v>
      </c>
      <c r="C159" s="36">
        <v>28708999</v>
      </c>
      <c r="D159" s="36">
        <v>958</v>
      </c>
      <c r="E159" s="37">
        <f t="shared" si="25"/>
        <v>29967.639874739041</v>
      </c>
      <c r="F159" s="38">
        <f t="shared" si="26"/>
        <v>3.4036754056420637</v>
      </c>
      <c r="G159" s="39">
        <f t="shared" si="27"/>
        <v>-12697.887491735226</v>
      </c>
      <c r="H159" s="39">
        <f t="shared" si="28"/>
        <v>0</v>
      </c>
      <c r="I159" s="37">
        <f t="shared" si="29"/>
        <v>-12697.887491735226</v>
      </c>
      <c r="J159" s="40">
        <f t="shared" si="30"/>
        <v>-94.723676000114693</v>
      </c>
      <c r="K159" s="37">
        <f t="shared" si="31"/>
        <v>-12792.61116773534</v>
      </c>
      <c r="L159" s="37">
        <f t="shared" si="32"/>
        <v>-12164576.217082346</v>
      </c>
      <c r="M159" s="37">
        <f t="shared" si="33"/>
        <v>-12255321.498690456</v>
      </c>
      <c r="N159" s="41">
        <f>'jan-feb'!M159</f>
        <v>-11075584.460810861</v>
      </c>
      <c r="O159" s="41">
        <f t="shared" si="34"/>
        <v>-1179737.0378795955</v>
      </c>
      <c r="Q159" s="4"/>
      <c r="R159" s="4"/>
      <c r="S159" s="4"/>
      <c r="T159" s="4"/>
    </row>
    <row r="160" spans="1:20" s="34" customFormat="1" x14ac:dyDescent="0.2">
      <c r="A160" s="33">
        <v>1001</v>
      </c>
      <c r="B160" s="34" t="s">
        <v>654</v>
      </c>
      <c r="C160" s="36">
        <v>712722262</v>
      </c>
      <c r="D160" s="36">
        <v>91440</v>
      </c>
      <c r="E160" s="37">
        <f t="shared" si="25"/>
        <v>7794.4254374453194</v>
      </c>
      <c r="F160" s="38">
        <f t="shared" si="26"/>
        <v>0.88527806238443518</v>
      </c>
      <c r="G160" s="39">
        <f t="shared" si="27"/>
        <v>606.04117064100535</v>
      </c>
      <c r="H160" s="39">
        <f t="shared" si="28"/>
        <v>45.366724275941579</v>
      </c>
      <c r="I160" s="37">
        <f t="shared" si="29"/>
        <v>651.40789491694693</v>
      </c>
      <c r="J160" s="40">
        <f t="shared" si="30"/>
        <v>-94.723676000114693</v>
      </c>
      <c r="K160" s="37">
        <f t="shared" si="31"/>
        <v>556.68421891683226</v>
      </c>
      <c r="L160" s="37">
        <f t="shared" si="32"/>
        <v>59564737.911205627</v>
      </c>
      <c r="M160" s="37">
        <f t="shared" si="33"/>
        <v>50903204.977755144</v>
      </c>
      <c r="N160" s="41">
        <f>'jan-feb'!M160</f>
        <v>32758964.368936945</v>
      </c>
      <c r="O160" s="41">
        <f t="shared" si="34"/>
        <v>18144240.608818199</v>
      </c>
      <c r="Q160" s="4"/>
      <c r="R160" s="4"/>
      <c r="S160" s="4"/>
      <c r="T160" s="4"/>
    </row>
    <row r="161" spans="1:20" s="34" customFormat="1" x14ac:dyDescent="0.2">
      <c r="A161" s="33">
        <v>1002</v>
      </c>
      <c r="B161" s="34" t="s">
        <v>655</v>
      </c>
      <c r="C161" s="36">
        <v>114264514</v>
      </c>
      <c r="D161" s="36">
        <v>15659</v>
      </c>
      <c r="E161" s="37">
        <f t="shared" si="25"/>
        <v>7297.0505140813593</v>
      </c>
      <c r="F161" s="38">
        <f t="shared" si="26"/>
        <v>0.82878703402473997</v>
      </c>
      <c r="G161" s="39">
        <f t="shared" si="27"/>
        <v>904.46612465938142</v>
      </c>
      <c r="H161" s="39">
        <f t="shared" si="28"/>
        <v>219.4479474533276</v>
      </c>
      <c r="I161" s="37">
        <f t="shared" si="29"/>
        <v>1123.9140721127089</v>
      </c>
      <c r="J161" s="40">
        <f t="shared" si="30"/>
        <v>-94.723676000114693</v>
      </c>
      <c r="K161" s="37">
        <f t="shared" si="31"/>
        <v>1029.1903961125943</v>
      </c>
      <c r="L161" s="37">
        <f t="shared" si="32"/>
        <v>17599370.45521291</v>
      </c>
      <c r="M161" s="37">
        <f t="shared" si="33"/>
        <v>16116092.412727114</v>
      </c>
      <c r="N161" s="41">
        <f>'jan-feb'!M161</f>
        <v>7065194.8927180022</v>
      </c>
      <c r="O161" s="41">
        <f t="shared" si="34"/>
        <v>9050897.5200091116</v>
      </c>
      <c r="Q161" s="4"/>
      <c r="R161" s="4"/>
      <c r="S161" s="4"/>
      <c r="T161" s="4"/>
    </row>
    <row r="162" spans="1:20" s="34" customFormat="1" x14ac:dyDescent="0.2">
      <c r="A162" s="33">
        <v>1003</v>
      </c>
      <c r="B162" s="34" t="s">
        <v>656</v>
      </c>
      <c r="C162" s="36">
        <v>69248237</v>
      </c>
      <c r="D162" s="36">
        <v>9726</v>
      </c>
      <c r="E162" s="37">
        <f t="shared" si="25"/>
        <v>7119.9092124203171</v>
      </c>
      <c r="F162" s="38">
        <f t="shared" si="26"/>
        <v>0.80866761540160881</v>
      </c>
      <c r="G162" s="39">
        <f t="shared" si="27"/>
        <v>1010.7509056560067</v>
      </c>
      <c r="H162" s="39">
        <f t="shared" si="28"/>
        <v>281.44740303469234</v>
      </c>
      <c r="I162" s="37">
        <f t="shared" si="29"/>
        <v>1292.1983086906989</v>
      </c>
      <c r="J162" s="40">
        <f t="shared" si="30"/>
        <v>-94.723676000114693</v>
      </c>
      <c r="K162" s="37">
        <f t="shared" si="31"/>
        <v>1197.4746326905843</v>
      </c>
      <c r="L162" s="37">
        <f t="shared" si="32"/>
        <v>12567920.750325738</v>
      </c>
      <c r="M162" s="37">
        <f t="shared" si="33"/>
        <v>11646638.277548622</v>
      </c>
      <c r="N162" s="41">
        <f>'jan-feb'!M162</f>
        <v>5823839.0171323363</v>
      </c>
      <c r="O162" s="41">
        <f t="shared" si="34"/>
        <v>5822799.2604162861</v>
      </c>
      <c r="Q162" s="4"/>
      <c r="R162" s="4"/>
      <c r="S162" s="4"/>
      <c r="T162" s="4"/>
    </row>
    <row r="163" spans="1:20" s="34" customFormat="1" x14ac:dyDescent="0.2">
      <c r="A163" s="33">
        <v>1004</v>
      </c>
      <c r="B163" s="34" t="s">
        <v>657</v>
      </c>
      <c r="C163" s="36">
        <v>72051528</v>
      </c>
      <c r="D163" s="36">
        <v>9066</v>
      </c>
      <c r="E163" s="37">
        <f t="shared" si="25"/>
        <v>7947.4440767703509</v>
      </c>
      <c r="F163" s="38">
        <f t="shared" si="26"/>
        <v>0.90265766856805218</v>
      </c>
      <c r="G163" s="39">
        <f t="shared" si="27"/>
        <v>514.22998704598649</v>
      </c>
      <c r="H163" s="39">
        <f t="shared" si="28"/>
        <v>0</v>
      </c>
      <c r="I163" s="37">
        <f t="shared" si="29"/>
        <v>514.22998704598649</v>
      </c>
      <c r="J163" s="40">
        <f t="shared" si="30"/>
        <v>-94.723676000114693</v>
      </c>
      <c r="K163" s="37">
        <f t="shared" si="31"/>
        <v>419.50631104587183</v>
      </c>
      <c r="L163" s="37">
        <f t="shared" si="32"/>
        <v>4662009.0625589136</v>
      </c>
      <c r="M163" s="37">
        <f t="shared" si="33"/>
        <v>3803244.2159418738</v>
      </c>
      <c r="N163" s="41">
        <f>'jan-feb'!M163</f>
        <v>1694253.4190905432</v>
      </c>
      <c r="O163" s="41">
        <f t="shared" si="34"/>
        <v>2108990.7968513304</v>
      </c>
      <c r="Q163" s="4"/>
      <c r="R163" s="4"/>
      <c r="S163" s="4"/>
      <c r="T163" s="4"/>
    </row>
    <row r="164" spans="1:20" s="34" customFormat="1" x14ac:dyDescent="0.2">
      <c r="A164" s="33">
        <v>1014</v>
      </c>
      <c r="B164" s="34" t="s">
        <v>658</v>
      </c>
      <c r="C164" s="36">
        <v>97313543</v>
      </c>
      <c r="D164" s="36">
        <v>14532</v>
      </c>
      <c r="E164" s="37">
        <f t="shared" si="25"/>
        <v>6696.5003440682631</v>
      </c>
      <c r="F164" s="38">
        <f t="shared" si="26"/>
        <v>0.76057753030433606</v>
      </c>
      <c r="G164" s="39">
        <f t="shared" si="27"/>
        <v>1264.7962266672391</v>
      </c>
      <c r="H164" s="39">
        <f t="shared" si="28"/>
        <v>429.64050695791127</v>
      </c>
      <c r="I164" s="37">
        <f t="shared" si="29"/>
        <v>1694.4367336251503</v>
      </c>
      <c r="J164" s="40">
        <f t="shared" si="30"/>
        <v>-94.723676000114693</v>
      </c>
      <c r="K164" s="37">
        <f t="shared" si="31"/>
        <v>1599.7130576250356</v>
      </c>
      <c r="L164" s="37">
        <f t="shared" si="32"/>
        <v>24623554.613040686</v>
      </c>
      <c r="M164" s="37">
        <f t="shared" si="33"/>
        <v>23247030.153407019</v>
      </c>
      <c r="N164" s="41">
        <f>'jan-feb'!M164</f>
        <v>7403450.1064740997</v>
      </c>
      <c r="O164" s="41">
        <f t="shared" si="34"/>
        <v>15843580.046932919</v>
      </c>
      <c r="Q164" s="4"/>
      <c r="R164" s="4"/>
      <c r="S164" s="4"/>
      <c r="T164" s="4"/>
    </row>
    <row r="165" spans="1:20" s="34" customFormat="1" x14ac:dyDescent="0.2">
      <c r="A165" s="33">
        <v>1017</v>
      </c>
      <c r="B165" s="34" t="s">
        <v>659</v>
      </c>
      <c r="C165" s="36">
        <v>41095518</v>
      </c>
      <c r="D165" s="36">
        <v>6656</v>
      </c>
      <c r="E165" s="37">
        <f t="shared" si="25"/>
        <v>6174.2064302884619</v>
      </c>
      <c r="F165" s="38">
        <f t="shared" si="26"/>
        <v>0.70125624386738317</v>
      </c>
      <c r="G165" s="39">
        <f t="shared" si="27"/>
        <v>1578.1725749351199</v>
      </c>
      <c r="H165" s="39">
        <f t="shared" si="28"/>
        <v>612.44337678084162</v>
      </c>
      <c r="I165" s="37">
        <f t="shared" si="29"/>
        <v>2190.6159517159613</v>
      </c>
      <c r="J165" s="40">
        <f t="shared" si="30"/>
        <v>-94.723676000114693</v>
      </c>
      <c r="K165" s="37">
        <f t="shared" si="31"/>
        <v>2095.8922757158466</v>
      </c>
      <c r="L165" s="37">
        <f t="shared" si="32"/>
        <v>14580739.774621438</v>
      </c>
      <c r="M165" s="37">
        <f t="shared" si="33"/>
        <v>13950258.987164674</v>
      </c>
      <c r="N165" s="41">
        <f>'jan-feb'!M165</f>
        <v>6117328.0010109851</v>
      </c>
      <c r="O165" s="41">
        <f t="shared" si="34"/>
        <v>7832930.9861536892</v>
      </c>
      <c r="Q165" s="4"/>
      <c r="R165" s="4"/>
      <c r="S165" s="4"/>
      <c r="T165" s="4"/>
    </row>
    <row r="166" spans="1:20" s="34" customFormat="1" x14ac:dyDescent="0.2">
      <c r="A166" s="33">
        <v>1018</v>
      </c>
      <c r="B166" s="34" t="s">
        <v>660</v>
      </c>
      <c r="C166" s="36">
        <v>85919749</v>
      </c>
      <c r="D166" s="36">
        <v>11342</v>
      </c>
      <c r="E166" s="37">
        <f t="shared" si="25"/>
        <v>7575.3614001058013</v>
      </c>
      <c r="F166" s="38">
        <f t="shared" si="26"/>
        <v>0.86039712817440794</v>
      </c>
      <c r="G166" s="39">
        <f t="shared" si="27"/>
        <v>737.47959304471624</v>
      </c>
      <c r="H166" s="39">
        <f t="shared" si="28"/>
        <v>122.03913734477291</v>
      </c>
      <c r="I166" s="37">
        <f t="shared" si="29"/>
        <v>859.51873038948918</v>
      </c>
      <c r="J166" s="40">
        <f t="shared" si="30"/>
        <v>-94.723676000114693</v>
      </c>
      <c r="K166" s="37">
        <f t="shared" si="31"/>
        <v>764.79505438937451</v>
      </c>
      <c r="L166" s="37">
        <f t="shared" si="32"/>
        <v>9748661.4400775861</v>
      </c>
      <c r="M166" s="37">
        <f t="shared" si="33"/>
        <v>8674305.5068842862</v>
      </c>
      <c r="N166" s="41">
        <f>'jan-feb'!M166</f>
        <v>3796979.4104066403</v>
      </c>
      <c r="O166" s="41">
        <f t="shared" si="34"/>
        <v>4877326.0964776464</v>
      </c>
      <c r="Q166" s="4"/>
      <c r="R166" s="4"/>
      <c r="S166" s="4"/>
      <c r="T166" s="4"/>
    </row>
    <row r="167" spans="1:20" s="34" customFormat="1" x14ac:dyDescent="0.2">
      <c r="A167" s="33">
        <v>1021</v>
      </c>
      <c r="B167" s="34" t="s">
        <v>661</v>
      </c>
      <c r="C167" s="36">
        <v>16063734</v>
      </c>
      <c r="D167" s="36">
        <v>2308</v>
      </c>
      <c r="E167" s="37">
        <f t="shared" si="25"/>
        <v>6960.0233968804159</v>
      </c>
      <c r="F167" s="38">
        <f t="shared" si="26"/>
        <v>0.79050804660210139</v>
      </c>
      <c r="G167" s="39">
        <f t="shared" si="27"/>
        <v>1106.6823949799475</v>
      </c>
      <c r="H167" s="39">
        <f t="shared" si="28"/>
        <v>337.40743847365775</v>
      </c>
      <c r="I167" s="37">
        <f t="shared" si="29"/>
        <v>1444.0898334536053</v>
      </c>
      <c r="J167" s="40">
        <f t="shared" si="30"/>
        <v>-94.723676000114693</v>
      </c>
      <c r="K167" s="37">
        <f t="shared" si="31"/>
        <v>1349.3661574534906</v>
      </c>
      <c r="L167" s="37">
        <f t="shared" si="32"/>
        <v>3332959.335610921</v>
      </c>
      <c r="M167" s="37">
        <f t="shared" si="33"/>
        <v>3114337.0914026564</v>
      </c>
      <c r="N167" s="41">
        <f>'jan-feb'!M167</f>
        <v>318300.03428865806</v>
      </c>
      <c r="O167" s="41">
        <f t="shared" si="34"/>
        <v>2796037.0571139986</v>
      </c>
      <c r="Q167" s="4"/>
      <c r="R167" s="4"/>
      <c r="S167" s="4"/>
      <c r="T167" s="4"/>
    </row>
    <row r="168" spans="1:20" s="34" customFormat="1" x14ac:dyDescent="0.2">
      <c r="A168" s="33">
        <v>1026</v>
      </c>
      <c r="B168" s="34" t="s">
        <v>662</v>
      </c>
      <c r="C168" s="36">
        <v>13247761</v>
      </c>
      <c r="D168" s="36">
        <v>943</v>
      </c>
      <c r="E168" s="37">
        <f t="shared" si="25"/>
        <v>14048.527041357371</v>
      </c>
      <c r="F168" s="38">
        <f t="shared" si="26"/>
        <v>1.5956086690854876</v>
      </c>
      <c r="G168" s="39">
        <f t="shared" si="27"/>
        <v>-3146.4197917062252</v>
      </c>
      <c r="H168" s="39">
        <f t="shared" si="28"/>
        <v>0</v>
      </c>
      <c r="I168" s="37">
        <f t="shared" si="29"/>
        <v>-3146.4197917062252</v>
      </c>
      <c r="J168" s="40">
        <f t="shared" si="30"/>
        <v>-94.723676000114693</v>
      </c>
      <c r="K168" s="37">
        <f t="shared" si="31"/>
        <v>-3241.1434677063398</v>
      </c>
      <c r="L168" s="37">
        <f t="shared" si="32"/>
        <v>-2967073.8635789705</v>
      </c>
      <c r="M168" s="37">
        <f t="shared" si="33"/>
        <v>-3056398.2900470784</v>
      </c>
      <c r="N168" s="41">
        <f>'jan-feb'!M168</f>
        <v>-3676073.7907564109</v>
      </c>
      <c r="O168" s="41">
        <f t="shared" si="34"/>
        <v>619675.50070933253</v>
      </c>
      <c r="Q168" s="4"/>
      <c r="R168" s="4"/>
      <c r="S168" s="4"/>
      <c r="T168" s="4"/>
    </row>
    <row r="169" spans="1:20" s="34" customFormat="1" x14ac:dyDescent="0.2">
      <c r="A169" s="33">
        <v>1027</v>
      </c>
      <c r="B169" s="34" t="s">
        <v>663</v>
      </c>
      <c r="C169" s="36">
        <v>11661968</v>
      </c>
      <c r="D169" s="36">
        <v>1786</v>
      </c>
      <c r="E169" s="37">
        <f t="shared" si="25"/>
        <v>6529.6573348264274</v>
      </c>
      <c r="F169" s="38">
        <f t="shared" si="26"/>
        <v>0.74162777485033926</v>
      </c>
      <c r="G169" s="39">
        <f t="shared" si="27"/>
        <v>1364.9020322123406</v>
      </c>
      <c r="H169" s="39">
        <f t="shared" si="28"/>
        <v>488.03556019255376</v>
      </c>
      <c r="I169" s="37">
        <f t="shared" si="29"/>
        <v>1852.9375924048943</v>
      </c>
      <c r="J169" s="40">
        <f t="shared" si="30"/>
        <v>-94.723676000114693</v>
      </c>
      <c r="K169" s="37">
        <f t="shared" si="31"/>
        <v>1758.2139164047796</v>
      </c>
      <c r="L169" s="37">
        <f t="shared" si="32"/>
        <v>3309346.5400351412</v>
      </c>
      <c r="M169" s="37">
        <f t="shared" si="33"/>
        <v>3140170.0546989366</v>
      </c>
      <c r="N169" s="41">
        <f>'jan-feb'!M169</f>
        <v>1318857.135697959</v>
      </c>
      <c r="O169" s="41">
        <f t="shared" si="34"/>
        <v>1821312.9190009777</v>
      </c>
      <c r="Q169" s="4"/>
      <c r="R169" s="4"/>
      <c r="S169" s="4"/>
      <c r="T169" s="4"/>
    </row>
    <row r="170" spans="1:20" s="34" customFormat="1" x14ac:dyDescent="0.2">
      <c r="A170" s="33">
        <v>1029</v>
      </c>
      <c r="B170" s="34" t="s">
        <v>664</v>
      </c>
      <c r="C170" s="36">
        <v>32814681</v>
      </c>
      <c r="D170" s="36">
        <v>4938</v>
      </c>
      <c r="E170" s="37">
        <f t="shared" si="25"/>
        <v>6645.3383961117861</v>
      </c>
      <c r="F170" s="38">
        <f t="shared" si="26"/>
        <v>0.75476664013440353</v>
      </c>
      <c r="G170" s="39">
        <f t="shared" si="27"/>
        <v>1295.4933954411254</v>
      </c>
      <c r="H170" s="39">
        <f t="shared" si="28"/>
        <v>447.5471887426782</v>
      </c>
      <c r="I170" s="37">
        <f t="shared" si="29"/>
        <v>1743.0405841838035</v>
      </c>
      <c r="J170" s="40">
        <f t="shared" si="30"/>
        <v>-94.723676000114693</v>
      </c>
      <c r="K170" s="37">
        <f t="shared" si="31"/>
        <v>1648.3169081836888</v>
      </c>
      <c r="L170" s="37">
        <f t="shared" si="32"/>
        <v>8607134.4046996217</v>
      </c>
      <c r="M170" s="37">
        <f t="shared" si="33"/>
        <v>8139388.8926110556</v>
      </c>
      <c r="N170" s="41">
        <f>'jan-feb'!M170</f>
        <v>3203373.402282489</v>
      </c>
      <c r="O170" s="41">
        <f t="shared" si="34"/>
        <v>4936015.4903285671</v>
      </c>
      <c r="Q170" s="4"/>
      <c r="R170" s="4"/>
      <c r="S170" s="4"/>
      <c r="T170" s="4"/>
    </row>
    <row r="171" spans="1:20" s="34" customFormat="1" x14ac:dyDescent="0.2">
      <c r="A171" s="33">
        <v>1032</v>
      </c>
      <c r="B171" s="34" t="s">
        <v>665</v>
      </c>
      <c r="C171" s="36">
        <v>57110770</v>
      </c>
      <c r="D171" s="36">
        <v>8571</v>
      </c>
      <c r="E171" s="37">
        <f t="shared" si="25"/>
        <v>6663.2563294831407</v>
      </c>
      <c r="F171" s="38">
        <f t="shared" si="26"/>
        <v>0.75680172963063785</v>
      </c>
      <c r="G171" s="39">
        <f t="shared" si="27"/>
        <v>1284.7426354183126</v>
      </c>
      <c r="H171" s="39">
        <f t="shared" si="28"/>
        <v>441.27591206270409</v>
      </c>
      <c r="I171" s="37">
        <f t="shared" si="29"/>
        <v>1726.0185474810166</v>
      </c>
      <c r="J171" s="40">
        <f t="shared" si="30"/>
        <v>-94.723676000114693</v>
      </c>
      <c r="K171" s="37">
        <f t="shared" si="31"/>
        <v>1631.294871480902</v>
      </c>
      <c r="L171" s="37">
        <f t="shared" si="32"/>
        <v>14793704.970459793</v>
      </c>
      <c r="M171" s="37">
        <f t="shared" si="33"/>
        <v>13981828.34346281</v>
      </c>
      <c r="N171" s="41">
        <f>'jan-feb'!M171</f>
        <v>5827538.303901013</v>
      </c>
      <c r="O171" s="41">
        <f t="shared" si="34"/>
        <v>8154290.0395617969</v>
      </c>
      <c r="Q171" s="4"/>
      <c r="R171" s="4"/>
      <c r="S171" s="4"/>
      <c r="T171" s="4"/>
    </row>
    <row r="172" spans="1:20" s="34" customFormat="1" x14ac:dyDescent="0.2">
      <c r="A172" s="33">
        <v>1034</v>
      </c>
      <c r="B172" s="34" t="s">
        <v>666</v>
      </c>
      <c r="C172" s="36">
        <v>11378862</v>
      </c>
      <c r="D172" s="36">
        <v>1699</v>
      </c>
      <c r="E172" s="37">
        <f t="shared" si="25"/>
        <v>6697.3878752207183</v>
      </c>
      <c r="F172" s="38">
        <f t="shared" si="26"/>
        <v>0.76067833463754286</v>
      </c>
      <c r="G172" s="39">
        <f t="shared" si="27"/>
        <v>1264.263707975766</v>
      </c>
      <c r="H172" s="39">
        <f t="shared" si="28"/>
        <v>429.32987105455192</v>
      </c>
      <c r="I172" s="37">
        <f t="shared" si="29"/>
        <v>1693.5935790303179</v>
      </c>
      <c r="J172" s="40">
        <f t="shared" si="30"/>
        <v>-94.723676000114693</v>
      </c>
      <c r="K172" s="37">
        <f t="shared" si="31"/>
        <v>1598.8699030302032</v>
      </c>
      <c r="L172" s="37">
        <f t="shared" si="32"/>
        <v>2877415.4907725099</v>
      </c>
      <c r="M172" s="37">
        <f t="shared" si="33"/>
        <v>2716479.9652483151</v>
      </c>
      <c r="N172" s="41">
        <f>'jan-feb'!M172</f>
        <v>1178174.1589870285</v>
      </c>
      <c r="O172" s="41">
        <f t="shared" si="34"/>
        <v>1538305.8062612866</v>
      </c>
      <c r="Q172" s="4"/>
      <c r="R172" s="4"/>
      <c r="S172" s="4"/>
      <c r="T172" s="4"/>
    </row>
    <row r="173" spans="1:20" s="34" customFormat="1" x14ac:dyDescent="0.2">
      <c r="A173" s="33">
        <v>1037</v>
      </c>
      <c r="B173" s="34" t="s">
        <v>667</v>
      </c>
      <c r="C173" s="36">
        <v>54108866</v>
      </c>
      <c r="D173" s="36">
        <v>6024</v>
      </c>
      <c r="E173" s="37">
        <f t="shared" si="25"/>
        <v>8982.2154714475437</v>
      </c>
      <c r="F173" s="38">
        <f t="shared" si="26"/>
        <v>1.0201853070890143</v>
      </c>
      <c r="G173" s="39">
        <f t="shared" si="27"/>
        <v>-106.63284976032919</v>
      </c>
      <c r="H173" s="39">
        <f t="shared" si="28"/>
        <v>0</v>
      </c>
      <c r="I173" s="37">
        <f t="shared" si="29"/>
        <v>-106.63284976032919</v>
      </c>
      <c r="J173" s="40">
        <f t="shared" si="30"/>
        <v>-94.723676000114693</v>
      </c>
      <c r="K173" s="37">
        <f t="shared" si="31"/>
        <v>-201.3565257604439</v>
      </c>
      <c r="L173" s="37">
        <f t="shared" si="32"/>
        <v>-642356.28695622308</v>
      </c>
      <c r="M173" s="37">
        <f t="shared" si="33"/>
        <v>-1212971.711180914</v>
      </c>
      <c r="N173" s="41">
        <f>'jan-feb'!M173</f>
        <v>-4562027.8938670391</v>
      </c>
      <c r="O173" s="41">
        <f t="shared" si="34"/>
        <v>3349056.1826861249</v>
      </c>
      <c r="Q173" s="4"/>
      <c r="R173" s="4"/>
      <c r="S173" s="4"/>
      <c r="T173" s="4"/>
    </row>
    <row r="174" spans="1:20" s="34" customFormat="1" x14ac:dyDescent="0.2">
      <c r="A174" s="33">
        <v>1046</v>
      </c>
      <c r="B174" s="34" t="s">
        <v>668</v>
      </c>
      <c r="C174" s="36">
        <v>36197497</v>
      </c>
      <c r="D174" s="36">
        <v>1842</v>
      </c>
      <c r="E174" s="37">
        <f t="shared" si="25"/>
        <v>19651.192725298588</v>
      </c>
      <c r="F174" s="38">
        <f t="shared" si="26"/>
        <v>2.2319502520120791</v>
      </c>
      <c r="G174" s="39">
        <f t="shared" si="27"/>
        <v>-6508.0192020709555</v>
      </c>
      <c r="H174" s="39">
        <f t="shared" si="28"/>
        <v>0</v>
      </c>
      <c r="I174" s="37">
        <f t="shared" si="29"/>
        <v>-6508.0192020709555</v>
      </c>
      <c r="J174" s="40">
        <f t="shared" si="30"/>
        <v>-94.723676000114693</v>
      </c>
      <c r="K174" s="37">
        <f t="shared" si="31"/>
        <v>-6602.7428780710707</v>
      </c>
      <c r="L174" s="37">
        <f t="shared" si="32"/>
        <v>-11987771.370214701</v>
      </c>
      <c r="M174" s="37">
        <f t="shared" si="33"/>
        <v>-12162252.381406913</v>
      </c>
      <c r="N174" s="41">
        <f>'jan-feb'!M174</f>
        <v>-11848559.882686434</v>
      </c>
      <c r="O174" s="41">
        <f t="shared" si="34"/>
        <v>-313692.49872047827</v>
      </c>
      <c r="Q174" s="4"/>
      <c r="R174" s="4"/>
      <c r="S174" s="4"/>
      <c r="T174" s="4"/>
    </row>
    <row r="175" spans="1:20" s="34" customFormat="1" x14ac:dyDescent="0.2">
      <c r="A175" s="33">
        <v>1101</v>
      </c>
      <c r="B175" s="34" t="s">
        <v>669</v>
      </c>
      <c r="C175" s="36">
        <v>127221843</v>
      </c>
      <c r="D175" s="36">
        <v>14898</v>
      </c>
      <c r="E175" s="37">
        <f t="shared" si="25"/>
        <v>8539.5249697946037</v>
      </c>
      <c r="F175" s="38">
        <f t="shared" si="26"/>
        <v>0.96990524569326908</v>
      </c>
      <c r="G175" s="39">
        <f t="shared" si="27"/>
        <v>158.98145123143476</v>
      </c>
      <c r="H175" s="39">
        <f t="shared" si="28"/>
        <v>0</v>
      </c>
      <c r="I175" s="37">
        <f t="shared" si="29"/>
        <v>158.98145123143476</v>
      </c>
      <c r="J175" s="40">
        <f t="shared" si="30"/>
        <v>-94.723676000114693</v>
      </c>
      <c r="K175" s="37">
        <f t="shared" si="31"/>
        <v>64.257775231320068</v>
      </c>
      <c r="L175" s="37">
        <f t="shared" si="32"/>
        <v>2368505.6604459151</v>
      </c>
      <c r="M175" s="37">
        <f t="shared" si="33"/>
        <v>957312.33539620636</v>
      </c>
      <c r="N175" s="41">
        <f>'jan-feb'!M175</f>
        <v>-155826.29807954023</v>
      </c>
      <c r="O175" s="41">
        <f t="shared" si="34"/>
        <v>1113138.6334757465</v>
      </c>
      <c r="Q175" s="4"/>
      <c r="R175" s="4"/>
      <c r="S175" s="4"/>
      <c r="T175" s="4"/>
    </row>
    <row r="176" spans="1:20" s="34" customFormat="1" x14ac:dyDescent="0.2">
      <c r="A176" s="33">
        <v>1102</v>
      </c>
      <c r="B176" s="34" t="s">
        <v>670</v>
      </c>
      <c r="C176" s="36">
        <v>705788196</v>
      </c>
      <c r="D176" s="36">
        <v>76328</v>
      </c>
      <c r="E176" s="37">
        <f t="shared" si="25"/>
        <v>9246.7796352583591</v>
      </c>
      <c r="F176" s="38">
        <f t="shared" si="26"/>
        <v>1.0502340710671276</v>
      </c>
      <c r="G176" s="39">
        <f t="shared" si="27"/>
        <v>-265.37134804681847</v>
      </c>
      <c r="H176" s="39">
        <f t="shared" si="28"/>
        <v>0</v>
      </c>
      <c r="I176" s="37">
        <f t="shared" si="29"/>
        <v>-265.37134804681847</v>
      </c>
      <c r="J176" s="40">
        <f t="shared" si="30"/>
        <v>-94.723676000114693</v>
      </c>
      <c r="K176" s="37">
        <f t="shared" si="31"/>
        <v>-360.09502404693319</v>
      </c>
      <c r="L176" s="37">
        <f t="shared" si="32"/>
        <v>-20255264.25371756</v>
      </c>
      <c r="M176" s="37">
        <f t="shared" si="33"/>
        <v>-27485332.995454315</v>
      </c>
      <c r="N176" s="41">
        <f>'jan-feb'!M176</f>
        <v>-8385657.5277362801</v>
      </c>
      <c r="O176" s="41">
        <f t="shared" si="34"/>
        <v>-19099675.467718035</v>
      </c>
      <c r="Q176" s="4"/>
      <c r="R176" s="4"/>
      <c r="S176" s="4"/>
      <c r="T176" s="4"/>
    </row>
    <row r="177" spans="1:20" s="34" customFormat="1" x14ac:dyDescent="0.2">
      <c r="A177" s="33">
        <v>1103</v>
      </c>
      <c r="B177" s="34" t="s">
        <v>671</v>
      </c>
      <c r="C177" s="36">
        <v>1520419573</v>
      </c>
      <c r="D177" s="36">
        <v>133140</v>
      </c>
      <c r="E177" s="37">
        <f t="shared" si="25"/>
        <v>11419.705370286916</v>
      </c>
      <c r="F177" s="38">
        <f t="shared" si="26"/>
        <v>1.2970314135845054</v>
      </c>
      <c r="G177" s="39">
        <f t="shared" si="27"/>
        <v>-1569.1267890639526</v>
      </c>
      <c r="H177" s="39">
        <f t="shared" si="28"/>
        <v>0</v>
      </c>
      <c r="I177" s="37">
        <f t="shared" si="29"/>
        <v>-1569.1267890639526</v>
      </c>
      <c r="J177" s="40">
        <f t="shared" si="30"/>
        <v>-94.723676000114693</v>
      </c>
      <c r="K177" s="37">
        <f t="shared" si="31"/>
        <v>-1663.8504650640673</v>
      </c>
      <c r="L177" s="37">
        <f t="shared" si="32"/>
        <v>-208913540.69597465</v>
      </c>
      <c r="M177" s="37">
        <f t="shared" si="33"/>
        <v>-221525050.91862991</v>
      </c>
      <c r="N177" s="41">
        <f>'jan-feb'!M177</f>
        <v>-89475115.603296369</v>
      </c>
      <c r="O177" s="41">
        <f t="shared" si="34"/>
        <v>-132049935.31533355</v>
      </c>
      <c r="Q177" s="4"/>
      <c r="R177" s="4"/>
      <c r="S177" s="4"/>
      <c r="T177" s="4"/>
    </row>
    <row r="178" spans="1:20" s="34" customFormat="1" x14ac:dyDescent="0.2">
      <c r="A178" s="33">
        <v>1106</v>
      </c>
      <c r="B178" s="34" t="s">
        <v>672</v>
      </c>
      <c r="C178" s="36">
        <v>312657640</v>
      </c>
      <c r="D178" s="36">
        <v>37167</v>
      </c>
      <c r="E178" s="37">
        <f t="shared" si="25"/>
        <v>8412.2377377781359</v>
      </c>
      <c r="F178" s="38">
        <f t="shared" si="26"/>
        <v>0.95544817056564435</v>
      </c>
      <c r="G178" s="39">
        <f t="shared" si="27"/>
        <v>235.35379044131548</v>
      </c>
      <c r="H178" s="39">
        <f t="shared" si="28"/>
        <v>0</v>
      </c>
      <c r="I178" s="37">
        <f t="shared" si="29"/>
        <v>235.35379044131548</v>
      </c>
      <c r="J178" s="40">
        <f t="shared" si="30"/>
        <v>-94.723676000114693</v>
      </c>
      <c r="K178" s="37">
        <f t="shared" si="31"/>
        <v>140.63011444120079</v>
      </c>
      <c r="L178" s="37">
        <f t="shared" si="32"/>
        <v>8747394.3293323722</v>
      </c>
      <c r="M178" s="37">
        <f t="shared" si="33"/>
        <v>5226799.4634361099</v>
      </c>
      <c r="N178" s="41">
        <f>'jan-feb'!M178</f>
        <v>2504947.3390842942</v>
      </c>
      <c r="O178" s="41">
        <f t="shared" si="34"/>
        <v>2721852.1243518158</v>
      </c>
      <c r="Q178" s="4"/>
      <c r="R178" s="4"/>
      <c r="S178" s="4"/>
      <c r="T178" s="4"/>
    </row>
    <row r="179" spans="1:20" s="34" customFormat="1" x14ac:dyDescent="0.2">
      <c r="A179" s="33">
        <v>1111</v>
      </c>
      <c r="B179" s="34" t="s">
        <v>673</v>
      </c>
      <c r="C179" s="36">
        <v>24259877</v>
      </c>
      <c r="D179" s="36">
        <v>3331</v>
      </c>
      <c r="E179" s="37">
        <f t="shared" si="25"/>
        <v>7283.0612428700088</v>
      </c>
      <c r="F179" s="38">
        <f t="shared" si="26"/>
        <v>0.82719815553567788</v>
      </c>
      <c r="G179" s="39">
        <f t="shared" si="27"/>
        <v>912.85968738619169</v>
      </c>
      <c r="H179" s="39">
        <f t="shared" si="28"/>
        <v>224.34419237730029</v>
      </c>
      <c r="I179" s="37">
        <f t="shared" si="29"/>
        <v>1137.2038797634921</v>
      </c>
      <c r="J179" s="40">
        <f t="shared" si="30"/>
        <v>-94.723676000114693</v>
      </c>
      <c r="K179" s="37">
        <f t="shared" si="31"/>
        <v>1042.4802037633774</v>
      </c>
      <c r="L179" s="37">
        <f t="shared" si="32"/>
        <v>3788026.123492192</v>
      </c>
      <c r="M179" s="37">
        <f t="shared" si="33"/>
        <v>3472501.5587358102</v>
      </c>
      <c r="N179" s="41">
        <f>'jan-feb'!M179</f>
        <v>1334500.3962541444</v>
      </c>
      <c r="O179" s="41">
        <f t="shared" si="34"/>
        <v>2138001.1624816656</v>
      </c>
      <c r="Q179" s="4"/>
      <c r="R179" s="4"/>
      <c r="S179" s="4"/>
      <c r="T179" s="4"/>
    </row>
    <row r="180" spans="1:20" s="34" customFormat="1" x14ac:dyDescent="0.2">
      <c r="A180" s="33">
        <v>1112</v>
      </c>
      <c r="B180" s="34" t="s">
        <v>674</v>
      </c>
      <c r="C180" s="36">
        <v>22865310</v>
      </c>
      <c r="D180" s="36">
        <v>3237</v>
      </c>
      <c r="E180" s="37">
        <f t="shared" si="25"/>
        <v>7063.734939759036</v>
      </c>
      <c r="F180" s="38">
        <f t="shared" si="26"/>
        <v>0.80228743360930821</v>
      </c>
      <c r="G180" s="39">
        <f t="shared" si="27"/>
        <v>1044.4554692527754</v>
      </c>
      <c r="H180" s="39">
        <f t="shared" si="28"/>
        <v>301.10839846614073</v>
      </c>
      <c r="I180" s="37">
        <f t="shared" si="29"/>
        <v>1345.5638677189161</v>
      </c>
      <c r="J180" s="40">
        <f t="shared" si="30"/>
        <v>-94.723676000114693</v>
      </c>
      <c r="K180" s="37">
        <f t="shared" si="31"/>
        <v>1250.8401917188014</v>
      </c>
      <c r="L180" s="37">
        <f t="shared" si="32"/>
        <v>4355590.2398061315</v>
      </c>
      <c r="M180" s="37">
        <f t="shared" si="33"/>
        <v>4048969.7005937602</v>
      </c>
      <c r="N180" s="41">
        <f>'jan-feb'!M180</f>
        <v>1302570.0627963573</v>
      </c>
      <c r="O180" s="41">
        <f t="shared" si="34"/>
        <v>2746399.6377974031</v>
      </c>
      <c r="Q180" s="4"/>
      <c r="R180" s="4"/>
      <c r="S180" s="4"/>
      <c r="T180" s="4"/>
    </row>
    <row r="181" spans="1:20" s="34" customFormat="1" x14ac:dyDescent="0.2">
      <c r="A181" s="33">
        <v>1114</v>
      </c>
      <c r="B181" s="34" t="s">
        <v>675</v>
      </c>
      <c r="C181" s="36">
        <v>21205820</v>
      </c>
      <c r="D181" s="36">
        <v>2826</v>
      </c>
      <c r="E181" s="37">
        <f t="shared" si="25"/>
        <v>7503.8287331917909</v>
      </c>
      <c r="F181" s="38">
        <f t="shared" si="26"/>
        <v>0.85227256514265448</v>
      </c>
      <c r="G181" s="39">
        <f t="shared" si="27"/>
        <v>780.39919319312241</v>
      </c>
      <c r="H181" s="39">
        <f t="shared" si="28"/>
        <v>147.07557076467654</v>
      </c>
      <c r="I181" s="37">
        <f t="shared" si="29"/>
        <v>927.47476395779893</v>
      </c>
      <c r="J181" s="40">
        <f t="shared" si="30"/>
        <v>-94.723676000114693</v>
      </c>
      <c r="K181" s="37">
        <f t="shared" si="31"/>
        <v>832.75108795768426</v>
      </c>
      <c r="L181" s="37">
        <f t="shared" si="32"/>
        <v>2621043.6829447397</v>
      </c>
      <c r="M181" s="37">
        <f t="shared" si="33"/>
        <v>2353354.5745684155</v>
      </c>
      <c r="N181" s="41">
        <f>'jan-feb'!M181</f>
        <v>1562173.5452309255</v>
      </c>
      <c r="O181" s="41">
        <f t="shared" si="34"/>
        <v>791181.02933748998</v>
      </c>
      <c r="Q181" s="4"/>
      <c r="R181" s="4"/>
      <c r="S181" s="4"/>
      <c r="T181" s="4"/>
    </row>
    <row r="182" spans="1:20" s="34" customFormat="1" x14ac:dyDescent="0.2">
      <c r="A182" s="33">
        <v>1119</v>
      </c>
      <c r="B182" s="34" t="s">
        <v>676</v>
      </c>
      <c r="C182" s="36">
        <v>140868670</v>
      </c>
      <c r="D182" s="36">
        <v>18762</v>
      </c>
      <c r="E182" s="37">
        <f t="shared" si="25"/>
        <v>7508.1904914188253</v>
      </c>
      <c r="F182" s="38">
        <f t="shared" si="26"/>
        <v>0.85276796649106801</v>
      </c>
      <c r="G182" s="39">
        <f t="shared" si="27"/>
        <v>777.78213825690182</v>
      </c>
      <c r="H182" s="39">
        <f t="shared" si="28"/>
        <v>145.5489553852145</v>
      </c>
      <c r="I182" s="37">
        <f t="shared" si="29"/>
        <v>923.33109364211634</v>
      </c>
      <c r="J182" s="40">
        <f t="shared" si="30"/>
        <v>-94.723676000114693</v>
      </c>
      <c r="K182" s="37">
        <f t="shared" si="31"/>
        <v>828.60741764200168</v>
      </c>
      <c r="L182" s="37">
        <f t="shared" si="32"/>
        <v>17323537.978913385</v>
      </c>
      <c r="M182" s="37">
        <f t="shared" si="33"/>
        <v>15546332.369799236</v>
      </c>
      <c r="N182" s="41">
        <f>'jan-feb'!M182</f>
        <v>7129899.9620745303</v>
      </c>
      <c r="O182" s="41">
        <f t="shared" si="34"/>
        <v>8416432.4077247046</v>
      </c>
      <c r="Q182" s="4"/>
      <c r="R182" s="4"/>
      <c r="S182" s="4"/>
      <c r="T182" s="4"/>
    </row>
    <row r="183" spans="1:20" s="34" customFormat="1" x14ac:dyDescent="0.2">
      <c r="A183" s="33">
        <v>1120</v>
      </c>
      <c r="B183" s="34" t="s">
        <v>677</v>
      </c>
      <c r="C183" s="36">
        <v>158822502</v>
      </c>
      <c r="D183" s="36">
        <v>19217</v>
      </c>
      <c r="E183" s="37">
        <f t="shared" si="25"/>
        <v>8264.6876203361608</v>
      </c>
      <c r="F183" s="38">
        <f t="shared" si="26"/>
        <v>0.93868967013197535</v>
      </c>
      <c r="G183" s="39">
        <f t="shared" si="27"/>
        <v>323.88386090650056</v>
      </c>
      <c r="H183" s="39">
        <f t="shared" si="28"/>
        <v>0</v>
      </c>
      <c r="I183" s="37">
        <f t="shared" si="29"/>
        <v>323.88386090650056</v>
      </c>
      <c r="J183" s="40">
        <f t="shared" si="30"/>
        <v>-94.723676000114693</v>
      </c>
      <c r="K183" s="37">
        <f t="shared" si="31"/>
        <v>229.16018490638587</v>
      </c>
      <c r="L183" s="37">
        <f t="shared" si="32"/>
        <v>6224076.1550402213</v>
      </c>
      <c r="M183" s="37">
        <f t="shared" si="33"/>
        <v>4403771.2733460171</v>
      </c>
      <c r="N183" s="41">
        <f>'jan-feb'!M183</f>
        <v>2595739.6375758834</v>
      </c>
      <c r="O183" s="41">
        <f t="shared" si="34"/>
        <v>1808031.6357701337</v>
      </c>
      <c r="Q183" s="4"/>
      <c r="R183" s="4"/>
      <c r="S183" s="4"/>
      <c r="T183" s="4"/>
    </row>
    <row r="184" spans="1:20" s="34" customFormat="1" x14ac:dyDescent="0.2">
      <c r="A184" s="33">
        <v>1121</v>
      </c>
      <c r="B184" s="34" t="s">
        <v>678</v>
      </c>
      <c r="C184" s="36">
        <v>159925241</v>
      </c>
      <c r="D184" s="36">
        <v>18699</v>
      </c>
      <c r="E184" s="37">
        <f t="shared" si="25"/>
        <v>8552.6092839189259</v>
      </c>
      <c r="F184" s="38">
        <f t="shared" si="26"/>
        <v>0.97139134064004506</v>
      </c>
      <c r="G184" s="39">
        <f t="shared" si="27"/>
        <v>151.13086275684145</v>
      </c>
      <c r="H184" s="39">
        <f t="shared" si="28"/>
        <v>0</v>
      </c>
      <c r="I184" s="37">
        <f t="shared" si="29"/>
        <v>151.13086275684145</v>
      </c>
      <c r="J184" s="40">
        <f t="shared" si="30"/>
        <v>-94.723676000114693</v>
      </c>
      <c r="K184" s="37">
        <f t="shared" si="31"/>
        <v>56.407186756726759</v>
      </c>
      <c r="L184" s="37">
        <f t="shared" si="32"/>
        <v>2825996.0026901783</v>
      </c>
      <c r="M184" s="37">
        <f t="shared" si="33"/>
        <v>1054757.9851640337</v>
      </c>
      <c r="N184" s="41">
        <f>'jan-feb'!M184</f>
        <v>1517965.3101228822</v>
      </c>
      <c r="O184" s="41">
        <f t="shared" si="34"/>
        <v>-463207.32495884853</v>
      </c>
      <c r="Q184" s="4"/>
      <c r="R184" s="4"/>
      <c r="S184" s="4"/>
      <c r="T184" s="4"/>
    </row>
    <row r="185" spans="1:20" s="34" customFormat="1" x14ac:dyDescent="0.2">
      <c r="A185" s="33">
        <v>1122</v>
      </c>
      <c r="B185" s="34" t="s">
        <v>679</v>
      </c>
      <c r="C185" s="36">
        <v>94949228</v>
      </c>
      <c r="D185" s="36">
        <v>11866</v>
      </c>
      <c r="E185" s="37">
        <f t="shared" si="25"/>
        <v>8001.7889769088151</v>
      </c>
      <c r="F185" s="38">
        <f t="shared" si="26"/>
        <v>0.90883007322843012</v>
      </c>
      <c r="G185" s="39">
        <f t="shared" si="27"/>
        <v>481.62304696290789</v>
      </c>
      <c r="H185" s="39">
        <f t="shared" si="28"/>
        <v>0</v>
      </c>
      <c r="I185" s="37">
        <f t="shared" si="29"/>
        <v>481.62304696290789</v>
      </c>
      <c r="J185" s="40">
        <f t="shared" si="30"/>
        <v>-94.723676000114693</v>
      </c>
      <c r="K185" s="37">
        <f t="shared" si="31"/>
        <v>386.89937096279323</v>
      </c>
      <c r="L185" s="37">
        <f t="shared" si="32"/>
        <v>5714939.0752618648</v>
      </c>
      <c r="M185" s="37">
        <f t="shared" si="33"/>
        <v>4590947.9358445043</v>
      </c>
      <c r="N185" s="41">
        <f>'jan-feb'!M185</f>
        <v>594166.47559324838</v>
      </c>
      <c r="O185" s="41">
        <f t="shared" si="34"/>
        <v>3996781.4602512559</v>
      </c>
      <c r="Q185" s="4"/>
      <c r="R185" s="4"/>
      <c r="S185" s="4"/>
      <c r="T185" s="4"/>
    </row>
    <row r="186" spans="1:20" s="34" customFormat="1" x14ac:dyDescent="0.2">
      <c r="A186" s="33">
        <v>1124</v>
      </c>
      <c r="B186" s="34" t="s">
        <v>680</v>
      </c>
      <c r="C186" s="36">
        <v>308699056</v>
      </c>
      <c r="D186" s="36">
        <v>26265</v>
      </c>
      <c r="E186" s="37">
        <f t="shared" si="25"/>
        <v>11753.247896440129</v>
      </c>
      <c r="F186" s="38">
        <f t="shared" si="26"/>
        <v>1.3349146268688583</v>
      </c>
      <c r="G186" s="39">
        <f t="shared" si="27"/>
        <v>-1769.2523047558802</v>
      </c>
      <c r="H186" s="39">
        <f t="shared" si="28"/>
        <v>0</v>
      </c>
      <c r="I186" s="37">
        <f t="shared" si="29"/>
        <v>-1769.2523047558802</v>
      </c>
      <c r="J186" s="40">
        <f t="shared" si="30"/>
        <v>-94.723676000114693</v>
      </c>
      <c r="K186" s="37">
        <f t="shared" si="31"/>
        <v>-1863.9759807559949</v>
      </c>
      <c r="L186" s="37">
        <f t="shared" si="32"/>
        <v>-46469411.784413196</v>
      </c>
      <c r="M186" s="37">
        <f t="shared" si="33"/>
        <v>-48957329.134556204</v>
      </c>
      <c r="N186" s="41">
        <f>'jan-feb'!M186</f>
        <v>-14312977.065341601</v>
      </c>
      <c r="O186" s="41">
        <f t="shared" si="34"/>
        <v>-34644352.069214605</v>
      </c>
      <c r="Q186" s="4"/>
      <c r="R186" s="4"/>
      <c r="S186" s="4"/>
      <c r="T186" s="4"/>
    </row>
    <row r="187" spans="1:20" s="34" customFormat="1" x14ac:dyDescent="0.2">
      <c r="A187" s="33">
        <v>1127</v>
      </c>
      <c r="B187" s="34" t="s">
        <v>681</v>
      </c>
      <c r="C187" s="36">
        <v>110215913</v>
      </c>
      <c r="D187" s="36">
        <v>10972</v>
      </c>
      <c r="E187" s="37">
        <f t="shared" si="25"/>
        <v>10045.198049580751</v>
      </c>
      <c r="F187" s="38">
        <f t="shared" si="26"/>
        <v>1.1409171255752539</v>
      </c>
      <c r="G187" s="39">
        <f t="shared" si="27"/>
        <v>-744.42239664025362</v>
      </c>
      <c r="H187" s="39">
        <f t="shared" si="28"/>
        <v>0</v>
      </c>
      <c r="I187" s="37">
        <f t="shared" si="29"/>
        <v>-744.42239664025362</v>
      </c>
      <c r="J187" s="40">
        <f t="shared" si="30"/>
        <v>-94.723676000114693</v>
      </c>
      <c r="K187" s="37">
        <f t="shared" si="31"/>
        <v>-839.14607264036829</v>
      </c>
      <c r="L187" s="37">
        <f t="shared" si="32"/>
        <v>-8167802.5359368632</v>
      </c>
      <c r="M187" s="37">
        <f t="shared" si="33"/>
        <v>-9207110.7090101205</v>
      </c>
      <c r="N187" s="41">
        <f>'jan-feb'!M187</f>
        <v>-1509393.3891615462</v>
      </c>
      <c r="O187" s="41">
        <f t="shared" si="34"/>
        <v>-7697717.3198485747</v>
      </c>
      <c r="Q187" s="4"/>
      <c r="R187" s="4"/>
      <c r="S187" s="4"/>
      <c r="T187" s="4"/>
    </row>
    <row r="188" spans="1:20" s="34" customFormat="1" x14ac:dyDescent="0.2">
      <c r="A188" s="33">
        <v>1129</v>
      </c>
      <c r="B188" s="34" t="s">
        <v>682</v>
      </c>
      <c r="C188" s="36">
        <v>18815880</v>
      </c>
      <c r="D188" s="36">
        <v>1246</v>
      </c>
      <c r="E188" s="37">
        <f t="shared" si="25"/>
        <v>15101.027287319423</v>
      </c>
      <c r="F188" s="38">
        <f t="shared" si="26"/>
        <v>1.7151499214692958</v>
      </c>
      <c r="G188" s="39">
        <f t="shared" si="27"/>
        <v>-3777.9199392834562</v>
      </c>
      <c r="H188" s="39">
        <f t="shared" si="28"/>
        <v>0</v>
      </c>
      <c r="I188" s="37">
        <f t="shared" si="29"/>
        <v>-3777.9199392834562</v>
      </c>
      <c r="J188" s="40">
        <f t="shared" si="30"/>
        <v>-94.723676000114693</v>
      </c>
      <c r="K188" s="37">
        <f t="shared" si="31"/>
        <v>-3872.6436152835709</v>
      </c>
      <c r="L188" s="37">
        <f t="shared" si="32"/>
        <v>-4707288.2443471868</v>
      </c>
      <c r="M188" s="37">
        <f t="shared" si="33"/>
        <v>-4825313.9446433289</v>
      </c>
      <c r="N188" s="41">
        <f>'jan-feb'!M188</f>
        <v>-5292436.1258562971</v>
      </c>
      <c r="O188" s="41">
        <f t="shared" si="34"/>
        <v>467122.18121296819</v>
      </c>
      <c r="Q188" s="4"/>
      <c r="R188" s="4"/>
      <c r="S188" s="4"/>
      <c r="T188" s="4"/>
    </row>
    <row r="189" spans="1:20" s="34" customFormat="1" x14ac:dyDescent="0.2">
      <c r="A189" s="33">
        <v>1130</v>
      </c>
      <c r="B189" s="34" t="s">
        <v>683</v>
      </c>
      <c r="C189" s="36">
        <v>100854937</v>
      </c>
      <c r="D189" s="36">
        <v>12638</v>
      </c>
      <c r="E189" s="37">
        <f t="shared" si="25"/>
        <v>7980.292530463681</v>
      </c>
      <c r="F189" s="38">
        <f t="shared" si="26"/>
        <v>0.90638854208417474</v>
      </c>
      <c r="G189" s="39">
        <f t="shared" si="27"/>
        <v>494.52091482998839</v>
      </c>
      <c r="H189" s="39">
        <f t="shared" si="28"/>
        <v>0</v>
      </c>
      <c r="I189" s="37">
        <f t="shared" si="29"/>
        <v>494.52091482998839</v>
      </c>
      <c r="J189" s="40">
        <f t="shared" si="30"/>
        <v>-94.723676000114693</v>
      </c>
      <c r="K189" s="37">
        <f t="shared" si="31"/>
        <v>399.79723882987366</v>
      </c>
      <c r="L189" s="37">
        <f t="shared" si="32"/>
        <v>6249755.3216213929</v>
      </c>
      <c r="M189" s="37">
        <f t="shared" si="33"/>
        <v>5052637.5043319436</v>
      </c>
      <c r="N189" s="41">
        <f>'jan-feb'!M189</f>
        <v>1649786.7234575658</v>
      </c>
      <c r="O189" s="41">
        <f t="shared" si="34"/>
        <v>3402850.780874378</v>
      </c>
      <c r="Q189" s="4"/>
      <c r="R189" s="4"/>
      <c r="S189" s="4"/>
      <c r="T189" s="4"/>
    </row>
    <row r="190" spans="1:20" s="34" customFormat="1" x14ac:dyDescent="0.2">
      <c r="A190" s="33">
        <v>1133</v>
      </c>
      <c r="B190" s="34" t="s">
        <v>684</v>
      </c>
      <c r="C190" s="36">
        <v>33492863</v>
      </c>
      <c r="D190" s="36">
        <v>2723</v>
      </c>
      <c r="E190" s="37">
        <f t="shared" si="25"/>
        <v>12299.986412045539</v>
      </c>
      <c r="F190" s="38">
        <f t="shared" si="26"/>
        <v>1.3970122911047405</v>
      </c>
      <c r="G190" s="39">
        <f t="shared" si="27"/>
        <v>-2097.2954141191262</v>
      </c>
      <c r="H190" s="39">
        <f t="shared" si="28"/>
        <v>0</v>
      </c>
      <c r="I190" s="37">
        <f t="shared" si="29"/>
        <v>-2097.2954141191262</v>
      </c>
      <c r="J190" s="40">
        <f t="shared" si="30"/>
        <v>-94.723676000114693</v>
      </c>
      <c r="K190" s="37">
        <f t="shared" si="31"/>
        <v>-2192.0190901192409</v>
      </c>
      <c r="L190" s="37">
        <f t="shared" si="32"/>
        <v>-5710935.4126463812</v>
      </c>
      <c r="M190" s="37">
        <f t="shared" si="33"/>
        <v>-5968867.9823946934</v>
      </c>
      <c r="N190" s="41">
        <f>'jan-feb'!M190</f>
        <v>-6617051.1705511203</v>
      </c>
      <c r="O190" s="41">
        <f t="shared" si="34"/>
        <v>648183.18815642688</v>
      </c>
      <c r="Q190" s="4"/>
      <c r="R190" s="4"/>
      <c r="S190" s="4"/>
      <c r="T190" s="4"/>
    </row>
    <row r="191" spans="1:20" s="34" customFormat="1" x14ac:dyDescent="0.2">
      <c r="A191" s="33">
        <v>1134</v>
      </c>
      <c r="B191" s="34" t="s">
        <v>685</v>
      </c>
      <c r="C191" s="36">
        <v>56534871</v>
      </c>
      <c r="D191" s="36">
        <v>3849</v>
      </c>
      <c r="E191" s="37">
        <f t="shared" si="25"/>
        <v>14688.197194076383</v>
      </c>
      <c r="F191" s="38">
        <f t="shared" si="26"/>
        <v>1.6682613563052202</v>
      </c>
      <c r="G191" s="39">
        <f t="shared" si="27"/>
        <v>-3530.2218833376328</v>
      </c>
      <c r="H191" s="39">
        <f t="shared" si="28"/>
        <v>0</v>
      </c>
      <c r="I191" s="37">
        <f t="shared" si="29"/>
        <v>-3530.2218833376328</v>
      </c>
      <c r="J191" s="40">
        <f t="shared" si="30"/>
        <v>-94.723676000114693</v>
      </c>
      <c r="K191" s="37">
        <f t="shared" si="31"/>
        <v>-3624.9455593377475</v>
      </c>
      <c r="L191" s="37">
        <f t="shared" si="32"/>
        <v>-13587824.028966548</v>
      </c>
      <c r="M191" s="37">
        <f t="shared" si="33"/>
        <v>-13952415.457890989</v>
      </c>
      <c r="N191" s="41">
        <f>'jan-feb'!M191</f>
        <v>-13769578.935971819</v>
      </c>
      <c r="O191" s="41">
        <f t="shared" si="34"/>
        <v>-182836.52191917039</v>
      </c>
      <c r="Q191" s="4"/>
      <c r="R191" s="4"/>
      <c r="S191" s="4"/>
      <c r="T191" s="4"/>
    </row>
    <row r="192" spans="1:20" s="34" customFormat="1" x14ac:dyDescent="0.2">
      <c r="A192" s="33">
        <v>1135</v>
      </c>
      <c r="B192" s="34" t="s">
        <v>686</v>
      </c>
      <c r="C192" s="36">
        <v>41544137</v>
      </c>
      <c r="D192" s="36">
        <v>4663</v>
      </c>
      <c r="E192" s="37">
        <f t="shared" si="25"/>
        <v>8909.3152476946179</v>
      </c>
      <c r="F192" s="38">
        <f t="shared" si="26"/>
        <v>1.0119054191935783</v>
      </c>
      <c r="G192" s="39">
        <f t="shared" si="27"/>
        <v>-62.892715508573744</v>
      </c>
      <c r="H192" s="39">
        <f t="shared" si="28"/>
        <v>0</v>
      </c>
      <c r="I192" s="37">
        <f t="shared" si="29"/>
        <v>-62.892715508573744</v>
      </c>
      <c r="J192" s="40">
        <f t="shared" si="30"/>
        <v>-94.723676000114693</v>
      </c>
      <c r="K192" s="37">
        <f t="shared" si="31"/>
        <v>-157.61639150868842</v>
      </c>
      <c r="L192" s="37">
        <f t="shared" si="32"/>
        <v>-293268.73241647938</v>
      </c>
      <c r="M192" s="37">
        <f t="shared" si="33"/>
        <v>-734965.23360501416</v>
      </c>
      <c r="N192" s="41">
        <f>'jan-feb'!M192</f>
        <v>-2412697.1642599599</v>
      </c>
      <c r="O192" s="41">
        <f t="shared" si="34"/>
        <v>1677731.9306549458</v>
      </c>
      <c r="Q192" s="4"/>
      <c r="R192" s="4"/>
      <c r="S192" s="4"/>
      <c r="T192" s="4"/>
    </row>
    <row r="193" spans="1:20" s="34" customFormat="1" x14ac:dyDescent="0.2">
      <c r="A193" s="33">
        <v>1141</v>
      </c>
      <c r="B193" s="34" t="s">
        <v>687</v>
      </c>
      <c r="C193" s="36">
        <v>26165315</v>
      </c>
      <c r="D193" s="36">
        <v>3197</v>
      </c>
      <c r="E193" s="37">
        <f t="shared" si="25"/>
        <v>8184.3337503909916</v>
      </c>
      <c r="F193" s="38">
        <f t="shared" si="26"/>
        <v>0.92956320932212444</v>
      </c>
      <c r="G193" s="39">
        <f t="shared" si="27"/>
        <v>372.09618287360206</v>
      </c>
      <c r="H193" s="39">
        <f t="shared" si="28"/>
        <v>0</v>
      </c>
      <c r="I193" s="37">
        <f t="shared" si="29"/>
        <v>372.09618287360206</v>
      </c>
      <c r="J193" s="40">
        <f t="shared" si="30"/>
        <v>-94.723676000114693</v>
      </c>
      <c r="K193" s="37">
        <f t="shared" si="31"/>
        <v>277.3725068734874</v>
      </c>
      <c r="L193" s="37">
        <f t="shared" si="32"/>
        <v>1189591.4966469058</v>
      </c>
      <c r="M193" s="37">
        <f t="shared" si="33"/>
        <v>886759.90447453922</v>
      </c>
      <c r="N193" s="41">
        <f>'jan-feb'!M193</f>
        <v>1198309.5528143207</v>
      </c>
      <c r="O193" s="41">
        <f t="shared" si="34"/>
        <v>-311549.64833978144</v>
      </c>
      <c r="Q193" s="4"/>
      <c r="R193" s="4"/>
      <c r="S193" s="4"/>
      <c r="T193" s="4"/>
    </row>
    <row r="194" spans="1:20" s="34" customFormat="1" x14ac:dyDescent="0.2">
      <c r="A194" s="33">
        <v>1142</v>
      </c>
      <c r="B194" s="34" t="s">
        <v>688</v>
      </c>
      <c r="C194" s="36">
        <v>44782703</v>
      </c>
      <c r="D194" s="36">
        <v>4849</v>
      </c>
      <c r="E194" s="37">
        <f t="shared" si="25"/>
        <v>9235.4512270571249</v>
      </c>
      <c r="F194" s="38">
        <f t="shared" si="26"/>
        <v>1.0489474090363242</v>
      </c>
      <c r="G194" s="39">
        <f t="shared" si="27"/>
        <v>-258.57430312607795</v>
      </c>
      <c r="H194" s="39">
        <f t="shared" si="28"/>
        <v>0</v>
      </c>
      <c r="I194" s="37">
        <f t="shared" si="29"/>
        <v>-258.57430312607795</v>
      </c>
      <c r="J194" s="40">
        <f t="shared" si="30"/>
        <v>-94.723676000114693</v>
      </c>
      <c r="K194" s="37">
        <f t="shared" si="31"/>
        <v>-353.29797912619267</v>
      </c>
      <c r="L194" s="37">
        <f t="shared" si="32"/>
        <v>-1253826.795858352</v>
      </c>
      <c r="M194" s="37">
        <f t="shared" si="33"/>
        <v>-1713141.9007829083</v>
      </c>
      <c r="N194" s="41">
        <f>'jan-feb'!M194</f>
        <v>-627771.8729351376</v>
      </c>
      <c r="O194" s="41">
        <f t="shared" si="34"/>
        <v>-1085370.0278477706</v>
      </c>
      <c r="Q194" s="4"/>
      <c r="R194" s="4"/>
      <c r="S194" s="4"/>
      <c r="T194" s="4"/>
    </row>
    <row r="195" spans="1:20" s="34" customFormat="1" x14ac:dyDescent="0.2">
      <c r="A195" s="33">
        <v>1144</v>
      </c>
      <c r="B195" s="34" t="s">
        <v>689</v>
      </c>
      <c r="C195" s="36">
        <v>4257022</v>
      </c>
      <c r="D195" s="36">
        <v>542</v>
      </c>
      <c r="E195" s="37">
        <f t="shared" si="25"/>
        <v>7854.2841328413288</v>
      </c>
      <c r="F195" s="38">
        <f t="shared" si="26"/>
        <v>0.89207671487041085</v>
      </c>
      <c r="G195" s="39">
        <f t="shared" si="27"/>
        <v>570.12595340339976</v>
      </c>
      <c r="H195" s="39">
        <f t="shared" si="28"/>
        <v>24.416180887338303</v>
      </c>
      <c r="I195" s="37">
        <f t="shared" si="29"/>
        <v>594.54213429073809</v>
      </c>
      <c r="J195" s="40">
        <f t="shared" si="30"/>
        <v>-94.723676000114693</v>
      </c>
      <c r="K195" s="37">
        <f t="shared" si="31"/>
        <v>499.81845829062343</v>
      </c>
      <c r="L195" s="37">
        <f t="shared" si="32"/>
        <v>322241.83678558003</v>
      </c>
      <c r="M195" s="37">
        <f t="shared" si="33"/>
        <v>270901.60439351789</v>
      </c>
      <c r="N195" s="41">
        <f>'jan-feb'!M195</f>
        <v>123242.56525660346</v>
      </c>
      <c r="O195" s="41">
        <f t="shared" si="34"/>
        <v>147659.03913691442</v>
      </c>
      <c r="Q195" s="4"/>
      <c r="R195" s="4"/>
      <c r="S195" s="4"/>
      <c r="T195" s="4"/>
    </row>
    <row r="196" spans="1:20" s="34" customFormat="1" x14ac:dyDescent="0.2">
      <c r="A196" s="33">
        <v>1145</v>
      </c>
      <c r="B196" s="34" t="s">
        <v>690</v>
      </c>
      <c r="C196" s="36">
        <v>6377964</v>
      </c>
      <c r="D196" s="36">
        <v>844</v>
      </c>
      <c r="E196" s="37">
        <f t="shared" si="25"/>
        <v>7556.8293838862555</v>
      </c>
      <c r="F196" s="38">
        <f t="shared" si="26"/>
        <v>0.85829229215505232</v>
      </c>
      <c r="G196" s="39">
        <f t="shared" si="27"/>
        <v>748.59880277644368</v>
      </c>
      <c r="H196" s="39">
        <f t="shared" si="28"/>
        <v>128.52534302161393</v>
      </c>
      <c r="I196" s="37">
        <f t="shared" si="29"/>
        <v>877.12414579805761</v>
      </c>
      <c r="J196" s="40">
        <f t="shared" si="30"/>
        <v>-94.723676000114693</v>
      </c>
      <c r="K196" s="37">
        <f t="shared" si="31"/>
        <v>782.40046979794295</v>
      </c>
      <c r="L196" s="37">
        <f t="shared" si="32"/>
        <v>740292.77905356057</v>
      </c>
      <c r="M196" s="37">
        <f t="shared" si="33"/>
        <v>660345.99650946388</v>
      </c>
      <c r="N196" s="41">
        <f>'jan-feb'!M196</f>
        <v>226346.62062098409</v>
      </c>
      <c r="O196" s="41">
        <f t="shared" si="34"/>
        <v>433999.37588847976</v>
      </c>
      <c r="Q196" s="4"/>
      <c r="R196" s="4"/>
      <c r="S196" s="4"/>
      <c r="T196" s="4"/>
    </row>
    <row r="197" spans="1:20" s="34" customFormat="1" x14ac:dyDescent="0.2">
      <c r="A197" s="33">
        <v>1146</v>
      </c>
      <c r="B197" s="34" t="s">
        <v>691</v>
      </c>
      <c r="C197" s="36">
        <v>85126508</v>
      </c>
      <c r="D197" s="36">
        <v>11023</v>
      </c>
      <c r="E197" s="37">
        <f t="shared" si="25"/>
        <v>7722.6261453324869</v>
      </c>
      <c r="F197" s="38">
        <f t="shared" si="26"/>
        <v>0.87712321649972613</v>
      </c>
      <c r="G197" s="39">
        <f t="shared" si="27"/>
        <v>649.12074590870486</v>
      </c>
      <c r="H197" s="39">
        <f t="shared" si="28"/>
        <v>70.49647651543296</v>
      </c>
      <c r="I197" s="37">
        <f t="shared" si="29"/>
        <v>719.61722242413782</v>
      </c>
      <c r="J197" s="40">
        <f t="shared" si="30"/>
        <v>-94.723676000114693</v>
      </c>
      <c r="K197" s="37">
        <f t="shared" si="31"/>
        <v>624.89354642402316</v>
      </c>
      <c r="L197" s="37">
        <f t="shared" si="32"/>
        <v>7932340.6427812716</v>
      </c>
      <c r="M197" s="37">
        <f t="shared" si="33"/>
        <v>6888201.5622320073</v>
      </c>
      <c r="N197" s="41">
        <f>'jan-feb'!M197</f>
        <v>3372655.6457998911</v>
      </c>
      <c r="O197" s="41">
        <f t="shared" si="34"/>
        <v>3515545.9164321162</v>
      </c>
      <c r="Q197" s="4"/>
      <c r="R197" s="4"/>
      <c r="S197" s="4"/>
      <c r="T197" s="4"/>
    </row>
    <row r="198" spans="1:20" s="34" customFormat="1" x14ac:dyDescent="0.2">
      <c r="A198" s="33">
        <v>1149</v>
      </c>
      <c r="B198" s="34" t="s">
        <v>692</v>
      </c>
      <c r="C198" s="36">
        <v>323522527</v>
      </c>
      <c r="D198" s="36">
        <v>42243</v>
      </c>
      <c r="E198" s="37">
        <f t="shared" si="25"/>
        <v>7658.6067987595579</v>
      </c>
      <c r="F198" s="38">
        <f t="shared" si="26"/>
        <v>0.86985200407437824</v>
      </c>
      <c r="G198" s="39">
        <f t="shared" si="27"/>
        <v>687.53235385246228</v>
      </c>
      <c r="H198" s="39">
        <f t="shared" si="28"/>
        <v>92.903247815958082</v>
      </c>
      <c r="I198" s="37">
        <f t="shared" si="29"/>
        <v>780.4356016684203</v>
      </c>
      <c r="J198" s="40">
        <f t="shared" si="30"/>
        <v>-94.723676000114693</v>
      </c>
      <c r="K198" s="37">
        <f t="shared" si="31"/>
        <v>685.71192566830564</v>
      </c>
      <c r="L198" s="37">
        <f t="shared" si="32"/>
        <v>32967941.121279079</v>
      </c>
      <c r="M198" s="37">
        <f t="shared" si="33"/>
        <v>28966528.876006234</v>
      </c>
      <c r="N198" s="41">
        <f>'jan-feb'!M198</f>
        <v>11271947.4867799</v>
      </c>
      <c r="O198" s="41">
        <f t="shared" si="34"/>
        <v>17694581.389226332</v>
      </c>
      <c r="Q198" s="4"/>
      <c r="R198" s="4"/>
      <c r="S198" s="4"/>
      <c r="T198" s="4"/>
    </row>
    <row r="199" spans="1:20" s="34" customFormat="1" x14ac:dyDescent="0.2">
      <c r="A199" s="33">
        <v>1151</v>
      </c>
      <c r="B199" s="34" t="s">
        <v>693</v>
      </c>
      <c r="C199" s="36">
        <v>1626575</v>
      </c>
      <c r="D199" s="36">
        <v>208</v>
      </c>
      <c r="E199" s="37">
        <f t="shared" si="25"/>
        <v>7820.0721153846152</v>
      </c>
      <c r="F199" s="38">
        <f t="shared" si="26"/>
        <v>0.88819097001757807</v>
      </c>
      <c r="G199" s="39">
        <f t="shared" si="27"/>
        <v>590.6531638774278</v>
      </c>
      <c r="H199" s="39">
        <f t="shared" si="28"/>
        <v>36.390386997188031</v>
      </c>
      <c r="I199" s="37">
        <f t="shared" si="29"/>
        <v>627.04355087461579</v>
      </c>
      <c r="J199" s="40">
        <f t="shared" si="30"/>
        <v>-94.723676000114693</v>
      </c>
      <c r="K199" s="37">
        <f t="shared" si="31"/>
        <v>532.31987487450112</v>
      </c>
      <c r="L199" s="37">
        <f t="shared" si="32"/>
        <v>130425.05858192008</v>
      </c>
      <c r="M199" s="37">
        <f t="shared" si="33"/>
        <v>110722.53397389624</v>
      </c>
      <c r="N199" s="41">
        <f>'jan-feb'!M199</f>
        <v>5170.0419116294788</v>
      </c>
      <c r="O199" s="41">
        <f t="shared" si="34"/>
        <v>105552.49206226676</v>
      </c>
      <c r="Q199" s="4"/>
      <c r="R199" s="4"/>
      <c r="S199" s="4"/>
      <c r="T199" s="4"/>
    </row>
    <row r="200" spans="1:20" s="34" customFormat="1" x14ac:dyDescent="0.2">
      <c r="A200" s="33">
        <v>1160</v>
      </c>
      <c r="B200" s="34" t="s">
        <v>694</v>
      </c>
      <c r="C200" s="36">
        <v>81254373</v>
      </c>
      <c r="D200" s="36">
        <v>8793</v>
      </c>
      <c r="E200" s="37">
        <f t="shared" si="25"/>
        <v>9240.8021153190039</v>
      </c>
      <c r="F200" s="38">
        <f t="shared" si="26"/>
        <v>1.0495551541524368</v>
      </c>
      <c r="G200" s="39">
        <f t="shared" si="27"/>
        <v>-261.78483608320528</v>
      </c>
      <c r="H200" s="39">
        <f t="shared" si="28"/>
        <v>0</v>
      </c>
      <c r="I200" s="37">
        <f t="shared" si="29"/>
        <v>-261.78483608320528</v>
      </c>
      <c r="J200" s="40">
        <f t="shared" si="30"/>
        <v>-94.723676000114693</v>
      </c>
      <c r="K200" s="37">
        <f t="shared" si="31"/>
        <v>-356.50851208331994</v>
      </c>
      <c r="L200" s="37">
        <f t="shared" si="32"/>
        <v>-2301874.0636796239</v>
      </c>
      <c r="M200" s="37">
        <f t="shared" si="33"/>
        <v>-3134779.3467486324</v>
      </c>
      <c r="N200" s="41">
        <f>'jan-feb'!M200</f>
        <v>-3249320.1859184713</v>
      </c>
      <c r="O200" s="41">
        <f t="shared" si="34"/>
        <v>114540.83916983893</v>
      </c>
      <c r="Q200" s="4"/>
      <c r="R200" s="4"/>
      <c r="S200" s="4"/>
      <c r="T200" s="4"/>
    </row>
    <row r="201" spans="1:20" s="34" customFormat="1" x14ac:dyDescent="0.2">
      <c r="A201" s="33">
        <v>1201</v>
      </c>
      <c r="B201" s="34" t="s">
        <v>695</v>
      </c>
      <c r="C201" s="36">
        <v>2602312776</v>
      </c>
      <c r="D201" s="36">
        <v>279792</v>
      </c>
      <c r="E201" s="37">
        <f t="shared" ref="E201:E264" si="35">(C201)/D201</f>
        <v>9300.8834276891412</v>
      </c>
      <c r="F201" s="38">
        <f t="shared" ref="F201:F264" si="36">IF(ISNUMBER(C201),E201/E$435,"")</f>
        <v>1.056379091109358</v>
      </c>
      <c r="G201" s="39">
        <f t="shared" ref="G201:G264" si="37">(E$435-E201)*0.6</f>
        <v>-297.83362350528768</v>
      </c>
      <c r="H201" s="39">
        <f t="shared" ref="H201:H264" si="38">IF(E201&gt;=E$435*0.9,0,IF(E201&lt;0.9*E$435,(E$435*0.9-E201)*0.35))</f>
        <v>0</v>
      </c>
      <c r="I201" s="37">
        <f t="shared" ref="I201:I264" si="39">G201+H201</f>
        <v>-297.83362350528768</v>
      </c>
      <c r="J201" s="40">
        <f t="shared" ref="J201:J264" si="40">I$437</f>
        <v>-94.723676000114693</v>
      </c>
      <c r="K201" s="37">
        <f t="shared" ref="K201:K264" si="41">I201+J201</f>
        <v>-392.5572995054024</v>
      </c>
      <c r="L201" s="37">
        <f t="shared" ref="L201:L264" si="42">(I201*D201)</f>
        <v>-83331465.187791452</v>
      </c>
      <c r="M201" s="37">
        <f t="shared" ref="M201:M264" si="43">(K201*D201)</f>
        <v>-109834391.94321555</v>
      </c>
      <c r="N201" s="41">
        <f>'jan-feb'!M201</f>
        <v>-37157678.191641152</v>
      </c>
      <c r="O201" s="41">
        <f t="shared" ref="O201:O264" si="44">M201-N201</f>
        <v>-72676713.751574397</v>
      </c>
      <c r="Q201" s="4"/>
      <c r="R201" s="4"/>
      <c r="S201" s="4"/>
      <c r="T201" s="4"/>
    </row>
    <row r="202" spans="1:20" s="34" customFormat="1" x14ac:dyDescent="0.2">
      <c r="A202" s="33">
        <v>1211</v>
      </c>
      <c r="B202" s="34" t="s">
        <v>696</v>
      </c>
      <c r="C202" s="36">
        <v>31130721</v>
      </c>
      <c r="D202" s="36">
        <v>4083</v>
      </c>
      <c r="E202" s="37">
        <f t="shared" si="35"/>
        <v>7624.4724467303449</v>
      </c>
      <c r="F202" s="38">
        <f t="shared" si="36"/>
        <v>0.86597508033347015</v>
      </c>
      <c r="G202" s="39">
        <f t="shared" si="37"/>
        <v>708.01296506999006</v>
      </c>
      <c r="H202" s="39">
        <f t="shared" si="38"/>
        <v>104.85027102618264</v>
      </c>
      <c r="I202" s="37">
        <f t="shared" si="39"/>
        <v>812.86323609617273</v>
      </c>
      <c r="J202" s="40">
        <f t="shared" si="40"/>
        <v>-94.723676000114693</v>
      </c>
      <c r="K202" s="37">
        <f t="shared" si="41"/>
        <v>718.13956009605806</v>
      </c>
      <c r="L202" s="37">
        <f t="shared" si="42"/>
        <v>3318920.5929806731</v>
      </c>
      <c r="M202" s="37">
        <f t="shared" si="43"/>
        <v>2932163.8238722049</v>
      </c>
      <c r="N202" s="41">
        <f>'jan-feb'!M202</f>
        <v>996826.71391644375</v>
      </c>
      <c r="O202" s="41">
        <f t="shared" si="44"/>
        <v>1935337.1099557611</v>
      </c>
      <c r="Q202" s="4"/>
      <c r="R202" s="4"/>
      <c r="S202" s="4"/>
      <c r="T202" s="4"/>
    </row>
    <row r="203" spans="1:20" s="34" customFormat="1" x14ac:dyDescent="0.2">
      <c r="A203" s="33">
        <v>1216</v>
      </c>
      <c r="B203" s="34" t="s">
        <v>697</v>
      </c>
      <c r="C203" s="36">
        <v>41388350</v>
      </c>
      <c r="D203" s="36">
        <v>5721</v>
      </c>
      <c r="E203" s="37">
        <f t="shared" si="35"/>
        <v>7234.4607586086349</v>
      </c>
      <c r="F203" s="38">
        <f t="shared" si="36"/>
        <v>0.82167819221276794</v>
      </c>
      <c r="G203" s="39">
        <f t="shared" si="37"/>
        <v>942.01997794301599</v>
      </c>
      <c r="H203" s="39">
        <f t="shared" si="38"/>
        <v>241.35436186878113</v>
      </c>
      <c r="I203" s="37">
        <f t="shared" si="39"/>
        <v>1183.3743398117972</v>
      </c>
      <c r="J203" s="40">
        <f t="shared" si="40"/>
        <v>-94.723676000114693</v>
      </c>
      <c r="K203" s="37">
        <f t="shared" si="41"/>
        <v>1088.6506638116825</v>
      </c>
      <c r="L203" s="37">
        <f t="shared" si="42"/>
        <v>6770084.598063292</v>
      </c>
      <c r="M203" s="37">
        <f t="shared" si="43"/>
        <v>6228170.4476666357</v>
      </c>
      <c r="N203" s="41">
        <f>'jan-feb'!M203</f>
        <v>3048616.592680864</v>
      </c>
      <c r="O203" s="41">
        <f t="shared" si="44"/>
        <v>3179553.8549857717</v>
      </c>
      <c r="Q203" s="4"/>
      <c r="R203" s="4"/>
      <c r="S203" s="4"/>
      <c r="T203" s="4"/>
    </row>
    <row r="204" spans="1:20" s="34" customFormat="1" x14ac:dyDescent="0.2">
      <c r="A204" s="33">
        <v>1219</v>
      </c>
      <c r="B204" s="34" t="s">
        <v>698</v>
      </c>
      <c r="C204" s="36">
        <v>96313628</v>
      </c>
      <c r="D204" s="36">
        <v>11902</v>
      </c>
      <c r="E204" s="37">
        <f t="shared" si="35"/>
        <v>8092.2221475382285</v>
      </c>
      <c r="F204" s="38">
        <f t="shared" si="36"/>
        <v>0.91910132448519077</v>
      </c>
      <c r="G204" s="39">
        <f t="shared" si="37"/>
        <v>427.36314458525993</v>
      </c>
      <c r="H204" s="39">
        <f t="shared" si="38"/>
        <v>0</v>
      </c>
      <c r="I204" s="37">
        <f t="shared" si="39"/>
        <v>427.36314458525993</v>
      </c>
      <c r="J204" s="40">
        <f t="shared" si="40"/>
        <v>-94.723676000114693</v>
      </c>
      <c r="K204" s="37">
        <f t="shared" si="41"/>
        <v>332.63946858514521</v>
      </c>
      <c r="L204" s="37">
        <f t="shared" si="42"/>
        <v>5086476.1468537636</v>
      </c>
      <c r="M204" s="37">
        <f t="shared" si="43"/>
        <v>3959074.9551003985</v>
      </c>
      <c r="N204" s="41">
        <f>'jan-feb'!M204</f>
        <v>532060.66746256629</v>
      </c>
      <c r="O204" s="41">
        <f t="shared" si="44"/>
        <v>3427014.2876378321</v>
      </c>
      <c r="Q204" s="4"/>
      <c r="R204" s="4"/>
      <c r="S204" s="4"/>
      <c r="T204" s="4"/>
    </row>
    <row r="205" spans="1:20" s="34" customFormat="1" x14ac:dyDescent="0.2">
      <c r="A205" s="33">
        <v>1221</v>
      </c>
      <c r="B205" s="34" t="s">
        <v>699</v>
      </c>
      <c r="C205" s="36">
        <v>155643540</v>
      </c>
      <c r="D205" s="36">
        <v>18780</v>
      </c>
      <c r="E205" s="37">
        <f t="shared" si="35"/>
        <v>8287.7284345047919</v>
      </c>
      <c r="F205" s="38">
        <f t="shared" si="36"/>
        <v>0.94130660803030641</v>
      </c>
      <c r="G205" s="39">
        <f t="shared" si="37"/>
        <v>310.05937240532182</v>
      </c>
      <c r="H205" s="39">
        <f t="shared" si="38"/>
        <v>0</v>
      </c>
      <c r="I205" s="37">
        <f t="shared" si="39"/>
        <v>310.05937240532182</v>
      </c>
      <c r="J205" s="40">
        <f t="shared" si="40"/>
        <v>-94.723676000114693</v>
      </c>
      <c r="K205" s="37">
        <f t="shared" si="41"/>
        <v>215.33569640520713</v>
      </c>
      <c r="L205" s="37">
        <f t="shared" si="42"/>
        <v>5822915.0137719437</v>
      </c>
      <c r="M205" s="37">
        <f t="shared" si="43"/>
        <v>4044004.37848979</v>
      </c>
      <c r="N205" s="41">
        <f>'jan-feb'!M205</f>
        <v>872706.69182885555</v>
      </c>
      <c r="O205" s="41">
        <f t="shared" si="44"/>
        <v>3171297.6866609342</v>
      </c>
      <c r="Q205" s="4"/>
      <c r="R205" s="4"/>
      <c r="S205" s="4"/>
      <c r="T205" s="4"/>
    </row>
    <row r="206" spans="1:20" s="34" customFormat="1" x14ac:dyDescent="0.2">
      <c r="A206" s="33">
        <v>1222</v>
      </c>
      <c r="B206" s="34" t="s">
        <v>700</v>
      </c>
      <c r="C206" s="36">
        <v>25346326</v>
      </c>
      <c r="D206" s="36">
        <v>3194</v>
      </c>
      <c r="E206" s="37">
        <f t="shared" si="35"/>
        <v>7935.6061365059486</v>
      </c>
      <c r="F206" s="38">
        <f t="shared" si="36"/>
        <v>0.90131313472088159</v>
      </c>
      <c r="G206" s="39">
        <f t="shared" si="37"/>
        <v>521.33275120462781</v>
      </c>
      <c r="H206" s="39">
        <f t="shared" si="38"/>
        <v>0</v>
      </c>
      <c r="I206" s="37">
        <f t="shared" si="39"/>
        <v>521.33275120462781</v>
      </c>
      <c r="J206" s="40">
        <f t="shared" si="40"/>
        <v>-94.723676000114693</v>
      </c>
      <c r="K206" s="37">
        <f t="shared" si="41"/>
        <v>426.60907520451315</v>
      </c>
      <c r="L206" s="37">
        <f t="shared" si="42"/>
        <v>1665136.8073475813</v>
      </c>
      <c r="M206" s="37">
        <f t="shared" si="43"/>
        <v>1362589.386203215</v>
      </c>
      <c r="N206" s="41">
        <f>'jan-feb'!M206</f>
        <v>488565.58973915665</v>
      </c>
      <c r="O206" s="41">
        <f t="shared" si="44"/>
        <v>874023.79646405834</v>
      </c>
      <c r="Q206" s="4"/>
      <c r="R206" s="4"/>
      <c r="S206" s="4"/>
      <c r="T206" s="4"/>
    </row>
    <row r="207" spans="1:20" s="34" customFormat="1" x14ac:dyDescent="0.2">
      <c r="A207" s="33">
        <v>1223</v>
      </c>
      <c r="B207" s="34" t="s">
        <v>701</v>
      </c>
      <c r="C207" s="36">
        <v>24299058</v>
      </c>
      <c r="D207" s="36">
        <v>2857</v>
      </c>
      <c r="E207" s="37">
        <f t="shared" si="35"/>
        <v>8505.0955547777394</v>
      </c>
      <c r="F207" s="38">
        <f t="shared" si="36"/>
        <v>0.96599480918197322</v>
      </c>
      <c r="G207" s="39">
        <f t="shared" si="37"/>
        <v>179.63910024155339</v>
      </c>
      <c r="H207" s="39">
        <f t="shared" si="38"/>
        <v>0</v>
      </c>
      <c r="I207" s="37">
        <f t="shared" si="39"/>
        <v>179.63910024155339</v>
      </c>
      <c r="J207" s="40">
        <f t="shared" si="40"/>
        <v>-94.723676000114693</v>
      </c>
      <c r="K207" s="37">
        <f t="shared" si="41"/>
        <v>84.9154242414387</v>
      </c>
      <c r="L207" s="37">
        <f t="shared" si="42"/>
        <v>513228.90939011803</v>
      </c>
      <c r="M207" s="37">
        <f t="shared" si="43"/>
        <v>242603.36705779037</v>
      </c>
      <c r="N207" s="41">
        <f>'jan-feb'!M207</f>
        <v>527875.91029579483</v>
      </c>
      <c r="O207" s="41">
        <f t="shared" si="44"/>
        <v>-285272.54323800444</v>
      </c>
      <c r="Q207" s="4"/>
      <c r="R207" s="4"/>
      <c r="S207" s="4"/>
      <c r="T207" s="4"/>
    </row>
    <row r="208" spans="1:20" s="34" customFormat="1" x14ac:dyDescent="0.2">
      <c r="A208" s="33">
        <v>1224</v>
      </c>
      <c r="B208" s="34" t="s">
        <v>702</v>
      </c>
      <c r="C208" s="36">
        <v>109283036</v>
      </c>
      <c r="D208" s="36">
        <v>13180</v>
      </c>
      <c r="E208" s="37">
        <f t="shared" si="35"/>
        <v>8291.5808801213952</v>
      </c>
      <c r="F208" s="38">
        <f t="shared" si="36"/>
        <v>0.94174416248743464</v>
      </c>
      <c r="G208" s="39">
        <f t="shared" si="37"/>
        <v>307.74790503535985</v>
      </c>
      <c r="H208" s="39">
        <f t="shared" si="38"/>
        <v>0</v>
      </c>
      <c r="I208" s="37">
        <f t="shared" si="39"/>
        <v>307.74790503535985</v>
      </c>
      <c r="J208" s="40">
        <f t="shared" si="40"/>
        <v>-94.723676000114693</v>
      </c>
      <c r="K208" s="37">
        <f t="shared" si="41"/>
        <v>213.02422903524516</v>
      </c>
      <c r="L208" s="37">
        <f t="shared" si="42"/>
        <v>4056117.3883660426</v>
      </c>
      <c r="M208" s="37">
        <f t="shared" si="43"/>
        <v>2807659.3386845309</v>
      </c>
      <c r="N208" s="41">
        <f>'jan-feb'!M208</f>
        <v>-2416474.421176556</v>
      </c>
      <c r="O208" s="41">
        <f t="shared" si="44"/>
        <v>5224133.7598610874</v>
      </c>
      <c r="Q208" s="4"/>
      <c r="R208" s="4"/>
      <c r="S208" s="4"/>
      <c r="T208" s="4"/>
    </row>
    <row r="209" spans="1:20" s="34" customFormat="1" x14ac:dyDescent="0.2">
      <c r="A209" s="33">
        <v>1227</v>
      </c>
      <c r="B209" s="34" t="s">
        <v>703</v>
      </c>
      <c r="C209" s="36">
        <v>9136518</v>
      </c>
      <c r="D209" s="36">
        <v>1096</v>
      </c>
      <c r="E209" s="37">
        <f t="shared" si="35"/>
        <v>8336.2390510948899</v>
      </c>
      <c r="F209" s="38">
        <f t="shared" si="36"/>
        <v>0.94681636433044902</v>
      </c>
      <c r="G209" s="39">
        <f t="shared" si="37"/>
        <v>280.9530024512631</v>
      </c>
      <c r="H209" s="39">
        <f t="shared" si="38"/>
        <v>0</v>
      </c>
      <c r="I209" s="37">
        <f t="shared" si="39"/>
        <v>280.9530024512631</v>
      </c>
      <c r="J209" s="40">
        <f t="shared" si="40"/>
        <v>-94.723676000114693</v>
      </c>
      <c r="K209" s="37">
        <f t="shared" si="41"/>
        <v>186.22932645114841</v>
      </c>
      <c r="L209" s="37">
        <f t="shared" si="42"/>
        <v>307924.49068658438</v>
      </c>
      <c r="M209" s="37">
        <f t="shared" si="43"/>
        <v>204107.34179045865</v>
      </c>
      <c r="N209" s="41">
        <f>'jan-feb'!M209</f>
        <v>-495233.4253117987</v>
      </c>
      <c r="O209" s="41">
        <f t="shared" si="44"/>
        <v>699340.76710225735</v>
      </c>
      <c r="Q209" s="4"/>
      <c r="R209" s="4"/>
      <c r="S209" s="4"/>
      <c r="T209" s="4"/>
    </row>
    <row r="210" spans="1:20" s="34" customFormat="1" x14ac:dyDescent="0.2">
      <c r="A210" s="33">
        <v>1228</v>
      </c>
      <c r="B210" s="34" t="s">
        <v>704</v>
      </c>
      <c r="C210" s="36">
        <v>70453061</v>
      </c>
      <c r="D210" s="36">
        <v>6835</v>
      </c>
      <c r="E210" s="37">
        <f t="shared" si="35"/>
        <v>10307.689978054133</v>
      </c>
      <c r="F210" s="38">
        <f t="shared" si="36"/>
        <v>1.1707305284611289</v>
      </c>
      <c r="G210" s="39">
        <f t="shared" si="37"/>
        <v>-901.91755372428304</v>
      </c>
      <c r="H210" s="39">
        <f t="shared" si="38"/>
        <v>0</v>
      </c>
      <c r="I210" s="37">
        <f t="shared" si="39"/>
        <v>-901.91755372428304</v>
      </c>
      <c r="J210" s="40">
        <f t="shared" si="40"/>
        <v>-94.723676000114693</v>
      </c>
      <c r="K210" s="37">
        <f t="shared" si="41"/>
        <v>-996.6412297243977</v>
      </c>
      <c r="L210" s="37">
        <f t="shared" si="42"/>
        <v>-6164606.4797054743</v>
      </c>
      <c r="M210" s="37">
        <f t="shared" si="43"/>
        <v>-6812042.8051662585</v>
      </c>
      <c r="N210" s="41">
        <f>'jan-feb'!M210</f>
        <v>-9341967.5881442912</v>
      </c>
      <c r="O210" s="41">
        <f t="shared" si="44"/>
        <v>2529924.7829780327</v>
      </c>
      <c r="Q210" s="4"/>
      <c r="R210" s="4"/>
      <c r="S210" s="4"/>
      <c r="T210" s="4"/>
    </row>
    <row r="211" spans="1:20" s="34" customFormat="1" x14ac:dyDescent="0.2">
      <c r="A211" s="33">
        <v>1231</v>
      </c>
      <c r="B211" s="34" t="s">
        <v>705</v>
      </c>
      <c r="C211" s="36">
        <v>26537030</v>
      </c>
      <c r="D211" s="36">
        <v>3363</v>
      </c>
      <c r="E211" s="37">
        <f t="shared" si="35"/>
        <v>7890.8801665179899</v>
      </c>
      <c r="F211" s="38">
        <f t="shared" si="36"/>
        <v>0.89623323237695951</v>
      </c>
      <c r="G211" s="39">
        <f t="shared" si="37"/>
        <v>548.16833319740306</v>
      </c>
      <c r="H211" s="39">
        <f t="shared" si="38"/>
        <v>11.607569100506907</v>
      </c>
      <c r="I211" s="37">
        <f t="shared" si="39"/>
        <v>559.77590229790997</v>
      </c>
      <c r="J211" s="40">
        <f t="shared" si="40"/>
        <v>-94.723676000114693</v>
      </c>
      <c r="K211" s="37">
        <f t="shared" si="41"/>
        <v>465.0522262977953</v>
      </c>
      <c r="L211" s="37">
        <f t="shared" si="42"/>
        <v>1882526.3594278712</v>
      </c>
      <c r="M211" s="37">
        <f t="shared" si="43"/>
        <v>1563970.6370394856</v>
      </c>
      <c r="N211" s="41">
        <f>'jan-feb'!M211</f>
        <v>-99733.826207644932</v>
      </c>
      <c r="O211" s="41">
        <f t="shared" si="44"/>
        <v>1663704.4632471306</v>
      </c>
      <c r="Q211" s="4"/>
      <c r="R211" s="4"/>
      <c r="S211" s="4"/>
      <c r="T211" s="4"/>
    </row>
    <row r="212" spans="1:20" s="34" customFormat="1" x14ac:dyDescent="0.2">
      <c r="A212" s="33">
        <v>1232</v>
      </c>
      <c r="B212" s="34" t="s">
        <v>706</v>
      </c>
      <c r="C212" s="36">
        <v>20447950</v>
      </c>
      <c r="D212" s="36">
        <v>931</v>
      </c>
      <c r="E212" s="37">
        <f t="shared" si="35"/>
        <v>21963.426423200861</v>
      </c>
      <c r="F212" s="38">
        <f t="shared" si="36"/>
        <v>2.4945699645601067</v>
      </c>
      <c r="G212" s="39">
        <f t="shared" si="37"/>
        <v>-7895.3594208123195</v>
      </c>
      <c r="H212" s="39">
        <f t="shared" si="38"/>
        <v>0</v>
      </c>
      <c r="I212" s="37">
        <f t="shared" si="39"/>
        <v>-7895.3594208123195</v>
      </c>
      <c r="J212" s="40">
        <f t="shared" si="40"/>
        <v>-94.723676000114693</v>
      </c>
      <c r="K212" s="37">
        <f t="shared" si="41"/>
        <v>-7990.0830968124346</v>
      </c>
      <c r="L212" s="37">
        <f t="shared" si="42"/>
        <v>-7350579.6207762696</v>
      </c>
      <c r="M212" s="37">
        <f t="shared" si="43"/>
        <v>-7438767.3631323762</v>
      </c>
      <c r="N212" s="41">
        <f>'jan-feb'!M212</f>
        <v>-7188293.6547128512</v>
      </c>
      <c r="O212" s="41">
        <f t="shared" si="44"/>
        <v>-250473.70841952506</v>
      </c>
      <c r="Q212" s="4"/>
      <c r="R212" s="4"/>
      <c r="S212" s="4"/>
      <c r="T212" s="4"/>
    </row>
    <row r="213" spans="1:20" s="34" customFormat="1" x14ac:dyDescent="0.2">
      <c r="A213" s="33">
        <v>1233</v>
      </c>
      <c r="B213" s="34" t="s">
        <v>707</v>
      </c>
      <c r="C213" s="36">
        <v>11998982</v>
      </c>
      <c r="D213" s="36">
        <v>1117</v>
      </c>
      <c r="E213" s="37">
        <f t="shared" si="35"/>
        <v>10742.150402864816</v>
      </c>
      <c r="F213" s="38">
        <f t="shared" si="36"/>
        <v>1.2200758312221727</v>
      </c>
      <c r="G213" s="39">
        <f t="shared" si="37"/>
        <v>-1162.5938086106926</v>
      </c>
      <c r="H213" s="39">
        <f t="shared" si="38"/>
        <v>0</v>
      </c>
      <c r="I213" s="37">
        <f t="shared" si="39"/>
        <v>-1162.5938086106926</v>
      </c>
      <c r="J213" s="40">
        <f t="shared" si="40"/>
        <v>-94.723676000114693</v>
      </c>
      <c r="K213" s="37">
        <f t="shared" si="41"/>
        <v>-1257.3174846108072</v>
      </c>
      <c r="L213" s="37">
        <f t="shared" si="42"/>
        <v>-1298617.2842181437</v>
      </c>
      <c r="M213" s="37">
        <f t="shared" si="43"/>
        <v>-1404423.6303102716</v>
      </c>
      <c r="N213" s="41">
        <f>'jan-feb'!M213</f>
        <v>-2201656.1633880283</v>
      </c>
      <c r="O213" s="41">
        <f t="shared" si="44"/>
        <v>797232.53307775664</v>
      </c>
      <c r="Q213" s="4"/>
      <c r="R213" s="4"/>
      <c r="S213" s="4"/>
      <c r="T213" s="4"/>
    </row>
    <row r="214" spans="1:20" s="34" customFormat="1" x14ac:dyDescent="0.2">
      <c r="A214" s="33">
        <v>1234</v>
      </c>
      <c r="B214" s="34" t="s">
        <v>708</v>
      </c>
      <c r="C214" s="36">
        <v>6761917</v>
      </c>
      <c r="D214" s="36">
        <v>931</v>
      </c>
      <c r="E214" s="37">
        <f t="shared" si="35"/>
        <v>7263.068743286788</v>
      </c>
      <c r="F214" s="38">
        <f t="shared" si="36"/>
        <v>0.82492744021030862</v>
      </c>
      <c r="G214" s="39">
        <f t="shared" si="37"/>
        <v>924.85518713612419</v>
      </c>
      <c r="H214" s="39">
        <f t="shared" si="38"/>
        <v>231.34156723142755</v>
      </c>
      <c r="I214" s="37">
        <f t="shared" si="39"/>
        <v>1156.1967543675516</v>
      </c>
      <c r="J214" s="40">
        <f t="shared" si="40"/>
        <v>-94.723676000114693</v>
      </c>
      <c r="K214" s="37">
        <f t="shared" si="41"/>
        <v>1061.473078367437</v>
      </c>
      <c r="L214" s="37">
        <f t="shared" si="42"/>
        <v>1076419.1783161906</v>
      </c>
      <c r="M214" s="37">
        <f t="shared" si="43"/>
        <v>988231.43596008385</v>
      </c>
      <c r="N214" s="41">
        <f>'jan-feb'!M214</f>
        <v>372544.34733191476</v>
      </c>
      <c r="O214" s="41">
        <f t="shared" si="44"/>
        <v>615687.08862816915</v>
      </c>
      <c r="Q214" s="4"/>
      <c r="R214" s="4"/>
      <c r="S214" s="4"/>
      <c r="T214" s="4"/>
    </row>
    <row r="215" spans="1:20" s="34" customFormat="1" x14ac:dyDescent="0.2">
      <c r="A215" s="33">
        <v>1235</v>
      </c>
      <c r="B215" s="34" t="s">
        <v>709</v>
      </c>
      <c r="C215" s="36">
        <v>116481927</v>
      </c>
      <c r="D215" s="36">
        <v>14577</v>
      </c>
      <c r="E215" s="37">
        <f t="shared" si="35"/>
        <v>7990.8024284832272</v>
      </c>
      <c r="F215" s="38">
        <f t="shared" si="36"/>
        <v>0.90758223907047253</v>
      </c>
      <c r="G215" s="39">
        <f t="shared" si="37"/>
        <v>488.21497601826064</v>
      </c>
      <c r="H215" s="39">
        <f t="shared" si="38"/>
        <v>0</v>
      </c>
      <c r="I215" s="37">
        <f t="shared" si="39"/>
        <v>488.21497601826064</v>
      </c>
      <c r="J215" s="40">
        <f t="shared" si="40"/>
        <v>-94.723676000114693</v>
      </c>
      <c r="K215" s="37">
        <f t="shared" si="41"/>
        <v>393.49130001814592</v>
      </c>
      <c r="L215" s="37">
        <f t="shared" si="42"/>
        <v>7116709.7054181853</v>
      </c>
      <c r="M215" s="37">
        <f t="shared" si="43"/>
        <v>5735922.6803645128</v>
      </c>
      <c r="N215" s="41">
        <f>'jan-feb'!M215</f>
        <v>798864.04108568782</v>
      </c>
      <c r="O215" s="41">
        <f t="shared" si="44"/>
        <v>4937058.6392788254</v>
      </c>
      <c r="Q215" s="4"/>
      <c r="R215" s="4"/>
      <c r="S215" s="4"/>
      <c r="T215" s="4"/>
    </row>
    <row r="216" spans="1:20" s="34" customFormat="1" x14ac:dyDescent="0.2">
      <c r="A216" s="33">
        <v>1238</v>
      </c>
      <c r="B216" s="34" t="s">
        <v>710</v>
      </c>
      <c r="C216" s="36">
        <v>64990122</v>
      </c>
      <c r="D216" s="36">
        <v>8455</v>
      </c>
      <c r="E216" s="37">
        <f t="shared" si="35"/>
        <v>7686.5904198698991</v>
      </c>
      <c r="F216" s="38">
        <f t="shared" si="36"/>
        <v>0.87303033788151807</v>
      </c>
      <c r="G216" s="39">
        <f t="shared" si="37"/>
        <v>670.74218118625754</v>
      </c>
      <c r="H216" s="39">
        <f t="shared" si="38"/>
        <v>83.108980427338693</v>
      </c>
      <c r="I216" s="37">
        <f t="shared" si="39"/>
        <v>753.85116161359622</v>
      </c>
      <c r="J216" s="40">
        <f t="shared" si="40"/>
        <v>-94.723676000114693</v>
      </c>
      <c r="K216" s="37">
        <f t="shared" si="41"/>
        <v>659.12748561348155</v>
      </c>
      <c r="L216" s="37">
        <f t="shared" si="42"/>
        <v>6373811.5714429561</v>
      </c>
      <c r="M216" s="37">
        <f t="shared" si="43"/>
        <v>5572922.8908619862</v>
      </c>
      <c r="N216" s="41">
        <f>'jan-feb'!M216</f>
        <v>2370031.2349531045</v>
      </c>
      <c r="O216" s="41">
        <f t="shared" si="44"/>
        <v>3202891.6559088817</v>
      </c>
      <c r="Q216" s="4"/>
      <c r="R216" s="4"/>
      <c r="S216" s="4"/>
      <c r="T216" s="4"/>
    </row>
    <row r="217" spans="1:20" s="34" customFormat="1" x14ac:dyDescent="0.2">
      <c r="A217" s="33">
        <v>1241</v>
      </c>
      <c r="B217" s="34" t="s">
        <v>711</v>
      </c>
      <c r="C217" s="36">
        <v>33232604</v>
      </c>
      <c r="D217" s="36">
        <v>3920</v>
      </c>
      <c r="E217" s="37">
        <f t="shared" si="35"/>
        <v>8477.7051020408162</v>
      </c>
      <c r="F217" s="38">
        <f t="shared" si="36"/>
        <v>0.96288384646619884</v>
      </c>
      <c r="G217" s="39">
        <f t="shared" si="37"/>
        <v>196.0733718837073</v>
      </c>
      <c r="H217" s="39">
        <f t="shared" si="38"/>
        <v>0</v>
      </c>
      <c r="I217" s="37">
        <f t="shared" si="39"/>
        <v>196.0733718837073</v>
      </c>
      <c r="J217" s="40">
        <f t="shared" si="40"/>
        <v>-94.723676000114693</v>
      </c>
      <c r="K217" s="37">
        <f t="shared" si="41"/>
        <v>101.3496958835926</v>
      </c>
      <c r="L217" s="37">
        <f t="shared" si="42"/>
        <v>768607.6177841326</v>
      </c>
      <c r="M217" s="37">
        <f t="shared" si="43"/>
        <v>397290.80786368297</v>
      </c>
      <c r="N217" s="41">
        <f>'jan-feb'!M217</f>
        <v>-156795.44089621372</v>
      </c>
      <c r="O217" s="41">
        <f t="shared" si="44"/>
        <v>554086.24875989673</v>
      </c>
      <c r="Q217" s="4"/>
      <c r="R217" s="4"/>
      <c r="S217" s="4"/>
      <c r="T217" s="4"/>
    </row>
    <row r="218" spans="1:20" s="34" customFormat="1" x14ac:dyDescent="0.2">
      <c r="A218" s="33">
        <v>1242</v>
      </c>
      <c r="B218" s="34" t="s">
        <v>712</v>
      </c>
      <c r="C218" s="36">
        <v>20015992</v>
      </c>
      <c r="D218" s="36">
        <v>2463</v>
      </c>
      <c r="E218" s="37">
        <f t="shared" si="35"/>
        <v>8126.6715387738532</v>
      </c>
      <c r="F218" s="38">
        <f t="shared" si="36"/>
        <v>0.9230140298626629</v>
      </c>
      <c r="G218" s="39">
        <f t="shared" si="37"/>
        <v>406.69350984388512</v>
      </c>
      <c r="H218" s="39">
        <f t="shared" si="38"/>
        <v>0</v>
      </c>
      <c r="I218" s="37">
        <f t="shared" si="39"/>
        <v>406.69350984388512</v>
      </c>
      <c r="J218" s="40">
        <f t="shared" si="40"/>
        <v>-94.723676000114693</v>
      </c>
      <c r="K218" s="37">
        <f t="shared" si="41"/>
        <v>311.9698338437704</v>
      </c>
      <c r="L218" s="37">
        <f t="shared" si="42"/>
        <v>1001686.1147454891</v>
      </c>
      <c r="M218" s="37">
        <f t="shared" si="43"/>
        <v>768381.70075720653</v>
      </c>
      <c r="N218" s="41">
        <f>'jan-feb'!M218</f>
        <v>-360368.42294065666</v>
      </c>
      <c r="O218" s="41">
        <f t="shared" si="44"/>
        <v>1128750.1236978632</v>
      </c>
      <c r="Q218" s="4"/>
      <c r="R218" s="4"/>
      <c r="S218" s="4"/>
      <c r="T218" s="4"/>
    </row>
    <row r="219" spans="1:20" s="34" customFormat="1" x14ac:dyDescent="0.2">
      <c r="A219" s="33">
        <v>1243</v>
      </c>
      <c r="B219" s="34" t="s">
        <v>565</v>
      </c>
      <c r="C219" s="36">
        <v>166381128</v>
      </c>
      <c r="D219" s="36">
        <v>20573</v>
      </c>
      <c r="E219" s="37">
        <f t="shared" si="35"/>
        <v>8087.3537160355809</v>
      </c>
      <c r="F219" s="38">
        <f t="shared" si="36"/>
        <v>0.91854837601681372</v>
      </c>
      <c r="G219" s="39">
        <f t="shared" si="37"/>
        <v>430.28420348684847</v>
      </c>
      <c r="H219" s="39">
        <f t="shared" si="38"/>
        <v>0</v>
      </c>
      <c r="I219" s="37">
        <f t="shared" si="39"/>
        <v>430.28420348684847</v>
      </c>
      <c r="J219" s="40">
        <f t="shared" si="40"/>
        <v>-94.723676000114693</v>
      </c>
      <c r="K219" s="37">
        <f t="shared" si="41"/>
        <v>335.5605274867338</v>
      </c>
      <c r="L219" s="37">
        <f t="shared" si="42"/>
        <v>8852236.918334933</v>
      </c>
      <c r="M219" s="37">
        <f t="shared" si="43"/>
        <v>6903486.7319845743</v>
      </c>
      <c r="N219" s="41">
        <f>'jan-feb'!M219</f>
        <v>1878763.2646536238</v>
      </c>
      <c r="O219" s="41">
        <f t="shared" si="44"/>
        <v>5024723.4673309503</v>
      </c>
      <c r="Q219" s="4"/>
      <c r="R219" s="4"/>
      <c r="S219" s="4"/>
      <c r="T219" s="4"/>
    </row>
    <row r="220" spans="1:20" s="34" customFormat="1" x14ac:dyDescent="0.2">
      <c r="A220" s="33">
        <v>1244</v>
      </c>
      <c r="B220" s="34" t="s">
        <v>713</v>
      </c>
      <c r="C220" s="36">
        <v>68564771</v>
      </c>
      <c r="D220" s="36">
        <v>5189</v>
      </c>
      <c r="E220" s="37">
        <f t="shared" si="35"/>
        <v>13213.484486413567</v>
      </c>
      <c r="F220" s="38">
        <f t="shared" si="36"/>
        <v>1.5007659047301085</v>
      </c>
      <c r="G220" s="39">
        <f t="shared" si="37"/>
        <v>-2645.3942587399429</v>
      </c>
      <c r="H220" s="39">
        <f t="shared" si="38"/>
        <v>0</v>
      </c>
      <c r="I220" s="37">
        <f t="shared" si="39"/>
        <v>-2645.3942587399429</v>
      </c>
      <c r="J220" s="40">
        <f t="shared" si="40"/>
        <v>-94.723676000114693</v>
      </c>
      <c r="K220" s="37">
        <f t="shared" si="41"/>
        <v>-2740.1179347400575</v>
      </c>
      <c r="L220" s="37">
        <f t="shared" si="42"/>
        <v>-13726950.808601564</v>
      </c>
      <c r="M220" s="37">
        <f t="shared" si="43"/>
        <v>-14218471.963366158</v>
      </c>
      <c r="N220" s="41">
        <f>'jan-feb'!M220</f>
        <v>-10536473.527502665</v>
      </c>
      <c r="O220" s="41">
        <f t="shared" si="44"/>
        <v>-3681998.435863493</v>
      </c>
      <c r="Q220" s="4"/>
      <c r="R220" s="4"/>
      <c r="S220" s="4"/>
      <c r="T220" s="4"/>
    </row>
    <row r="221" spans="1:20" s="34" customFormat="1" x14ac:dyDescent="0.2">
      <c r="A221" s="33">
        <v>1245</v>
      </c>
      <c r="B221" s="34" t="s">
        <v>714</v>
      </c>
      <c r="C221" s="36">
        <v>53725189</v>
      </c>
      <c r="D221" s="36">
        <v>7085</v>
      </c>
      <c r="E221" s="37">
        <f t="shared" si="35"/>
        <v>7582.94834156669</v>
      </c>
      <c r="F221" s="38">
        <f t="shared" si="36"/>
        <v>0.86125884054690072</v>
      </c>
      <c r="G221" s="39">
        <f t="shared" si="37"/>
        <v>732.92742816818293</v>
      </c>
      <c r="H221" s="39">
        <f t="shared" si="38"/>
        <v>119.38370783346186</v>
      </c>
      <c r="I221" s="37">
        <f t="shared" si="39"/>
        <v>852.31113600164474</v>
      </c>
      <c r="J221" s="40">
        <f t="shared" si="40"/>
        <v>-94.723676000114693</v>
      </c>
      <c r="K221" s="37">
        <f t="shared" si="41"/>
        <v>757.58746000153008</v>
      </c>
      <c r="L221" s="37">
        <f t="shared" si="42"/>
        <v>6038624.3985716533</v>
      </c>
      <c r="M221" s="37">
        <f t="shared" si="43"/>
        <v>5367507.1541108405</v>
      </c>
      <c r="N221" s="41">
        <f>'jan-feb'!M221</f>
        <v>1176398.9776148794</v>
      </c>
      <c r="O221" s="41">
        <f t="shared" si="44"/>
        <v>4191108.1764959609</v>
      </c>
      <c r="Q221" s="4"/>
      <c r="R221" s="4"/>
      <c r="S221" s="4"/>
      <c r="T221" s="4"/>
    </row>
    <row r="222" spans="1:20" s="34" customFormat="1" x14ac:dyDescent="0.2">
      <c r="A222" s="33">
        <v>1246</v>
      </c>
      <c r="B222" s="34" t="s">
        <v>715</v>
      </c>
      <c r="C222" s="36">
        <v>216940293</v>
      </c>
      <c r="D222" s="36">
        <v>25725</v>
      </c>
      <c r="E222" s="37">
        <f t="shared" si="35"/>
        <v>8433.0531778425648</v>
      </c>
      <c r="F222" s="38">
        <f t="shared" si="36"/>
        <v>0.9578123541216752</v>
      </c>
      <c r="G222" s="39">
        <f t="shared" si="37"/>
        <v>222.86452640265816</v>
      </c>
      <c r="H222" s="39">
        <f t="shared" si="38"/>
        <v>0</v>
      </c>
      <c r="I222" s="37">
        <f t="shared" si="39"/>
        <v>222.86452640265816</v>
      </c>
      <c r="J222" s="40">
        <f t="shared" si="40"/>
        <v>-94.723676000114693</v>
      </c>
      <c r="K222" s="37">
        <f t="shared" si="41"/>
        <v>128.14085040254346</v>
      </c>
      <c r="L222" s="37">
        <f t="shared" si="42"/>
        <v>5733189.9417083813</v>
      </c>
      <c r="M222" s="37">
        <f t="shared" si="43"/>
        <v>3296423.3766054306</v>
      </c>
      <c r="N222" s="41">
        <f>'jan-feb'!M222</f>
        <v>1476857.0566185955</v>
      </c>
      <c r="O222" s="41">
        <f t="shared" si="44"/>
        <v>1819566.3199868351</v>
      </c>
      <c r="Q222" s="4"/>
      <c r="R222" s="4"/>
      <c r="S222" s="4"/>
      <c r="T222" s="4"/>
    </row>
    <row r="223" spans="1:20" s="34" customFormat="1" x14ac:dyDescent="0.2">
      <c r="A223" s="33">
        <v>1247</v>
      </c>
      <c r="B223" s="34" t="s">
        <v>716</v>
      </c>
      <c r="C223" s="36">
        <v>218295831</v>
      </c>
      <c r="D223" s="36">
        <v>29071</v>
      </c>
      <c r="E223" s="37">
        <f t="shared" si="35"/>
        <v>7509.0582023322213</v>
      </c>
      <c r="F223" s="38">
        <f t="shared" si="36"/>
        <v>0.85286651967401728</v>
      </c>
      <c r="G223" s="39">
        <f t="shared" si="37"/>
        <v>777.26151170886419</v>
      </c>
      <c r="H223" s="39">
        <f t="shared" si="38"/>
        <v>145.24525656552589</v>
      </c>
      <c r="I223" s="37">
        <f t="shared" si="39"/>
        <v>922.50676827439008</v>
      </c>
      <c r="J223" s="40">
        <f t="shared" si="40"/>
        <v>-94.723676000114693</v>
      </c>
      <c r="K223" s="37">
        <f t="shared" si="41"/>
        <v>827.78309227427542</v>
      </c>
      <c r="L223" s="37">
        <f t="shared" si="42"/>
        <v>26818194.260504793</v>
      </c>
      <c r="M223" s="37">
        <f t="shared" si="43"/>
        <v>24064482.275505461</v>
      </c>
      <c r="N223" s="41">
        <f>'jan-feb'!M223</f>
        <v>9251200.0196950547</v>
      </c>
      <c r="O223" s="41">
        <f t="shared" si="44"/>
        <v>14813282.255810406</v>
      </c>
      <c r="Q223" s="4"/>
      <c r="R223" s="4"/>
      <c r="S223" s="4"/>
      <c r="T223" s="4"/>
    </row>
    <row r="224" spans="1:20" s="34" customFormat="1" x14ac:dyDescent="0.2">
      <c r="A224" s="33">
        <v>1251</v>
      </c>
      <c r="B224" s="34" t="s">
        <v>717</v>
      </c>
      <c r="C224" s="36">
        <v>35287699</v>
      </c>
      <c r="D224" s="36">
        <v>4127</v>
      </c>
      <c r="E224" s="37">
        <f t="shared" si="35"/>
        <v>8550.448025199903</v>
      </c>
      <c r="F224" s="38">
        <f t="shared" si="36"/>
        <v>0.97114586841807771</v>
      </c>
      <c r="G224" s="39">
        <f t="shared" si="37"/>
        <v>152.42761798825521</v>
      </c>
      <c r="H224" s="39">
        <f t="shared" si="38"/>
        <v>0</v>
      </c>
      <c r="I224" s="37">
        <f t="shared" si="39"/>
        <v>152.42761798825521</v>
      </c>
      <c r="J224" s="40">
        <f t="shared" si="40"/>
        <v>-94.723676000114693</v>
      </c>
      <c r="K224" s="37">
        <f t="shared" si="41"/>
        <v>57.703941988140514</v>
      </c>
      <c r="L224" s="37">
        <f t="shared" si="42"/>
        <v>629068.77943752927</v>
      </c>
      <c r="M224" s="37">
        <f t="shared" si="43"/>
        <v>238144.16858505589</v>
      </c>
      <c r="N224" s="41">
        <f>'jan-feb'!M224</f>
        <v>-2188450.8876476204</v>
      </c>
      <c r="O224" s="41">
        <f t="shared" si="44"/>
        <v>2426595.0562326764</v>
      </c>
      <c r="Q224" s="4"/>
      <c r="R224" s="4"/>
      <c r="S224" s="4"/>
      <c r="T224" s="4"/>
    </row>
    <row r="225" spans="1:20" s="34" customFormat="1" x14ac:dyDescent="0.2">
      <c r="A225" s="33">
        <v>1252</v>
      </c>
      <c r="B225" s="34" t="s">
        <v>718</v>
      </c>
      <c r="C225" s="36">
        <v>11649260</v>
      </c>
      <c r="D225" s="36">
        <v>380</v>
      </c>
      <c r="E225" s="37">
        <f t="shared" si="35"/>
        <v>30655.947368421053</v>
      </c>
      <c r="F225" s="38">
        <f t="shared" si="36"/>
        <v>3.481852242308451</v>
      </c>
      <c r="G225" s="39">
        <f t="shared" si="37"/>
        <v>-13110.871987944434</v>
      </c>
      <c r="H225" s="39">
        <f t="shared" si="38"/>
        <v>0</v>
      </c>
      <c r="I225" s="37">
        <f t="shared" si="39"/>
        <v>-13110.871987944434</v>
      </c>
      <c r="J225" s="40">
        <f t="shared" si="40"/>
        <v>-94.723676000114693</v>
      </c>
      <c r="K225" s="37">
        <f t="shared" si="41"/>
        <v>-13205.595663944549</v>
      </c>
      <c r="L225" s="37">
        <f t="shared" si="42"/>
        <v>-4982131.3554188851</v>
      </c>
      <c r="M225" s="37">
        <f t="shared" si="43"/>
        <v>-5018126.3522989284</v>
      </c>
      <c r="N225" s="41">
        <f>'jan-feb'!M225</f>
        <v>-4652108.9080460612</v>
      </c>
      <c r="O225" s="41">
        <f t="shared" si="44"/>
        <v>-366017.44425286725</v>
      </c>
      <c r="Q225" s="4"/>
      <c r="R225" s="4"/>
      <c r="S225" s="4"/>
      <c r="T225" s="4"/>
    </row>
    <row r="226" spans="1:20" s="34" customFormat="1" x14ac:dyDescent="0.2">
      <c r="A226" s="33">
        <v>1253</v>
      </c>
      <c r="B226" s="34" t="s">
        <v>719</v>
      </c>
      <c r="C226" s="36">
        <v>57278735</v>
      </c>
      <c r="D226" s="36">
        <v>8125</v>
      </c>
      <c r="E226" s="37">
        <f t="shared" si="35"/>
        <v>7049.6904615384619</v>
      </c>
      <c r="F226" s="38">
        <f t="shared" si="36"/>
        <v>0.80069228479864929</v>
      </c>
      <c r="G226" s="39">
        <f t="shared" si="37"/>
        <v>1052.8821561851198</v>
      </c>
      <c r="H226" s="39">
        <f t="shared" si="38"/>
        <v>306.02396584334167</v>
      </c>
      <c r="I226" s="37">
        <f t="shared" si="39"/>
        <v>1358.9061220284616</v>
      </c>
      <c r="J226" s="40">
        <f t="shared" si="40"/>
        <v>-94.723676000114693</v>
      </c>
      <c r="K226" s="37">
        <f t="shared" si="41"/>
        <v>1264.1824460283469</v>
      </c>
      <c r="L226" s="37">
        <f t="shared" si="42"/>
        <v>11041112.24148125</v>
      </c>
      <c r="M226" s="37">
        <f t="shared" si="43"/>
        <v>10271482.373980319</v>
      </c>
      <c r="N226" s="41">
        <f>'jan-feb'!M226</f>
        <v>4053738.3526012981</v>
      </c>
      <c r="O226" s="41">
        <f t="shared" si="44"/>
        <v>6217744.021379021</v>
      </c>
      <c r="Q226" s="4"/>
      <c r="R226" s="4"/>
      <c r="S226" s="4"/>
      <c r="T226" s="4"/>
    </row>
    <row r="227" spans="1:20" s="34" customFormat="1" x14ac:dyDescent="0.2">
      <c r="A227" s="33">
        <v>1256</v>
      </c>
      <c r="B227" s="34" t="s">
        <v>720</v>
      </c>
      <c r="C227" s="36">
        <v>59518934</v>
      </c>
      <c r="D227" s="36">
        <v>8079</v>
      </c>
      <c r="E227" s="37">
        <f t="shared" si="35"/>
        <v>7367.1164748112387</v>
      </c>
      <c r="F227" s="38">
        <f t="shared" si="36"/>
        <v>0.83674501097273446</v>
      </c>
      <c r="G227" s="39">
        <f t="shared" si="37"/>
        <v>862.4265482214538</v>
      </c>
      <c r="H227" s="39">
        <f t="shared" si="38"/>
        <v>194.9248611978698</v>
      </c>
      <c r="I227" s="37">
        <f t="shared" si="39"/>
        <v>1057.3514094193235</v>
      </c>
      <c r="J227" s="40">
        <f t="shared" si="40"/>
        <v>-94.723676000114693</v>
      </c>
      <c r="K227" s="37">
        <f t="shared" si="41"/>
        <v>962.62773341920888</v>
      </c>
      <c r="L227" s="37">
        <f t="shared" si="42"/>
        <v>8542342.0366987158</v>
      </c>
      <c r="M227" s="37">
        <f t="shared" si="43"/>
        <v>7777069.4582937881</v>
      </c>
      <c r="N227" s="41">
        <f>'jan-feb'!M227</f>
        <v>3676528.701121957</v>
      </c>
      <c r="O227" s="41">
        <f t="shared" si="44"/>
        <v>4100540.7571718311</v>
      </c>
      <c r="Q227" s="4"/>
      <c r="R227" s="4"/>
      <c r="S227" s="4"/>
      <c r="T227" s="4"/>
    </row>
    <row r="228" spans="1:20" s="34" customFormat="1" x14ac:dyDescent="0.2">
      <c r="A228" s="33">
        <v>1259</v>
      </c>
      <c r="B228" s="34" t="s">
        <v>721</v>
      </c>
      <c r="C228" s="36">
        <v>35561658</v>
      </c>
      <c r="D228" s="36">
        <v>4877</v>
      </c>
      <c r="E228" s="37">
        <f t="shared" si="35"/>
        <v>7291.7076071355341</v>
      </c>
      <c r="F228" s="38">
        <f t="shared" si="36"/>
        <v>0.82818019541341947</v>
      </c>
      <c r="G228" s="39">
        <f t="shared" si="37"/>
        <v>907.67186882687656</v>
      </c>
      <c r="H228" s="39">
        <f t="shared" si="38"/>
        <v>221.31796488436643</v>
      </c>
      <c r="I228" s="37">
        <f t="shared" si="39"/>
        <v>1128.9898337112429</v>
      </c>
      <c r="J228" s="40">
        <f t="shared" si="40"/>
        <v>-94.723676000114693</v>
      </c>
      <c r="K228" s="37">
        <f t="shared" si="41"/>
        <v>1034.2661577111282</v>
      </c>
      <c r="L228" s="37">
        <f t="shared" si="42"/>
        <v>5506083.4190097321</v>
      </c>
      <c r="M228" s="37">
        <f t="shared" si="43"/>
        <v>5044116.0511571728</v>
      </c>
      <c r="N228" s="41">
        <f>'jan-feb'!M228</f>
        <v>1507157.4220598808</v>
      </c>
      <c r="O228" s="41">
        <f t="shared" si="44"/>
        <v>3536958.6290972922</v>
      </c>
      <c r="Q228" s="4"/>
      <c r="R228" s="4"/>
      <c r="S228" s="4"/>
      <c r="T228" s="4"/>
    </row>
    <row r="229" spans="1:20" s="34" customFormat="1" x14ac:dyDescent="0.2">
      <c r="A229" s="33">
        <v>1260</v>
      </c>
      <c r="B229" s="34" t="s">
        <v>722</v>
      </c>
      <c r="C229" s="36">
        <v>36228151</v>
      </c>
      <c r="D229" s="36">
        <v>5129</v>
      </c>
      <c r="E229" s="37">
        <f t="shared" si="35"/>
        <v>7063.3946188340806</v>
      </c>
      <c r="F229" s="38">
        <f t="shared" si="36"/>
        <v>0.80224878051660087</v>
      </c>
      <c r="G229" s="39">
        <f t="shared" si="37"/>
        <v>1044.6596618077485</v>
      </c>
      <c r="H229" s="39">
        <f t="shared" si="38"/>
        <v>301.22751078987517</v>
      </c>
      <c r="I229" s="37">
        <f t="shared" si="39"/>
        <v>1345.8871725976237</v>
      </c>
      <c r="J229" s="40">
        <f t="shared" si="40"/>
        <v>-94.723676000114693</v>
      </c>
      <c r="K229" s="37">
        <f t="shared" si="41"/>
        <v>1251.163496597509</v>
      </c>
      <c r="L229" s="37">
        <f t="shared" si="42"/>
        <v>6903055.3082532119</v>
      </c>
      <c r="M229" s="37">
        <f t="shared" si="43"/>
        <v>6417217.5740486234</v>
      </c>
      <c r="N229" s="41">
        <f>'jan-feb'!M229</f>
        <v>2575987.4149467144</v>
      </c>
      <c r="O229" s="41">
        <f t="shared" si="44"/>
        <v>3841230.159101909</v>
      </c>
      <c r="Q229" s="4"/>
      <c r="R229" s="4"/>
      <c r="S229" s="4"/>
      <c r="T229" s="4"/>
    </row>
    <row r="230" spans="1:20" s="34" customFormat="1" x14ac:dyDescent="0.2">
      <c r="A230" s="33">
        <v>1263</v>
      </c>
      <c r="B230" s="34" t="s">
        <v>723</v>
      </c>
      <c r="C230" s="36">
        <v>125380320</v>
      </c>
      <c r="D230" s="36">
        <v>15789</v>
      </c>
      <c r="E230" s="37">
        <f t="shared" si="35"/>
        <v>7940.9918297548929</v>
      </c>
      <c r="F230" s="38">
        <f t="shared" si="36"/>
        <v>0.90192483293036307</v>
      </c>
      <c r="G230" s="39">
        <f t="shared" si="37"/>
        <v>518.10133525526123</v>
      </c>
      <c r="H230" s="39">
        <f t="shared" si="38"/>
        <v>0</v>
      </c>
      <c r="I230" s="37">
        <f t="shared" si="39"/>
        <v>518.10133525526123</v>
      </c>
      <c r="J230" s="40">
        <f t="shared" si="40"/>
        <v>-94.723676000114693</v>
      </c>
      <c r="K230" s="37">
        <f t="shared" si="41"/>
        <v>423.37765925514657</v>
      </c>
      <c r="L230" s="37">
        <f t="shared" si="42"/>
        <v>8180301.9823453194</v>
      </c>
      <c r="M230" s="37">
        <f t="shared" si="43"/>
        <v>6684709.8619795088</v>
      </c>
      <c r="N230" s="41">
        <f>'jan-feb'!M230</f>
        <v>2791711.9006861416</v>
      </c>
      <c r="O230" s="41">
        <f t="shared" si="44"/>
        <v>3892997.9612933672</v>
      </c>
      <c r="Q230" s="4"/>
      <c r="R230" s="4"/>
      <c r="S230" s="4"/>
      <c r="T230" s="4"/>
    </row>
    <row r="231" spans="1:20" s="34" customFormat="1" x14ac:dyDescent="0.2">
      <c r="A231" s="33">
        <v>1264</v>
      </c>
      <c r="B231" s="34" t="s">
        <v>724</v>
      </c>
      <c r="C231" s="36">
        <v>25722988</v>
      </c>
      <c r="D231" s="36">
        <v>2902</v>
      </c>
      <c r="E231" s="37">
        <f t="shared" si="35"/>
        <v>8863.8828394210886</v>
      </c>
      <c r="F231" s="38">
        <f t="shared" si="36"/>
        <v>1.0067452807473722</v>
      </c>
      <c r="G231" s="39">
        <f t="shared" si="37"/>
        <v>-35.633270544456174</v>
      </c>
      <c r="H231" s="39">
        <f t="shared" si="38"/>
        <v>0</v>
      </c>
      <c r="I231" s="37">
        <f t="shared" si="39"/>
        <v>-35.633270544456174</v>
      </c>
      <c r="J231" s="40">
        <f t="shared" si="40"/>
        <v>-94.723676000114693</v>
      </c>
      <c r="K231" s="37">
        <f t="shared" si="41"/>
        <v>-130.35694654457086</v>
      </c>
      <c r="L231" s="37">
        <f t="shared" si="42"/>
        <v>-103407.75112001182</v>
      </c>
      <c r="M231" s="37">
        <f t="shared" si="43"/>
        <v>-378295.85887234466</v>
      </c>
      <c r="N231" s="41">
        <f>'jan-feb'!M231</f>
        <v>-37269.099867553923</v>
      </c>
      <c r="O231" s="41">
        <f t="shared" si="44"/>
        <v>-341026.75900479074</v>
      </c>
      <c r="Q231" s="4"/>
      <c r="R231" s="4"/>
      <c r="S231" s="4"/>
      <c r="T231" s="4"/>
    </row>
    <row r="232" spans="1:20" s="34" customFormat="1" x14ac:dyDescent="0.2">
      <c r="A232" s="33">
        <v>1265</v>
      </c>
      <c r="B232" s="34" t="s">
        <v>725</v>
      </c>
      <c r="C232" s="36">
        <v>4441100</v>
      </c>
      <c r="D232" s="36">
        <v>561</v>
      </c>
      <c r="E232" s="37">
        <f t="shared" si="35"/>
        <v>7916.3992869875219</v>
      </c>
      <c r="F232" s="38">
        <f t="shared" si="36"/>
        <v>0.89913165224181446</v>
      </c>
      <c r="G232" s="39">
        <f t="shared" si="37"/>
        <v>532.8568609156838</v>
      </c>
      <c r="H232" s="39">
        <f t="shared" si="38"/>
        <v>2.675876936170698</v>
      </c>
      <c r="I232" s="37">
        <f t="shared" si="39"/>
        <v>535.53273785185445</v>
      </c>
      <c r="J232" s="40">
        <f t="shared" si="40"/>
        <v>-94.723676000114693</v>
      </c>
      <c r="K232" s="37">
        <f t="shared" si="41"/>
        <v>440.80906185173978</v>
      </c>
      <c r="L232" s="37">
        <f t="shared" si="42"/>
        <v>300433.86593489035</v>
      </c>
      <c r="M232" s="37">
        <f t="shared" si="43"/>
        <v>247293.88369882602</v>
      </c>
      <c r="N232" s="41">
        <f>'jan-feb'!M232</f>
        <v>34069.739963577558</v>
      </c>
      <c r="O232" s="41">
        <f t="shared" si="44"/>
        <v>213224.14373524845</v>
      </c>
      <c r="Q232" s="4"/>
      <c r="R232" s="4"/>
      <c r="S232" s="4"/>
      <c r="T232" s="4"/>
    </row>
    <row r="233" spans="1:20" s="34" customFormat="1" x14ac:dyDescent="0.2">
      <c r="A233" s="33">
        <v>1266</v>
      </c>
      <c r="B233" s="34" t="s">
        <v>726</v>
      </c>
      <c r="C233" s="36">
        <v>18619779</v>
      </c>
      <c r="D233" s="36">
        <v>1730</v>
      </c>
      <c r="E233" s="37">
        <f t="shared" si="35"/>
        <v>10762.87803468208</v>
      </c>
      <c r="F233" s="38">
        <f t="shared" si="36"/>
        <v>1.2224300416614504</v>
      </c>
      <c r="G233" s="39">
        <f t="shared" si="37"/>
        <v>-1175.0303877010513</v>
      </c>
      <c r="H233" s="39">
        <f t="shared" si="38"/>
        <v>0</v>
      </c>
      <c r="I233" s="37">
        <f t="shared" si="39"/>
        <v>-1175.0303877010513</v>
      </c>
      <c r="J233" s="40">
        <f t="shared" si="40"/>
        <v>-94.723676000114693</v>
      </c>
      <c r="K233" s="37">
        <f t="shared" si="41"/>
        <v>-1269.7540637011659</v>
      </c>
      <c r="L233" s="37">
        <f t="shared" si="42"/>
        <v>-2032802.5707228186</v>
      </c>
      <c r="M233" s="37">
        <f t="shared" si="43"/>
        <v>-2196674.5302030169</v>
      </c>
      <c r="N233" s="41">
        <f>'jan-feb'!M233</f>
        <v>-2927133.2129465425</v>
      </c>
      <c r="O233" s="41">
        <f t="shared" si="44"/>
        <v>730458.6827435256</v>
      </c>
      <c r="Q233" s="4"/>
      <c r="R233" s="4"/>
      <c r="S233" s="4"/>
      <c r="T233" s="4"/>
    </row>
    <row r="234" spans="1:20" s="34" customFormat="1" x14ac:dyDescent="0.2">
      <c r="A234" s="33">
        <v>1401</v>
      </c>
      <c r="B234" s="34" t="s">
        <v>727</v>
      </c>
      <c r="C234" s="36">
        <v>102368898</v>
      </c>
      <c r="D234" s="36">
        <v>11988</v>
      </c>
      <c r="E234" s="37">
        <f t="shared" si="35"/>
        <v>8539.2807807807803</v>
      </c>
      <c r="F234" s="38">
        <f t="shared" si="36"/>
        <v>0.96987751110542197</v>
      </c>
      <c r="G234" s="39">
        <f t="shared" si="37"/>
        <v>159.12796463972882</v>
      </c>
      <c r="H234" s="39">
        <f t="shared" si="38"/>
        <v>0</v>
      </c>
      <c r="I234" s="37">
        <f t="shared" si="39"/>
        <v>159.12796463972882</v>
      </c>
      <c r="J234" s="40">
        <f t="shared" si="40"/>
        <v>-94.723676000114693</v>
      </c>
      <c r="K234" s="37">
        <f t="shared" si="41"/>
        <v>64.404288639614123</v>
      </c>
      <c r="L234" s="37">
        <f t="shared" si="42"/>
        <v>1907626.040101069</v>
      </c>
      <c r="M234" s="37">
        <f t="shared" si="43"/>
        <v>772078.61221169413</v>
      </c>
      <c r="N234" s="41">
        <f>'jan-feb'!M234</f>
        <v>-1110349.5075162784</v>
      </c>
      <c r="O234" s="41">
        <f t="shared" si="44"/>
        <v>1882428.1197279724</v>
      </c>
      <c r="Q234" s="4"/>
      <c r="R234" s="4"/>
      <c r="S234" s="4"/>
      <c r="T234" s="4"/>
    </row>
    <row r="235" spans="1:20" s="34" customFormat="1" x14ac:dyDescent="0.2">
      <c r="A235" s="33">
        <v>1411</v>
      </c>
      <c r="B235" s="34" t="s">
        <v>728</v>
      </c>
      <c r="C235" s="36">
        <v>20961692</v>
      </c>
      <c r="D235" s="36">
        <v>2345</v>
      </c>
      <c r="E235" s="37">
        <f t="shared" si="35"/>
        <v>8938.8878464818772</v>
      </c>
      <c r="F235" s="38">
        <f t="shared" si="36"/>
        <v>1.0152642264801661</v>
      </c>
      <c r="G235" s="39">
        <f t="shared" si="37"/>
        <v>-80.636274780929298</v>
      </c>
      <c r="H235" s="39">
        <f t="shared" si="38"/>
        <v>0</v>
      </c>
      <c r="I235" s="37">
        <f t="shared" si="39"/>
        <v>-80.636274780929298</v>
      </c>
      <c r="J235" s="40">
        <f t="shared" si="40"/>
        <v>-94.723676000114693</v>
      </c>
      <c r="K235" s="37">
        <f t="shared" si="41"/>
        <v>-175.35995078104401</v>
      </c>
      <c r="L235" s="37">
        <f t="shared" si="42"/>
        <v>-189092.06436127922</v>
      </c>
      <c r="M235" s="37">
        <f t="shared" si="43"/>
        <v>-411219.08458154817</v>
      </c>
      <c r="N235" s="41">
        <f>'jan-feb'!M235</f>
        <v>-403908.2851789851</v>
      </c>
      <c r="O235" s="41">
        <f t="shared" si="44"/>
        <v>-7310.799402563076</v>
      </c>
      <c r="Q235" s="4"/>
      <c r="R235" s="4"/>
      <c r="S235" s="4"/>
      <c r="T235" s="4"/>
    </row>
    <row r="236" spans="1:20" s="34" customFormat="1" x14ac:dyDescent="0.2">
      <c r="A236" s="33">
        <v>1412</v>
      </c>
      <c r="B236" s="34" t="s">
        <v>729</v>
      </c>
      <c r="C236" s="36">
        <v>6538756</v>
      </c>
      <c r="D236" s="36">
        <v>807</v>
      </c>
      <c r="E236" s="37">
        <f t="shared" si="35"/>
        <v>8102.5477075588597</v>
      </c>
      <c r="F236" s="38">
        <f t="shared" si="36"/>
        <v>0.92027408466379024</v>
      </c>
      <c r="G236" s="39">
        <f t="shared" si="37"/>
        <v>421.1678085728812</v>
      </c>
      <c r="H236" s="39">
        <f t="shared" si="38"/>
        <v>0</v>
      </c>
      <c r="I236" s="37">
        <f t="shared" si="39"/>
        <v>421.1678085728812</v>
      </c>
      <c r="J236" s="40">
        <f t="shared" si="40"/>
        <v>-94.723676000114693</v>
      </c>
      <c r="K236" s="37">
        <f t="shared" si="41"/>
        <v>326.44413257276653</v>
      </c>
      <c r="L236" s="37">
        <f t="shared" si="42"/>
        <v>339882.42151831515</v>
      </c>
      <c r="M236" s="37">
        <f t="shared" si="43"/>
        <v>263440.41498622257</v>
      </c>
      <c r="N236" s="41">
        <f>'jan-feb'!M236</f>
        <v>31881.151070601009</v>
      </c>
      <c r="O236" s="41">
        <f t="shared" si="44"/>
        <v>231559.26391562156</v>
      </c>
      <c r="Q236" s="4"/>
      <c r="R236" s="4"/>
      <c r="S236" s="4"/>
      <c r="T236" s="4"/>
    </row>
    <row r="237" spans="1:20" s="34" customFormat="1" x14ac:dyDescent="0.2">
      <c r="A237" s="33">
        <v>1413</v>
      </c>
      <c r="B237" s="34" t="s">
        <v>730</v>
      </c>
      <c r="C237" s="36">
        <v>10996279</v>
      </c>
      <c r="D237" s="36">
        <v>1378</v>
      </c>
      <c r="E237" s="37">
        <f t="shared" si="35"/>
        <v>7979.8831640058052</v>
      </c>
      <c r="F237" s="38">
        <f t="shared" si="36"/>
        <v>0.9063420469130371</v>
      </c>
      <c r="G237" s="39">
        <f t="shared" si="37"/>
        <v>494.76653470471388</v>
      </c>
      <c r="H237" s="39">
        <f t="shared" si="38"/>
        <v>0</v>
      </c>
      <c r="I237" s="37">
        <f t="shared" si="39"/>
        <v>494.76653470471388</v>
      </c>
      <c r="J237" s="40">
        <f t="shared" si="40"/>
        <v>-94.723676000114693</v>
      </c>
      <c r="K237" s="37">
        <f t="shared" si="41"/>
        <v>400.04285870459921</v>
      </c>
      <c r="L237" s="37">
        <f t="shared" si="42"/>
        <v>681788.28482309578</v>
      </c>
      <c r="M237" s="37">
        <f t="shared" si="43"/>
        <v>551259.05929493776</v>
      </c>
      <c r="N237" s="41">
        <f>'jan-feb'!M237</f>
        <v>114097.57766454513</v>
      </c>
      <c r="O237" s="41">
        <f t="shared" si="44"/>
        <v>437161.48163039261</v>
      </c>
      <c r="Q237" s="4"/>
      <c r="R237" s="4"/>
      <c r="S237" s="4"/>
      <c r="T237" s="4"/>
    </row>
    <row r="238" spans="1:20" s="34" customFormat="1" x14ac:dyDescent="0.2">
      <c r="A238" s="33">
        <v>1416</v>
      </c>
      <c r="B238" s="34" t="s">
        <v>731</v>
      </c>
      <c r="C238" s="36">
        <v>34396616</v>
      </c>
      <c r="D238" s="36">
        <v>4154</v>
      </c>
      <c r="E238" s="37">
        <f t="shared" si="35"/>
        <v>8280.3601348098218</v>
      </c>
      <c r="F238" s="38">
        <f t="shared" si="36"/>
        <v>0.94046972863112788</v>
      </c>
      <c r="G238" s="39">
        <f t="shared" si="37"/>
        <v>314.48035222230391</v>
      </c>
      <c r="H238" s="39">
        <f t="shared" si="38"/>
        <v>0</v>
      </c>
      <c r="I238" s="37">
        <f t="shared" si="39"/>
        <v>314.48035222230391</v>
      </c>
      <c r="J238" s="40">
        <f t="shared" si="40"/>
        <v>-94.723676000114693</v>
      </c>
      <c r="K238" s="37">
        <f t="shared" si="41"/>
        <v>219.75667622218921</v>
      </c>
      <c r="L238" s="37">
        <f t="shared" si="42"/>
        <v>1306351.3831314505</v>
      </c>
      <c r="M238" s="37">
        <f t="shared" si="43"/>
        <v>912869.23302697402</v>
      </c>
      <c r="N238" s="41">
        <f>'jan-feb'!M238</f>
        <v>-552258.09374563093</v>
      </c>
      <c r="O238" s="41">
        <f t="shared" si="44"/>
        <v>1465127.3267726051</v>
      </c>
      <c r="Q238" s="4"/>
      <c r="R238" s="4"/>
      <c r="S238" s="4"/>
      <c r="T238" s="4"/>
    </row>
    <row r="239" spans="1:20" s="34" customFormat="1" x14ac:dyDescent="0.2">
      <c r="A239" s="33">
        <v>1417</v>
      </c>
      <c r="B239" s="34" t="s">
        <v>732</v>
      </c>
      <c r="C239" s="36">
        <v>24898552</v>
      </c>
      <c r="D239" s="36">
        <v>2674</v>
      </c>
      <c r="E239" s="37">
        <f t="shared" si="35"/>
        <v>9311.3507853403135</v>
      </c>
      <c r="F239" s="38">
        <f t="shared" si="36"/>
        <v>1.0575679564303599</v>
      </c>
      <c r="G239" s="39">
        <f t="shared" si="37"/>
        <v>-304.11403809599102</v>
      </c>
      <c r="H239" s="39">
        <f t="shared" si="38"/>
        <v>0</v>
      </c>
      <c r="I239" s="37">
        <f t="shared" si="39"/>
        <v>-304.11403809599102</v>
      </c>
      <c r="J239" s="40">
        <f t="shared" si="40"/>
        <v>-94.723676000114693</v>
      </c>
      <c r="K239" s="37">
        <f t="shared" si="41"/>
        <v>-398.83771409610574</v>
      </c>
      <c r="L239" s="37">
        <f t="shared" si="42"/>
        <v>-813200.93786867999</v>
      </c>
      <c r="M239" s="37">
        <f t="shared" si="43"/>
        <v>-1066492.0474929868</v>
      </c>
      <c r="N239" s="41">
        <f>'jan-feb'!M239</f>
        <v>-2242142.915039917</v>
      </c>
      <c r="O239" s="41">
        <f t="shared" si="44"/>
        <v>1175650.8675469302</v>
      </c>
      <c r="Q239" s="4"/>
      <c r="R239" s="4"/>
      <c r="S239" s="4"/>
      <c r="T239" s="4"/>
    </row>
    <row r="240" spans="1:20" s="34" customFormat="1" x14ac:dyDescent="0.2">
      <c r="A240" s="33">
        <v>1418</v>
      </c>
      <c r="B240" s="34" t="s">
        <v>733</v>
      </c>
      <c r="C240" s="36">
        <v>10315718</v>
      </c>
      <c r="D240" s="36">
        <v>1262</v>
      </c>
      <c r="E240" s="37">
        <f t="shared" si="35"/>
        <v>8174.1030110935026</v>
      </c>
      <c r="F240" s="38">
        <f t="shared" si="36"/>
        <v>0.92840121872580283</v>
      </c>
      <c r="G240" s="39">
        <f t="shared" si="37"/>
        <v>378.23462645209548</v>
      </c>
      <c r="H240" s="39">
        <f t="shared" si="38"/>
        <v>0</v>
      </c>
      <c r="I240" s="37">
        <f t="shared" si="39"/>
        <v>378.23462645209548</v>
      </c>
      <c r="J240" s="40">
        <f t="shared" si="40"/>
        <v>-94.723676000114693</v>
      </c>
      <c r="K240" s="37">
        <f t="shared" si="41"/>
        <v>283.51095045198076</v>
      </c>
      <c r="L240" s="37">
        <f t="shared" si="42"/>
        <v>477332.09858254448</v>
      </c>
      <c r="M240" s="37">
        <f t="shared" si="43"/>
        <v>357790.8194703997</v>
      </c>
      <c r="N240" s="41">
        <f>'jan-feb'!M240</f>
        <v>-391992.90724770975</v>
      </c>
      <c r="O240" s="41">
        <f t="shared" si="44"/>
        <v>749783.72671810945</v>
      </c>
      <c r="Q240" s="4"/>
      <c r="R240" s="4"/>
      <c r="S240" s="4"/>
      <c r="T240" s="4"/>
    </row>
    <row r="241" spans="1:20" s="34" customFormat="1" x14ac:dyDescent="0.2">
      <c r="A241" s="33">
        <v>1419</v>
      </c>
      <c r="B241" s="34" t="s">
        <v>734</v>
      </c>
      <c r="C241" s="36">
        <v>20079419</v>
      </c>
      <c r="D241" s="36">
        <v>2345</v>
      </c>
      <c r="E241" s="37">
        <f t="shared" si="35"/>
        <v>8562.6520255863543</v>
      </c>
      <c r="F241" s="38">
        <f t="shared" si="36"/>
        <v>0.97253197877376263</v>
      </c>
      <c r="G241" s="39">
        <f t="shared" si="37"/>
        <v>145.10521775638443</v>
      </c>
      <c r="H241" s="39">
        <f t="shared" si="38"/>
        <v>0</v>
      </c>
      <c r="I241" s="37">
        <f t="shared" si="39"/>
        <v>145.10521775638443</v>
      </c>
      <c r="J241" s="40">
        <f t="shared" si="40"/>
        <v>-94.723676000114693</v>
      </c>
      <c r="K241" s="37">
        <f t="shared" si="41"/>
        <v>50.381541756269741</v>
      </c>
      <c r="L241" s="37">
        <f t="shared" si="42"/>
        <v>340271.7356387215</v>
      </c>
      <c r="M241" s="37">
        <f t="shared" si="43"/>
        <v>118144.71541845254</v>
      </c>
      <c r="N241" s="41">
        <f>'jan-feb'!M241</f>
        <v>186949.51482101501</v>
      </c>
      <c r="O241" s="41">
        <f t="shared" si="44"/>
        <v>-68804.799402562465</v>
      </c>
      <c r="Q241" s="4"/>
      <c r="R241" s="4"/>
      <c r="S241" s="4"/>
      <c r="T241" s="4"/>
    </row>
    <row r="242" spans="1:20" s="34" customFormat="1" x14ac:dyDescent="0.2">
      <c r="A242" s="33">
        <v>1420</v>
      </c>
      <c r="B242" s="34" t="s">
        <v>735</v>
      </c>
      <c r="C242" s="36">
        <v>63433986</v>
      </c>
      <c r="D242" s="36">
        <v>8059</v>
      </c>
      <c r="E242" s="37">
        <f t="shared" si="35"/>
        <v>7871.1981635438642</v>
      </c>
      <c r="F242" s="38">
        <f t="shared" si="36"/>
        <v>0.89399778274739838</v>
      </c>
      <c r="G242" s="39">
        <f t="shared" si="37"/>
        <v>559.97753498187842</v>
      </c>
      <c r="H242" s="39">
        <f t="shared" si="38"/>
        <v>18.496270141450893</v>
      </c>
      <c r="I242" s="37">
        <f t="shared" si="39"/>
        <v>578.47380512332927</v>
      </c>
      <c r="J242" s="40">
        <f t="shared" si="40"/>
        <v>-94.723676000114693</v>
      </c>
      <c r="K242" s="37">
        <f t="shared" si="41"/>
        <v>483.75012912321461</v>
      </c>
      <c r="L242" s="37">
        <f t="shared" si="42"/>
        <v>4661920.3954889104</v>
      </c>
      <c r="M242" s="37">
        <f t="shared" si="43"/>
        <v>3898542.2906039865</v>
      </c>
      <c r="N242" s="41">
        <f>'jan-feb'!M242</f>
        <v>1194440.9354126058</v>
      </c>
      <c r="O242" s="41">
        <f t="shared" si="44"/>
        <v>2704101.3551913807</v>
      </c>
      <c r="Q242" s="4"/>
      <c r="R242" s="4"/>
      <c r="S242" s="4"/>
      <c r="T242" s="4"/>
    </row>
    <row r="243" spans="1:20" s="34" customFormat="1" x14ac:dyDescent="0.2">
      <c r="A243" s="33">
        <v>1421</v>
      </c>
      <c r="B243" s="34" t="s">
        <v>736</v>
      </c>
      <c r="C243" s="36">
        <v>29163140</v>
      </c>
      <c r="D243" s="36">
        <v>1778</v>
      </c>
      <c r="E243" s="37">
        <f t="shared" si="35"/>
        <v>16402.215973003375</v>
      </c>
      <c r="F243" s="38">
        <f t="shared" si="36"/>
        <v>1.8629367991171224</v>
      </c>
      <c r="G243" s="39">
        <f t="shared" si="37"/>
        <v>-4558.6331506938277</v>
      </c>
      <c r="H243" s="39">
        <f t="shared" si="38"/>
        <v>0</v>
      </c>
      <c r="I243" s="37">
        <f t="shared" si="39"/>
        <v>-4558.6331506938277</v>
      </c>
      <c r="J243" s="40">
        <f t="shared" si="40"/>
        <v>-94.723676000114693</v>
      </c>
      <c r="K243" s="37">
        <f t="shared" si="41"/>
        <v>-4653.3568266939428</v>
      </c>
      <c r="L243" s="37">
        <f t="shared" si="42"/>
        <v>-8105249.7419336252</v>
      </c>
      <c r="M243" s="37">
        <f t="shared" si="43"/>
        <v>-8273668.43786183</v>
      </c>
      <c r="N243" s="41">
        <f>'jan-feb'!M243</f>
        <v>-8618668.9571207818</v>
      </c>
      <c r="O243" s="41">
        <f t="shared" si="44"/>
        <v>345000.51925895177</v>
      </c>
      <c r="Q243" s="4"/>
      <c r="R243" s="4"/>
      <c r="S243" s="4"/>
      <c r="T243" s="4"/>
    </row>
    <row r="244" spans="1:20" s="34" customFormat="1" x14ac:dyDescent="0.2">
      <c r="A244" s="33">
        <v>1422</v>
      </c>
      <c r="B244" s="34" t="s">
        <v>737</v>
      </c>
      <c r="C244" s="36">
        <v>21202597</v>
      </c>
      <c r="D244" s="36">
        <v>2153</v>
      </c>
      <c r="E244" s="37">
        <f t="shared" si="35"/>
        <v>9847.9317231769619</v>
      </c>
      <c r="F244" s="38">
        <f t="shared" si="36"/>
        <v>1.1185119396364067</v>
      </c>
      <c r="G244" s="39">
        <f t="shared" si="37"/>
        <v>-626.06260079798005</v>
      </c>
      <c r="H244" s="39">
        <f t="shared" si="38"/>
        <v>0</v>
      </c>
      <c r="I244" s="37">
        <f t="shared" si="39"/>
        <v>-626.06260079798005</v>
      </c>
      <c r="J244" s="40">
        <f t="shared" si="40"/>
        <v>-94.723676000114693</v>
      </c>
      <c r="K244" s="37">
        <f t="shared" si="41"/>
        <v>-720.78627679809472</v>
      </c>
      <c r="L244" s="37">
        <f t="shared" si="42"/>
        <v>-1347912.7795180511</v>
      </c>
      <c r="M244" s="37">
        <f t="shared" si="43"/>
        <v>-1551852.8539462979</v>
      </c>
      <c r="N244" s="41">
        <f>'jan-feb'!M244</f>
        <v>-1752959.9084820277</v>
      </c>
      <c r="O244" s="41">
        <f t="shared" si="44"/>
        <v>201107.05453572981</v>
      </c>
      <c r="Q244" s="4"/>
      <c r="R244" s="4"/>
      <c r="S244" s="4"/>
      <c r="T244" s="4"/>
    </row>
    <row r="245" spans="1:20" s="34" customFormat="1" x14ac:dyDescent="0.2">
      <c r="A245" s="33">
        <v>1424</v>
      </c>
      <c r="B245" s="34" t="s">
        <v>738</v>
      </c>
      <c r="C245" s="36">
        <v>55579300</v>
      </c>
      <c r="D245" s="36">
        <v>5277</v>
      </c>
      <c r="E245" s="37">
        <f t="shared" si="35"/>
        <v>10532.366875118438</v>
      </c>
      <c r="F245" s="38">
        <f t="shared" si="36"/>
        <v>1.1962489620765291</v>
      </c>
      <c r="G245" s="39">
        <f t="shared" si="37"/>
        <v>-1036.7236919628656</v>
      </c>
      <c r="H245" s="39">
        <f t="shared" si="38"/>
        <v>0</v>
      </c>
      <c r="I245" s="37">
        <f t="shared" si="39"/>
        <v>-1036.7236919628656</v>
      </c>
      <c r="J245" s="40">
        <f t="shared" si="40"/>
        <v>-94.723676000114693</v>
      </c>
      <c r="K245" s="37">
        <f t="shared" si="41"/>
        <v>-1131.4473679629803</v>
      </c>
      <c r="L245" s="37">
        <f t="shared" si="42"/>
        <v>-5470790.9224880422</v>
      </c>
      <c r="M245" s="37">
        <f t="shared" si="43"/>
        <v>-5970647.7607406471</v>
      </c>
      <c r="N245" s="41">
        <f>'jan-feb'!M245</f>
        <v>-6219360.7251554364</v>
      </c>
      <c r="O245" s="41">
        <f t="shared" si="44"/>
        <v>248712.96441478934</v>
      </c>
      <c r="Q245" s="4"/>
      <c r="R245" s="4"/>
      <c r="S245" s="4"/>
      <c r="T245" s="4"/>
    </row>
    <row r="246" spans="1:20" s="34" customFormat="1" x14ac:dyDescent="0.2">
      <c r="A246" s="33">
        <v>1426</v>
      </c>
      <c r="B246" s="34" t="s">
        <v>739</v>
      </c>
      <c r="C246" s="36">
        <v>52785513</v>
      </c>
      <c r="D246" s="36">
        <v>5223</v>
      </c>
      <c r="E246" s="37">
        <f t="shared" si="35"/>
        <v>10106.358989086732</v>
      </c>
      <c r="F246" s="38">
        <f t="shared" si="36"/>
        <v>1.1478636848122374</v>
      </c>
      <c r="G246" s="39">
        <f t="shared" si="37"/>
        <v>-781.11896034384188</v>
      </c>
      <c r="H246" s="39">
        <f t="shared" si="38"/>
        <v>0</v>
      </c>
      <c r="I246" s="37">
        <f t="shared" si="39"/>
        <v>-781.11896034384188</v>
      </c>
      <c r="J246" s="40">
        <f t="shared" si="40"/>
        <v>-94.723676000114693</v>
      </c>
      <c r="K246" s="37">
        <f t="shared" si="41"/>
        <v>-875.84263634395654</v>
      </c>
      <c r="L246" s="37">
        <f t="shared" si="42"/>
        <v>-4079784.329875886</v>
      </c>
      <c r="M246" s="37">
        <f t="shared" si="43"/>
        <v>-4574526.089624485</v>
      </c>
      <c r="N246" s="41">
        <f>'jan-feb'!M246</f>
        <v>-7401855.7129594171</v>
      </c>
      <c r="O246" s="41">
        <f t="shared" si="44"/>
        <v>2827329.6233349321</v>
      </c>
      <c r="Q246" s="4"/>
      <c r="R246" s="4"/>
      <c r="S246" s="4"/>
      <c r="T246" s="4"/>
    </row>
    <row r="247" spans="1:20" s="34" customFormat="1" x14ac:dyDescent="0.2">
      <c r="A247" s="33">
        <v>1428</v>
      </c>
      <c r="B247" s="34" t="s">
        <v>740</v>
      </c>
      <c r="C247" s="36">
        <v>22442990</v>
      </c>
      <c r="D247" s="36">
        <v>3052</v>
      </c>
      <c r="E247" s="37">
        <f t="shared" si="35"/>
        <v>7353.5353866317173</v>
      </c>
      <c r="F247" s="38">
        <f t="shared" si="36"/>
        <v>0.83520249324321982</v>
      </c>
      <c r="G247" s="39">
        <f t="shared" si="37"/>
        <v>870.57520112916666</v>
      </c>
      <c r="H247" s="39">
        <f t="shared" si="38"/>
        <v>199.6782420607023</v>
      </c>
      <c r="I247" s="37">
        <f t="shared" si="39"/>
        <v>1070.2534431898689</v>
      </c>
      <c r="J247" s="40">
        <f t="shared" si="40"/>
        <v>-94.723676000114693</v>
      </c>
      <c r="K247" s="37">
        <f t="shared" si="41"/>
        <v>975.52976718975424</v>
      </c>
      <c r="L247" s="37">
        <f t="shared" si="42"/>
        <v>3266413.5086154798</v>
      </c>
      <c r="M247" s="37">
        <f t="shared" si="43"/>
        <v>2977316.8494631299</v>
      </c>
      <c r="N247" s="41">
        <f>'jan-feb'!M247</f>
        <v>371159.3995879477</v>
      </c>
      <c r="O247" s="41">
        <f t="shared" si="44"/>
        <v>2606157.449875182</v>
      </c>
      <c r="Q247" s="4"/>
      <c r="R247" s="4"/>
      <c r="S247" s="4"/>
      <c r="T247" s="4"/>
    </row>
    <row r="248" spans="1:20" s="34" customFormat="1" x14ac:dyDescent="0.2">
      <c r="A248" s="33">
        <v>1429</v>
      </c>
      <c r="B248" s="34" t="s">
        <v>741</v>
      </c>
      <c r="C248" s="36">
        <v>20011303</v>
      </c>
      <c r="D248" s="36">
        <v>2846</v>
      </c>
      <c r="E248" s="37">
        <f t="shared" si="35"/>
        <v>7031.3784258608575</v>
      </c>
      <c r="F248" s="38">
        <f t="shared" si="36"/>
        <v>0.79861243380859381</v>
      </c>
      <c r="G248" s="39">
        <f t="shared" si="37"/>
        <v>1063.8693775916825</v>
      </c>
      <c r="H248" s="39">
        <f t="shared" si="38"/>
        <v>312.43317833050321</v>
      </c>
      <c r="I248" s="37">
        <f t="shared" si="39"/>
        <v>1376.3025559221855</v>
      </c>
      <c r="J248" s="40">
        <f t="shared" si="40"/>
        <v>-94.723676000114693</v>
      </c>
      <c r="K248" s="37">
        <f t="shared" si="41"/>
        <v>1281.5788799220709</v>
      </c>
      <c r="L248" s="37">
        <f t="shared" si="42"/>
        <v>3916957.07415454</v>
      </c>
      <c r="M248" s="37">
        <f t="shared" si="43"/>
        <v>3647373.4922582139</v>
      </c>
      <c r="N248" s="41">
        <f>'jan-feb'!M248</f>
        <v>1212435.7502219446</v>
      </c>
      <c r="O248" s="41">
        <f t="shared" si="44"/>
        <v>2434937.742036269</v>
      </c>
      <c r="Q248" s="4"/>
      <c r="R248" s="4"/>
      <c r="S248" s="4"/>
      <c r="T248" s="4"/>
    </row>
    <row r="249" spans="1:20" s="34" customFormat="1" x14ac:dyDescent="0.2">
      <c r="A249" s="33">
        <v>1430</v>
      </c>
      <c r="B249" s="34" t="s">
        <v>742</v>
      </c>
      <c r="C249" s="36">
        <v>20809781</v>
      </c>
      <c r="D249" s="36">
        <v>3006</v>
      </c>
      <c r="E249" s="37">
        <f t="shared" si="35"/>
        <v>6922.7481703260146</v>
      </c>
      <c r="F249" s="38">
        <f t="shared" si="36"/>
        <v>0.78627438748202172</v>
      </c>
      <c r="G249" s="39">
        <f t="shared" si="37"/>
        <v>1129.0475309125882</v>
      </c>
      <c r="H249" s="39">
        <f t="shared" si="38"/>
        <v>350.45376776769825</v>
      </c>
      <c r="I249" s="37">
        <f t="shared" si="39"/>
        <v>1479.5012986802865</v>
      </c>
      <c r="J249" s="40">
        <f t="shared" si="40"/>
        <v>-94.723676000114693</v>
      </c>
      <c r="K249" s="37">
        <f t="shared" si="41"/>
        <v>1384.7776226801718</v>
      </c>
      <c r="L249" s="37">
        <f t="shared" si="42"/>
        <v>4447380.9038329413</v>
      </c>
      <c r="M249" s="37">
        <f t="shared" si="43"/>
        <v>4162641.5337765967</v>
      </c>
      <c r="N249" s="41">
        <f>'jan-feb'!M249</f>
        <v>2021176.0901500932</v>
      </c>
      <c r="O249" s="41">
        <f t="shared" si="44"/>
        <v>2141465.4436265035</v>
      </c>
      <c r="Q249" s="4"/>
      <c r="R249" s="4"/>
      <c r="S249" s="4"/>
      <c r="T249" s="4"/>
    </row>
    <row r="250" spans="1:20" s="34" customFormat="1" x14ac:dyDescent="0.2">
      <c r="A250" s="33">
        <v>1431</v>
      </c>
      <c r="B250" s="34" t="s">
        <v>743</v>
      </c>
      <c r="C250" s="36">
        <v>24120474</v>
      </c>
      <c r="D250" s="36">
        <v>3043</v>
      </c>
      <c r="E250" s="37">
        <f t="shared" si="35"/>
        <v>7926.5441998028264</v>
      </c>
      <c r="F250" s="38">
        <f t="shared" si="36"/>
        <v>0.90028389480700033</v>
      </c>
      <c r="G250" s="39">
        <f t="shared" si="37"/>
        <v>526.76991322650122</v>
      </c>
      <c r="H250" s="39">
        <f t="shared" si="38"/>
        <v>0</v>
      </c>
      <c r="I250" s="37">
        <f t="shared" si="39"/>
        <v>526.76991322650122</v>
      </c>
      <c r="J250" s="40">
        <f t="shared" si="40"/>
        <v>-94.723676000114693</v>
      </c>
      <c r="K250" s="37">
        <f t="shared" si="41"/>
        <v>432.04623722638655</v>
      </c>
      <c r="L250" s="37">
        <f t="shared" si="42"/>
        <v>1602960.8459482433</v>
      </c>
      <c r="M250" s="37">
        <f t="shared" si="43"/>
        <v>1314716.6998798943</v>
      </c>
      <c r="N250" s="41">
        <f>'jan-feb'!M250</f>
        <v>-1071.7983793824153</v>
      </c>
      <c r="O250" s="41">
        <f t="shared" si="44"/>
        <v>1315788.4982592766</v>
      </c>
      <c r="Q250" s="4"/>
      <c r="R250" s="4"/>
      <c r="S250" s="4"/>
      <c r="T250" s="4"/>
    </row>
    <row r="251" spans="1:20" s="34" customFormat="1" x14ac:dyDescent="0.2">
      <c r="A251" s="33">
        <v>1432</v>
      </c>
      <c r="B251" s="34" t="s">
        <v>744</v>
      </c>
      <c r="C251" s="36">
        <v>113438423</v>
      </c>
      <c r="D251" s="36">
        <v>13089</v>
      </c>
      <c r="E251" s="37">
        <f t="shared" si="35"/>
        <v>8666.6989838795944</v>
      </c>
      <c r="F251" s="38">
        <f t="shared" si="36"/>
        <v>0.98434946171385518</v>
      </c>
      <c r="G251" s="39">
        <f t="shared" si="37"/>
        <v>82.677042780440388</v>
      </c>
      <c r="H251" s="39">
        <f t="shared" si="38"/>
        <v>0</v>
      </c>
      <c r="I251" s="37">
        <f t="shared" si="39"/>
        <v>82.677042780440388</v>
      </c>
      <c r="J251" s="40">
        <f t="shared" si="40"/>
        <v>-94.723676000114693</v>
      </c>
      <c r="K251" s="37">
        <f t="shared" si="41"/>
        <v>-12.046633219674305</v>
      </c>
      <c r="L251" s="37">
        <f t="shared" si="42"/>
        <v>1082159.8129531841</v>
      </c>
      <c r="M251" s="37">
        <f t="shared" si="43"/>
        <v>-157678.382212317</v>
      </c>
      <c r="N251" s="41">
        <f>'jan-feb'!M251</f>
        <v>-734893.0895128937</v>
      </c>
      <c r="O251" s="41">
        <f t="shared" si="44"/>
        <v>577214.70730057673</v>
      </c>
      <c r="Q251" s="4"/>
      <c r="R251" s="4"/>
      <c r="S251" s="4"/>
      <c r="T251" s="4"/>
    </row>
    <row r="252" spans="1:20" s="34" customFormat="1" x14ac:dyDescent="0.2">
      <c r="A252" s="33">
        <v>1433</v>
      </c>
      <c r="B252" s="34" t="s">
        <v>745</v>
      </c>
      <c r="C252" s="36">
        <v>20668132</v>
      </c>
      <c r="D252" s="36">
        <v>2825</v>
      </c>
      <c r="E252" s="37">
        <f t="shared" si="35"/>
        <v>7316.1529203539822</v>
      </c>
      <c r="F252" s="38">
        <f t="shared" si="36"/>
        <v>0.83095665401118124</v>
      </c>
      <c r="G252" s="39">
        <f t="shared" si="37"/>
        <v>893.00468089580772</v>
      </c>
      <c r="H252" s="39">
        <f t="shared" si="38"/>
        <v>212.76210525790961</v>
      </c>
      <c r="I252" s="37">
        <f t="shared" si="39"/>
        <v>1105.7667861537172</v>
      </c>
      <c r="J252" s="40">
        <f t="shared" si="40"/>
        <v>-94.723676000114693</v>
      </c>
      <c r="K252" s="37">
        <f t="shared" si="41"/>
        <v>1011.0431101536026</v>
      </c>
      <c r="L252" s="37">
        <f t="shared" si="42"/>
        <v>3123791.1708842511</v>
      </c>
      <c r="M252" s="37">
        <f t="shared" si="43"/>
        <v>2856196.7861839272</v>
      </c>
      <c r="N252" s="41">
        <f>'jan-feb'!M252</f>
        <v>987848.52998137486</v>
      </c>
      <c r="O252" s="41">
        <f t="shared" si="44"/>
        <v>1868348.2562025525</v>
      </c>
      <c r="Q252" s="4"/>
      <c r="R252" s="4"/>
      <c r="S252" s="4"/>
      <c r="T252" s="4"/>
    </row>
    <row r="253" spans="1:20" s="34" customFormat="1" x14ac:dyDescent="0.2">
      <c r="A253" s="33">
        <v>1438</v>
      </c>
      <c r="B253" s="34" t="s">
        <v>746</v>
      </c>
      <c r="C253" s="36">
        <v>34129409</v>
      </c>
      <c r="D253" s="36">
        <v>3767</v>
      </c>
      <c r="E253" s="37">
        <f t="shared" si="35"/>
        <v>9060.1032651977694</v>
      </c>
      <c r="F253" s="38">
        <f t="shared" si="36"/>
        <v>1.0290316750077249</v>
      </c>
      <c r="G253" s="39">
        <f t="shared" si="37"/>
        <v>-153.36552601046461</v>
      </c>
      <c r="H253" s="39">
        <f t="shared" si="38"/>
        <v>0</v>
      </c>
      <c r="I253" s="37">
        <f t="shared" si="39"/>
        <v>-153.36552601046461</v>
      </c>
      <c r="J253" s="40">
        <f t="shared" si="40"/>
        <v>-94.723676000114693</v>
      </c>
      <c r="K253" s="37">
        <f t="shared" si="41"/>
        <v>-248.0892020105793</v>
      </c>
      <c r="L253" s="37">
        <f t="shared" si="42"/>
        <v>-577727.93648142018</v>
      </c>
      <c r="M253" s="37">
        <f t="shared" si="43"/>
        <v>-934552.02397385216</v>
      </c>
      <c r="N253" s="41">
        <f>'jan-feb'!M253</f>
        <v>-3266662.4063408268</v>
      </c>
      <c r="O253" s="41">
        <f t="shared" si="44"/>
        <v>2332110.3823669748</v>
      </c>
      <c r="Q253" s="4"/>
      <c r="R253" s="4"/>
      <c r="S253" s="4"/>
      <c r="T253" s="4"/>
    </row>
    <row r="254" spans="1:20" s="34" customFormat="1" x14ac:dyDescent="0.2">
      <c r="A254" s="33">
        <v>1439</v>
      </c>
      <c r="B254" s="34" t="s">
        <v>747</v>
      </c>
      <c r="C254" s="36">
        <v>50424252</v>
      </c>
      <c r="D254" s="36">
        <v>6001</v>
      </c>
      <c r="E254" s="37">
        <f t="shared" si="35"/>
        <v>8402.6415597400428</v>
      </c>
      <c r="F254" s="38">
        <f t="shared" si="36"/>
        <v>0.95435825239681471</v>
      </c>
      <c r="G254" s="39">
        <f t="shared" si="37"/>
        <v>241.11149726417133</v>
      </c>
      <c r="H254" s="39">
        <f t="shared" si="38"/>
        <v>0</v>
      </c>
      <c r="I254" s="37">
        <f t="shared" si="39"/>
        <v>241.11149726417133</v>
      </c>
      <c r="J254" s="40">
        <f t="shared" si="40"/>
        <v>-94.723676000114693</v>
      </c>
      <c r="K254" s="37">
        <f t="shared" si="41"/>
        <v>146.38782126405664</v>
      </c>
      <c r="L254" s="37">
        <f t="shared" si="42"/>
        <v>1446910.0950822921</v>
      </c>
      <c r="M254" s="37">
        <f t="shared" si="43"/>
        <v>878473.31540560385</v>
      </c>
      <c r="N254" s="41">
        <f>'jan-feb'!M254</f>
        <v>-1199584.3331168813</v>
      </c>
      <c r="O254" s="41">
        <f t="shared" si="44"/>
        <v>2078057.648522485</v>
      </c>
      <c r="Q254" s="4"/>
      <c r="R254" s="4"/>
      <c r="S254" s="4"/>
      <c r="T254" s="4"/>
    </row>
    <row r="255" spans="1:20" s="34" customFormat="1" x14ac:dyDescent="0.2">
      <c r="A255" s="33">
        <v>1441</v>
      </c>
      <c r="B255" s="34" t="s">
        <v>748</v>
      </c>
      <c r="C255" s="36">
        <v>20455590</v>
      </c>
      <c r="D255" s="36">
        <v>2757</v>
      </c>
      <c r="E255" s="37">
        <f t="shared" si="35"/>
        <v>7419.5103373231777</v>
      </c>
      <c r="F255" s="38">
        <f t="shared" si="36"/>
        <v>0.84269581997817766</v>
      </c>
      <c r="G255" s="39">
        <f t="shared" si="37"/>
        <v>830.99023071429031</v>
      </c>
      <c r="H255" s="39">
        <f t="shared" si="38"/>
        <v>176.58700931869114</v>
      </c>
      <c r="I255" s="37">
        <f t="shared" si="39"/>
        <v>1007.5772400329814</v>
      </c>
      <c r="J255" s="40">
        <f t="shared" si="40"/>
        <v>-94.723676000114693</v>
      </c>
      <c r="K255" s="37">
        <f t="shared" si="41"/>
        <v>912.85356403286676</v>
      </c>
      <c r="L255" s="37">
        <f t="shared" si="42"/>
        <v>2777890.4507709299</v>
      </c>
      <c r="M255" s="37">
        <f t="shared" si="43"/>
        <v>2516737.2760386136</v>
      </c>
      <c r="N255" s="41">
        <f>'jan-feb'!M255</f>
        <v>154444.44399212702</v>
      </c>
      <c r="O255" s="41">
        <f t="shared" si="44"/>
        <v>2362292.8320464864</v>
      </c>
      <c r="Q255" s="4"/>
      <c r="R255" s="4"/>
      <c r="S255" s="4"/>
      <c r="T255" s="4"/>
    </row>
    <row r="256" spans="1:20" s="34" customFormat="1" x14ac:dyDescent="0.2">
      <c r="A256" s="33">
        <v>1443</v>
      </c>
      <c r="B256" s="34" t="s">
        <v>749</v>
      </c>
      <c r="C256" s="36">
        <v>44960832</v>
      </c>
      <c r="D256" s="36">
        <v>6157</v>
      </c>
      <c r="E256" s="37">
        <f t="shared" si="35"/>
        <v>7302.3927237290891</v>
      </c>
      <c r="F256" s="38">
        <f t="shared" si="36"/>
        <v>0.82939379343808595</v>
      </c>
      <c r="G256" s="39">
        <f t="shared" si="37"/>
        <v>901.26079887074354</v>
      </c>
      <c r="H256" s="39">
        <f t="shared" si="38"/>
        <v>217.57817407662219</v>
      </c>
      <c r="I256" s="37">
        <f t="shared" si="39"/>
        <v>1118.8389729473656</v>
      </c>
      <c r="J256" s="40">
        <f t="shared" si="40"/>
        <v>-94.723676000114693</v>
      </c>
      <c r="K256" s="37">
        <f t="shared" si="41"/>
        <v>1024.115296947251</v>
      </c>
      <c r="L256" s="37">
        <f t="shared" si="42"/>
        <v>6888691.5564369299</v>
      </c>
      <c r="M256" s="37">
        <f t="shared" si="43"/>
        <v>6305477.8833042243</v>
      </c>
      <c r="N256" s="41">
        <f>'jan-feb'!M256</f>
        <v>2510117.0414850707</v>
      </c>
      <c r="O256" s="41">
        <f t="shared" si="44"/>
        <v>3795360.8418191536</v>
      </c>
      <c r="Q256" s="4"/>
      <c r="R256" s="4"/>
      <c r="S256" s="4"/>
      <c r="T256" s="4"/>
    </row>
    <row r="257" spans="1:20" s="34" customFormat="1" x14ac:dyDescent="0.2">
      <c r="A257" s="33">
        <v>1444</v>
      </c>
      <c r="B257" s="34" t="s">
        <v>750</v>
      </c>
      <c r="C257" s="36">
        <v>8019451</v>
      </c>
      <c r="D257" s="36">
        <v>1175</v>
      </c>
      <c r="E257" s="37">
        <f t="shared" si="35"/>
        <v>6825.0646808510637</v>
      </c>
      <c r="F257" s="38">
        <f t="shared" si="36"/>
        <v>0.77517965689753388</v>
      </c>
      <c r="G257" s="39">
        <f t="shared" si="37"/>
        <v>1187.6576245975587</v>
      </c>
      <c r="H257" s="39">
        <f t="shared" si="38"/>
        <v>384.64298908393107</v>
      </c>
      <c r="I257" s="37">
        <f t="shared" si="39"/>
        <v>1572.3006136814897</v>
      </c>
      <c r="J257" s="40">
        <f t="shared" si="40"/>
        <v>-94.723676000114693</v>
      </c>
      <c r="K257" s="37">
        <f t="shared" si="41"/>
        <v>1477.5769376813751</v>
      </c>
      <c r="L257" s="37">
        <f t="shared" si="42"/>
        <v>1847453.2210757504</v>
      </c>
      <c r="M257" s="37">
        <f t="shared" si="43"/>
        <v>1736152.9017756158</v>
      </c>
      <c r="N257" s="41">
        <f>'jan-feb'!M257</f>
        <v>525083.01822234166</v>
      </c>
      <c r="O257" s="41">
        <f t="shared" si="44"/>
        <v>1211069.883553274</v>
      </c>
      <c r="Q257" s="4"/>
      <c r="R257" s="4"/>
      <c r="S257" s="4"/>
      <c r="T257" s="4"/>
    </row>
    <row r="258" spans="1:20" s="34" customFormat="1" x14ac:dyDescent="0.2">
      <c r="A258" s="33">
        <v>1445</v>
      </c>
      <c r="B258" s="34" t="s">
        <v>751</v>
      </c>
      <c r="C258" s="36">
        <v>43799536</v>
      </c>
      <c r="D258" s="36">
        <v>5874</v>
      </c>
      <c r="E258" s="37">
        <f t="shared" si="35"/>
        <v>7456.5093632958806</v>
      </c>
      <c r="F258" s="38">
        <f t="shared" si="36"/>
        <v>0.84689810868901327</v>
      </c>
      <c r="G258" s="39">
        <f t="shared" si="37"/>
        <v>808.79081513066865</v>
      </c>
      <c r="H258" s="39">
        <f t="shared" si="38"/>
        <v>163.63735022824517</v>
      </c>
      <c r="I258" s="37">
        <f t="shared" si="39"/>
        <v>972.42816535891382</v>
      </c>
      <c r="J258" s="40">
        <f t="shared" si="40"/>
        <v>-94.723676000114693</v>
      </c>
      <c r="K258" s="37">
        <f t="shared" si="41"/>
        <v>877.70448935879915</v>
      </c>
      <c r="L258" s="37">
        <f t="shared" si="42"/>
        <v>5712043.0433182595</v>
      </c>
      <c r="M258" s="37">
        <f t="shared" si="43"/>
        <v>5155636.170493586</v>
      </c>
      <c r="N258" s="41">
        <f>'jan-feb'!M258</f>
        <v>2614008.7758621587</v>
      </c>
      <c r="O258" s="41">
        <f t="shared" si="44"/>
        <v>2541627.3946314272</v>
      </c>
      <c r="Q258" s="4"/>
      <c r="R258" s="4"/>
      <c r="S258" s="4"/>
      <c r="T258" s="4"/>
    </row>
    <row r="259" spans="1:20" s="34" customFormat="1" x14ac:dyDescent="0.2">
      <c r="A259" s="33">
        <v>1449</v>
      </c>
      <c r="B259" s="34" t="s">
        <v>752</v>
      </c>
      <c r="C259" s="36">
        <v>53871938</v>
      </c>
      <c r="D259" s="36">
        <v>7195</v>
      </c>
      <c r="E259" s="37">
        <f t="shared" si="35"/>
        <v>7487.4132036136207</v>
      </c>
      <c r="F259" s="38">
        <f t="shared" si="36"/>
        <v>0.85040811620608991</v>
      </c>
      <c r="G259" s="39">
        <f t="shared" si="37"/>
        <v>790.24851094002463</v>
      </c>
      <c r="H259" s="39">
        <f t="shared" si="38"/>
        <v>152.82100611703612</v>
      </c>
      <c r="I259" s="37">
        <f t="shared" si="39"/>
        <v>943.06951705706069</v>
      </c>
      <c r="J259" s="40">
        <f t="shared" si="40"/>
        <v>-94.723676000114693</v>
      </c>
      <c r="K259" s="37">
        <f t="shared" si="41"/>
        <v>848.34584105694603</v>
      </c>
      <c r="L259" s="37">
        <f t="shared" si="42"/>
        <v>6785385.1752255512</v>
      </c>
      <c r="M259" s="37">
        <f t="shared" si="43"/>
        <v>6103848.3264047271</v>
      </c>
      <c r="N259" s="41">
        <f>'jan-feb'!M259</f>
        <v>1872575.1205189358</v>
      </c>
      <c r="O259" s="41">
        <f t="shared" si="44"/>
        <v>4231273.2058857912</v>
      </c>
      <c r="Q259" s="4"/>
      <c r="R259" s="4"/>
      <c r="S259" s="4"/>
      <c r="T259" s="4"/>
    </row>
    <row r="260" spans="1:20" s="34" customFormat="1" x14ac:dyDescent="0.2">
      <c r="A260" s="33">
        <v>1502</v>
      </c>
      <c r="B260" s="34" t="s">
        <v>753</v>
      </c>
      <c r="C260" s="36">
        <v>228647811</v>
      </c>
      <c r="D260" s="36">
        <v>26900</v>
      </c>
      <c r="E260" s="37">
        <f t="shared" si="35"/>
        <v>8499.9186245353158</v>
      </c>
      <c r="F260" s="38">
        <f t="shared" si="36"/>
        <v>0.96540682193250971</v>
      </c>
      <c r="G260" s="39">
        <f t="shared" si="37"/>
        <v>182.74525838700757</v>
      </c>
      <c r="H260" s="39">
        <f t="shared" si="38"/>
        <v>0</v>
      </c>
      <c r="I260" s="37">
        <f t="shared" si="39"/>
        <v>182.74525838700757</v>
      </c>
      <c r="J260" s="40">
        <f t="shared" si="40"/>
        <v>-94.723676000114693</v>
      </c>
      <c r="K260" s="37">
        <f t="shared" si="41"/>
        <v>88.021582386892874</v>
      </c>
      <c r="L260" s="37">
        <f t="shared" si="42"/>
        <v>4915847.4506105036</v>
      </c>
      <c r="M260" s="37">
        <f t="shared" si="43"/>
        <v>2367780.5662074182</v>
      </c>
      <c r="N260" s="41">
        <f>'jan-feb'!M260</f>
        <v>2104905.0356866973</v>
      </c>
      <c r="O260" s="41">
        <f t="shared" si="44"/>
        <v>262875.53052072087</v>
      </c>
      <c r="Q260" s="4"/>
      <c r="R260" s="4"/>
      <c r="S260" s="4"/>
      <c r="T260" s="4"/>
    </row>
    <row r="261" spans="1:20" s="34" customFormat="1" x14ac:dyDescent="0.2">
      <c r="A261" s="33">
        <v>1504</v>
      </c>
      <c r="B261" s="34" t="s">
        <v>754</v>
      </c>
      <c r="C261" s="36">
        <v>421888645</v>
      </c>
      <c r="D261" s="36">
        <v>47510</v>
      </c>
      <c r="E261" s="37">
        <f t="shared" si="35"/>
        <v>8879.9967375289416</v>
      </c>
      <c r="F261" s="38">
        <f t="shared" si="36"/>
        <v>1.0085754708760566</v>
      </c>
      <c r="G261" s="39">
        <f t="shared" si="37"/>
        <v>-45.301609409167938</v>
      </c>
      <c r="H261" s="39">
        <f t="shared" si="38"/>
        <v>0</v>
      </c>
      <c r="I261" s="37">
        <f t="shared" si="39"/>
        <v>-45.301609409167938</v>
      </c>
      <c r="J261" s="40">
        <f t="shared" si="40"/>
        <v>-94.723676000114693</v>
      </c>
      <c r="K261" s="37">
        <f t="shared" si="41"/>
        <v>-140.02528540928262</v>
      </c>
      <c r="L261" s="37">
        <f t="shared" si="42"/>
        <v>-2152279.4630295685</v>
      </c>
      <c r="M261" s="37">
        <f t="shared" si="43"/>
        <v>-6652601.3097950174</v>
      </c>
      <c r="N261" s="41">
        <f>'jan-feb'!M261</f>
        <v>-5788691.6191273266</v>
      </c>
      <c r="O261" s="41">
        <f t="shared" si="44"/>
        <v>-863909.69066769071</v>
      </c>
      <c r="Q261" s="4"/>
      <c r="R261" s="4"/>
      <c r="S261" s="4"/>
      <c r="T261" s="4"/>
    </row>
    <row r="262" spans="1:20" s="34" customFormat="1" x14ac:dyDescent="0.2">
      <c r="A262" s="33">
        <v>1505</v>
      </c>
      <c r="B262" s="34" t="s">
        <v>755</v>
      </c>
      <c r="C262" s="36">
        <v>187905054</v>
      </c>
      <c r="D262" s="36">
        <v>24300</v>
      </c>
      <c r="E262" s="37">
        <f t="shared" si="35"/>
        <v>7732.7182716049383</v>
      </c>
      <c r="F262" s="38">
        <f t="shared" si="36"/>
        <v>0.87826946365591718</v>
      </c>
      <c r="G262" s="39">
        <f t="shared" si="37"/>
        <v>643.06547014523403</v>
      </c>
      <c r="H262" s="39">
        <f t="shared" si="38"/>
        <v>66.964232320074956</v>
      </c>
      <c r="I262" s="37">
        <f t="shared" si="39"/>
        <v>710.02970246530901</v>
      </c>
      <c r="J262" s="40">
        <f t="shared" si="40"/>
        <v>-94.723676000114693</v>
      </c>
      <c r="K262" s="37">
        <f t="shared" si="41"/>
        <v>615.30602646519435</v>
      </c>
      <c r="L262" s="37">
        <f t="shared" si="42"/>
        <v>17253721.769907009</v>
      </c>
      <c r="M262" s="37">
        <f t="shared" si="43"/>
        <v>14951936.443104222</v>
      </c>
      <c r="N262" s="41">
        <f>'jan-feb'!M262</f>
        <v>7243775.1140875779</v>
      </c>
      <c r="O262" s="41">
        <f t="shared" si="44"/>
        <v>7708161.3290166445</v>
      </c>
      <c r="Q262" s="4"/>
      <c r="R262" s="4"/>
      <c r="S262" s="4"/>
      <c r="T262" s="4"/>
    </row>
    <row r="263" spans="1:20" s="34" customFormat="1" x14ac:dyDescent="0.2">
      <c r="A263" s="33">
        <v>1511</v>
      </c>
      <c r="B263" s="34" t="s">
        <v>756</v>
      </c>
      <c r="C263" s="36">
        <v>23935744</v>
      </c>
      <c r="D263" s="36">
        <v>3187</v>
      </c>
      <c r="E263" s="37">
        <f t="shared" si="35"/>
        <v>7510.431126451208</v>
      </c>
      <c r="F263" s="38">
        <f t="shared" si="36"/>
        <v>0.85302245414457079</v>
      </c>
      <c r="G263" s="39">
        <f t="shared" si="37"/>
        <v>776.43775723747217</v>
      </c>
      <c r="H263" s="39">
        <f t="shared" si="38"/>
        <v>144.76473312388055</v>
      </c>
      <c r="I263" s="37">
        <f t="shared" si="39"/>
        <v>921.20249036135272</v>
      </c>
      <c r="J263" s="40">
        <f t="shared" si="40"/>
        <v>-94.723676000114693</v>
      </c>
      <c r="K263" s="37">
        <f t="shared" si="41"/>
        <v>826.47881436123805</v>
      </c>
      <c r="L263" s="37">
        <f t="shared" si="42"/>
        <v>2935872.3367816312</v>
      </c>
      <c r="M263" s="37">
        <f t="shared" si="43"/>
        <v>2633987.9813692658</v>
      </c>
      <c r="N263" s="41">
        <f>'jan-feb'!M263</f>
        <v>331579.16909789981</v>
      </c>
      <c r="O263" s="41">
        <f t="shared" si="44"/>
        <v>2302408.8122713659</v>
      </c>
      <c r="Q263" s="4"/>
      <c r="R263" s="4"/>
      <c r="S263" s="4"/>
      <c r="T263" s="4"/>
    </row>
    <row r="264" spans="1:20" s="34" customFormat="1" x14ac:dyDescent="0.2">
      <c r="A264" s="33">
        <v>1514</v>
      </c>
      <c r="B264" s="34" t="s">
        <v>617</v>
      </c>
      <c r="C264" s="36">
        <v>21528506</v>
      </c>
      <c r="D264" s="36">
        <v>2522</v>
      </c>
      <c r="E264" s="37">
        <f t="shared" si="35"/>
        <v>8536.2831086439328</v>
      </c>
      <c r="F264" s="38">
        <f t="shared" si="36"/>
        <v>0.96953704041874078</v>
      </c>
      <c r="G264" s="39">
        <f t="shared" si="37"/>
        <v>160.92656792183735</v>
      </c>
      <c r="H264" s="39">
        <f t="shared" si="38"/>
        <v>0</v>
      </c>
      <c r="I264" s="37">
        <f t="shared" si="39"/>
        <v>160.92656792183735</v>
      </c>
      <c r="J264" s="40">
        <f t="shared" si="40"/>
        <v>-94.723676000114693</v>
      </c>
      <c r="K264" s="37">
        <f t="shared" si="41"/>
        <v>66.202891921722653</v>
      </c>
      <c r="L264" s="37">
        <f t="shared" si="42"/>
        <v>405856.80429887382</v>
      </c>
      <c r="M264" s="37">
        <f t="shared" si="43"/>
        <v>166963.69342658453</v>
      </c>
      <c r="N264" s="41">
        <f>'jan-feb'!M264</f>
        <v>-942649.99182149232</v>
      </c>
      <c r="O264" s="41">
        <f t="shared" si="44"/>
        <v>1109613.6852480769</v>
      </c>
      <c r="Q264" s="4"/>
      <c r="R264" s="4"/>
      <c r="S264" s="4"/>
      <c r="T264" s="4"/>
    </row>
    <row r="265" spans="1:20" s="34" customFormat="1" x14ac:dyDescent="0.2">
      <c r="A265" s="33">
        <v>1515</v>
      </c>
      <c r="B265" s="34" t="s">
        <v>757</v>
      </c>
      <c r="C265" s="36">
        <v>84134003</v>
      </c>
      <c r="D265" s="36">
        <v>8965</v>
      </c>
      <c r="E265" s="37">
        <f t="shared" ref="E265:E328" si="45">(C265)/D265</f>
        <v>9384.7186837702175</v>
      </c>
      <c r="F265" s="38">
        <f t="shared" ref="F265:F328" si="46">IF(ISNUMBER(C265),E265/E$435,"")</f>
        <v>1.0659009620488642</v>
      </c>
      <c r="G265" s="39">
        <f t="shared" ref="G265:G328" si="47">(E$435-E265)*0.6</f>
        <v>-348.13477715393344</v>
      </c>
      <c r="H265" s="39">
        <f t="shared" ref="H265:H328" si="48">IF(E265&gt;=E$435*0.9,0,IF(E265&lt;0.9*E$435,(E$435*0.9-E265)*0.35))</f>
        <v>0</v>
      </c>
      <c r="I265" s="37">
        <f t="shared" ref="I265:I328" si="49">G265+H265</f>
        <v>-348.13477715393344</v>
      </c>
      <c r="J265" s="40">
        <f t="shared" ref="J265:J328" si="50">I$437</f>
        <v>-94.723676000114693</v>
      </c>
      <c r="K265" s="37">
        <f t="shared" ref="K265:K328" si="51">I265+J265</f>
        <v>-442.85845315404811</v>
      </c>
      <c r="L265" s="37">
        <f t="shared" ref="L265:L328" si="52">(I265*D265)</f>
        <v>-3121028.2771850135</v>
      </c>
      <c r="M265" s="37">
        <f t="shared" ref="M265:M328" si="53">(K265*D265)</f>
        <v>-3970226.0325260414</v>
      </c>
      <c r="N265" s="41">
        <f>'jan-feb'!M265</f>
        <v>-5178897.135876162</v>
      </c>
      <c r="O265" s="41">
        <f t="shared" ref="O265:O328" si="54">M265-N265</f>
        <v>1208671.1033501206</v>
      </c>
      <c r="Q265" s="4"/>
      <c r="R265" s="4"/>
      <c r="S265" s="4"/>
      <c r="T265" s="4"/>
    </row>
    <row r="266" spans="1:20" s="34" customFormat="1" x14ac:dyDescent="0.2">
      <c r="A266" s="33">
        <v>1516</v>
      </c>
      <c r="B266" s="34" t="s">
        <v>758</v>
      </c>
      <c r="C266" s="36">
        <v>79547195</v>
      </c>
      <c r="D266" s="36">
        <v>8555</v>
      </c>
      <c r="E266" s="37">
        <f t="shared" si="45"/>
        <v>9298.3278784336653</v>
      </c>
      <c r="F266" s="38">
        <f t="shared" si="46"/>
        <v>1.0560888360146916</v>
      </c>
      <c r="G266" s="39">
        <f t="shared" si="47"/>
        <v>-296.30029395200216</v>
      </c>
      <c r="H266" s="39">
        <f t="shared" si="48"/>
        <v>0</v>
      </c>
      <c r="I266" s="37">
        <f t="shared" si="49"/>
        <v>-296.30029395200216</v>
      </c>
      <c r="J266" s="40">
        <f t="shared" si="50"/>
        <v>-94.723676000114693</v>
      </c>
      <c r="K266" s="37">
        <f t="shared" si="51"/>
        <v>-391.02396995211689</v>
      </c>
      <c r="L266" s="37">
        <f t="shared" si="52"/>
        <v>-2534849.0147593785</v>
      </c>
      <c r="M266" s="37">
        <f t="shared" si="53"/>
        <v>-3345210.06294036</v>
      </c>
      <c r="N266" s="41">
        <f>'jan-feb'!M266</f>
        <v>-1663583.2877212015</v>
      </c>
      <c r="O266" s="41">
        <f t="shared" si="54"/>
        <v>-1681626.7752191585</v>
      </c>
      <c r="Q266" s="4"/>
      <c r="R266" s="4"/>
      <c r="S266" s="4"/>
      <c r="T266" s="4"/>
    </row>
    <row r="267" spans="1:20" s="34" customFormat="1" x14ac:dyDescent="0.2">
      <c r="A267" s="33">
        <v>1517</v>
      </c>
      <c r="B267" s="34" t="s">
        <v>759</v>
      </c>
      <c r="C267" s="36">
        <v>37447322</v>
      </c>
      <c r="D267" s="36">
        <v>5150</v>
      </c>
      <c r="E267" s="37">
        <f t="shared" si="45"/>
        <v>7271.3246601941746</v>
      </c>
      <c r="F267" s="38">
        <f t="shared" si="46"/>
        <v>0.82586513371724324</v>
      </c>
      <c r="G267" s="39">
        <f t="shared" si="47"/>
        <v>919.90163699169227</v>
      </c>
      <c r="H267" s="39">
        <f t="shared" si="48"/>
        <v>228.45199631384224</v>
      </c>
      <c r="I267" s="37">
        <f t="shared" si="49"/>
        <v>1148.3536333055345</v>
      </c>
      <c r="J267" s="40">
        <f t="shared" si="50"/>
        <v>-94.723676000114693</v>
      </c>
      <c r="K267" s="37">
        <f t="shared" si="51"/>
        <v>1053.6299573054198</v>
      </c>
      <c r="L267" s="37">
        <f t="shared" si="52"/>
        <v>5914021.2115235021</v>
      </c>
      <c r="M267" s="37">
        <f t="shared" si="53"/>
        <v>5426194.2801229116</v>
      </c>
      <c r="N267" s="41">
        <f>'jan-feb'!M267</f>
        <v>2238662.9351872834</v>
      </c>
      <c r="O267" s="41">
        <f t="shared" si="54"/>
        <v>3187531.3449356281</v>
      </c>
      <c r="Q267" s="4"/>
      <c r="R267" s="4"/>
      <c r="S267" s="4"/>
      <c r="T267" s="4"/>
    </row>
    <row r="268" spans="1:20" s="34" customFormat="1" x14ac:dyDescent="0.2">
      <c r="A268" s="33">
        <v>1519</v>
      </c>
      <c r="B268" s="34" t="s">
        <v>760</v>
      </c>
      <c r="C268" s="36">
        <v>65867432</v>
      </c>
      <c r="D268" s="36">
        <v>9188</v>
      </c>
      <c r="E268" s="37">
        <f t="shared" si="45"/>
        <v>7168.8541575968657</v>
      </c>
      <c r="F268" s="38">
        <f t="shared" si="46"/>
        <v>0.81422670203052772</v>
      </c>
      <c r="G268" s="39">
        <f t="shared" si="47"/>
        <v>981.38393855007757</v>
      </c>
      <c r="H268" s="39">
        <f t="shared" si="48"/>
        <v>264.31667222290037</v>
      </c>
      <c r="I268" s="37">
        <f t="shared" si="49"/>
        <v>1245.7006107729781</v>
      </c>
      <c r="J268" s="40">
        <f t="shared" si="50"/>
        <v>-94.723676000114693</v>
      </c>
      <c r="K268" s="37">
        <f t="shared" si="51"/>
        <v>1150.9769347728634</v>
      </c>
      <c r="L268" s="37">
        <f t="shared" si="52"/>
        <v>11445497.211782122</v>
      </c>
      <c r="M268" s="37">
        <f t="shared" si="53"/>
        <v>10575176.076693069</v>
      </c>
      <c r="N268" s="41">
        <f>'jan-feb'!M268</f>
        <v>4107200.9628739348</v>
      </c>
      <c r="O268" s="41">
        <f t="shared" si="54"/>
        <v>6467975.1138191344</v>
      </c>
      <c r="Q268" s="4"/>
      <c r="R268" s="4"/>
      <c r="S268" s="4"/>
      <c r="T268" s="4"/>
    </row>
    <row r="269" spans="1:20" s="34" customFormat="1" x14ac:dyDescent="0.2">
      <c r="A269" s="33">
        <v>1520</v>
      </c>
      <c r="B269" s="34" t="s">
        <v>761</v>
      </c>
      <c r="C269" s="36">
        <v>82087610</v>
      </c>
      <c r="D269" s="36">
        <v>10812</v>
      </c>
      <c r="E269" s="37">
        <f t="shared" si="45"/>
        <v>7592.2687754347025</v>
      </c>
      <c r="F269" s="38">
        <f t="shared" si="46"/>
        <v>0.86231744014496947</v>
      </c>
      <c r="G269" s="39">
        <f t="shared" si="47"/>
        <v>727.33516784737549</v>
      </c>
      <c r="H269" s="39">
        <f t="shared" si="48"/>
        <v>116.12155597965747</v>
      </c>
      <c r="I269" s="37">
        <f t="shared" si="49"/>
        <v>843.45672382703299</v>
      </c>
      <c r="J269" s="40">
        <f t="shared" si="50"/>
        <v>-94.723676000114693</v>
      </c>
      <c r="K269" s="37">
        <f t="shared" si="51"/>
        <v>748.73304782691832</v>
      </c>
      <c r="L269" s="37">
        <f t="shared" si="52"/>
        <v>9119454.0980178807</v>
      </c>
      <c r="M269" s="37">
        <f t="shared" si="53"/>
        <v>8095301.7131046411</v>
      </c>
      <c r="N269" s="41">
        <f>'jan-feb'!M269</f>
        <v>2683749.2281446448</v>
      </c>
      <c r="O269" s="41">
        <f t="shared" si="54"/>
        <v>5411552.4849599963</v>
      </c>
      <c r="Q269" s="4"/>
      <c r="R269" s="4"/>
      <c r="S269" s="4"/>
      <c r="T269" s="4"/>
    </row>
    <row r="270" spans="1:20" s="34" customFormat="1" x14ac:dyDescent="0.2">
      <c r="A270" s="33">
        <v>1523</v>
      </c>
      <c r="B270" s="34" t="s">
        <v>762</v>
      </c>
      <c r="C270" s="36">
        <v>17296464</v>
      </c>
      <c r="D270" s="36">
        <v>2267</v>
      </c>
      <c r="E270" s="37">
        <f t="shared" si="45"/>
        <v>7629.6709307454785</v>
      </c>
      <c r="F270" s="38">
        <f t="shared" si="46"/>
        <v>0.86656551562510109</v>
      </c>
      <c r="G270" s="39">
        <f t="shared" si="47"/>
        <v>704.89387466090989</v>
      </c>
      <c r="H270" s="39">
        <f t="shared" si="48"/>
        <v>103.0308016208859</v>
      </c>
      <c r="I270" s="37">
        <f t="shared" si="49"/>
        <v>807.92467628179577</v>
      </c>
      <c r="J270" s="40">
        <f t="shared" si="50"/>
        <v>-94.723676000114693</v>
      </c>
      <c r="K270" s="37">
        <f t="shared" si="51"/>
        <v>713.2010002816811</v>
      </c>
      <c r="L270" s="37">
        <f t="shared" si="52"/>
        <v>1831565.241130831</v>
      </c>
      <c r="M270" s="37">
        <f t="shared" si="53"/>
        <v>1616826.667638571</v>
      </c>
      <c r="N270" s="41">
        <f>'jan-feb'!M270</f>
        <v>767944.07073195616</v>
      </c>
      <c r="O270" s="41">
        <f t="shared" si="54"/>
        <v>848882.59690661484</v>
      </c>
      <c r="Q270" s="4"/>
      <c r="R270" s="4"/>
      <c r="S270" s="4"/>
      <c r="T270" s="4"/>
    </row>
    <row r="271" spans="1:20" s="34" customFormat="1" x14ac:dyDescent="0.2">
      <c r="A271" s="33">
        <v>1524</v>
      </c>
      <c r="B271" s="34" t="s">
        <v>763</v>
      </c>
      <c r="C271" s="36">
        <v>15736568</v>
      </c>
      <c r="D271" s="36">
        <v>1670</v>
      </c>
      <c r="E271" s="37">
        <f t="shared" si="45"/>
        <v>9423.0946107784439</v>
      </c>
      <c r="F271" s="38">
        <f t="shared" si="46"/>
        <v>1.0702596369219135</v>
      </c>
      <c r="G271" s="39">
        <f t="shared" si="47"/>
        <v>-371.16033335886931</v>
      </c>
      <c r="H271" s="39">
        <f t="shared" si="48"/>
        <v>0</v>
      </c>
      <c r="I271" s="37">
        <f t="shared" si="49"/>
        <v>-371.16033335886931</v>
      </c>
      <c r="J271" s="40">
        <f t="shared" si="50"/>
        <v>-94.723676000114693</v>
      </c>
      <c r="K271" s="37">
        <f t="shared" si="51"/>
        <v>-465.88400935898403</v>
      </c>
      <c r="L271" s="37">
        <f t="shared" si="52"/>
        <v>-619837.75670931174</v>
      </c>
      <c r="M271" s="37">
        <f t="shared" si="53"/>
        <v>-778026.29562950332</v>
      </c>
      <c r="N271" s="41">
        <f>'jan-feb'!M271</f>
        <v>-1850678.5327287437</v>
      </c>
      <c r="O271" s="41">
        <f t="shared" si="54"/>
        <v>1072652.2370992405</v>
      </c>
      <c r="Q271" s="4"/>
      <c r="R271" s="4"/>
      <c r="S271" s="4"/>
      <c r="T271" s="4"/>
    </row>
    <row r="272" spans="1:20" s="34" customFormat="1" x14ac:dyDescent="0.2">
      <c r="A272" s="33">
        <v>1525</v>
      </c>
      <c r="B272" s="34" t="s">
        <v>764</v>
      </c>
      <c r="C272" s="36">
        <v>36466023</v>
      </c>
      <c r="D272" s="36">
        <v>4587</v>
      </c>
      <c r="E272" s="37">
        <f t="shared" si="45"/>
        <v>7949.8633093525177</v>
      </c>
      <c r="F272" s="38">
        <f t="shared" si="46"/>
        <v>0.90293244103845249</v>
      </c>
      <c r="G272" s="39">
        <f t="shared" si="47"/>
        <v>512.77844749668634</v>
      </c>
      <c r="H272" s="39">
        <f t="shared" si="48"/>
        <v>0</v>
      </c>
      <c r="I272" s="37">
        <f t="shared" si="49"/>
        <v>512.77844749668634</v>
      </c>
      <c r="J272" s="40">
        <f t="shared" si="50"/>
        <v>-94.723676000114693</v>
      </c>
      <c r="K272" s="37">
        <f t="shared" si="51"/>
        <v>418.05477149657168</v>
      </c>
      <c r="L272" s="37">
        <f t="shared" si="52"/>
        <v>2352114.7386673004</v>
      </c>
      <c r="M272" s="37">
        <f t="shared" si="53"/>
        <v>1917617.2368547742</v>
      </c>
      <c r="N272" s="41">
        <f>'jan-feb'!M272</f>
        <v>476879.29734925175</v>
      </c>
      <c r="O272" s="41">
        <f t="shared" si="54"/>
        <v>1440737.9395055224</v>
      </c>
      <c r="Q272" s="4"/>
      <c r="R272" s="4"/>
      <c r="S272" s="4"/>
      <c r="T272" s="4"/>
    </row>
    <row r="273" spans="1:20" s="34" customFormat="1" x14ac:dyDescent="0.2">
      <c r="A273" s="33">
        <v>1526</v>
      </c>
      <c r="B273" s="34" t="s">
        <v>765</v>
      </c>
      <c r="C273" s="36">
        <v>6564044</v>
      </c>
      <c r="D273" s="36">
        <v>972</v>
      </c>
      <c r="E273" s="37">
        <f t="shared" si="45"/>
        <v>6753.1316872427988</v>
      </c>
      <c r="F273" s="38">
        <f t="shared" si="46"/>
        <v>0.76700962541617446</v>
      </c>
      <c r="G273" s="39">
        <f t="shared" si="47"/>
        <v>1230.8174207625177</v>
      </c>
      <c r="H273" s="39">
        <f t="shared" si="48"/>
        <v>409.81953684682378</v>
      </c>
      <c r="I273" s="37">
        <f t="shared" si="49"/>
        <v>1640.6369576093416</v>
      </c>
      <c r="J273" s="40">
        <f t="shared" si="50"/>
        <v>-94.723676000114693</v>
      </c>
      <c r="K273" s="37">
        <f t="shared" si="51"/>
        <v>1545.9132816092269</v>
      </c>
      <c r="L273" s="37">
        <f t="shared" si="52"/>
        <v>1594699.1227962801</v>
      </c>
      <c r="M273" s="37">
        <f t="shared" si="53"/>
        <v>1502627.7097241685</v>
      </c>
      <c r="N273" s="41">
        <f>'jan-feb'!M273</f>
        <v>530241.07256350317</v>
      </c>
      <c r="O273" s="41">
        <f t="shared" si="54"/>
        <v>972386.63716066536</v>
      </c>
      <c r="Q273" s="4"/>
      <c r="R273" s="4"/>
      <c r="S273" s="4"/>
      <c r="T273" s="4"/>
    </row>
    <row r="274" spans="1:20" s="34" customFormat="1" x14ac:dyDescent="0.2">
      <c r="A274" s="33">
        <v>1528</v>
      </c>
      <c r="B274" s="34" t="s">
        <v>766</v>
      </c>
      <c r="C274" s="36">
        <v>55991101</v>
      </c>
      <c r="D274" s="36">
        <v>7695</v>
      </c>
      <c r="E274" s="37">
        <f t="shared" si="45"/>
        <v>7276.2964262508121</v>
      </c>
      <c r="F274" s="38">
        <f t="shared" si="46"/>
        <v>0.82642981875484767</v>
      </c>
      <c r="G274" s="39">
        <f t="shared" si="47"/>
        <v>916.91857735770975</v>
      </c>
      <c r="H274" s="39">
        <f t="shared" si="48"/>
        <v>226.71187819401911</v>
      </c>
      <c r="I274" s="37">
        <f t="shared" si="49"/>
        <v>1143.6304555517288</v>
      </c>
      <c r="J274" s="40">
        <f t="shared" si="50"/>
        <v>-94.723676000114693</v>
      </c>
      <c r="K274" s="37">
        <f t="shared" si="51"/>
        <v>1048.9067795516141</v>
      </c>
      <c r="L274" s="37">
        <f t="shared" si="52"/>
        <v>8800236.355470553</v>
      </c>
      <c r="M274" s="37">
        <f t="shared" si="53"/>
        <v>8071337.6686496707</v>
      </c>
      <c r="N274" s="41">
        <f>'jan-feb'!M274</f>
        <v>3267723.0952943992</v>
      </c>
      <c r="O274" s="41">
        <f t="shared" si="54"/>
        <v>4803614.5733552715</v>
      </c>
      <c r="Q274" s="4"/>
      <c r="R274" s="4"/>
      <c r="S274" s="4"/>
      <c r="T274" s="4"/>
    </row>
    <row r="275" spans="1:20" s="34" customFormat="1" x14ac:dyDescent="0.2">
      <c r="A275" s="33">
        <v>1529</v>
      </c>
      <c r="B275" s="34" t="s">
        <v>767</v>
      </c>
      <c r="C275" s="36">
        <v>34865112</v>
      </c>
      <c r="D275" s="36">
        <v>4680</v>
      </c>
      <c r="E275" s="37">
        <f t="shared" si="45"/>
        <v>7449.8102564102564</v>
      </c>
      <c r="F275" s="38">
        <f t="shared" si="46"/>
        <v>0.84613723511199235</v>
      </c>
      <c r="G275" s="39">
        <f t="shared" si="47"/>
        <v>812.81027926204308</v>
      </c>
      <c r="H275" s="39">
        <f t="shared" si="48"/>
        <v>165.9820376382136</v>
      </c>
      <c r="I275" s="37">
        <f t="shared" si="49"/>
        <v>978.79231690025665</v>
      </c>
      <c r="J275" s="40">
        <f t="shared" si="50"/>
        <v>-94.723676000114693</v>
      </c>
      <c r="K275" s="37">
        <f t="shared" si="51"/>
        <v>884.06864090014199</v>
      </c>
      <c r="L275" s="37">
        <f t="shared" si="52"/>
        <v>4580748.0430932008</v>
      </c>
      <c r="M275" s="37">
        <f t="shared" si="53"/>
        <v>4137441.2394126644</v>
      </c>
      <c r="N275" s="41">
        <f>'jan-feb'!M275</f>
        <v>1170592.7678983491</v>
      </c>
      <c r="O275" s="41">
        <f t="shared" si="54"/>
        <v>2966848.4715143153</v>
      </c>
      <c r="Q275" s="4"/>
      <c r="R275" s="4"/>
      <c r="S275" s="4"/>
      <c r="T275" s="4"/>
    </row>
    <row r="276" spans="1:20" s="34" customFormat="1" x14ac:dyDescent="0.2">
      <c r="A276" s="33">
        <v>1531</v>
      </c>
      <c r="B276" s="34" t="s">
        <v>768</v>
      </c>
      <c r="C276" s="36">
        <v>67710094</v>
      </c>
      <c r="D276" s="36">
        <v>9131</v>
      </c>
      <c r="E276" s="37">
        <f t="shared" si="45"/>
        <v>7415.4083890044903</v>
      </c>
      <c r="F276" s="38">
        <f t="shared" si="46"/>
        <v>0.84222992741320135</v>
      </c>
      <c r="G276" s="39">
        <f t="shared" si="47"/>
        <v>833.45139970550281</v>
      </c>
      <c r="H276" s="39">
        <f t="shared" si="48"/>
        <v>178.02269123023174</v>
      </c>
      <c r="I276" s="37">
        <f t="shared" si="49"/>
        <v>1011.4740909357346</v>
      </c>
      <c r="J276" s="40">
        <f t="shared" si="50"/>
        <v>-94.723676000114693</v>
      </c>
      <c r="K276" s="37">
        <f t="shared" si="51"/>
        <v>916.75041493561992</v>
      </c>
      <c r="L276" s="37">
        <f t="shared" si="52"/>
        <v>9235769.9243341926</v>
      </c>
      <c r="M276" s="37">
        <f t="shared" si="53"/>
        <v>8370848.0387771456</v>
      </c>
      <c r="N276" s="41">
        <f>'jan-feb'!M276</f>
        <v>1512252.182187927</v>
      </c>
      <c r="O276" s="41">
        <f t="shared" si="54"/>
        <v>6858595.8565892186</v>
      </c>
      <c r="Q276" s="4"/>
      <c r="R276" s="4"/>
      <c r="S276" s="4"/>
      <c r="T276" s="4"/>
    </row>
    <row r="277" spans="1:20" s="34" customFormat="1" x14ac:dyDescent="0.2">
      <c r="A277" s="33">
        <v>1532</v>
      </c>
      <c r="B277" s="34" t="s">
        <v>769</v>
      </c>
      <c r="C277" s="36">
        <v>68028710</v>
      </c>
      <c r="D277" s="36">
        <v>8292</v>
      </c>
      <c r="E277" s="37">
        <f t="shared" si="45"/>
        <v>8204.137723106609</v>
      </c>
      <c r="F277" s="38">
        <f t="shared" si="46"/>
        <v>0.93181251207495719</v>
      </c>
      <c r="G277" s="39">
        <f t="shared" si="47"/>
        <v>360.21379924423161</v>
      </c>
      <c r="H277" s="39">
        <f t="shared" si="48"/>
        <v>0</v>
      </c>
      <c r="I277" s="37">
        <f t="shared" si="49"/>
        <v>360.21379924423161</v>
      </c>
      <c r="J277" s="40">
        <f t="shared" si="50"/>
        <v>-94.723676000114693</v>
      </c>
      <c r="K277" s="37">
        <f t="shared" si="51"/>
        <v>265.49012324411694</v>
      </c>
      <c r="L277" s="37">
        <f t="shared" si="52"/>
        <v>2986892.8233331684</v>
      </c>
      <c r="M277" s="37">
        <f t="shared" si="53"/>
        <v>2201444.1019402179</v>
      </c>
      <c r="N277" s="41">
        <f>'jan-feb'!M277</f>
        <v>-1303282.6060998486</v>
      </c>
      <c r="O277" s="41">
        <f t="shared" si="54"/>
        <v>3504726.7080400665</v>
      </c>
      <c r="Q277" s="4"/>
      <c r="R277" s="4"/>
      <c r="S277" s="4"/>
      <c r="T277" s="4"/>
    </row>
    <row r="278" spans="1:20" s="34" customFormat="1" x14ac:dyDescent="0.2">
      <c r="A278" s="33">
        <v>1534</v>
      </c>
      <c r="B278" s="34" t="s">
        <v>770</v>
      </c>
      <c r="C278" s="36">
        <v>75787521</v>
      </c>
      <c r="D278" s="36">
        <v>9345</v>
      </c>
      <c r="E278" s="37">
        <f t="shared" si="45"/>
        <v>8109.9540930979138</v>
      </c>
      <c r="F278" s="38">
        <f t="shared" si="46"/>
        <v>0.9211152897906989</v>
      </c>
      <c r="G278" s="39">
        <f t="shared" si="47"/>
        <v>416.72397724944875</v>
      </c>
      <c r="H278" s="39">
        <f t="shared" si="48"/>
        <v>0</v>
      </c>
      <c r="I278" s="37">
        <f t="shared" si="49"/>
        <v>416.72397724944875</v>
      </c>
      <c r="J278" s="40">
        <f t="shared" si="50"/>
        <v>-94.723676000114693</v>
      </c>
      <c r="K278" s="37">
        <f t="shared" si="51"/>
        <v>322.00030124933403</v>
      </c>
      <c r="L278" s="37">
        <f t="shared" si="52"/>
        <v>3894285.5673960987</v>
      </c>
      <c r="M278" s="37">
        <f t="shared" si="53"/>
        <v>3009092.8151750267</v>
      </c>
      <c r="N278" s="41">
        <f>'jan-feb'!M278</f>
        <v>-85015.843922223939</v>
      </c>
      <c r="O278" s="41">
        <f t="shared" si="54"/>
        <v>3094108.6590972506</v>
      </c>
      <c r="Q278" s="4"/>
      <c r="R278" s="4"/>
      <c r="S278" s="4"/>
      <c r="T278" s="4"/>
    </row>
    <row r="279" spans="1:20" s="34" customFormat="1" x14ac:dyDescent="0.2">
      <c r="A279" s="33">
        <v>1535</v>
      </c>
      <c r="B279" s="34" t="s">
        <v>771</v>
      </c>
      <c r="C279" s="36">
        <v>50754613</v>
      </c>
      <c r="D279" s="36">
        <v>6559</v>
      </c>
      <c r="E279" s="37">
        <f t="shared" si="45"/>
        <v>7738.163287086446</v>
      </c>
      <c r="F279" s="38">
        <f t="shared" si="46"/>
        <v>0.87888789958731561</v>
      </c>
      <c r="G279" s="39">
        <f t="shared" si="47"/>
        <v>639.79846085632937</v>
      </c>
      <c r="H279" s="39">
        <f t="shared" si="48"/>
        <v>65.05847690154728</v>
      </c>
      <c r="I279" s="37">
        <f t="shared" si="49"/>
        <v>704.85693775787661</v>
      </c>
      <c r="J279" s="40">
        <f t="shared" si="50"/>
        <v>-94.723676000114693</v>
      </c>
      <c r="K279" s="37">
        <f t="shared" si="51"/>
        <v>610.13326175776194</v>
      </c>
      <c r="L279" s="37">
        <f t="shared" si="52"/>
        <v>4623156.6547539122</v>
      </c>
      <c r="M279" s="37">
        <f t="shared" si="53"/>
        <v>4001864.0638691606</v>
      </c>
      <c r="N279" s="41">
        <f>'jan-feb'!M279</f>
        <v>1266868.5218045434</v>
      </c>
      <c r="O279" s="41">
        <f t="shared" si="54"/>
        <v>2734995.5420646174</v>
      </c>
      <c r="Q279" s="4"/>
      <c r="R279" s="4"/>
      <c r="S279" s="4"/>
      <c r="T279" s="4"/>
    </row>
    <row r="280" spans="1:20" s="34" customFormat="1" x14ac:dyDescent="0.2">
      <c r="A280" s="33">
        <v>1539</v>
      </c>
      <c r="B280" s="34" t="s">
        <v>772</v>
      </c>
      <c r="C280" s="36">
        <v>57653795</v>
      </c>
      <c r="D280" s="36">
        <v>7507</v>
      </c>
      <c r="E280" s="37">
        <f t="shared" si="45"/>
        <v>7680.0046623151729</v>
      </c>
      <c r="F280" s="38">
        <f t="shared" si="46"/>
        <v>0.87228233833566671</v>
      </c>
      <c r="G280" s="39">
        <f t="shared" si="47"/>
        <v>674.69363571909321</v>
      </c>
      <c r="H280" s="39">
        <f t="shared" si="48"/>
        <v>85.413995571492833</v>
      </c>
      <c r="I280" s="37">
        <f t="shared" si="49"/>
        <v>760.10763129058603</v>
      </c>
      <c r="J280" s="40">
        <f t="shared" si="50"/>
        <v>-94.723676000114693</v>
      </c>
      <c r="K280" s="37">
        <f t="shared" si="51"/>
        <v>665.38395529047136</v>
      </c>
      <c r="L280" s="37">
        <f t="shared" si="52"/>
        <v>5706127.9880984295</v>
      </c>
      <c r="M280" s="37">
        <f t="shared" si="53"/>
        <v>4995037.3523655683</v>
      </c>
      <c r="N280" s="41">
        <f>'jan-feb'!M280</f>
        <v>1154277.7934163578</v>
      </c>
      <c r="O280" s="41">
        <f t="shared" si="54"/>
        <v>3840759.5589492107</v>
      </c>
      <c r="Q280" s="4"/>
      <c r="R280" s="4"/>
      <c r="S280" s="4"/>
      <c r="T280" s="4"/>
    </row>
    <row r="281" spans="1:20" s="34" customFormat="1" x14ac:dyDescent="0.2">
      <c r="A281" s="33">
        <v>1543</v>
      </c>
      <c r="B281" s="34" t="s">
        <v>773</v>
      </c>
      <c r="C281" s="36">
        <v>25365091</v>
      </c>
      <c r="D281" s="36">
        <v>2946</v>
      </c>
      <c r="E281" s="37">
        <f t="shared" si="45"/>
        <v>8610.0105227427011</v>
      </c>
      <c r="F281" s="38">
        <f t="shared" si="46"/>
        <v>0.97791087923749598</v>
      </c>
      <c r="G281" s="39">
        <f t="shared" si="47"/>
        <v>116.69011946257632</v>
      </c>
      <c r="H281" s="39">
        <f t="shared" si="48"/>
        <v>0</v>
      </c>
      <c r="I281" s="37">
        <f t="shared" si="49"/>
        <v>116.69011946257632</v>
      </c>
      <c r="J281" s="40">
        <f t="shared" si="50"/>
        <v>-94.723676000114693</v>
      </c>
      <c r="K281" s="37">
        <f t="shared" si="51"/>
        <v>21.966443462461626</v>
      </c>
      <c r="L281" s="37">
        <f t="shared" si="52"/>
        <v>343769.09193674981</v>
      </c>
      <c r="M281" s="37">
        <f t="shared" si="53"/>
        <v>64713.142440411953</v>
      </c>
      <c r="N281" s="41">
        <f>'jan-feb'!M281</f>
        <v>-1165165.5986939401</v>
      </c>
      <c r="O281" s="41">
        <f t="shared" si="54"/>
        <v>1229878.7411343521</v>
      </c>
      <c r="Q281" s="4"/>
      <c r="R281" s="4"/>
      <c r="S281" s="4"/>
      <c r="T281" s="4"/>
    </row>
    <row r="282" spans="1:20" s="34" customFormat="1" x14ac:dyDescent="0.2">
      <c r="A282" s="33">
        <v>1545</v>
      </c>
      <c r="B282" s="34" t="s">
        <v>774</v>
      </c>
      <c r="C282" s="36">
        <v>16709599</v>
      </c>
      <c r="D282" s="36">
        <v>2049</v>
      </c>
      <c r="E282" s="37">
        <f t="shared" si="45"/>
        <v>8155.0019521717913</v>
      </c>
      <c r="F282" s="38">
        <f t="shared" si="46"/>
        <v>0.92623175176926908</v>
      </c>
      <c r="G282" s="39">
        <f t="shared" si="47"/>
        <v>389.69526180512219</v>
      </c>
      <c r="H282" s="39">
        <f t="shared" si="48"/>
        <v>0</v>
      </c>
      <c r="I282" s="37">
        <f t="shared" si="49"/>
        <v>389.69526180512219</v>
      </c>
      <c r="J282" s="40">
        <f t="shared" si="50"/>
        <v>-94.723676000114693</v>
      </c>
      <c r="K282" s="37">
        <f t="shared" si="51"/>
        <v>294.97158580500752</v>
      </c>
      <c r="L282" s="37">
        <f t="shared" si="52"/>
        <v>798485.59143869532</v>
      </c>
      <c r="M282" s="37">
        <f t="shared" si="53"/>
        <v>604396.77931446047</v>
      </c>
      <c r="N282" s="41">
        <f>'jan-feb'!M282</f>
        <v>-357973.92943784245</v>
      </c>
      <c r="O282" s="41">
        <f t="shared" si="54"/>
        <v>962370.70875230292</v>
      </c>
      <c r="Q282" s="4"/>
      <c r="R282" s="4"/>
      <c r="S282" s="4"/>
      <c r="T282" s="4"/>
    </row>
    <row r="283" spans="1:20" s="34" customFormat="1" x14ac:dyDescent="0.2">
      <c r="A283" s="33">
        <v>1546</v>
      </c>
      <c r="B283" s="34" t="s">
        <v>775</v>
      </c>
      <c r="C283" s="36">
        <v>12251094</v>
      </c>
      <c r="D283" s="36">
        <v>1263</v>
      </c>
      <c r="E283" s="37">
        <f t="shared" si="45"/>
        <v>9699.9952494061763</v>
      </c>
      <c r="F283" s="38">
        <f t="shared" si="46"/>
        <v>1.1017095574843347</v>
      </c>
      <c r="G283" s="39">
        <f t="shared" si="47"/>
        <v>-537.30071653550874</v>
      </c>
      <c r="H283" s="39">
        <f t="shared" si="48"/>
        <v>0</v>
      </c>
      <c r="I283" s="37">
        <f t="shared" si="49"/>
        <v>-537.30071653550874</v>
      </c>
      <c r="J283" s="40">
        <f t="shared" si="50"/>
        <v>-94.723676000114693</v>
      </c>
      <c r="K283" s="37">
        <f t="shared" si="51"/>
        <v>-632.02439253562341</v>
      </c>
      <c r="L283" s="37">
        <f t="shared" si="52"/>
        <v>-678610.80498434755</v>
      </c>
      <c r="M283" s="37">
        <f t="shared" si="53"/>
        <v>-798246.80777249241</v>
      </c>
      <c r="N283" s="41">
        <f>'jan-feb'!M283</f>
        <v>-773141.61858467315</v>
      </c>
      <c r="O283" s="41">
        <f t="shared" si="54"/>
        <v>-25105.189187819255</v>
      </c>
      <c r="Q283" s="4"/>
      <c r="R283" s="4"/>
      <c r="S283" s="4"/>
      <c r="T283" s="4"/>
    </row>
    <row r="284" spans="1:20" s="34" customFormat="1" x14ac:dyDescent="0.2">
      <c r="A284" s="33">
        <v>1547</v>
      </c>
      <c r="B284" s="34" t="s">
        <v>776</v>
      </c>
      <c r="C284" s="36">
        <v>31256412</v>
      </c>
      <c r="D284" s="36">
        <v>3557</v>
      </c>
      <c r="E284" s="37">
        <f t="shared" si="45"/>
        <v>8787.2960359853805</v>
      </c>
      <c r="F284" s="38">
        <f t="shared" si="46"/>
        <v>0.99804667717563744</v>
      </c>
      <c r="G284" s="39">
        <f t="shared" si="47"/>
        <v>10.318811516968708</v>
      </c>
      <c r="H284" s="39">
        <f t="shared" si="48"/>
        <v>0</v>
      </c>
      <c r="I284" s="37">
        <f t="shared" si="49"/>
        <v>10.318811516968708</v>
      </c>
      <c r="J284" s="40">
        <f t="shared" si="50"/>
        <v>-94.723676000114693</v>
      </c>
      <c r="K284" s="37">
        <f t="shared" si="51"/>
        <v>-84.404864483145985</v>
      </c>
      <c r="L284" s="37">
        <f t="shared" si="52"/>
        <v>36704.012565857694</v>
      </c>
      <c r="M284" s="37">
        <f t="shared" si="53"/>
        <v>-300228.10296655027</v>
      </c>
      <c r="N284" s="41">
        <f>'jan-feb'!M284</f>
        <v>-883632.82557852915</v>
      </c>
      <c r="O284" s="41">
        <f t="shared" si="54"/>
        <v>583404.72261197888</v>
      </c>
      <c r="Q284" s="4"/>
      <c r="R284" s="4"/>
      <c r="S284" s="4"/>
      <c r="T284" s="4"/>
    </row>
    <row r="285" spans="1:20" s="34" customFormat="1" x14ac:dyDescent="0.2">
      <c r="A285" s="33">
        <v>1548</v>
      </c>
      <c r="B285" s="34" t="s">
        <v>777</v>
      </c>
      <c r="C285" s="36">
        <v>74919852</v>
      </c>
      <c r="D285" s="36">
        <v>9775</v>
      </c>
      <c r="E285" s="37">
        <f t="shared" si="45"/>
        <v>7664.4349872122766</v>
      </c>
      <c r="F285" s="38">
        <f t="shared" si="46"/>
        <v>0.87051396016364258</v>
      </c>
      <c r="G285" s="39">
        <f t="shared" si="47"/>
        <v>684.03544078083098</v>
      </c>
      <c r="H285" s="39">
        <f t="shared" si="48"/>
        <v>90.863381857506553</v>
      </c>
      <c r="I285" s="37">
        <f t="shared" si="49"/>
        <v>774.89882263833749</v>
      </c>
      <c r="J285" s="40">
        <f t="shared" si="50"/>
        <v>-94.723676000114693</v>
      </c>
      <c r="K285" s="37">
        <f t="shared" si="51"/>
        <v>680.17514663822283</v>
      </c>
      <c r="L285" s="37">
        <f t="shared" si="52"/>
        <v>7574635.9912897488</v>
      </c>
      <c r="M285" s="37">
        <f t="shared" si="53"/>
        <v>6648712.0583886281</v>
      </c>
      <c r="N285" s="41">
        <f>'jan-feb'!M285</f>
        <v>5232750.6643603323</v>
      </c>
      <c r="O285" s="41">
        <f t="shared" si="54"/>
        <v>1415961.3940282958</v>
      </c>
      <c r="Q285" s="4"/>
      <c r="R285" s="4"/>
      <c r="S285" s="4"/>
      <c r="T285" s="4"/>
    </row>
    <row r="286" spans="1:20" s="34" customFormat="1" x14ac:dyDescent="0.2">
      <c r="A286" s="33">
        <v>1551</v>
      </c>
      <c r="B286" s="34" t="s">
        <v>778</v>
      </c>
      <c r="C286" s="36">
        <v>25480764</v>
      </c>
      <c r="D286" s="36">
        <v>3440</v>
      </c>
      <c r="E286" s="37">
        <f t="shared" si="45"/>
        <v>7407.1988372093019</v>
      </c>
      <c r="F286" s="38">
        <f t="shared" si="46"/>
        <v>0.84129749997969561</v>
      </c>
      <c r="G286" s="39">
        <f t="shared" si="47"/>
        <v>838.37713078261584</v>
      </c>
      <c r="H286" s="39">
        <f t="shared" si="48"/>
        <v>180.89603435854769</v>
      </c>
      <c r="I286" s="37">
        <f t="shared" si="49"/>
        <v>1019.2731651411635</v>
      </c>
      <c r="J286" s="40">
        <f t="shared" si="50"/>
        <v>-94.723676000114693</v>
      </c>
      <c r="K286" s="37">
        <f t="shared" si="51"/>
        <v>924.54948914104887</v>
      </c>
      <c r="L286" s="37">
        <f t="shared" si="52"/>
        <v>3506299.6880856026</v>
      </c>
      <c r="M286" s="37">
        <f t="shared" si="53"/>
        <v>3180450.2426452083</v>
      </c>
      <c r="N286" s="41">
        <f>'jan-feb'!M286</f>
        <v>1281654.3584551967</v>
      </c>
      <c r="O286" s="41">
        <f t="shared" si="54"/>
        <v>1898795.8841900115</v>
      </c>
      <c r="Q286" s="4"/>
      <c r="R286" s="4"/>
      <c r="S286" s="4"/>
      <c r="T286" s="4"/>
    </row>
    <row r="287" spans="1:20" s="34" customFormat="1" x14ac:dyDescent="0.2">
      <c r="A287" s="33">
        <v>1554</v>
      </c>
      <c r="B287" s="34" t="s">
        <v>779</v>
      </c>
      <c r="C287" s="36">
        <v>46602908</v>
      </c>
      <c r="D287" s="36">
        <v>5859</v>
      </c>
      <c r="E287" s="37">
        <f t="shared" si="45"/>
        <v>7954.0720259429936</v>
      </c>
      <c r="F287" s="38">
        <f t="shared" si="46"/>
        <v>0.90341046016869431</v>
      </c>
      <c r="G287" s="39">
        <f t="shared" si="47"/>
        <v>510.25321754240082</v>
      </c>
      <c r="H287" s="39">
        <f t="shared" si="48"/>
        <v>0</v>
      </c>
      <c r="I287" s="37">
        <f t="shared" si="49"/>
        <v>510.25321754240082</v>
      </c>
      <c r="J287" s="40">
        <f t="shared" si="50"/>
        <v>-94.723676000114693</v>
      </c>
      <c r="K287" s="37">
        <f t="shared" si="51"/>
        <v>415.5295415422861</v>
      </c>
      <c r="L287" s="37">
        <f t="shared" si="52"/>
        <v>2989573.6015809262</v>
      </c>
      <c r="M287" s="37">
        <f t="shared" si="53"/>
        <v>2434587.5838962542</v>
      </c>
      <c r="N287" s="41">
        <f>'jan-feb'!M287</f>
        <v>112416.47673190928</v>
      </c>
      <c r="O287" s="41">
        <f t="shared" si="54"/>
        <v>2322171.1071643448</v>
      </c>
      <c r="Q287" s="4"/>
      <c r="R287" s="4"/>
      <c r="S287" s="4"/>
      <c r="T287" s="4"/>
    </row>
    <row r="288" spans="1:20" s="34" customFormat="1" x14ac:dyDescent="0.2">
      <c r="A288" s="33">
        <v>1557</v>
      </c>
      <c r="B288" s="34" t="s">
        <v>780</v>
      </c>
      <c r="C288" s="36">
        <v>18260486</v>
      </c>
      <c r="D288" s="36">
        <v>2623</v>
      </c>
      <c r="E288" s="37">
        <f t="shared" si="45"/>
        <v>6961.6797560045752</v>
      </c>
      <c r="F288" s="38">
        <f t="shared" si="46"/>
        <v>0.79069617315585661</v>
      </c>
      <c r="G288" s="39">
        <f t="shared" si="47"/>
        <v>1105.6885795054518</v>
      </c>
      <c r="H288" s="39">
        <f t="shared" si="48"/>
        <v>336.82771278020203</v>
      </c>
      <c r="I288" s="37">
        <f t="shared" si="49"/>
        <v>1442.5162922856539</v>
      </c>
      <c r="J288" s="40">
        <f t="shared" si="50"/>
        <v>-94.723676000114693</v>
      </c>
      <c r="K288" s="37">
        <f t="shared" si="51"/>
        <v>1347.7926162855392</v>
      </c>
      <c r="L288" s="37">
        <f t="shared" si="52"/>
        <v>3783720.23466527</v>
      </c>
      <c r="M288" s="37">
        <f t="shared" si="53"/>
        <v>3535260.0325169694</v>
      </c>
      <c r="N288" s="41">
        <f>'jan-feb'!M288</f>
        <v>1886082.2495720864</v>
      </c>
      <c r="O288" s="41">
        <f t="shared" si="54"/>
        <v>1649177.782944883</v>
      </c>
      <c r="Q288" s="4"/>
      <c r="R288" s="4"/>
      <c r="S288" s="4"/>
      <c r="T288" s="4"/>
    </row>
    <row r="289" spans="1:20" s="34" customFormat="1" x14ac:dyDescent="0.2">
      <c r="A289" s="33">
        <v>1560</v>
      </c>
      <c r="B289" s="34" t="s">
        <v>781</v>
      </c>
      <c r="C289" s="36">
        <v>20404437</v>
      </c>
      <c r="D289" s="36">
        <v>3078</v>
      </c>
      <c r="E289" s="37">
        <f t="shared" si="45"/>
        <v>6629.1218323586745</v>
      </c>
      <c r="F289" s="38">
        <f t="shared" si="46"/>
        <v>0.7529247894100487</v>
      </c>
      <c r="G289" s="39">
        <f t="shared" si="47"/>
        <v>1305.2233336929924</v>
      </c>
      <c r="H289" s="39">
        <f t="shared" si="48"/>
        <v>453.22298605626725</v>
      </c>
      <c r="I289" s="37">
        <f t="shared" si="49"/>
        <v>1758.4463197492596</v>
      </c>
      <c r="J289" s="40">
        <f t="shared" si="50"/>
        <v>-94.723676000114693</v>
      </c>
      <c r="K289" s="37">
        <f t="shared" si="51"/>
        <v>1663.7226437491449</v>
      </c>
      <c r="L289" s="37">
        <f t="shared" si="52"/>
        <v>5412497.7721882211</v>
      </c>
      <c r="M289" s="37">
        <f t="shared" si="53"/>
        <v>5120938.2974598678</v>
      </c>
      <c r="N289" s="41">
        <f>'jan-feb'!M289</f>
        <v>2171357.4381177588</v>
      </c>
      <c r="O289" s="41">
        <f t="shared" si="54"/>
        <v>2949580.8593421089</v>
      </c>
      <c r="Q289" s="4"/>
      <c r="R289" s="4"/>
      <c r="S289" s="4"/>
      <c r="T289" s="4"/>
    </row>
    <row r="290" spans="1:20" s="34" customFormat="1" x14ac:dyDescent="0.2">
      <c r="A290" s="33">
        <v>1563</v>
      </c>
      <c r="B290" s="34" t="s">
        <v>782</v>
      </c>
      <c r="C290" s="36">
        <v>61282605</v>
      </c>
      <c r="D290" s="36">
        <v>7119</v>
      </c>
      <c r="E290" s="37">
        <f t="shared" si="45"/>
        <v>8608.3164770332914</v>
      </c>
      <c r="F290" s="38">
        <f t="shared" si="46"/>
        <v>0.97771847230317444</v>
      </c>
      <c r="G290" s="39">
        <f t="shared" si="47"/>
        <v>117.70654688822214</v>
      </c>
      <c r="H290" s="39">
        <f t="shared" si="48"/>
        <v>0</v>
      </c>
      <c r="I290" s="37">
        <f t="shared" si="49"/>
        <v>117.70654688822214</v>
      </c>
      <c r="J290" s="40">
        <f t="shared" si="50"/>
        <v>-94.723676000114693</v>
      </c>
      <c r="K290" s="37">
        <f t="shared" si="51"/>
        <v>22.982870888107442</v>
      </c>
      <c r="L290" s="37">
        <f t="shared" si="52"/>
        <v>837952.90729725338</v>
      </c>
      <c r="M290" s="37">
        <f t="shared" si="53"/>
        <v>163615.05785243688</v>
      </c>
      <c r="N290" s="41">
        <f>'jan-feb'!M290</f>
        <v>-1928187.6078418721</v>
      </c>
      <c r="O290" s="41">
        <f t="shared" si="54"/>
        <v>2091802.6656943089</v>
      </c>
      <c r="Q290" s="4"/>
      <c r="R290" s="4"/>
      <c r="S290" s="4"/>
      <c r="T290" s="4"/>
    </row>
    <row r="291" spans="1:20" s="34" customFormat="1" x14ac:dyDescent="0.2">
      <c r="A291" s="33">
        <v>1566</v>
      </c>
      <c r="B291" s="34" t="s">
        <v>783</v>
      </c>
      <c r="C291" s="36">
        <v>43692205</v>
      </c>
      <c r="D291" s="36">
        <v>5978</v>
      </c>
      <c r="E291" s="37">
        <f t="shared" si="45"/>
        <v>7308.8332218133155</v>
      </c>
      <c r="F291" s="38">
        <f t="shared" si="46"/>
        <v>0.83012529465142793</v>
      </c>
      <c r="G291" s="39">
        <f t="shared" si="47"/>
        <v>897.39650002020767</v>
      </c>
      <c r="H291" s="39">
        <f t="shared" si="48"/>
        <v>215.32399974714292</v>
      </c>
      <c r="I291" s="37">
        <f t="shared" si="49"/>
        <v>1112.7204997673507</v>
      </c>
      <c r="J291" s="40">
        <f t="shared" si="50"/>
        <v>-94.723676000114693</v>
      </c>
      <c r="K291" s="37">
        <f t="shared" si="51"/>
        <v>1017.996823767236</v>
      </c>
      <c r="L291" s="37">
        <f t="shared" si="52"/>
        <v>6651843.1476092227</v>
      </c>
      <c r="M291" s="37">
        <f t="shared" si="53"/>
        <v>6085585.0124805374</v>
      </c>
      <c r="N291" s="41">
        <f>'jan-feb'!M291</f>
        <v>1219679.8618154542</v>
      </c>
      <c r="O291" s="41">
        <f t="shared" si="54"/>
        <v>4865905.150665083</v>
      </c>
      <c r="Q291" s="4"/>
      <c r="R291" s="4"/>
      <c r="S291" s="4"/>
      <c r="T291" s="4"/>
    </row>
    <row r="292" spans="1:20" s="34" customFormat="1" x14ac:dyDescent="0.2">
      <c r="A292" s="33">
        <v>1567</v>
      </c>
      <c r="B292" s="34" t="s">
        <v>784</v>
      </c>
      <c r="C292" s="36">
        <v>14146565</v>
      </c>
      <c r="D292" s="36">
        <v>2039</v>
      </c>
      <c r="E292" s="37">
        <f t="shared" si="45"/>
        <v>6937.9916625796959</v>
      </c>
      <c r="F292" s="38">
        <f t="shared" si="46"/>
        <v>0.78800571834080202</v>
      </c>
      <c r="G292" s="39">
        <f t="shared" si="47"/>
        <v>1119.9014355603795</v>
      </c>
      <c r="H292" s="39">
        <f t="shared" si="48"/>
        <v>345.11854547890977</v>
      </c>
      <c r="I292" s="37">
        <f t="shared" si="49"/>
        <v>1465.0199810392892</v>
      </c>
      <c r="J292" s="40">
        <f t="shared" si="50"/>
        <v>-94.723676000114693</v>
      </c>
      <c r="K292" s="37">
        <f t="shared" si="51"/>
        <v>1370.2963050391745</v>
      </c>
      <c r="L292" s="37">
        <f t="shared" si="52"/>
        <v>2987175.7413391108</v>
      </c>
      <c r="M292" s="37">
        <f t="shared" si="53"/>
        <v>2794034.1659748768</v>
      </c>
      <c r="N292" s="41">
        <f>'jan-feb'!M292</f>
        <v>893108.79383434413</v>
      </c>
      <c r="O292" s="41">
        <f t="shared" si="54"/>
        <v>1900925.3721405328</v>
      </c>
      <c r="Q292" s="4"/>
      <c r="R292" s="4"/>
      <c r="S292" s="4"/>
      <c r="T292" s="4"/>
    </row>
    <row r="293" spans="1:20" s="34" customFormat="1" x14ac:dyDescent="0.2">
      <c r="A293" s="33">
        <v>1571</v>
      </c>
      <c r="B293" s="34" t="s">
        <v>785</v>
      </c>
      <c r="C293" s="36">
        <v>10763544</v>
      </c>
      <c r="D293" s="36">
        <v>1571</v>
      </c>
      <c r="E293" s="37">
        <f t="shared" si="45"/>
        <v>6851.3965626989175</v>
      </c>
      <c r="F293" s="38">
        <f t="shared" si="46"/>
        <v>0.778170388867233</v>
      </c>
      <c r="G293" s="39">
        <f t="shared" si="47"/>
        <v>1171.8584954888465</v>
      </c>
      <c r="H293" s="39">
        <f t="shared" si="48"/>
        <v>375.42683043718222</v>
      </c>
      <c r="I293" s="37">
        <f t="shared" si="49"/>
        <v>1547.2853259260287</v>
      </c>
      <c r="J293" s="40">
        <f t="shared" si="50"/>
        <v>-94.723676000114693</v>
      </c>
      <c r="K293" s="37">
        <f t="shared" si="51"/>
        <v>1452.561649925914</v>
      </c>
      <c r="L293" s="37">
        <f t="shared" si="52"/>
        <v>2430785.2470297911</v>
      </c>
      <c r="M293" s="37">
        <f t="shared" si="53"/>
        <v>2281974.3520336109</v>
      </c>
      <c r="N293" s="41">
        <f>'jan-feb'!M293</f>
        <v>962115.75704450975</v>
      </c>
      <c r="O293" s="41">
        <f t="shared" si="54"/>
        <v>1319858.5949891012</v>
      </c>
      <c r="Q293" s="4"/>
      <c r="R293" s="4"/>
      <c r="S293" s="4"/>
      <c r="T293" s="4"/>
    </row>
    <row r="294" spans="1:20" s="34" customFormat="1" x14ac:dyDescent="0.2">
      <c r="A294" s="33">
        <v>1573</v>
      </c>
      <c r="B294" s="34" t="s">
        <v>786</v>
      </c>
      <c r="C294" s="36">
        <v>16112805</v>
      </c>
      <c r="D294" s="36">
        <v>2172</v>
      </c>
      <c r="E294" s="37">
        <f t="shared" si="45"/>
        <v>7418.4185082872928</v>
      </c>
      <c r="F294" s="38">
        <f t="shared" si="46"/>
        <v>0.84257181182631313</v>
      </c>
      <c r="G294" s="39">
        <f t="shared" si="47"/>
        <v>831.64532813582139</v>
      </c>
      <c r="H294" s="39">
        <f t="shared" si="48"/>
        <v>176.96914948125089</v>
      </c>
      <c r="I294" s="37">
        <f t="shared" si="49"/>
        <v>1008.6144776170722</v>
      </c>
      <c r="J294" s="40">
        <f t="shared" si="50"/>
        <v>-94.723676000114693</v>
      </c>
      <c r="K294" s="37">
        <f t="shared" si="51"/>
        <v>913.89080161695756</v>
      </c>
      <c r="L294" s="37">
        <f t="shared" si="52"/>
        <v>2190710.6453842809</v>
      </c>
      <c r="M294" s="37">
        <f t="shared" si="53"/>
        <v>1984970.8211120318</v>
      </c>
      <c r="N294" s="41">
        <f>'jan-feb'!M294</f>
        <v>375692.97611566912</v>
      </c>
      <c r="O294" s="41">
        <f t="shared" si="54"/>
        <v>1609277.8449963627</v>
      </c>
      <c r="Q294" s="4"/>
      <c r="R294" s="4"/>
      <c r="S294" s="4"/>
      <c r="T294" s="4"/>
    </row>
    <row r="295" spans="1:20" s="34" customFormat="1" x14ac:dyDescent="0.2">
      <c r="A295" s="33">
        <v>1576</v>
      </c>
      <c r="B295" s="34" t="s">
        <v>787</v>
      </c>
      <c r="C295" s="36">
        <v>26573478</v>
      </c>
      <c r="D295" s="36">
        <v>3593</v>
      </c>
      <c r="E295" s="37">
        <f t="shared" si="45"/>
        <v>7395.902588366268</v>
      </c>
      <c r="F295" s="38">
        <f t="shared" si="46"/>
        <v>0.84001449055607202</v>
      </c>
      <c r="G295" s="39">
        <f t="shared" si="47"/>
        <v>845.15488008843624</v>
      </c>
      <c r="H295" s="39">
        <f t="shared" si="48"/>
        <v>184.84972145360956</v>
      </c>
      <c r="I295" s="37">
        <f t="shared" si="49"/>
        <v>1030.0046015420457</v>
      </c>
      <c r="J295" s="40">
        <f t="shared" si="50"/>
        <v>-94.723676000114693</v>
      </c>
      <c r="K295" s="37">
        <f t="shared" si="51"/>
        <v>935.28092554193108</v>
      </c>
      <c r="L295" s="37">
        <f t="shared" si="52"/>
        <v>3700806.5333405705</v>
      </c>
      <c r="M295" s="37">
        <f t="shared" si="53"/>
        <v>3360464.3654721584</v>
      </c>
      <c r="N295" s="41">
        <f>'jan-feb'!M295</f>
        <v>1273105.391636489</v>
      </c>
      <c r="O295" s="41">
        <f t="shared" si="54"/>
        <v>2087358.9738356695</v>
      </c>
      <c r="Q295" s="4"/>
      <c r="R295" s="4"/>
      <c r="S295" s="4"/>
      <c r="T295" s="4"/>
    </row>
    <row r="296" spans="1:20" s="34" customFormat="1" x14ac:dyDescent="0.2">
      <c r="A296" s="33">
        <v>1804</v>
      </c>
      <c r="B296" s="34" t="s">
        <v>788</v>
      </c>
      <c r="C296" s="36">
        <v>443747096</v>
      </c>
      <c r="D296" s="36">
        <v>51558</v>
      </c>
      <c r="E296" s="37">
        <f t="shared" si="45"/>
        <v>8606.7554210791732</v>
      </c>
      <c r="F296" s="38">
        <f t="shared" si="46"/>
        <v>0.97754117012722486</v>
      </c>
      <c r="G296" s="39">
        <f t="shared" si="47"/>
        <v>118.6431804606931</v>
      </c>
      <c r="H296" s="39">
        <f t="shared" si="48"/>
        <v>0</v>
      </c>
      <c r="I296" s="37">
        <f t="shared" si="49"/>
        <v>118.6431804606931</v>
      </c>
      <c r="J296" s="40">
        <f t="shared" si="50"/>
        <v>-94.723676000114693</v>
      </c>
      <c r="K296" s="37">
        <f t="shared" si="51"/>
        <v>23.919504460578409</v>
      </c>
      <c r="L296" s="37">
        <f t="shared" si="52"/>
        <v>6117005.0981924152</v>
      </c>
      <c r="M296" s="37">
        <f t="shared" si="53"/>
        <v>1233241.8109785016</v>
      </c>
      <c r="N296" s="41">
        <f>'jan-feb'!M296</f>
        <v>-308321.51115485001</v>
      </c>
      <c r="O296" s="41">
        <f t="shared" si="54"/>
        <v>1541563.3221333516</v>
      </c>
      <c r="Q296" s="4"/>
      <c r="R296" s="4"/>
      <c r="S296" s="4"/>
      <c r="T296" s="4"/>
    </row>
    <row r="297" spans="1:20" s="34" customFormat="1" x14ac:dyDescent="0.2">
      <c r="A297" s="33">
        <v>1805</v>
      </c>
      <c r="B297" s="34" t="s">
        <v>789</v>
      </c>
      <c r="C297" s="36">
        <v>155844062</v>
      </c>
      <c r="D297" s="36">
        <v>18638</v>
      </c>
      <c r="E297" s="37">
        <f t="shared" si="45"/>
        <v>8361.6301105268813</v>
      </c>
      <c r="F297" s="38">
        <f t="shared" si="46"/>
        <v>0.94970023923261349</v>
      </c>
      <c r="G297" s="39">
        <f t="shared" si="47"/>
        <v>265.71836679206825</v>
      </c>
      <c r="H297" s="39">
        <f t="shared" si="48"/>
        <v>0</v>
      </c>
      <c r="I297" s="37">
        <f t="shared" si="49"/>
        <v>265.71836679206825</v>
      </c>
      <c r="J297" s="40">
        <f t="shared" si="50"/>
        <v>-94.723676000114693</v>
      </c>
      <c r="K297" s="37">
        <f t="shared" si="51"/>
        <v>170.99469079195356</v>
      </c>
      <c r="L297" s="37">
        <f t="shared" si="52"/>
        <v>4952458.9202705678</v>
      </c>
      <c r="M297" s="37">
        <f t="shared" si="53"/>
        <v>3186999.0469804304</v>
      </c>
      <c r="N297" s="41">
        <f>'jan-feb'!M297</f>
        <v>-1882006.0983223571</v>
      </c>
      <c r="O297" s="41">
        <f t="shared" si="54"/>
        <v>5069005.1453027874</v>
      </c>
      <c r="Q297" s="4"/>
      <c r="R297" s="4"/>
      <c r="S297" s="4"/>
      <c r="T297" s="4"/>
    </row>
    <row r="298" spans="1:20" s="34" customFormat="1" x14ac:dyDescent="0.2">
      <c r="A298" s="33">
        <v>1811</v>
      </c>
      <c r="B298" s="34" t="s">
        <v>790</v>
      </c>
      <c r="C298" s="36">
        <v>11971554</v>
      </c>
      <c r="D298" s="36">
        <v>1486</v>
      </c>
      <c r="E298" s="37">
        <f t="shared" si="45"/>
        <v>8056.2274562584116</v>
      </c>
      <c r="F298" s="38">
        <f t="shared" si="46"/>
        <v>0.91501310646218714</v>
      </c>
      <c r="G298" s="39">
        <f t="shared" si="47"/>
        <v>448.95995935315005</v>
      </c>
      <c r="H298" s="39">
        <f t="shared" si="48"/>
        <v>0</v>
      </c>
      <c r="I298" s="37">
        <f t="shared" si="49"/>
        <v>448.95995935315005</v>
      </c>
      <c r="J298" s="40">
        <f t="shared" si="50"/>
        <v>-94.723676000114693</v>
      </c>
      <c r="K298" s="37">
        <f t="shared" si="51"/>
        <v>354.23628335303533</v>
      </c>
      <c r="L298" s="37">
        <f t="shared" si="52"/>
        <v>667154.499598781</v>
      </c>
      <c r="M298" s="37">
        <f t="shared" si="53"/>
        <v>526395.11706261046</v>
      </c>
      <c r="N298" s="41">
        <f>'jan-feb'!M298</f>
        <v>-689776.44672749355</v>
      </c>
      <c r="O298" s="41">
        <f t="shared" si="54"/>
        <v>1216171.5637901039</v>
      </c>
      <c r="Q298" s="4"/>
      <c r="R298" s="4"/>
      <c r="S298" s="4"/>
      <c r="T298" s="4"/>
    </row>
    <row r="299" spans="1:20" s="34" customFormat="1" x14ac:dyDescent="0.2">
      <c r="A299" s="33">
        <v>1812</v>
      </c>
      <c r="B299" s="34" t="s">
        <v>791</v>
      </c>
      <c r="C299" s="36">
        <v>12395692</v>
      </c>
      <c r="D299" s="36">
        <v>2020</v>
      </c>
      <c r="E299" s="37">
        <f t="shared" si="45"/>
        <v>6136.4811881188116</v>
      </c>
      <c r="F299" s="38">
        <f t="shared" si="46"/>
        <v>0.69697147271151494</v>
      </c>
      <c r="G299" s="39">
        <f t="shared" si="47"/>
        <v>1600.80772023691</v>
      </c>
      <c r="H299" s="39">
        <f t="shared" si="48"/>
        <v>625.64721154021925</v>
      </c>
      <c r="I299" s="37">
        <f t="shared" si="49"/>
        <v>2226.4549317771293</v>
      </c>
      <c r="J299" s="40">
        <f t="shared" si="50"/>
        <v>-94.723676000114693</v>
      </c>
      <c r="K299" s="37">
        <f t="shared" si="51"/>
        <v>2131.7312557770147</v>
      </c>
      <c r="L299" s="37">
        <f t="shared" si="52"/>
        <v>4497438.962189801</v>
      </c>
      <c r="M299" s="37">
        <f t="shared" si="53"/>
        <v>4306097.1366695696</v>
      </c>
      <c r="N299" s="41">
        <f>'jan-feb'!M299</f>
        <v>2011982.4040928767</v>
      </c>
      <c r="O299" s="41">
        <f t="shared" si="54"/>
        <v>2294114.7325766929</v>
      </c>
      <c r="Q299" s="4"/>
      <c r="R299" s="4"/>
      <c r="S299" s="4"/>
      <c r="T299" s="4"/>
    </row>
    <row r="300" spans="1:20" s="34" customFormat="1" x14ac:dyDescent="0.2">
      <c r="A300" s="33">
        <v>1813</v>
      </c>
      <c r="B300" s="34" t="s">
        <v>792</v>
      </c>
      <c r="C300" s="36">
        <v>57307411</v>
      </c>
      <c r="D300" s="36">
        <v>7948</v>
      </c>
      <c r="E300" s="37">
        <f t="shared" si="45"/>
        <v>7210.2932813286361</v>
      </c>
      <c r="F300" s="38">
        <f t="shared" si="46"/>
        <v>0.81893328976538893</v>
      </c>
      <c r="G300" s="39">
        <f t="shared" si="47"/>
        <v>956.5204643110153</v>
      </c>
      <c r="H300" s="39">
        <f t="shared" si="48"/>
        <v>249.81297891678071</v>
      </c>
      <c r="I300" s="37">
        <f t="shared" si="49"/>
        <v>1206.3334432277961</v>
      </c>
      <c r="J300" s="40">
        <f t="shared" si="50"/>
        <v>-94.723676000114693</v>
      </c>
      <c r="K300" s="37">
        <f t="shared" si="51"/>
        <v>1111.6097672276815</v>
      </c>
      <c r="L300" s="37">
        <f t="shared" si="52"/>
        <v>9587938.2067745235</v>
      </c>
      <c r="M300" s="37">
        <f t="shared" si="53"/>
        <v>8835074.4299256131</v>
      </c>
      <c r="N300" s="41">
        <f>'jan-feb'!M300</f>
        <v>3823925.1534307855</v>
      </c>
      <c r="O300" s="41">
        <f t="shared" si="54"/>
        <v>5011149.2764948271</v>
      </c>
      <c r="Q300" s="4"/>
      <c r="R300" s="4"/>
      <c r="S300" s="4"/>
      <c r="T300" s="4"/>
    </row>
    <row r="301" spans="1:20" s="34" customFormat="1" x14ac:dyDescent="0.2">
      <c r="A301" s="33">
        <v>1815</v>
      </c>
      <c r="B301" s="34" t="s">
        <v>793</v>
      </c>
      <c r="C301" s="36">
        <v>7459858</v>
      </c>
      <c r="D301" s="36">
        <v>1221</v>
      </c>
      <c r="E301" s="37">
        <f t="shared" si="45"/>
        <v>6109.6298116298112</v>
      </c>
      <c r="F301" s="38">
        <f t="shared" si="46"/>
        <v>0.69392173739217522</v>
      </c>
      <c r="G301" s="39">
        <f t="shared" si="47"/>
        <v>1616.9185461303102</v>
      </c>
      <c r="H301" s="39">
        <f t="shared" si="48"/>
        <v>635.04519331136942</v>
      </c>
      <c r="I301" s="37">
        <f t="shared" si="49"/>
        <v>2251.9637394416795</v>
      </c>
      <c r="J301" s="40">
        <f t="shared" si="50"/>
        <v>-94.723676000114693</v>
      </c>
      <c r="K301" s="37">
        <f t="shared" si="51"/>
        <v>2157.2400634415649</v>
      </c>
      <c r="L301" s="37">
        <f t="shared" si="52"/>
        <v>2749647.7258582907</v>
      </c>
      <c r="M301" s="37">
        <f t="shared" si="53"/>
        <v>2633990.1174621508</v>
      </c>
      <c r="N301" s="41">
        <f>'jan-feb'!M301</f>
        <v>1327328.3697016842</v>
      </c>
      <c r="O301" s="41">
        <f t="shared" si="54"/>
        <v>1306661.7477604665</v>
      </c>
      <c r="Q301" s="4"/>
      <c r="R301" s="4"/>
      <c r="S301" s="4"/>
      <c r="T301" s="4"/>
    </row>
    <row r="302" spans="1:20" s="34" customFormat="1" x14ac:dyDescent="0.2">
      <c r="A302" s="33">
        <v>1816</v>
      </c>
      <c r="B302" s="34" t="s">
        <v>794</v>
      </c>
      <c r="C302" s="36">
        <v>2896841</v>
      </c>
      <c r="D302" s="36">
        <v>506</v>
      </c>
      <c r="E302" s="37">
        <f t="shared" si="45"/>
        <v>5724.982213438735</v>
      </c>
      <c r="F302" s="38">
        <f t="shared" si="46"/>
        <v>0.65023409381147901</v>
      </c>
      <c r="G302" s="39">
        <f t="shared" si="47"/>
        <v>1847.7071050449558</v>
      </c>
      <c r="H302" s="39">
        <f t="shared" si="48"/>
        <v>769.67185267824607</v>
      </c>
      <c r="I302" s="37">
        <f t="shared" si="49"/>
        <v>2617.3789577232019</v>
      </c>
      <c r="J302" s="40">
        <f t="shared" si="50"/>
        <v>-94.723676000114693</v>
      </c>
      <c r="K302" s="37">
        <f t="shared" si="51"/>
        <v>2522.6552817230872</v>
      </c>
      <c r="L302" s="37">
        <f t="shared" si="52"/>
        <v>1324393.7526079402</v>
      </c>
      <c r="M302" s="37">
        <f t="shared" si="53"/>
        <v>1276463.5725518821</v>
      </c>
      <c r="N302" s="41">
        <f>'jan-feb'!M302</f>
        <v>546700.01627277024</v>
      </c>
      <c r="O302" s="41">
        <f t="shared" si="54"/>
        <v>729763.55627911189</v>
      </c>
      <c r="Q302" s="4"/>
      <c r="R302" s="4"/>
      <c r="S302" s="4"/>
      <c r="T302" s="4"/>
    </row>
    <row r="303" spans="1:20" s="34" customFormat="1" x14ac:dyDescent="0.2">
      <c r="A303" s="33">
        <v>1818</v>
      </c>
      <c r="B303" s="34" t="s">
        <v>757</v>
      </c>
      <c r="C303" s="36">
        <v>13380943</v>
      </c>
      <c r="D303" s="36">
        <v>1790</v>
      </c>
      <c r="E303" s="37">
        <f t="shared" si="45"/>
        <v>7475.3871508379889</v>
      </c>
      <c r="F303" s="38">
        <f t="shared" si="46"/>
        <v>0.8490422168483005</v>
      </c>
      <c r="G303" s="39">
        <f t="shared" si="47"/>
        <v>797.46414260540371</v>
      </c>
      <c r="H303" s="39">
        <f t="shared" si="48"/>
        <v>157.03012458850725</v>
      </c>
      <c r="I303" s="37">
        <f t="shared" si="49"/>
        <v>954.4942671939109</v>
      </c>
      <c r="J303" s="40">
        <f t="shared" si="50"/>
        <v>-94.723676000114693</v>
      </c>
      <c r="K303" s="37">
        <f t="shared" si="51"/>
        <v>859.77059119379624</v>
      </c>
      <c r="L303" s="37">
        <f t="shared" si="52"/>
        <v>1708544.7382771005</v>
      </c>
      <c r="M303" s="37">
        <f t="shared" si="53"/>
        <v>1538989.3582368952</v>
      </c>
      <c r="N303" s="41">
        <f>'jan-feb'!M303</f>
        <v>572151.04669616348</v>
      </c>
      <c r="O303" s="41">
        <f t="shared" si="54"/>
        <v>966838.31154073169</v>
      </c>
      <c r="Q303" s="4"/>
      <c r="R303" s="4"/>
      <c r="S303" s="4"/>
      <c r="T303" s="4"/>
    </row>
    <row r="304" spans="1:20" s="34" customFormat="1" x14ac:dyDescent="0.2">
      <c r="A304" s="33">
        <v>1820</v>
      </c>
      <c r="B304" s="34" t="s">
        <v>795</v>
      </c>
      <c r="C304" s="36">
        <v>53070541</v>
      </c>
      <c r="D304" s="36">
        <v>7450</v>
      </c>
      <c r="E304" s="37">
        <f t="shared" si="45"/>
        <v>7123.5625503355704</v>
      </c>
      <c r="F304" s="38">
        <f t="shared" si="46"/>
        <v>0.80908255553245079</v>
      </c>
      <c r="G304" s="39">
        <f t="shared" si="47"/>
        <v>1008.5589029068547</v>
      </c>
      <c r="H304" s="39">
        <f t="shared" si="48"/>
        <v>280.1687347643537</v>
      </c>
      <c r="I304" s="37">
        <f t="shared" si="49"/>
        <v>1288.7276376712084</v>
      </c>
      <c r="J304" s="40">
        <f t="shared" si="50"/>
        <v>-94.723676000114693</v>
      </c>
      <c r="K304" s="37">
        <f t="shared" si="51"/>
        <v>1194.0039616710937</v>
      </c>
      <c r="L304" s="37">
        <f t="shared" si="52"/>
        <v>9601020.9006505031</v>
      </c>
      <c r="M304" s="37">
        <f t="shared" si="53"/>
        <v>8895329.5144496486</v>
      </c>
      <c r="N304" s="41">
        <f>'jan-feb'!M304</f>
        <v>3489594.0091544231</v>
      </c>
      <c r="O304" s="41">
        <f t="shared" si="54"/>
        <v>5405735.5052952254</v>
      </c>
      <c r="Q304" s="4"/>
      <c r="R304" s="4"/>
      <c r="S304" s="4"/>
      <c r="T304" s="4"/>
    </row>
    <row r="305" spans="1:20" s="34" customFormat="1" x14ac:dyDescent="0.2">
      <c r="A305" s="33">
        <v>1822</v>
      </c>
      <c r="B305" s="34" t="s">
        <v>796</v>
      </c>
      <c r="C305" s="36">
        <v>13573068</v>
      </c>
      <c r="D305" s="36">
        <v>2307</v>
      </c>
      <c r="E305" s="37">
        <f t="shared" si="45"/>
        <v>5883.4278283485046</v>
      </c>
      <c r="F305" s="38">
        <f t="shared" si="46"/>
        <v>0.66823008698459552</v>
      </c>
      <c r="G305" s="39">
        <f t="shared" si="47"/>
        <v>1752.6397360990943</v>
      </c>
      <c r="H305" s="39">
        <f t="shared" si="48"/>
        <v>714.21588745982672</v>
      </c>
      <c r="I305" s="37">
        <f t="shared" si="49"/>
        <v>2466.8556235589213</v>
      </c>
      <c r="J305" s="40">
        <f t="shared" si="50"/>
        <v>-94.723676000114693</v>
      </c>
      <c r="K305" s="37">
        <f t="shared" si="51"/>
        <v>2372.1319475588066</v>
      </c>
      <c r="L305" s="37">
        <f t="shared" si="52"/>
        <v>5691035.9235504316</v>
      </c>
      <c r="M305" s="37">
        <f t="shared" si="53"/>
        <v>5472508.4030181672</v>
      </c>
      <c r="N305" s="41">
        <f>'jan-feb'!M305</f>
        <v>2273431.7807139936</v>
      </c>
      <c r="O305" s="41">
        <f t="shared" si="54"/>
        <v>3199076.6223041737</v>
      </c>
      <c r="Q305" s="4"/>
      <c r="R305" s="4"/>
      <c r="S305" s="4"/>
      <c r="T305" s="4"/>
    </row>
    <row r="306" spans="1:20" s="34" customFormat="1" x14ac:dyDescent="0.2">
      <c r="A306" s="33">
        <v>1824</v>
      </c>
      <c r="B306" s="34" t="s">
        <v>797</v>
      </c>
      <c r="C306" s="36">
        <v>100066662</v>
      </c>
      <c r="D306" s="36">
        <v>13448</v>
      </c>
      <c r="E306" s="37">
        <f t="shared" si="45"/>
        <v>7441.0069898869724</v>
      </c>
      <c r="F306" s="38">
        <f t="shared" si="46"/>
        <v>0.8451373745330526</v>
      </c>
      <c r="G306" s="39">
        <f t="shared" si="47"/>
        <v>818.09223917601355</v>
      </c>
      <c r="H306" s="39">
        <f t="shared" si="48"/>
        <v>169.06318092136303</v>
      </c>
      <c r="I306" s="37">
        <f t="shared" si="49"/>
        <v>987.15542009737658</v>
      </c>
      <c r="J306" s="40">
        <f t="shared" si="50"/>
        <v>-94.723676000114693</v>
      </c>
      <c r="K306" s="37">
        <f t="shared" si="51"/>
        <v>892.43174409726191</v>
      </c>
      <c r="L306" s="37">
        <f t="shared" si="52"/>
        <v>13275266.08946952</v>
      </c>
      <c r="M306" s="37">
        <f t="shared" si="53"/>
        <v>12001422.094619978</v>
      </c>
      <c r="N306" s="41">
        <f>'jan-feb'!M306</f>
        <v>4684494.9759608954</v>
      </c>
      <c r="O306" s="41">
        <f t="shared" si="54"/>
        <v>7316927.1186590828</v>
      </c>
      <c r="Q306" s="4"/>
      <c r="R306" s="4"/>
      <c r="S306" s="4"/>
      <c r="T306" s="4"/>
    </row>
    <row r="307" spans="1:20" s="34" customFormat="1" x14ac:dyDescent="0.2">
      <c r="A307" s="33">
        <v>1825</v>
      </c>
      <c r="B307" s="34" t="s">
        <v>798</v>
      </c>
      <c r="C307" s="36">
        <v>10647433</v>
      </c>
      <c r="D307" s="36">
        <v>1463</v>
      </c>
      <c r="E307" s="37">
        <f t="shared" si="45"/>
        <v>7277.807928913192</v>
      </c>
      <c r="F307" s="38">
        <f t="shared" si="46"/>
        <v>0.82660149274916317</v>
      </c>
      <c r="G307" s="39">
        <f t="shared" si="47"/>
        <v>916.01167576028183</v>
      </c>
      <c r="H307" s="39">
        <f t="shared" si="48"/>
        <v>226.18285226218617</v>
      </c>
      <c r="I307" s="37">
        <f t="shared" si="49"/>
        <v>1142.1945280224679</v>
      </c>
      <c r="J307" s="40">
        <f t="shared" si="50"/>
        <v>-94.723676000114693</v>
      </c>
      <c r="K307" s="37">
        <f t="shared" si="51"/>
        <v>1047.4708520223533</v>
      </c>
      <c r="L307" s="37">
        <f t="shared" si="52"/>
        <v>1671030.5944968706</v>
      </c>
      <c r="M307" s="37">
        <f t="shared" si="53"/>
        <v>1532449.8565087027</v>
      </c>
      <c r="N307" s="41">
        <f>'jan-feb'!M307</f>
        <v>179171.51402266329</v>
      </c>
      <c r="O307" s="41">
        <f t="shared" si="54"/>
        <v>1353278.3424860395</v>
      </c>
      <c r="Q307" s="4"/>
      <c r="R307" s="4"/>
      <c r="S307" s="4"/>
      <c r="T307" s="4"/>
    </row>
    <row r="308" spans="1:20" s="34" customFormat="1" x14ac:dyDescent="0.2">
      <c r="A308" s="33">
        <v>1826</v>
      </c>
      <c r="B308" s="34" t="s">
        <v>799</v>
      </c>
      <c r="C308" s="36">
        <v>9148015</v>
      </c>
      <c r="D308" s="36">
        <v>1411</v>
      </c>
      <c r="E308" s="37">
        <f t="shared" si="45"/>
        <v>6483.3557760453577</v>
      </c>
      <c r="F308" s="38">
        <f t="shared" si="46"/>
        <v>0.73636891971444118</v>
      </c>
      <c r="G308" s="39">
        <f t="shared" si="47"/>
        <v>1392.6829674809824</v>
      </c>
      <c r="H308" s="39">
        <f t="shared" si="48"/>
        <v>504.24110576592813</v>
      </c>
      <c r="I308" s="37">
        <f t="shared" si="49"/>
        <v>1896.9240732469104</v>
      </c>
      <c r="J308" s="40">
        <f t="shared" si="50"/>
        <v>-94.723676000114693</v>
      </c>
      <c r="K308" s="37">
        <f t="shared" si="51"/>
        <v>1802.2003972467958</v>
      </c>
      <c r="L308" s="37">
        <f t="shared" si="52"/>
        <v>2676559.8673513904</v>
      </c>
      <c r="M308" s="37">
        <f t="shared" si="53"/>
        <v>2542904.7605152288</v>
      </c>
      <c r="N308" s="41">
        <f>'jan-feb'!M308</f>
        <v>357621.6171163611</v>
      </c>
      <c r="O308" s="41">
        <f t="shared" si="54"/>
        <v>2185283.1433988679</v>
      </c>
      <c r="Q308" s="4"/>
      <c r="R308" s="4"/>
      <c r="S308" s="4"/>
      <c r="T308" s="4"/>
    </row>
    <row r="309" spans="1:20" s="34" customFormat="1" x14ac:dyDescent="0.2">
      <c r="A309" s="33">
        <v>1827</v>
      </c>
      <c r="B309" s="34" t="s">
        <v>800</v>
      </c>
      <c r="C309" s="36">
        <v>9895983</v>
      </c>
      <c r="D309" s="36">
        <v>1403</v>
      </c>
      <c r="E309" s="37">
        <f t="shared" si="45"/>
        <v>7053.4447612259446</v>
      </c>
      <c r="F309" s="38">
        <f t="shared" si="46"/>
        <v>0.80111869200205621</v>
      </c>
      <c r="G309" s="39">
        <f t="shared" si="47"/>
        <v>1050.6295763726303</v>
      </c>
      <c r="H309" s="39">
        <f t="shared" si="48"/>
        <v>304.70996095272272</v>
      </c>
      <c r="I309" s="37">
        <f t="shared" si="49"/>
        <v>1355.3395373253529</v>
      </c>
      <c r="J309" s="40">
        <f t="shared" si="50"/>
        <v>-94.723676000114693</v>
      </c>
      <c r="K309" s="37">
        <f t="shared" si="51"/>
        <v>1260.6158613252383</v>
      </c>
      <c r="L309" s="37">
        <f t="shared" si="52"/>
        <v>1901541.37086747</v>
      </c>
      <c r="M309" s="37">
        <f t="shared" si="53"/>
        <v>1768644.0534393094</v>
      </c>
      <c r="N309" s="41">
        <f>'jan-feb'!M309</f>
        <v>301101.19511995366</v>
      </c>
      <c r="O309" s="41">
        <f t="shared" si="54"/>
        <v>1467542.8583193556</v>
      </c>
      <c r="Q309" s="4"/>
      <c r="R309" s="4"/>
      <c r="S309" s="4"/>
      <c r="T309" s="4"/>
    </row>
    <row r="310" spans="1:20" s="34" customFormat="1" x14ac:dyDescent="0.2">
      <c r="A310" s="33">
        <v>1828</v>
      </c>
      <c r="B310" s="34" t="s">
        <v>801</v>
      </c>
      <c r="C310" s="36">
        <v>11330282</v>
      </c>
      <c r="D310" s="36">
        <v>1805</v>
      </c>
      <c r="E310" s="37">
        <f t="shared" si="45"/>
        <v>6277.1645429362879</v>
      </c>
      <c r="F310" s="38">
        <f t="shared" si="46"/>
        <v>0.7129500575042097</v>
      </c>
      <c r="G310" s="39">
        <f t="shared" si="47"/>
        <v>1516.3977073464241</v>
      </c>
      <c r="H310" s="39">
        <f t="shared" si="48"/>
        <v>576.40803735410259</v>
      </c>
      <c r="I310" s="37">
        <f t="shared" si="49"/>
        <v>2092.8057447005267</v>
      </c>
      <c r="J310" s="40">
        <f t="shared" si="50"/>
        <v>-94.723676000114693</v>
      </c>
      <c r="K310" s="37">
        <f t="shared" si="51"/>
        <v>1998.082068700412</v>
      </c>
      <c r="L310" s="37">
        <f t="shared" si="52"/>
        <v>3777514.3691844507</v>
      </c>
      <c r="M310" s="37">
        <f t="shared" si="53"/>
        <v>3606538.1340042436</v>
      </c>
      <c r="N310" s="41">
        <f>'jan-feb'!M310</f>
        <v>1619604.6254394269</v>
      </c>
      <c r="O310" s="41">
        <f t="shared" si="54"/>
        <v>1986933.5085648168</v>
      </c>
      <c r="Q310" s="4"/>
      <c r="R310" s="4"/>
      <c r="S310" s="4"/>
      <c r="T310" s="4"/>
    </row>
    <row r="311" spans="1:20" s="34" customFormat="1" x14ac:dyDescent="0.2">
      <c r="A311" s="33">
        <v>1832</v>
      </c>
      <c r="B311" s="34" t="s">
        <v>802</v>
      </c>
      <c r="C311" s="36">
        <v>46777063</v>
      </c>
      <c r="D311" s="36">
        <v>4503</v>
      </c>
      <c r="E311" s="37">
        <f t="shared" si="45"/>
        <v>10387.97757050855</v>
      </c>
      <c r="F311" s="38">
        <f t="shared" si="46"/>
        <v>1.1798494615822408</v>
      </c>
      <c r="G311" s="39">
        <f t="shared" si="47"/>
        <v>-950.0901091969331</v>
      </c>
      <c r="H311" s="39">
        <f t="shared" si="48"/>
        <v>0</v>
      </c>
      <c r="I311" s="37">
        <f t="shared" si="49"/>
        <v>-950.0901091969331</v>
      </c>
      <c r="J311" s="40">
        <f t="shared" si="50"/>
        <v>-94.723676000114693</v>
      </c>
      <c r="K311" s="37">
        <f t="shared" si="51"/>
        <v>-1044.8137851970478</v>
      </c>
      <c r="L311" s="37">
        <f t="shared" si="52"/>
        <v>-4278255.7617137898</v>
      </c>
      <c r="M311" s="37">
        <f t="shared" si="53"/>
        <v>-4704796.4747423064</v>
      </c>
      <c r="N311" s="41">
        <f>'jan-feb'!M311</f>
        <v>-6441029.1503458302</v>
      </c>
      <c r="O311" s="41">
        <f t="shared" si="54"/>
        <v>1736232.6756035239</v>
      </c>
      <c r="Q311" s="4"/>
      <c r="R311" s="4"/>
      <c r="S311" s="4"/>
      <c r="T311" s="4"/>
    </row>
    <row r="312" spans="1:20" s="34" customFormat="1" x14ac:dyDescent="0.2">
      <c r="A312" s="33">
        <v>1833</v>
      </c>
      <c r="B312" s="34" t="s">
        <v>803</v>
      </c>
      <c r="C312" s="36">
        <v>213833367</v>
      </c>
      <c r="D312" s="36">
        <v>26230</v>
      </c>
      <c r="E312" s="37">
        <f t="shared" si="45"/>
        <v>8152.2442622950821</v>
      </c>
      <c r="F312" s="38">
        <f t="shared" si="46"/>
        <v>0.92591853787424849</v>
      </c>
      <c r="G312" s="39">
        <f t="shared" si="47"/>
        <v>391.34987573114773</v>
      </c>
      <c r="H312" s="39">
        <f t="shared" si="48"/>
        <v>0</v>
      </c>
      <c r="I312" s="37">
        <f t="shared" si="49"/>
        <v>391.34987573114773</v>
      </c>
      <c r="J312" s="40">
        <f t="shared" si="50"/>
        <v>-94.723676000114693</v>
      </c>
      <c r="K312" s="37">
        <f t="shared" si="51"/>
        <v>296.62619973103301</v>
      </c>
      <c r="L312" s="37">
        <f t="shared" si="52"/>
        <v>10265107.240428004</v>
      </c>
      <c r="M312" s="37">
        <f t="shared" si="53"/>
        <v>7780505.2189449957</v>
      </c>
      <c r="N312" s="41">
        <f>'jan-feb'!M312</f>
        <v>-474808.16854788217</v>
      </c>
      <c r="O312" s="41">
        <f t="shared" si="54"/>
        <v>8255313.3874928774</v>
      </c>
      <c r="Q312" s="4"/>
      <c r="R312" s="4"/>
      <c r="S312" s="4"/>
      <c r="T312" s="4"/>
    </row>
    <row r="313" spans="1:20" s="34" customFormat="1" x14ac:dyDescent="0.2">
      <c r="A313" s="33">
        <v>1834</v>
      </c>
      <c r="B313" s="34" t="s">
        <v>804</v>
      </c>
      <c r="C313" s="36">
        <v>15750407</v>
      </c>
      <c r="D313" s="36">
        <v>1920</v>
      </c>
      <c r="E313" s="37">
        <f t="shared" si="45"/>
        <v>8203.3369791666664</v>
      </c>
      <c r="F313" s="38">
        <f t="shared" si="46"/>
        <v>0.93172156489106184</v>
      </c>
      <c r="G313" s="39">
        <f t="shared" si="47"/>
        <v>360.69424560819715</v>
      </c>
      <c r="H313" s="39">
        <f t="shared" si="48"/>
        <v>0</v>
      </c>
      <c r="I313" s="37">
        <f t="shared" si="49"/>
        <v>360.69424560819715</v>
      </c>
      <c r="J313" s="40">
        <f t="shared" si="50"/>
        <v>-94.723676000114693</v>
      </c>
      <c r="K313" s="37">
        <f t="shared" si="51"/>
        <v>265.97056960808243</v>
      </c>
      <c r="L313" s="37">
        <f t="shared" si="52"/>
        <v>692532.95156773855</v>
      </c>
      <c r="M313" s="37">
        <f t="shared" si="53"/>
        <v>510663.49364751828</v>
      </c>
      <c r="N313" s="41">
        <f>'jan-feb'!M313</f>
        <v>103269.43303042598</v>
      </c>
      <c r="O313" s="41">
        <f t="shared" si="54"/>
        <v>407394.0606170923</v>
      </c>
      <c r="Q313" s="4"/>
      <c r="R313" s="4"/>
      <c r="S313" s="4"/>
      <c r="T313" s="4"/>
    </row>
    <row r="314" spans="1:20" s="34" customFormat="1" x14ac:dyDescent="0.2">
      <c r="A314" s="33">
        <v>1835</v>
      </c>
      <c r="B314" s="34" t="s">
        <v>805</v>
      </c>
      <c r="C314" s="36">
        <v>3420750</v>
      </c>
      <c r="D314" s="36">
        <v>454</v>
      </c>
      <c r="E314" s="37">
        <f t="shared" si="45"/>
        <v>7534.6916299559471</v>
      </c>
      <c r="F314" s="38">
        <f t="shared" si="46"/>
        <v>0.85577792235804129</v>
      </c>
      <c r="G314" s="39">
        <f t="shared" si="47"/>
        <v>761.88145513462871</v>
      </c>
      <c r="H314" s="39">
        <f t="shared" si="48"/>
        <v>136.27355689722188</v>
      </c>
      <c r="I314" s="37">
        <f t="shared" si="49"/>
        <v>898.15501203185056</v>
      </c>
      <c r="J314" s="40">
        <f t="shared" si="50"/>
        <v>-94.723676000114693</v>
      </c>
      <c r="K314" s="37">
        <f t="shared" si="51"/>
        <v>803.4313360317359</v>
      </c>
      <c r="L314" s="37">
        <f t="shared" si="52"/>
        <v>407762.37546246016</v>
      </c>
      <c r="M314" s="37">
        <f t="shared" si="53"/>
        <v>364757.82655840809</v>
      </c>
      <c r="N314" s="41">
        <f>'jan-feb'!M314</f>
        <v>66849.053018652776</v>
      </c>
      <c r="O314" s="41">
        <f t="shared" si="54"/>
        <v>297908.77353975532</v>
      </c>
      <c r="Q314" s="4"/>
      <c r="R314" s="4"/>
      <c r="S314" s="4"/>
      <c r="T314" s="4"/>
    </row>
    <row r="315" spans="1:20" s="34" customFormat="1" x14ac:dyDescent="0.2">
      <c r="A315" s="33">
        <v>1836</v>
      </c>
      <c r="B315" s="34" t="s">
        <v>806</v>
      </c>
      <c r="C315" s="36">
        <v>8320425</v>
      </c>
      <c r="D315" s="36">
        <v>1249</v>
      </c>
      <c r="E315" s="37">
        <f t="shared" si="45"/>
        <v>6661.6693354683748</v>
      </c>
      <c r="F315" s="38">
        <f t="shared" si="46"/>
        <v>0.75662148145228481</v>
      </c>
      <c r="G315" s="39">
        <f t="shared" si="47"/>
        <v>1285.694831827172</v>
      </c>
      <c r="H315" s="39">
        <f t="shared" si="48"/>
        <v>441.83135996787217</v>
      </c>
      <c r="I315" s="37">
        <f t="shared" si="49"/>
        <v>1727.5261917950443</v>
      </c>
      <c r="J315" s="40">
        <f t="shared" si="50"/>
        <v>-94.723676000114693</v>
      </c>
      <c r="K315" s="37">
        <f t="shared" si="51"/>
        <v>1632.8025157949296</v>
      </c>
      <c r="L315" s="37">
        <f t="shared" si="52"/>
        <v>2157680.2135520102</v>
      </c>
      <c r="M315" s="37">
        <f t="shared" si="53"/>
        <v>2039370.3422278671</v>
      </c>
      <c r="N315" s="41">
        <f>'jan-feb'!M315</f>
        <v>388534.69668911071</v>
      </c>
      <c r="O315" s="41">
        <f t="shared" si="54"/>
        <v>1650835.6455387564</v>
      </c>
      <c r="Q315" s="4"/>
      <c r="R315" s="4"/>
      <c r="S315" s="4"/>
      <c r="T315" s="4"/>
    </row>
    <row r="316" spans="1:20" s="34" customFormat="1" x14ac:dyDescent="0.2">
      <c r="A316" s="33">
        <v>1837</v>
      </c>
      <c r="B316" s="34" t="s">
        <v>807</v>
      </c>
      <c r="C316" s="36">
        <v>60537393</v>
      </c>
      <c r="D316" s="36">
        <v>6346</v>
      </c>
      <c r="E316" s="37">
        <f t="shared" si="45"/>
        <v>9539.4568231957146</v>
      </c>
      <c r="F316" s="38">
        <f t="shared" si="46"/>
        <v>1.083475866234807</v>
      </c>
      <c r="G316" s="39">
        <f t="shared" si="47"/>
        <v>-440.97766080923174</v>
      </c>
      <c r="H316" s="39">
        <f t="shared" si="48"/>
        <v>0</v>
      </c>
      <c r="I316" s="37">
        <f t="shared" si="49"/>
        <v>-440.97766080923174</v>
      </c>
      <c r="J316" s="40">
        <f t="shared" si="50"/>
        <v>-94.723676000114693</v>
      </c>
      <c r="K316" s="37">
        <f t="shared" si="51"/>
        <v>-535.70133680934646</v>
      </c>
      <c r="L316" s="37">
        <f t="shared" si="52"/>
        <v>-2798444.2354953848</v>
      </c>
      <c r="M316" s="37">
        <f t="shared" si="53"/>
        <v>-3399560.6833921126</v>
      </c>
      <c r="N316" s="41">
        <f>'jan-feb'!M316</f>
        <v>-6150400.9443692276</v>
      </c>
      <c r="O316" s="41">
        <f t="shared" si="54"/>
        <v>2750840.260977115</v>
      </c>
      <c r="Q316" s="4"/>
      <c r="R316" s="4"/>
      <c r="S316" s="4"/>
      <c r="T316" s="4"/>
    </row>
    <row r="317" spans="1:20" s="34" customFormat="1" x14ac:dyDescent="0.2">
      <c r="A317" s="33">
        <v>1838</v>
      </c>
      <c r="B317" s="34" t="s">
        <v>808</v>
      </c>
      <c r="C317" s="36">
        <v>15230594</v>
      </c>
      <c r="D317" s="36">
        <v>1998</v>
      </c>
      <c r="E317" s="37">
        <f t="shared" si="45"/>
        <v>7622.9199199199202</v>
      </c>
      <c r="F317" s="38">
        <f t="shared" si="46"/>
        <v>0.86579874688367797</v>
      </c>
      <c r="G317" s="39">
        <f t="shared" si="47"/>
        <v>708.94448115624493</v>
      </c>
      <c r="H317" s="39">
        <f t="shared" si="48"/>
        <v>105.3936554098313</v>
      </c>
      <c r="I317" s="37">
        <f t="shared" si="49"/>
        <v>814.33813656607617</v>
      </c>
      <c r="J317" s="40">
        <f t="shared" si="50"/>
        <v>-94.723676000114693</v>
      </c>
      <c r="K317" s="37">
        <f t="shared" si="51"/>
        <v>719.61446056596151</v>
      </c>
      <c r="L317" s="37">
        <f t="shared" si="52"/>
        <v>1627047.5968590202</v>
      </c>
      <c r="M317" s="37">
        <f t="shared" si="53"/>
        <v>1437789.6922107912</v>
      </c>
      <c r="N317" s="41">
        <f>'jan-feb'!M317</f>
        <v>-174200.85125271315</v>
      </c>
      <c r="O317" s="41">
        <f t="shared" si="54"/>
        <v>1611990.5434635044</v>
      </c>
      <c r="Q317" s="4"/>
      <c r="R317" s="4"/>
      <c r="S317" s="4"/>
      <c r="T317" s="4"/>
    </row>
    <row r="318" spans="1:20" s="34" customFormat="1" x14ac:dyDescent="0.2">
      <c r="A318" s="33">
        <v>1839</v>
      </c>
      <c r="B318" s="34" t="s">
        <v>809</v>
      </c>
      <c r="C318" s="36">
        <v>9301365</v>
      </c>
      <c r="D318" s="36">
        <v>1029</v>
      </c>
      <c r="E318" s="37">
        <f t="shared" si="45"/>
        <v>9039.2274052478133</v>
      </c>
      <c r="F318" s="38">
        <f t="shared" si="46"/>
        <v>1.026660629060153</v>
      </c>
      <c r="G318" s="39">
        <f t="shared" si="47"/>
        <v>-140.84001004049097</v>
      </c>
      <c r="H318" s="39">
        <f t="shared" si="48"/>
        <v>0</v>
      </c>
      <c r="I318" s="37">
        <f t="shared" si="49"/>
        <v>-140.84001004049097</v>
      </c>
      <c r="J318" s="40">
        <f t="shared" si="50"/>
        <v>-94.723676000114693</v>
      </c>
      <c r="K318" s="37">
        <f t="shared" si="51"/>
        <v>-235.56368604060566</v>
      </c>
      <c r="L318" s="37">
        <f t="shared" si="52"/>
        <v>-144924.37033166521</v>
      </c>
      <c r="M318" s="37">
        <f t="shared" si="53"/>
        <v>-242395.03293578324</v>
      </c>
      <c r="N318" s="41">
        <f>'jan-feb'!M318</f>
        <v>-1074364.1657352564</v>
      </c>
      <c r="O318" s="41">
        <f t="shared" si="54"/>
        <v>831969.13279947313</v>
      </c>
      <c r="Q318" s="4"/>
      <c r="R318" s="4"/>
      <c r="S318" s="4"/>
      <c r="T318" s="4"/>
    </row>
    <row r="319" spans="1:20" s="34" customFormat="1" x14ac:dyDescent="0.2">
      <c r="A319" s="33">
        <v>1840</v>
      </c>
      <c r="B319" s="34" t="s">
        <v>810</v>
      </c>
      <c r="C319" s="36">
        <v>32444089</v>
      </c>
      <c r="D319" s="36">
        <v>4691</v>
      </c>
      <c r="E319" s="37">
        <f t="shared" si="45"/>
        <v>6916.2415263270095</v>
      </c>
      <c r="F319" s="38">
        <f t="shared" si="46"/>
        <v>0.78553537352412417</v>
      </c>
      <c r="G319" s="39">
        <f t="shared" si="47"/>
        <v>1132.9515173119912</v>
      </c>
      <c r="H319" s="39">
        <f t="shared" si="48"/>
        <v>352.73109316735002</v>
      </c>
      <c r="I319" s="37">
        <f t="shared" si="49"/>
        <v>1485.6826104793413</v>
      </c>
      <c r="J319" s="40">
        <f t="shared" si="50"/>
        <v>-94.723676000114693</v>
      </c>
      <c r="K319" s="37">
        <f t="shared" si="51"/>
        <v>1390.9589344792266</v>
      </c>
      <c r="L319" s="37">
        <f t="shared" si="52"/>
        <v>6969337.1257585902</v>
      </c>
      <c r="M319" s="37">
        <f t="shared" si="53"/>
        <v>6524988.3616420524</v>
      </c>
      <c r="N319" s="41">
        <f>'jan-feb'!M319</f>
        <v>2583325.5356434076</v>
      </c>
      <c r="O319" s="41">
        <f t="shared" si="54"/>
        <v>3941662.8259986448</v>
      </c>
      <c r="Q319" s="4"/>
      <c r="R319" s="4"/>
      <c r="S319" s="4"/>
      <c r="T319" s="4"/>
    </row>
    <row r="320" spans="1:20" s="34" customFormat="1" x14ac:dyDescent="0.2">
      <c r="A320" s="33">
        <v>1841</v>
      </c>
      <c r="B320" s="34" t="s">
        <v>811</v>
      </c>
      <c r="C320" s="36">
        <v>78017738</v>
      </c>
      <c r="D320" s="36">
        <v>9775</v>
      </c>
      <c r="E320" s="37">
        <f t="shared" si="45"/>
        <v>7981.3542710997444</v>
      </c>
      <c r="F320" s="38">
        <f t="shared" si="46"/>
        <v>0.90650913284491674</v>
      </c>
      <c r="G320" s="39">
        <f t="shared" si="47"/>
        <v>493.88387044835031</v>
      </c>
      <c r="H320" s="39">
        <f t="shared" si="48"/>
        <v>0</v>
      </c>
      <c r="I320" s="37">
        <f t="shared" si="49"/>
        <v>493.88387044835031</v>
      </c>
      <c r="J320" s="40">
        <f t="shared" si="50"/>
        <v>-94.723676000114693</v>
      </c>
      <c r="K320" s="37">
        <f t="shared" si="51"/>
        <v>399.16019444823564</v>
      </c>
      <c r="L320" s="37">
        <f t="shared" si="52"/>
        <v>4827714.8336326247</v>
      </c>
      <c r="M320" s="37">
        <f t="shared" si="53"/>
        <v>3901790.9007315035</v>
      </c>
      <c r="N320" s="41">
        <f>'jan-feb'!M320</f>
        <v>-426031.51881645055</v>
      </c>
      <c r="O320" s="41">
        <f t="shared" si="54"/>
        <v>4327822.4195479536</v>
      </c>
      <c r="Q320" s="4"/>
      <c r="R320" s="4"/>
      <c r="S320" s="4"/>
      <c r="T320" s="4"/>
    </row>
    <row r="321" spans="1:20" s="34" customFormat="1" x14ac:dyDescent="0.2">
      <c r="A321" s="33">
        <v>1845</v>
      </c>
      <c r="B321" s="34" t="s">
        <v>812</v>
      </c>
      <c r="C321" s="36">
        <v>20373397</v>
      </c>
      <c r="D321" s="36">
        <v>1979</v>
      </c>
      <c r="E321" s="37">
        <f t="shared" si="45"/>
        <v>10294.793835270339</v>
      </c>
      <c r="F321" s="38">
        <f t="shared" si="46"/>
        <v>1.1692658057067069</v>
      </c>
      <c r="G321" s="39">
        <f t="shared" si="47"/>
        <v>-894.17986805400608</v>
      </c>
      <c r="H321" s="39">
        <f t="shared" si="48"/>
        <v>0</v>
      </c>
      <c r="I321" s="37">
        <f t="shared" si="49"/>
        <v>-894.17986805400608</v>
      </c>
      <c r="J321" s="40">
        <f t="shared" si="50"/>
        <v>-94.723676000114693</v>
      </c>
      <c r="K321" s="37">
        <f t="shared" si="51"/>
        <v>-988.90354405412074</v>
      </c>
      <c r="L321" s="37">
        <f t="shared" si="52"/>
        <v>-1769581.958878878</v>
      </c>
      <c r="M321" s="37">
        <f t="shared" si="53"/>
        <v>-1957040.113683105</v>
      </c>
      <c r="N321" s="41">
        <f>'jan-feb'!M321</f>
        <v>-3267467.1358504095</v>
      </c>
      <c r="O321" s="41">
        <f t="shared" si="54"/>
        <v>1310427.0221673045</v>
      </c>
      <c r="Q321" s="4"/>
      <c r="R321" s="4"/>
      <c r="S321" s="4"/>
      <c r="T321" s="4"/>
    </row>
    <row r="322" spans="1:20" s="34" customFormat="1" x14ac:dyDescent="0.2">
      <c r="A322" s="33">
        <v>1848</v>
      </c>
      <c r="B322" s="34" t="s">
        <v>813</v>
      </c>
      <c r="C322" s="36">
        <v>17337844</v>
      </c>
      <c r="D322" s="36">
        <v>2534</v>
      </c>
      <c r="E322" s="37">
        <f t="shared" si="45"/>
        <v>6842.0852407261245</v>
      </c>
      <c r="F322" s="38">
        <f t="shared" si="46"/>
        <v>0.77711282418328453</v>
      </c>
      <c r="G322" s="39">
        <f t="shared" si="47"/>
        <v>1177.4452886725223</v>
      </c>
      <c r="H322" s="39">
        <f t="shared" si="48"/>
        <v>378.68579312765974</v>
      </c>
      <c r="I322" s="37">
        <f t="shared" si="49"/>
        <v>1556.1310818001821</v>
      </c>
      <c r="J322" s="40">
        <f t="shared" si="50"/>
        <v>-94.723676000114693</v>
      </c>
      <c r="K322" s="37">
        <f t="shared" si="51"/>
        <v>1461.4074058000674</v>
      </c>
      <c r="L322" s="37">
        <f t="shared" si="52"/>
        <v>3943236.1612816616</v>
      </c>
      <c r="M322" s="37">
        <f t="shared" si="53"/>
        <v>3703206.3662973708</v>
      </c>
      <c r="N322" s="41">
        <f>'jan-feb'!M322</f>
        <v>1259779.892362054</v>
      </c>
      <c r="O322" s="41">
        <f t="shared" si="54"/>
        <v>2443426.4739353168</v>
      </c>
      <c r="Q322" s="4"/>
      <c r="R322" s="4"/>
      <c r="S322" s="4"/>
      <c r="T322" s="4"/>
    </row>
    <row r="323" spans="1:20" s="34" customFormat="1" x14ac:dyDescent="0.2">
      <c r="A323" s="33">
        <v>1849</v>
      </c>
      <c r="B323" s="34" t="s">
        <v>814</v>
      </c>
      <c r="C323" s="36">
        <v>15219261</v>
      </c>
      <c r="D323" s="36">
        <v>1801</v>
      </c>
      <c r="E323" s="37">
        <f t="shared" si="45"/>
        <v>8450.4503053858971</v>
      </c>
      <c r="F323" s="38">
        <f t="shared" si="46"/>
        <v>0.95978829134581323</v>
      </c>
      <c r="G323" s="39">
        <f t="shared" si="47"/>
        <v>212.42624987665877</v>
      </c>
      <c r="H323" s="39">
        <f t="shared" si="48"/>
        <v>0</v>
      </c>
      <c r="I323" s="37">
        <f t="shared" si="49"/>
        <v>212.42624987665877</v>
      </c>
      <c r="J323" s="40">
        <f t="shared" si="50"/>
        <v>-94.723676000114693</v>
      </c>
      <c r="K323" s="37">
        <f t="shared" si="51"/>
        <v>117.70257387654408</v>
      </c>
      <c r="L323" s="37">
        <f t="shared" si="52"/>
        <v>382579.67602786247</v>
      </c>
      <c r="M323" s="37">
        <f t="shared" si="53"/>
        <v>211982.33555165588</v>
      </c>
      <c r="N323" s="41">
        <f>'jan-feb'!M323</f>
        <v>-716871.51787093887</v>
      </c>
      <c r="O323" s="41">
        <f t="shared" si="54"/>
        <v>928853.85342259472</v>
      </c>
      <c r="Q323" s="4"/>
      <c r="R323" s="4"/>
      <c r="S323" s="4"/>
      <c r="T323" s="4"/>
    </row>
    <row r="324" spans="1:20" s="34" customFormat="1" x14ac:dyDescent="0.2">
      <c r="A324" s="33">
        <v>1850</v>
      </c>
      <c r="B324" s="34" t="s">
        <v>815</v>
      </c>
      <c r="C324" s="36">
        <v>15036774</v>
      </c>
      <c r="D324" s="36">
        <v>1953</v>
      </c>
      <c r="E324" s="37">
        <f t="shared" si="45"/>
        <v>7699.3210445468512</v>
      </c>
      <c r="F324" s="38">
        <f t="shared" si="46"/>
        <v>0.87447626136072831</v>
      </c>
      <c r="G324" s="39">
        <f t="shared" si="47"/>
        <v>663.10380638008621</v>
      </c>
      <c r="H324" s="39">
        <f t="shared" si="48"/>
        <v>78.653261790405438</v>
      </c>
      <c r="I324" s="37">
        <f t="shared" si="49"/>
        <v>741.75706817049161</v>
      </c>
      <c r="J324" s="40">
        <f t="shared" si="50"/>
        <v>-94.723676000114693</v>
      </c>
      <c r="K324" s="37">
        <f t="shared" si="51"/>
        <v>647.03339217037694</v>
      </c>
      <c r="L324" s="37">
        <f t="shared" si="52"/>
        <v>1448651.5541369701</v>
      </c>
      <c r="M324" s="37">
        <f t="shared" si="53"/>
        <v>1263656.2149087461</v>
      </c>
      <c r="N324" s="41">
        <f>'jan-feb'!M324</f>
        <v>-249342.24108936379</v>
      </c>
      <c r="O324" s="41">
        <f t="shared" si="54"/>
        <v>1512998.4559981099</v>
      </c>
      <c r="Q324" s="4"/>
      <c r="R324" s="4"/>
      <c r="S324" s="4"/>
      <c r="T324" s="4"/>
    </row>
    <row r="325" spans="1:20" s="34" customFormat="1" x14ac:dyDescent="0.2">
      <c r="A325" s="33">
        <v>1851</v>
      </c>
      <c r="B325" s="34" t="s">
        <v>816</v>
      </c>
      <c r="C325" s="36">
        <v>15257618</v>
      </c>
      <c r="D325" s="36">
        <v>2102</v>
      </c>
      <c r="E325" s="37">
        <f t="shared" si="45"/>
        <v>7258.6194100856328</v>
      </c>
      <c r="F325" s="38">
        <f t="shared" si="46"/>
        <v>0.82442209223991192</v>
      </c>
      <c r="G325" s="39">
        <f t="shared" si="47"/>
        <v>927.52478705681733</v>
      </c>
      <c r="H325" s="39">
        <f t="shared" si="48"/>
        <v>232.89883385183188</v>
      </c>
      <c r="I325" s="37">
        <f t="shared" si="49"/>
        <v>1160.4236209086491</v>
      </c>
      <c r="J325" s="40">
        <f t="shared" si="50"/>
        <v>-94.723676000114693</v>
      </c>
      <c r="K325" s="37">
        <f t="shared" si="51"/>
        <v>1065.6999449085345</v>
      </c>
      <c r="L325" s="37">
        <f t="shared" si="52"/>
        <v>2439210.4511499805</v>
      </c>
      <c r="M325" s="37">
        <f t="shared" si="53"/>
        <v>2240101.2841977393</v>
      </c>
      <c r="N325" s="41">
        <f>'jan-feb'!M325</f>
        <v>788332.15455605311</v>
      </c>
      <c r="O325" s="41">
        <f t="shared" si="54"/>
        <v>1451769.1296416861</v>
      </c>
      <c r="Q325" s="4"/>
      <c r="R325" s="4"/>
      <c r="S325" s="4"/>
      <c r="T325" s="4"/>
    </row>
    <row r="326" spans="1:20" s="34" customFormat="1" x14ac:dyDescent="0.2">
      <c r="A326" s="33">
        <v>1852</v>
      </c>
      <c r="B326" s="34" t="s">
        <v>817</v>
      </c>
      <c r="C326" s="36">
        <v>7956346</v>
      </c>
      <c r="D326" s="36">
        <v>1259</v>
      </c>
      <c r="E326" s="37">
        <f t="shared" si="45"/>
        <v>6319.5758538522641</v>
      </c>
      <c r="F326" s="38">
        <f t="shared" si="46"/>
        <v>0.71776706466557216</v>
      </c>
      <c r="G326" s="39">
        <f t="shared" si="47"/>
        <v>1490.9509207968385</v>
      </c>
      <c r="H326" s="39">
        <f t="shared" si="48"/>
        <v>561.56407853351084</v>
      </c>
      <c r="I326" s="37">
        <f t="shared" si="49"/>
        <v>2052.5149993303494</v>
      </c>
      <c r="J326" s="40">
        <f t="shared" si="50"/>
        <v>-94.723676000114693</v>
      </c>
      <c r="K326" s="37">
        <f t="shared" si="51"/>
        <v>1957.7913233302347</v>
      </c>
      <c r="L326" s="37">
        <f t="shared" si="52"/>
        <v>2584116.3841569098</v>
      </c>
      <c r="M326" s="37">
        <f t="shared" si="53"/>
        <v>2464859.2760727657</v>
      </c>
      <c r="N326" s="41">
        <f>'jan-feb'!M326</f>
        <v>1118036.3491846197</v>
      </c>
      <c r="O326" s="41">
        <f t="shared" si="54"/>
        <v>1346822.926888146</v>
      </c>
      <c r="Q326" s="4"/>
      <c r="R326" s="4"/>
      <c r="S326" s="4"/>
      <c r="T326" s="4"/>
    </row>
    <row r="327" spans="1:20" s="34" customFormat="1" x14ac:dyDescent="0.2">
      <c r="A327" s="33">
        <v>1853</v>
      </c>
      <c r="B327" s="34" t="s">
        <v>818</v>
      </c>
      <c r="C327" s="36">
        <v>8989754</v>
      </c>
      <c r="D327" s="36">
        <v>1387</v>
      </c>
      <c r="E327" s="37">
        <f t="shared" si="45"/>
        <v>6481.43763518385</v>
      </c>
      <c r="F327" s="38">
        <f t="shared" si="46"/>
        <v>0.73615106042014367</v>
      </c>
      <c r="G327" s="39">
        <f t="shared" si="47"/>
        <v>1393.833851997887</v>
      </c>
      <c r="H327" s="39">
        <f t="shared" si="48"/>
        <v>504.91245506745582</v>
      </c>
      <c r="I327" s="37">
        <f t="shared" si="49"/>
        <v>1898.7463070653428</v>
      </c>
      <c r="J327" s="40">
        <f t="shared" si="50"/>
        <v>-94.723676000114693</v>
      </c>
      <c r="K327" s="37">
        <f t="shared" si="51"/>
        <v>1804.0226310652281</v>
      </c>
      <c r="L327" s="37">
        <f t="shared" si="52"/>
        <v>2633561.1278996305</v>
      </c>
      <c r="M327" s="37">
        <f t="shared" si="53"/>
        <v>2502179.3892874713</v>
      </c>
      <c r="N327" s="41">
        <f>'jan-feb'!M327</f>
        <v>941095.90112713841</v>
      </c>
      <c r="O327" s="41">
        <f t="shared" si="54"/>
        <v>1561083.4881603329</v>
      </c>
      <c r="Q327" s="4"/>
      <c r="R327" s="4"/>
      <c r="S327" s="4"/>
      <c r="T327" s="4"/>
    </row>
    <row r="328" spans="1:20" s="34" customFormat="1" x14ac:dyDescent="0.2">
      <c r="A328" s="33">
        <v>1854</v>
      </c>
      <c r="B328" s="34" t="s">
        <v>819</v>
      </c>
      <c r="C328" s="36">
        <v>15164532</v>
      </c>
      <c r="D328" s="36">
        <v>2522</v>
      </c>
      <c r="E328" s="37">
        <f t="shared" si="45"/>
        <v>6012.8992862807299</v>
      </c>
      <c r="F328" s="38">
        <f t="shared" si="46"/>
        <v>0.68293524291073837</v>
      </c>
      <c r="G328" s="39">
        <f t="shared" si="47"/>
        <v>1674.9568613397589</v>
      </c>
      <c r="H328" s="39">
        <f t="shared" si="48"/>
        <v>668.90087718354789</v>
      </c>
      <c r="I328" s="37">
        <f t="shared" si="49"/>
        <v>2343.8577385233066</v>
      </c>
      <c r="J328" s="40">
        <f t="shared" si="50"/>
        <v>-94.723676000114693</v>
      </c>
      <c r="K328" s="37">
        <f t="shared" si="51"/>
        <v>2249.1340625231919</v>
      </c>
      <c r="L328" s="37">
        <f t="shared" si="52"/>
        <v>5911209.2165557789</v>
      </c>
      <c r="M328" s="37">
        <f t="shared" si="53"/>
        <v>5672316.1056834897</v>
      </c>
      <c r="N328" s="41">
        <f>'jan-feb'!M328</f>
        <v>2314655.3593674437</v>
      </c>
      <c r="O328" s="41">
        <f t="shared" si="54"/>
        <v>3357660.746316046</v>
      </c>
      <c r="Q328" s="4"/>
      <c r="R328" s="4"/>
      <c r="S328" s="4"/>
      <c r="T328" s="4"/>
    </row>
    <row r="329" spans="1:20" s="34" customFormat="1" x14ac:dyDescent="0.2">
      <c r="A329" s="33">
        <v>1856</v>
      </c>
      <c r="B329" s="34" t="s">
        <v>820</v>
      </c>
      <c r="C329" s="36">
        <v>3974460</v>
      </c>
      <c r="D329" s="36">
        <v>517</v>
      </c>
      <c r="E329" s="37">
        <f t="shared" ref="E329:E392" si="55">(C329)/D329</f>
        <v>7687.5435203094776</v>
      </c>
      <c r="F329" s="38">
        <f t="shared" ref="F329:F392" si="56">IF(ISNUMBER(C329),E329/E$435,"")</f>
        <v>0.87313858946685674</v>
      </c>
      <c r="G329" s="39">
        <f t="shared" ref="G329:G392" si="57">(E$435-E329)*0.6</f>
        <v>670.17032092251043</v>
      </c>
      <c r="H329" s="39">
        <f t="shared" ref="H329:H392" si="58">IF(E329&gt;=E$435*0.9,0,IF(E329&lt;0.9*E$435,(E$435*0.9-E329)*0.35))</f>
        <v>82.775395273486211</v>
      </c>
      <c r="I329" s="37">
        <f t="shared" ref="I329:I392" si="59">G329+H329</f>
        <v>752.94571619599662</v>
      </c>
      <c r="J329" s="40">
        <f t="shared" ref="J329:J392" si="60">I$437</f>
        <v>-94.723676000114693</v>
      </c>
      <c r="K329" s="37">
        <f t="shared" ref="K329:K392" si="61">I329+J329</f>
        <v>658.22204019588196</v>
      </c>
      <c r="L329" s="37">
        <f t="shared" ref="L329:L392" si="62">(I329*D329)</f>
        <v>389272.93527333025</v>
      </c>
      <c r="M329" s="37">
        <f t="shared" ref="M329:M392" si="63">(K329*D329)</f>
        <v>340300.79478127096</v>
      </c>
      <c r="N329" s="41">
        <f>'jan-feb'!M329</f>
        <v>187471.88401783025</v>
      </c>
      <c r="O329" s="41">
        <f t="shared" ref="O329:O392" si="64">M329-N329</f>
        <v>152828.91076344071</v>
      </c>
      <c r="Q329" s="4"/>
      <c r="R329" s="4"/>
      <c r="S329" s="4"/>
      <c r="T329" s="4"/>
    </row>
    <row r="330" spans="1:20" s="34" customFormat="1" x14ac:dyDescent="0.2">
      <c r="A330" s="33">
        <v>1857</v>
      </c>
      <c r="B330" s="34" t="s">
        <v>821</v>
      </c>
      <c r="C330" s="36">
        <v>6409811</v>
      </c>
      <c r="D330" s="36">
        <v>746</v>
      </c>
      <c r="E330" s="37">
        <f t="shared" si="55"/>
        <v>8592.2399463806978</v>
      </c>
      <c r="F330" s="38">
        <f t="shared" si="56"/>
        <v>0.97589252630879497</v>
      </c>
      <c r="G330" s="39">
        <f t="shared" si="57"/>
        <v>127.35246527977833</v>
      </c>
      <c r="H330" s="39">
        <f t="shared" si="58"/>
        <v>0</v>
      </c>
      <c r="I330" s="37">
        <f t="shared" si="59"/>
        <v>127.35246527977833</v>
      </c>
      <c r="J330" s="40">
        <f t="shared" si="60"/>
        <v>-94.723676000114693</v>
      </c>
      <c r="K330" s="37">
        <f t="shared" si="61"/>
        <v>32.628789279663636</v>
      </c>
      <c r="L330" s="37">
        <f t="shared" si="62"/>
        <v>95004.939098714633</v>
      </c>
      <c r="M330" s="37">
        <f t="shared" si="63"/>
        <v>24341.076802629072</v>
      </c>
      <c r="N330" s="41">
        <f>'jan-feb'!M330</f>
        <v>-455853.45737463667</v>
      </c>
      <c r="O330" s="41">
        <f t="shared" si="64"/>
        <v>480194.53417726571</v>
      </c>
      <c r="Q330" s="4"/>
      <c r="R330" s="4"/>
      <c r="S330" s="4"/>
      <c r="T330" s="4"/>
    </row>
    <row r="331" spans="1:20" s="34" customFormat="1" x14ac:dyDescent="0.2">
      <c r="A331" s="33">
        <v>1859</v>
      </c>
      <c r="B331" s="34" t="s">
        <v>822</v>
      </c>
      <c r="C331" s="36">
        <v>8990622</v>
      </c>
      <c r="D331" s="36">
        <v>1301</v>
      </c>
      <c r="E331" s="37">
        <f t="shared" si="55"/>
        <v>6910.5472713297468</v>
      </c>
      <c r="F331" s="38">
        <f t="shared" si="56"/>
        <v>0.78488862937714932</v>
      </c>
      <c r="G331" s="39">
        <f t="shared" si="57"/>
        <v>1136.3680703103489</v>
      </c>
      <c r="H331" s="39">
        <f t="shared" si="58"/>
        <v>354.72408241639198</v>
      </c>
      <c r="I331" s="37">
        <f t="shared" si="59"/>
        <v>1491.092152726741</v>
      </c>
      <c r="J331" s="40">
        <f t="shared" si="60"/>
        <v>-94.723676000114693</v>
      </c>
      <c r="K331" s="37">
        <f t="shared" si="61"/>
        <v>1396.3684767266263</v>
      </c>
      <c r="L331" s="37">
        <f t="shared" si="62"/>
        <v>1939910.89069749</v>
      </c>
      <c r="M331" s="37">
        <f t="shared" si="63"/>
        <v>1816675.388221341</v>
      </c>
      <c r="N331" s="41">
        <f>'jan-feb'!M331</f>
        <v>449153.88966575864</v>
      </c>
      <c r="O331" s="41">
        <f t="shared" si="64"/>
        <v>1367521.4985555822</v>
      </c>
      <c r="Q331" s="4"/>
      <c r="R331" s="4"/>
      <c r="S331" s="4"/>
      <c r="T331" s="4"/>
    </row>
    <row r="332" spans="1:20" s="34" customFormat="1" x14ac:dyDescent="0.2">
      <c r="A332" s="33">
        <v>1860</v>
      </c>
      <c r="B332" s="34" t="s">
        <v>823</v>
      </c>
      <c r="C332" s="36">
        <v>78855887</v>
      </c>
      <c r="D332" s="36">
        <v>11397</v>
      </c>
      <c r="E332" s="37">
        <f t="shared" si="55"/>
        <v>6919.0038606650869</v>
      </c>
      <c r="F332" s="38">
        <f t="shared" si="56"/>
        <v>0.78584911492945242</v>
      </c>
      <c r="G332" s="39">
        <f t="shared" si="57"/>
        <v>1131.2941167091449</v>
      </c>
      <c r="H332" s="39">
        <f t="shared" si="58"/>
        <v>351.76427614902292</v>
      </c>
      <c r="I332" s="37">
        <f t="shared" si="59"/>
        <v>1483.0583928581677</v>
      </c>
      <c r="J332" s="40">
        <f t="shared" si="60"/>
        <v>-94.723676000114693</v>
      </c>
      <c r="K332" s="37">
        <f t="shared" si="61"/>
        <v>1388.3347168580531</v>
      </c>
      <c r="L332" s="37">
        <f t="shared" si="62"/>
        <v>16902416.503404539</v>
      </c>
      <c r="M332" s="37">
        <f t="shared" si="63"/>
        <v>15822850.76803123</v>
      </c>
      <c r="N332" s="41">
        <f>'jan-feb'!M332</f>
        <v>5703978.6491319397</v>
      </c>
      <c r="O332" s="41">
        <f t="shared" si="64"/>
        <v>10118872.11889929</v>
      </c>
      <c r="Q332" s="4"/>
      <c r="R332" s="4"/>
      <c r="S332" s="4"/>
      <c r="T332" s="4"/>
    </row>
    <row r="333" spans="1:20" s="34" customFormat="1" x14ac:dyDescent="0.2">
      <c r="A333" s="33">
        <v>1865</v>
      </c>
      <c r="B333" s="34" t="s">
        <v>824</v>
      </c>
      <c r="C333" s="36">
        <v>70550303</v>
      </c>
      <c r="D333" s="36">
        <v>9611</v>
      </c>
      <c r="E333" s="37">
        <f t="shared" si="55"/>
        <v>7340.578815940069</v>
      </c>
      <c r="F333" s="38">
        <f t="shared" si="56"/>
        <v>0.83373090718609422</v>
      </c>
      <c r="G333" s="39">
        <f t="shared" si="57"/>
        <v>878.3491435441556</v>
      </c>
      <c r="H333" s="39">
        <f t="shared" si="58"/>
        <v>204.2130418027792</v>
      </c>
      <c r="I333" s="37">
        <f t="shared" si="59"/>
        <v>1082.5621853469347</v>
      </c>
      <c r="J333" s="40">
        <f t="shared" si="60"/>
        <v>-94.723676000114693</v>
      </c>
      <c r="K333" s="37">
        <f t="shared" si="61"/>
        <v>987.83850934682005</v>
      </c>
      <c r="L333" s="37">
        <f t="shared" si="62"/>
        <v>10404505.163369389</v>
      </c>
      <c r="M333" s="37">
        <f t="shared" si="63"/>
        <v>9494115.9133322872</v>
      </c>
      <c r="N333" s="41">
        <f>'jan-feb'!M333</f>
        <v>2747810.7634339808</v>
      </c>
      <c r="O333" s="41">
        <f t="shared" si="64"/>
        <v>6746305.1498983065</v>
      </c>
      <c r="Q333" s="4"/>
      <c r="R333" s="4"/>
      <c r="S333" s="4"/>
      <c r="T333" s="4"/>
    </row>
    <row r="334" spans="1:20" s="34" customFormat="1" x14ac:dyDescent="0.2">
      <c r="A334" s="33">
        <v>1866</v>
      </c>
      <c r="B334" s="34" t="s">
        <v>825</v>
      </c>
      <c r="C334" s="36">
        <v>57505733</v>
      </c>
      <c r="D334" s="36">
        <v>8042</v>
      </c>
      <c r="E334" s="37">
        <f t="shared" si="55"/>
        <v>7150.6755782143746</v>
      </c>
      <c r="F334" s="38">
        <f t="shared" si="56"/>
        <v>0.81216200878767231</v>
      </c>
      <c r="G334" s="39">
        <f t="shared" si="57"/>
        <v>992.29108617957218</v>
      </c>
      <c r="H334" s="39">
        <f t="shared" si="58"/>
        <v>270.67917500677225</v>
      </c>
      <c r="I334" s="37">
        <f t="shared" si="59"/>
        <v>1262.9702611863445</v>
      </c>
      <c r="J334" s="40">
        <f t="shared" si="60"/>
        <v>-94.723676000114693</v>
      </c>
      <c r="K334" s="37">
        <f t="shared" si="61"/>
        <v>1168.2465851862298</v>
      </c>
      <c r="L334" s="37">
        <f t="shared" si="62"/>
        <v>10156806.840460582</v>
      </c>
      <c r="M334" s="37">
        <f t="shared" si="63"/>
        <v>9395039.0380676594</v>
      </c>
      <c r="N334" s="41">
        <f>'jan-feb'!M334</f>
        <v>3875939.43688857</v>
      </c>
      <c r="O334" s="41">
        <f t="shared" si="64"/>
        <v>5519099.6011790894</v>
      </c>
      <c r="Q334" s="4"/>
      <c r="R334" s="4"/>
      <c r="S334" s="4"/>
      <c r="T334" s="4"/>
    </row>
    <row r="335" spans="1:20" s="34" customFormat="1" x14ac:dyDescent="0.2">
      <c r="A335" s="33">
        <v>1867</v>
      </c>
      <c r="B335" s="34" t="s">
        <v>629</v>
      </c>
      <c r="C335" s="36">
        <v>16671454</v>
      </c>
      <c r="D335" s="36">
        <v>2623</v>
      </c>
      <c r="E335" s="37">
        <f t="shared" si="55"/>
        <v>6355.8726648875336</v>
      </c>
      <c r="F335" s="38">
        <f t="shared" si="56"/>
        <v>0.72188959695508093</v>
      </c>
      <c r="G335" s="39">
        <f t="shared" si="57"/>
        <v>1469.1728341756768</v>
      </c>
      <c r="H335" s="39">
        <f t="shared" si="58"/>
        <v>548.8601946711666</v>
      </c>
      <c r="I335" s="37">
        <f t="shared" si="59"/>
        <v>2018.0330288468435</v>
      </c>
      <c r="J335" s="40">
        <f t="shared" si="60"/>
        <v>-94.723676000114693</v>
      </c>
      <c r="K335" s="37">
        <f t="shared" si="61"/>
        <v>1923.3093528467289</v>
      </c>
      <c r="L335" s="37">
        <f t="shared" si="62"/>
        <v>5293300.6346652703</v>
      </c>
      <c r="M335" s="37">
        <f t="shared" si="63"/>
        <v>5044840.4325169697</v>
      </c>
      <c r="N335" s="41">
        <f>'jan-feb'!M335</f>
        <v>1796376.5995720865</v>
      </c>
      <c r="O335" s="41">
        <f t="shared" si="64"/>
        <v>3248463.832944883</v>
      </c>
      <c r="Q335" s="4"/>
      <c r="R335" s="4"/>
      <c r="S335" s="4"/>
      <c r="T335" s="4"/>
    </row>
    <row r="336" spans="1:20" s="34" customFormat="1" x14ac:dyDescent="0.2">
      <c r="A336" s="33">
        <v>1868</v>
      </c>
      <c r="B336" s="34" t="s">
        <v>826</v>
      </c>
      <c r="C336" s="36">
        <v>35011129</v>
      </c>
      <c r="D336" s="36">
        <v>4541</v>
      </c>
      <c r="E336" s="37">
        <f t="shared" si="55"/>
        <v>7710.0041841004186</v>
      </c>
      <c r="F336" s="38">
        <f t="shared" si="56"/>
        <v>0.87568963483643436</v>
      </c>
      <c r="G336" s="39">
        <f t="shared" si="57"/>
        <v>656.6939226479459</v>
      </c>
      <c r="H336" s="39">
        <f t="shared" si="58"/>
        <v>74.914162946656859</v>
      </c>
      <c r="I336" s="37">
        <f t="shared" si="59"/>
        <v>731.6080855946027</v>
      </c>
      <c r="J336" s="40">
        <f t="shared" si="60"/>
        <v>-94.723676000114693</v>
      </c>
      <c r="K336" s="37">
        <f t="shared" si="61"/>
        <v>636.88440959448803</v>
      </c>
      <c r="L336" s="37">
        <f t="shared" si="62"/>
        <v>3322232.3166850908</v>
      </c>
      <c r="M336" s="37">
        <f t="shared" si="63"/>
        <v>2892092.10396857</v>
      </c>
      <c r="N336" s="41">
        <f>'jan-feb'!M336</f>
        <v>317152.21884956432</v>
      </c>
      <c r="O336" s="41">
        <f t="shared" si="64"/>
        <v>2574939.8851190056</v>
      </c>
      <c r="Q336" s="4"/>
      <c r="R336" s="4"/>
      <c r="S336" s="4"/>
      <c r="T336" s="4"/>
    </row>
    <row r="337" spans="1:20" s="34" customFormat="1" x14ac:dyDescent="0.2">
      <c r="A337" s="33">
        <v>1870</v>
      </c>
      <c r="B337" s="34" t="s">
        <v>827</v>
      </c>
      <c r="C337" s="36">
        <v>76827267</v>
      </c>
      <c r="D337" s="36">
        <v>10401</v>
      </c>
      <c r="E337" s="37">
        <f t="shared" si="55"/>
        <v>7386.5269685607154</v>
      </c>
      <c r="F337" s="38">
        <f t="shared" si="56"/>
        <v>0.83894962302969367</v>
      </c>
      <c r="G337" s="39">
        <f t="shared" si="57"/>
        <v>850.78025197176771</v>
      </c>
      <c r="H337" s="39">
        <f t="shared" si="58"/>
        <v>188.13118838555295</v>
      </c>
      <c r="I337" s="37">
        <f t="shared" si="59"/>
        <v>1038.9114403573208</v>
      </c>
      <c r="J337" s="40">
        <f t="shared" si="60"/>
        <v>-94.723676000114693</v>
      </c>
      <c r="K337" s="37">
        <f t="shared" si="61"/>
        <v>944.18776435720611</v>
      </c>
      <c r="L337" s="37">
        <f t="shared" si="62"/>
        <v>10805717.891156493</v>
      </c>
      <c r="M337" s="37">
        <f t="shared" si="63"/>
        <v>9820496.9370793011</v>
      </c>
      <c r="N337" s="41">
        <f>'jan-feb'!M337</f>
        <v>2112528.3105792124</v>
      </c>
      <c r="O337" s="41">
        <f t="shared" si="64"/>
        <v>7707968.6265000887</v>
      </c>
      <c r="Q337" s="4"/>
      <c r="R337" s="4"/>
      <c r="S337" s="4"/>
      <c r="T337" s="4"/>
    </row>
    <row r="338" spans="1:20" s="34" customFormat="1" x14ac:dyDescent="0.2">
      <c r="A338" s="33">
        <v>1871</v>
      </c>
      <c r="B338" s="34" t="s">
        <v>828</v>
      </c>
      <c r="C338" s="36">
        <v>35069112</v>
      </c>
      <c r="D338" s="36">
        <v>4902</v>
      </c>
      <c r="E338" s="37">
        <f t="shared" si="55"/>
        <v>7154.0416156670744</v>
      </c>
      <c r="F338" s="38">
        <f t="shared" si="56"/>
        <v>0.81254431780300063</v>
      </c>
      <c r="G338" s="39">
        <f t="shared" si="57"/>
        <v>990.27146370795231</v>
      </c>
      <c r="H338" s="39">
        <f t="shared" si="58"/>
        <v>269.50106189832729</v>
      </c>
      <c r="I338" s="37">
        <f t="shared" si="59"/>
        <v>1259.7725256062795</v>
      </c>
      <c r="J338" s="40">
        <f t="shared" si="60"/>
        <v>-94.723676000114693</v>
      </c>
      <c r="K338" s="37">
        <f t="shared" si="61"/>
        <v>1165.0488496061648</v>
      </c>
      <c r="L338" s="37">
        <f t="shared" si="62"/>
        <v>6175404.920521982</v>
      </c>
      <c r="M338" s="37">
        <f t="shared" si="63"/>
        <v>5711069.4607694196</v>
      </c>
      <c r="N338" s="41">
        <f>'jan-feb'!M338</f>
        <v>2071895.5532986547</v>
      </c>
      <c r="O338" s="41">
        <f t="shared" si="64"/>
        <v>3639173.9074707646</v>
      </c>
      <c r="Q338" s="4"/>
      <c r="R338" s="4"/>
      <c r="S338" s="4"/>
      <c r="T338" s="4"/>
    </row>
    <row r="339" spans="1:20" s="34" customFormat="1" x14ac:dyDescent="0.2">
      <c r="A339" s="33">
        <v>1874</v>
      </c>
      <c r="B339" s="34" t="s">
        <v>829</v>
      </c>
      <c r="C339" s="36">
        <v>8857031</v>
      </c>
      <c r="D339" s="36">
        <v>1068</v>
      </c>
      <c r="E339" s="37">
        <f t="shared" si="55"/>
        <v>8293.1001872659181</v>
      </c>
      <c r="F339" s="38">
        <f t="shared" si="56"/>
        <v>0.94191672290203665</v>
      </c>
      <c r="G339" s="39">
        <f t="shared" si="57"/>
        <v>306.83632074864619</v>
      </c>
      <c r="H339" s="39">
        <f t="shared" si="58"/>
        <v>0</v>
      </c>
      <c r="I339" s="37">
        <f t="shared" si="59"/>
        <v>306.83632074864619</v>
      </c>
      <c r="J339" s="40">
        <f t="shared" si="60"/>
        <v>-94.723676000114693</v>
      </c>
      <c r="K339" s="37">
        <f t="shared" si="61"/>
        <v>212.11264474853149</v>
      </c>
      <c r="L339" s="37">
        <f t="shared" si="62"/>
        <v>327701.19055955415</v>
      </c>
      <c r="M339" s="37">
        <f t="shared" si="63"/>
        <v>226536.30459143163</v>
      </c>
      <c r="N339" s="41">
        <f>'jan-feb'!M339</f>
        <v>-556486.90787682531</v>
      </c>
      <c r="O339" s="41">
        <f t="shared" si="64"/>
        <v>783023.21246825694</v>
      </c>
      <c r="Q339" s="4"/>
      <c r="R339" s="4"/>
      <c r="S339" s="4"/>
      <c r="T339" s="4"/>
    </row>
    <row r="340" spans="1:20" s="34" customFormat="1" x14ac:dyDescent="0.2">
      <c r="A340" s="33">
        <v>1902</v>
      </c>
      <c r="B340" s="34" t="s">
        <v>830</v>
      </c>
      <c r="C340" s="36">
        <v>677584565</v>
      </c>
      <c r="D340" s="36">
        <v>75638</v>
      </c>
      <c r="E340" s="37">
        <f t="shared" si="55"/>
        <v>8958.2559692218201</v>
      </c>
      <c r="F340" s="38">
        <f t="shared" si="56"/>
        <v>1.0174640261073289</v>
      </c>
      <c r="G340" s="39">
        <f t="shared" si="57"/>
        <v>-92.25714842489505</v>
      </c>
      <c r="H340" s="39">
        <f t="shared" si="58"/>
        <v>0</v>
      </c>
      <c r="I340" s="37">
        <f t="shared" si="59"/>
        <v>-92.25714842489505</v>
      </c>
      <c r="J340" s="40">
        <f t="shared" si="60"/>
        <v>-94.723676000114693</v>
      </c>
      <c r="K340" s="37">
        <f t="shared" si="61"/>
        <v>-186.98082442500976</v>
      </c>
      <c r="L340" s="37">
        <f t="shared" si="62"/>
        <v>-6978146.1925622122</v>
      </c>
      <c r="M340" s="37">
        <f t="shared" si="63"/>
        <v>-14142855.597858887</v>
      </c>
      <c r="N340" s="41">
        <f>'jan-feb'!M340</f>
        <v>-7059935.9052315932</v>
      </c>
      <c r="O340" s="41">
        <f t="shared" si="64"/>
        <v>-7082919.692627294</v>
      </c>
      <c r="Q340" s="4"/>
      <c r="R340" s="4"/>
      <c r="S340" s="4"/>
      <c r="T340" s="4"/>
    </row>
    <row r="341" spans="1:20" s="34" customFormat="1" x14ac:dyDescent="0.2">
      <c r="A341" s="33">
        <v>1903</v>
      </c>
      <c r="B341" s="34" t="s">
        <v>831</v>
      </c>
      <c r="C341" s="36">
        <v>193541795</v>
      </c>
      <c r="D341" s="36">
        <v>24820</v>
      </c>
      <c r="E341" s="37">
        <f t="shared" si="55"/>
        <v>7797.816075745367</v>
      </c>
      <c r="F341" s="38">
        <f t="shared" si="56"/>
        <v>0.88566316552367264</v>
      </c>
      <c r="G341" s="39">
        <f t="shared" si="57"/>
        <v>604.00678766097678</v>
      </c>
      <c r="H341" s="39">
        <f t="shared" si="58"/>
        <v>44.180000870924914</v>
      </c>
      <c r="I341" s="37">
        <f t="shared" si="59"/>
        <v>648.1867885319017</v>
      </c>
      <c r="J341" s="40">
        <f t="shared" si="60"/>
        <v>-94.723676000114693</v>
      </c>
      <c r="K341" s="37">
        <f t="shared" si="61"/>
        <v>553.46311253178703</v>
      </c>
      <c r="L341" s="37">
        <f t="shared" si="62"/>
        <v>16087996.0913618</v>
      </c>
      <c r="M341" s="37">
        <f t="shared" si="63"/>
        <v>13736954.453038953</v>
      </c>
      <c r="N341" s="41">
        <f>'jan-feb'!M341</f>
        <v>5873575.6438540621</v>
      </c>
      <c r="O341" s="41">
        <f t="shared" si="64"/>
        <v>7863378.8091848912</v>
      </c>
      <c r="Q341" s="4"/>
      <c r="R341" s="4"/>
      <c r="S341" s="4"/>
      <c r="T341" s="4"/>
    </row>
    <row r="342" spans="1:20" s="34" customFormat="1" x14ac:dyDescent="0.2">
      <c r="A342" s="33">
        <v>1911</v>
      </c>
      <c r="B342" s="34" t="s">
        <v>832</v>
      </c>
      <c r="C342" s="36">
        <v>18753535</v>
      </c>
      <c r="D342" s="36">
        <v>2928</v>
      </c>
      <c r="E342" s="37">
        <f t="shared" si="55"/>
        <v>6404.895833333333</v>
      </c>
      <c r="F342" s="38">
        <f t="shared" si="56"/>
        <v>0.72745756805467587</v>
      </c>
      <c r="G342" s="39">
        <f t="shared" si="57"/>
        <v>1439.7589331081972</v>
      </c>
      <c r="H342" s="39">
        <f t="shared" si="58"/>
        <v>531.70208571513683</v>
      </c>
      <c r="I342" s="37">
        <f t="shared" si="59"/>
        <v>1971.4610188233341</v>
      </c>
      <c r="J342" s="40">
        <f t="shared" si="60"/>
        <v>-94.723676000114693</v>
      </c>
      <c r="K342" s="37">
        <f t="shared" si="61"/>
        <v>1876.7373428232195</v>
      </c>
      <c r="L342" s="37">
        <f t="shared" si="62"/>
        <v>5772437.8631147221</v>
      </c>
      <c r="M342" s="37">
        <f t="shared" si="63"/>
        <v>5495086.9397863867</v>
      </c>
      <c r="N342" s="41">
        <f>'jan-feb'!M342</f>
        <v>2642906.9006851199</v>
      </c>
      <c r="O342" s="41">
        <f t="shared" si="64"/>
        <v>2852180.0391012668</v>
      </c>
      <c r="Q342" s="4"/>
      <c r="R342" s="4"/>
      <c r="S342" s="4"/>
      <c r="T342" s="4"/>
    </row>
    <row r="343" spans="1:20" s="34" customFormat="1" x14ac:dyDescent="0.2">
      <c r="A343" s="33">
        <v>1913</v>
      </c>
      <c r="B343" s="34" t="s">
        <v>833</v>
      </c>
      <c r="C343" s="36">
        <v>20449536</v>
      </c>
      <c r="D343" s="36">
        <v>2994</v>
      </c>
      <c r="E343" s="37">
        <f t="shared" si="55"/>
        <v>6830.1723446893784</v>
      </c>
      <c r="F343" s="38">
        <f t="shared" si="56"/>
        <v>0.77575977698237963</v>
      </c>
      <c r="G343" s="39">
        <f t="shared" si="57"/>
        <v>1184.5930262945699</v>
      </c>
      <c r="H343" s="39">
        <f t="shared" si="58"/>
        <v>382.85530674052092</v>
      </c>
      <c r="I343" s="37">
        <f t="shared" si="59"/>
        <v>1567.4483330350909</v>
      </c>
      <c r="J343" s="40">
        <f t="shared" si="60"/>
        <v>-94.723676000114693</v>
      </c>
      <c r="K343" s="37">
        <f t="shared" si="61"/>
        <v>1472.7246570349762</v>
      </c>
      <c r="L343" s="37">
        <f t="shared" si="62"/>
        <v>4692940.3091070624</v>
      </c>
      <c r="M343" s="37">
        <f t="shared" si="63"/>
        <v>4409337.6231627185</v>
      </c>
      <c r="N343" s="41">
        <f>'jan-feb'!M343</f>
        <v>1671704.5571554813</v>
      </c>
      <c r="O343" s="41">
        <f t="shared" si="64"/>
        <v>2737633.066007237</v>
      </c>
      <c r="Q343" s="4"/>
      <c r="R343" s="4"/>
      <c r="S343" s="4"/>
      <c r="T343" s="4"/>
    </row>
    <row r="344" spans="1:20" s="34" customFormat="1" x14ac:dyDescent="0.2">
      <c r="A344" s="33">
        <v>1917</v>
      </c>
      <c r="B344" s="34" t="s">
        <v>834</v>
      </c>
      <c r="C344" s="36">
        <v>9965303</v>
      </c>
      <c r="D344" s="36">
        <v>1380</v>
      </c>
      <c r="E344" s="37">
        <f t="shared" si="55"/>
        <v>7221.2340579710144</v>
      </c>
      <c r="F344" s="38">
        <f t="shared" si="56"/>
        <v>0.82017592523925142</v>
      </c>
      <c r="G344" s="39">
        <f t="shared" si="57"/>
        <v>949.95599832558833</v>
      </c>
      <c r="H344" s="39">
        <f t="shared" si="58"/>
        <v>245.9837070919483</v>
      </c>
      <c r="I344" s="37">
        <f t="shared" si="59"/>
        <v>1195.9397054175365</v>
      </c>
      <c r="J344" s="40">
        <f t="shared" si="60"/>
        <v>-94.723676000114693</v>
      </c>
      <c r="K344" s="37">
        <f t="shared" si="61"/>
        <v>1101.2160294174219</v>
      </c>
      <c r="L344" s="37">
        <f t="shared" si="62"/>
        <v>1650396.7934762004</v>
      </c>
      <c r="M344" s="37">
        <f t="shared" si="63"/>
        <v>1519678.1205960421</v>
      </c>
      <c r="N344" s="41">
        <f>'jan-feb'!M344</f>
        <v>515845.94438028225</v>
      </c>
      <c r="O344" s="41">
        <f t="shared" si="64"/>
        <v>1003832.1762157599</v>
      </c>
      <c r="Q344" s="4"/>
      <c r="R344" s="4"/>
      <c r="S344" s="4"/>
      <c r="T344" s="4"/>
    </row>
    <row r="345" spans="1:20" s="34" customFormat="1" x14ac:dyDescent="0.2">
      <c r="A345" s="33">
        <v>1919</v>
      </c>
      <c r="B345" s="34" t="s">
        <v>835</v>
      </c>
      <c r="C345" s="36">
        <v>7238238</v>
      </c>
      <c r="D345" s="36">
        <v>1117</v>
      </c>
      <c r="E345" s="37">
        <f t="shared" si="55"/>
        <v>6480.0698299015221</v>
      </c>
      <c r="F345" s="38">
        <f t="shared" si="56"/>
        <v>0.73599570733866559</v>
      </c>
      <c r="G345" s="39">
        <f t="shared" si="57"/>
        <v>1394.6545351672837</v>
      </c>
      <c r="H345" s="39">
        <f t="shared" si="58"/>
        <v>505.39118691627061</v>
      </c>
      <c r="I345" s="37">
        <f t="shared" si="59"/>
        <v>1900.0457220835542</v>
      </c>
      <c r="J345" s="40">
        <f t="shared" si="60"/>
        <v>-94.723676000114693</v>
      </c>
      <c r="K345" s="37">
        <f t="shared" si="61"/>
        <v>1805.3220460834395</v>
      </c>
      <c r="L345" s="37">
        <f t="shared" si="62"/>
        <v>2122351.07156733</v>
      </c>
      <c r="M345" s="37">
        <f t="shared" si="63"/>
        <v>2016544.7254752021</v>
      </c>
      <c r="N345" s="41">
        <f>'jan-feb'!M345</f>
        <v>909465.78374838806</v>
      </c>
      <c r="O345" s="41">
        <f t="shared" si="64"/>
        <v>1107078.941726814</v>
      </c>
      <c r="Q345" s="4"/>
      <c r="R345" s="4"/>
      <c r="S345" s="4"/>
      <c r="T345" s="4"/>
    </row>
    <row r="346" spans="1:20" s="34" customFormat="1" x14ac:dyDescent="0.2">
      <c r="A346" s="33">
        <v>1920</v>
      </c>
      <c r="B346" s="34" t="s">
        <v>836</v>
      </c>
      <c r="C346" s="36">
        <v>6037275</v>
      </c>
      <c r="D346" s="36">
        <v>1061</v>
      </c>
      <c r="E346" s="37">
        <f t="shared" si="55"/>
        <v>5690.1743638077287</v>
      </c>
      <c r="F346" s="38">
        <f t="shared" si="56"/>
        <v>0.64628067531714473</v>
      </c>
      <c r="G346" s="39">
        <f t="shared" si="57"/>
        <v>1868.5918148235596</v>
      </c>
      <c r="H346" s="39">
        <f t="shared" si="58"/>
        <v>781.85460004909828</v>
      </c>
      <c r="I346" s="37">
        <f t="shared" si="59"/>
        <v>2650.4464148726579</v>
      </c>
      <c r="J346" s="40">
        <f t="shared" si="60"/>
        <v>-94.723676000114693</v>
      </c>
      <c r="K346" s="37">
        <f t="shared" si="61"/>
        <v>2555.7227388725432</v>
      </c>
      <c r="L346" s="37">
        <f t="shared" si="62"/>
        <v>2812123.6461798903</v>
      </c>
      <c r="M346" s="37">
        <f t="shared" si="63"/>
        <v>2711621.8259437685</v>
      </c>
      <c r="N346" s="41">
        <f>'jan-feb'!M346</f>
        <v>1064928.2797735359</v>
      </c>
      <c r="O346" s="41">
        <f t="shared" si="64"/>
        <v>1646693.5461702326</v>
      </c>
      <c r="Q346" s="4"/>
      <c r="R346" s="4"/>
      <c r="S346" s="4"/>
      <c r="T346" s="4"/>
    </row>
    <row r="347" spans="1:20" s="34" customFormat="1" x14ac:dyDescent="0.2">
      <c r="A347" s="33">
        <v>1922</v>
      </c>
      <c r="B347" s="34" t="s">
        <v>837</v>
      </c>
      <c r="C347" s="36">
        <v>36882236</v>
      </c>
      <c r="D347" s="36">
        <v>3979</v>
      </c>
      <c r="E347" s="37">
        <f t="shared" si="55"/>
        <v>9269.2224176928885</v>
      </c>
      <c r="F347" s="38">
        <f t="shared" si="56"/>
        <v>1.0527830855015601</v>
      </c>
      <c r="G347" s="39">
        <f t="shared" si="57"/>
        <v>-278.83701750753607</v>
      </c>
      <c r="H347" s="39">
        <f t="shared" si="58"/>
        <v>0</v>
      </c>
      <c r="I347" s="37">
        <f t="shared" si="59"/>
        <v>-278.83701750753607</v>
      </c>
      <c r="J347" s="40">
        <f t="shared" si="60"/>
        <v>-94.723676000114693</v>
      </c>
      <c r="K347" s="37">
        <f t="shared" si="61"/>
        <v>-373.56069350765074</v>
      </c>
      <c r="L347" s="37">
        <f t="shared" si="62"/>
        <v>-1109492.4926624862</v>
      </c>
      <c r="M347" s="37">
        <f t="shared" si="63"/>
        <v>-1486397.9994669424</v>
      </c>
      <c r="N347" s="41">
        <f>'jan-feb'!M347</f>
        <v>-3270637.2097770507</v>
      </c>
      <c r="O347" s="41">
        <f t="shared" si="64"/>
        <v>1784239.2103101083</v>
      </c>
      <c r="Q347" s="4"/>
      <c r="R347" s="4"/>
      <c r="S347" s="4"/>
      <c r="T347" s="4"/>
    </row>
    <row r="348" spans="1:20" s="34" customFormat="1" x14ac:dyDescent="0.2">
      <c r="A348" s="33">
        <v>1923</v>
      </c>
      <c r="B348" s="34" t="s">
        <v>838</v>
      </c>
      <c r="C348" s="36">
        <v>14731090</v>
      </c>
      <c r="D348" s="36">
        <v>2226</v>
      </c>
      <c r="E348" s="37">
        <f t="shared" si="55"/>
        <v>6617.7403414195869</v>
      </c>
      <c r="F348" s="38">
        <f t="shared" si="56"/>
        <v>0.75163209832890809</v>
      </c>
      <c r="G348" s="39">
        <f t="shared" si="57"/>
        <v>1312.0522282564448</v>
      </c>
      <c r="H348" s="39">
        <f t="shared" si="58"/>
        <v>457.20650788494794</v>
      </c>
      <c r="I348" s="37">
        <f t="shared" si="59"/>
        <v>1769.2587361413928</v>
      </c>
      <c r="J348" s="40">
        <f t="shared" si="60"/>
        <v>-94.723676000114693</v>
      </c>
      <c r="K348" s="37">
        <f t="shared" si="61"/>
        <v>1674.5350601412781</v>
      </c>
      <c r="L348" s="37">
        <f t="shared" si="62"/>
        <v>3938369.9466507402</v>
      </c>
      <c r="M348" s="37">
        <f t="shared" si="63"/>
        <v>3727515.043874485</v>
      </c>
      <c r="N348" s="41">
        <f>'jan-feb'!M348</f>
        <v>1753441.2455003676</v>
      </c>
      <c r="O348" s="41">
        <f t="shared" si="64"/>
        <v>1974073.7983741174</v>
      </c>
      <c r="Q348" s="4"/>
      <c r="R348" s="4"/>
      <c r="S348" s="4"/>
      <c r="T348" s="4"/>
    </row>
    <row r="349" spans="1:20" s="34" customFormat="1" x14ac:dyDescent="0.2">
      <c r="A349" s="33">
        <v>1924</v>
      </c>
      <c r="B349" s="34" t="s">
        <v>839</v>
      </c>
      <c r="C349" s="36">
        <v>57926239</v>
      </c>
      <c r="D349" s="36">
        <v>6798</v>
      </c>
      <c r="E349" s="37">
        <f t="shared" si="55"/>
        <v>8521.0707561047366</v>
      </c>
      <c r="F349" s="38">
        <f t="shared" si="56"/>
        <v>0.96780924635767873</v>
      </c>
      <c r="G349" s="39">
        <f t="shared" si="57"/>
        <v>170.05397944535505</v>
      </c>
      <c r="H349" s="39">
        <f t="shared" si="58"/>
        <v>0</v>
      </c>
      <c r="I349" s="37">
        <f t="shared" si="59"/>
        <v>170.05397944535505</v>
      </c>
      <c r="J349" s="40">
        <f t="shared" si="60"/>
        <v>-94.723676000114693</v>
      </c>
      <c r="K349" s="37">
        <f t="shared" si="61"/>
        <v>75.330303445240361</v>
      </c>
      <c r="L349" s="37">
        <f t="shared" si="62"/>
        <v>1156026.9522695236</v>
      </c>
      <c r="M349" s="37">
        <f t="shared" si="63"/>
        <v>512095.40282074397</v>
      </c>
      <c r="N349" s="41">
        <f>'jan-feb'!M349</f>
        <v>-1604834.6686766488</v>
      </c>
      <c r="O349" s="41">
        <f t="shared" si="64"/>
        <v>2116930.0714973928</v>
      </c>
      <c r="Q349" s="4"/>
      <c r="R349" s="4"/>
      <c r="S349" s="4"/>
      <c r="T349" s="4"/>
    </row>
    <row r="350" spans="1:20" s="34" customFormat="1" x14ac:dyDescent="0.2">
      <c r="A350" s="33">
        <v>1925</v>
      </c>
      <c r="B350" s="34" t="s">
        <v>840</v>
      </c>
      <c r="C350" s="36">
        <v>25531111</v>
      </c>
      <c r="D350" s="36">
        <v>3494</v>
      </c>
      <c r="E350" s="37">
        <f t="shared" si="55"/>
        <v>7307.1296508299947</v>
      </c>
      <c r="F350" s="38">
        <f t="shared" si="56"/>
        <v>0.82993180585211201</v>
      </c>
      <c r="G350" s="39">
        <f t="shared" si="57"/>
        <v>898.41864261020021</v>
      </c>
      <c r="H350" s="39">
        <f t="shared" si="58"/>
        <v>215.92024959130521</v>
      </c>
      <c r="I350" s="37">
        <f t="shared" si="59"/>
        <v>1114.3388922015054</v>
      </c>
      <c r="J350" s="40">
        <f t="shared" si="60"/>
        <v>-94.723676000114693</v>
      </c>
      <c r="K350" s="37">
        <f t="shared" si="61"/>
        <v>1019.6152162013907</v>
      </c>
      <c r="L350" s="37">
        <f t="shared" si="62"/>
        <v>3893500.0893520596</v>
      </c>
      <c r="M350" s="37">
        <f t="shared" si="63"/>
        <v>3562535.5654076589</v>
      </c>
      <c r="N350" s="41">
        <f>'jan-feb'!M350</f>
        <v>1060873.3819309454</v>
      </c>
      <c r="O350" s="41">
        <f t="shared" si="64"/>
        <v>2501662.1834767135</v>
      </c>
      <c r="Q350" s="4"/>
      <c r="R350" s="4"/>
      <c r="S350" s="4"/>
      <c r="T350" s="4"/>
    </row>
    <row r="351" spans="1:20" s="34" customFormat="1" x14ac:dyDescent="0.2">
      <c r="A351" s="33">
        <v>1926</v>
      </c>
      <c r="B351" s="34" t="s">
        <v>841</v>
      </c>
      <c r="C351" s="36">
        <v>7403208</v>
      </c>
      <c r="D351" s="36">
        <v>1165</v>
      </c>
      <c r="E351" s="37">
        <f t="shared" si="55"/>
        <v>6354.6849785407721</v>
      </c>
      <c r="F351" s="38">
        <f t="shared" si="56"/>
        <v>0.72175470148700316</v>
      </c>
      <c r="G351" s="39">
        <f t="shared" si="57"/>
        <v>1469.8854459837337</v>
      </c>
      <c r="H351" s="39">
        <f t="shared" si="58"/>
        <v>549.2758848925331</v>
      </c>
      <c r="I351" s="37">
        <f t="shared" si="59"/>
        <v>2019.1613308762667</v>
      </c>
      <c r="J351" s="40">
        <f t="shared" si="60"/>
        <v>-94.723676000114693</v>
      </c>
      <c r="K351" s="37">
        <f t="shared" si="61"/>
        <v>1924.437654876152</v>
      </c>
      <c r="L351" s="37">
        <f t="shared" si="62"/>
        <v>2352322.9504708508</v>
      </c>
      <c r="M351" s="37">
        <f t="shared" si="63"/>
        <v>2241969.8679307173</v>
      </c>
      <c r="N351" s="41">
        <f>'jan-feb'!M351</f>
        <v>913896.66572683223</v>
      </c>
      <c r="O351" s="41">
        <f t="shared" si="64"/>
        <v>1328073.2022038852</v>
      </c>
      <c r="Q351" s="4"/>
      <c r="R351" s="4"/>
      <c r="S351" s="4"/>
      <c r="T351" s="4"/>
    </row>
    <row r="352" spans="1:20" s="34" customFormat="1" x14ac:dyDescent="0.2">
      <c r="A352" s="33">
        <v>1927</v>
      </c>
      <c r="B352" s="34" t="s">
        <v>842</v>
      </c>
      <c r="C352" s="36">
        <v>10375731</v>
      </c>
      <c r="D352" s="36">
        <v>1536</v>
      </c>
      <c r="E352" s="37">
        <f t="shared" si="55"/>
        <v>6755.033203125</v>
      </c>
      <c r="F352" s="38">
        <f t="shared" si="56"/>
        <v>0.7672255964725786</v>
      </c>
      <c r="G352" s="39">
        <f t="shared" si="57"/>
        <v>1229.6765112331971</v>
      </c>
      <c r="H352" s="39">
        <f t="shared" si="58"/>
        <v>409.15400628805332</v>
      </c>
      <c r="I352" s="37">
        <f t="shared" si="59"/>
        <v>1638.8305175212504</v>
      </c>
      <c r="J352" s="40">
        <f t="shared" si="60"/>
        <v>-94.723676000114693</v>
      </c>
      <c r="K352" s="37">
        <f t="shared" si="61"/>
        <v>1544.1068415211357</v>
      </c>
      <c r="L352" s="37">
        <f t="shared" si="62"/>
        <v>2517243.6749126408</v>
      </c>
      <c r="M352" s="37">
        <f t="shared" si="63"/>
        <v>2371748.1085764645</v>
      </c>
      <c r="N352" s="41">
        <f>'jan-feb'!M352</f>
        <v>715370.67331022723</v>
      </c>
      <c r="O352" s="41">
        <f t="shared" si="64"/>
        <v>1656377.4352662372</v>
      </c>
      <c r="Q352" s="4"/>
      <c r="R352" s="4"/>
      <c r="S352" s="4"/>
      <c r="T352" s="4"/>
    </row>
    <row r="353" spans="1:20" s="34" customFormat="1" x14ac:dyDescent="0.2">
      <c r="A353" s="33">
        <v>1928</v>
      </c>
      <c r="B353" s="34" t="s">
        <v>843</v>
      </c>
      <c r="C353" s="36">
        <v>5956167</v>
      </c>
      <c r="D353" s="36">
        <v>943</v>
      </c>
      <c r="E353" s="37">
        <f t="shared" si="55"/>
        <v>6316.1898197242845</v>
      </c>
      <c r="F353" s="38">
        <f t="shared" si="56"/>
        <v>0.71738248446064967</v>
      </c>
      <c r="G353" s="39">
        <f t="shared" si="57"/>
        <v>1492.9825412736263</v>
      </c>
      <c r="H353" s="39">
        <f t="shared" si="58"/>
        <v>562.74919047830372</v>
      </c>
      <c r="I353" s="37">
        <f t="shared" si="59"/>
        <v>2055.7317317519301</v>
      </c>
      <c r="J353" s="40">
        <f t="shared" si="60"/>
        <v>-94.723676000114693</v>
      </c>
      <c r="K353" s="37">
        <f t="shared" si="61"/>
        <v>1961.0080557518154</v>
      </c>
      <c r="L353" s="37">
        <f t="shared" si="62"/>
        <v>1938555.02304207</v>
      </c>
      <c r="M353" s="37">
        <f t="shared" si="63"/>
        <v>1849230.5965739619</v>
      </c>
      <c r="N353" s="41">
        <f>'jan-feb'!M353</f>
        <v>746500.23032652598</v>
      </c>
      <c r="O353" s="41">
        <f t="shared" si="64"/>
        <v>1102730.366247436</v>
      </c>
      <c r="Q353" s="4"/>
      <c r="R353" s="4"/>
      <c r="S353" s="4"/>
      <c r="T353" s="4"/>
    </row>
    <row r="354" spans="1:20" s="34" customFormat="1" x14ac:dyDescent="0.2">
      <c r="A354" s="33">
        <v>1929</v>
      </c>
      <c r="B354" s="34" t="s">
        <v>844</v>
      </c>
      <c r="C354" s="36">
        <v>7269849</v>
      </c>
      <c r="D354" s="36">
        <v>902</v>
      </c>
      <c r="E354" s="37">
        <f t="shared" si="55"/>
        <v>8059.6995565410198</v>
      </c>
      <c r="F354" s="38">
        <f t="shared" si="56"/>
        <v>0.91540746191984856</v>
      </c>
      <c r="G354" s="39">
        <f t="shared" si="57"/>
        <v>446.87669918358512</v>
      </c>
      <c r="H354" s="39">
        <f t="shared" si="58"/>
        <v>0</v>
      </c>
      <c r="I354" s="37">
        <f t="shared" si="59"/>
        <v>446.87669918358512</v>
      </c>
      <c r="J354" s="40">
        <f t="shared" si="60"/>
        <v>-94.723676000114693</v>
      </c>
      <c r="K354" s="37">
        <f t="shared" si="61"/>
        <v>352.1530231834704</v>
      </c>
      <c r="L354" s="37">
        <f t="shared" si="62"/>
        <v>403082.78266359377</v>
      </c>
      <c r="M354" s="37">
        <f t="shared" si="63"/>
        <v>317642.02691149031</v>
      </c>
      <c r="N354" s="41">
        <f>'jan-feb'!M354</f>
        <v>-129124.62594091437</v>
      </c>
      <c r="O354" s="41">
        <f t="shared" si="64"/>
        <v>446766.65285240469</v>
      </c>
      <c r="Q354" s="4"/>
      <c r="R354" s="4"/>
      <c r="S354" s="4"/>
      <c r="T354" s="4"/>
    </row>
    <row r="355" spans="1:20" s="34" customFormat="1" x14ac:dyDescent="0.2">
      <c r="A355" s="33">
        <v>1931</v>
      </c>
      <c r="B355" s="34" t="s">
        <v>845</v>
      </c>
      <c r="C355" s="36">
        <v>90023574</v>
      </c>
      <c r="D355" s="36">
        <v>11644</v>
      </c>
      <c r="E355" s="37">
        <f t="shared" si="55"/>
        <v>7731.3272071453111</v>
      </c>
      <c r="F355" s="38">
        <f t="shared" si="56"/>
        <v>0.8781114688352144</v>
      </c>
      <c r="G355" s="39">
        <f t="shared" si="57"/>
        <v>643.90010882101035</v>
      </c>
      <c r="H355" s="39">
        <f t="shared" si="58"/>
        <v>67.451104880944456</v>
      </c>
      <c r="I355" s="37">
        <f t="shared" si="59"/>
        <v>711.35121370195475</v>
      </c>
      <c r="J355" s="40">
        <f t="shared" si="60"/>
        <v>-94.723676000114693</v>
      </c>
      <c r="K355" s="37">
        <f t="shared" si="61"/>
        <v>616.62753770184008</v>
      </c>
      <c r="L355" s="37">
        <f t="shared" si="62"/>
        <v>8282973.5323455613</v>
      </c>
      <c r="M355" s="37">
        <f t="shared" si="63"/>
        <v>7180011.049000226</v>
      </c>
      <c r="N355" s="41">
        <f>'jan-feb'!M355</f>
        <v>1687694.7923991056</v>
      </c>
      <c r="O355" s="41">
        <f t="shared" si="64"/>
        <v>5492316.2566011203</v>
      </c>
      <c r="Q355" s="4"/>
      <c r="R355" s="4"/>
      <c r="S355" s="4"/>
      <c r="T355" s="4"/>
    </row>
    <row r="356" spans="1:20" s="34" customFormat="1" x14ac:dyDescent="0.2">
      <c r="A356" s="33">
        <v>1933</v>
      </c>
      <c r="B356" s="34" t="s">
        <v>846</v>
      </c>
      <c r="C356" s="36">
        <v>36276336</v>
      </c>
      <c r="D356" s="36">
        <v>5653</v>
      </c>
      <c r="E356" s="37">
        <f t="shared" si="55"/>
        <v>6417.1830886255084</v>
      </c>
      <c r="F356" s="38">
        <f t="shared" si="56"/>
        <v>0.72885313436605814</v>
      </c>
      <c r="G356" s="39">
        <f t="shared" si="57"/>
        <v>1432.3865799328919</v>
      </c>
      <c r="H356" s="39">
        <f t="shared" si="58"/>
        <v>527.40154636287537</v>
      </c>
      <c r="I356" s="37">
        <f t="shared" si="59"/>
        <v>1959.7881262957671</v>
      </c>
      <c r="J356" s="40">
        <f t="shared" si="60"/>
        <v>-94.723676000114693</v>
      </c>
      <c r="K356" s="37">
        <f t="shared" si="61"/>
        <v>1865.0644502956525</v>
      </c>
      <c r="L356" s="37">
        <f t="shared" si="62"/>
        <v>11078682.277949972</v>
      </c>
      <c r="M356" s="37">
        <f t="shared" si="63"/>
        <v>10543209.337521324</v>
      </c>
      <c r="N356" s="41">
        <f>'jan-feb'!M356</f>
        <v>4077706.9057114017</v>
      </c>
      <c r="O356" s="41">
        <f t="shared" si="64"/>
        <v>6465502.4318099227</v>
      </c>
      <c r="Q356" s="4"/>
      <c r="R356" s="4"/>
      <c r="S356" s="4"/>
      <c r="T356" s="4"/>
    </row>
    <row r="357" spans="1:20" s="34" customFormat="1" x14ac:dyDescent="0.2">
      <c r="A357" s="33">
        <v>1936</v>
      </c>
      <c r="B357" s="34" t="s">
        <v>847</v>
      </c>
      <c r="C357" s="36">
        <v>15221007</v>
      </c>
      <c r="D357" s="36">
        <v>2263</v>
      </c>
      <c r="E357" s="37">
        <f t="shared" si="55"/>
        <v>6726.0304904993372</v>
      </c>
      <c r="F357" s="38">
        <f t="shared" si="56"/>
        <v>0.76393151592190822</v>
      </c>
      <c r="G357" s="39">
        <f t="shared" si="57"/>
        <v>1247.0781388085945</v>
      </c>
      <c r="H357" s="39">
        <f t="shared" si="58"/>
        <v>419.30495570703533</v>
      </c>
      <c r="I357" s="37">
        <f t="shared" si="59"/>
        <v>1666.3830945156299</v>
      </c>
      <c r="J357" s="40">
        <f t="shared" si="60"/>
        <v>-94.723676000114693</v>
      </c>
      <c r="K357" s="37">
        <f t="shared" si="61"/>
        <v>1571.6594185155152</v>
      </c>
      <c r="L357" s="37">
        <f t="shared" si="62"/>
        <v>3771024.9428888704</v>
      </c>
      <c r="M357" s="37">
        <f t="shared" si="63"/>
        <v>3556665.2641006107</v>
      </c>
      <c r="N357" s="41">
        <f>'jan-feb'!M357</f>
        <v>1366971.7097337518</v>
      </c>
      <c r="O357" s="41">
        <f t="shared" si="64"/>
        <v>2189693.5543668587</v>
      </c>
      <c r="Q357" s="4"/>
      <c r="R357" s="4"/>
      <c r="S357" s="4"/>
      <c r="T357" s="4"/>
    </row>
    <row r="358" spans="1:20" s="34" customFormat="1" x14ac:dyDescent="0.2">
      <c r="A358" s="33">
        <v>1938</v>
      </c>
      <c r="B358" s="34" t="s">
        <v>848</v>
      </c>
      <c r="C358" s="36">
        <v>18830743</v>
      </c>
      <c r="D358" s="36">
        <v>2877</v>
      </c>
      <c r="E358" s="37">
        <f t="shared" si="55"/>
        <v>6545.2704205769896</v>
      </c>
      <c r="F358" s="38">
        <f t="shared" si="56"/>
        <v>0.74340108353255441</v>
      </c>
      <c r="G358" s="39">
        <f t="shared" si="57"/>
        <v>1355.5341807620032</v>
      </c>
      <c r="H358" s="39">
        <f t="shared" si="58"/>
        <v>482.57098017985697</v>
      </c>
      <c r="I358" s="37">
        <f t="shared" si="59"/>
        <v>1838.10516094186</v>
      </c>
      <c r="J358" s="40">
        <f t="shared" si="60"/>
        <v>-94.723676000114693</v>
      </c>
      <c r="K358" s="37">
        <f t="shared" si="61"/>
        <v>1743.3814849417454</v>
      </c>
      <c r="L358" s="37">
        <f t="shared" si="62"/>
        <v>5288228.548029731</v>
      </c>
      <c r="M358" s="37">
        <f t="shared" si="63"/>
        <v>5015708.5321774017</v>
      </c>
      <c r="N358" s="41">
        <f>'jan-feb'!M358</f>
        <v>1484825.5229580228</v>
      </c>
      <c r="O358" s="41">
        <f t="shared" si="64"/>
        <v>3530883.0092193792</v>
      </c>
      <c r="Q358" s="4"/>
      <c r="R358" s="4"/>
      <c r="S358" s="4"/>
      <c r="T358" s="4"/>
    </row>
    <row r="359" spans="1:20" s="34" customFormat="1" x14ac:dyDescent="0.2">
      <c r="A359" s="33">
        <v>1939</v>
      </c>
      <c r="B359" s="34" t="s">
        <v>849</v>
      </c>
      <c r="C359" s="36">
        <v>13974670</v>
      </c>
      <c r="D359" s="36">
        <v>1856</v>
      </c>
      <c r="E359" s="37">
        <f t="shared" si="55"/>
        <v>7529.4558189655172</v>
      </c>
      <c r="F359" s="38">
        <f t="shared" si="56"/>
        <v>0.85518324752975294</v>
      </c>
      <c r="G359" s="39">
        <f t="shared" si="57"/>
        <v>765.02294172888662</v>
      </c>
      <c r="H359" s="39">
        <f t="shared" si="58"/>
        <v>138.10609074387233</v>
      </c>
      <c r="I359" s="37">
        <f t="shared" si="59"/>
        <v>903.12903247275892</v>
      </c>
      <c r="J359" s="40">
        <f t="shared" si="60"/>
        <v>-94.723676000114693</v>
      </c>
      <c r="K359" s="37">
        <f t="shared" si="61"/>
        <v>808.40535647264426</v>
      </c>
      <c r="L359" s="37">
        <f t="shared" si="62"/>
        <v>1676207.4842694406</v>
      </c>
      <c r="M359" s="37">
        <f t="shared" si="63"/>
        <v>1500400.3416132277</v>
      </c>
      <c r="N359" s="41">
        <f>'jan-feb'!M359</f>
        <v>160224.7585960782</v>
      </c>
      <c r="O359" s="41">
        <f t="shared" si="64"/>
        <v>1340175.5830171495</v>
      </c>
      <c r="Q359" s="4"/>
      <c r="R359" s="4"/>
      <c r="S359" s="4"/>
      <c r="T359" s="4"/>
    </row>
    <row r="360" spans="1:20" s="34" customFormat="1" x14ac:dyDescent="0.2">
      <c r="A360" s="33">
        <v>1940</v>
      </c>
      <c r="B360" s="34" t="s">
        <v>850</v>
      </c>
      <c r="C360" s="36">
        <v>15297163</v>
      </c>
      <c r="D360" s="36">
        <v>2132</v>
      </c>
      <c r="E360" s="37">
        <f t="shared" si="55"/>
        <v>7175.0295497185743</v>
      </c>
      <c r="F360" s="38">
        <f t="shared" si="56"/>
        <v>0.81492809294328272</v>
      </c>
      <c r="G360" s="39">
        <f t="shared" si="57"/>
        <v>977.67870327705236</v>
      </c>
      <c r="H360" s="39">
        <f t="shared" si="58"/>
        <v>262.15528498030233</v>
      </c>
      <c r="I360" s="37">
        <f t="shared" si="59"/>
        <v>1239.8339882573546</v>
      </c>
      <c r="J360" s="40">
        <f t="shared" si="60"/>
        <v>-94.723676000114693</v>
      </c>
      <c r="K360" s="37">
        <f t="shared" si="61"/>
        <v>1145.1103122572399</v>
      </c>
      <c r="L360" s="37">
        <f t="shared" si="62"/>
        <v>2643326.0629646801</v>
      </c>
      <c r="M360" s="37">
        <f t="shared" si="63"/>
        <v>2441375.1857324354</v>
      </c>
      <c r="N360" s="41">
        <f>'jan-feb'!M360</f>
        <v>-40757.370405797999</v>
      </c>
      <c r="O360" s="41">
        <f t="shared" si="64"/>
        <v>2482132.5561382333</v>
      </c>
      <c r="Q360" s="4"/>
      <c r="R360" s="4"/>
      <c r="S360" s="4"/>
      <c r="T360" s="4"/>
    </row>
    <row r="361" spans="1:20" s="34" customFormat="1" x14ac:dyDescent="0.2">
      <c r="A361" s="33">
        <v>1941</v>
      </c>
      <c r="B361" s="34" t="s">
        <v>851</v>
      </c>
      <c r="C361" s="36">
        <v>19650393</v>
      </c>
      <c r="D361" s="36">
        <v>2925</v>
      </c>
      <c r="E361" s="37">
        <f t="shared" si="55"/>
        <v>6718.083076923077</v>
      </c>
      <c r="F361" s="38">
        <f t="shared" si="56"/>
        <v>0.76302886171753814</v>
      </c>
      <c r="G361" s="39">
        <f t="shared" si="57"/>
        <v>1251.8465869543509</v>
      </c>
      <c r="H361" s="39">
        <f t="shared" si="58"/>
        <v>422.08655045872638</v>
      </c>
      <c r="I361" s="37">
        <f t="shared" si="59"/>
        <v>1673.9331374130772</v>
      </c>
      <c r="J361" s="40">
        <f t="shared" si="60"/>
        <v>-94.723676000114693</v>
      </c>
      <c r="K361" s="37">
        <f t="shared" si="61"/>
        <v>1579.2094614129626</v>
      </c>
      <c r="L361" s="37">
        <f t="shared" si="62"/>
        <v>4896254.4269332513</v>
      </c>
      <c r="M361" s="37">
        <f t="shared" si="63"/>
        <v>4619187.6746329153</v>
      </c>
      <c r="N361" s="41">
        <f>'jan-feb'!M361</f>
        <v>1231544.2049364678</v>
      </c>
      <c r="O361" s="41">
        <f t="shared" si="64"/>
        <v>3387643.4696964473</v>
      </c>
      <c r="Q361" s="4"/>
      <c r="R361" s="4"/>
      <c r="S361" s="4"/>
      <c r="T361" s="4"/>
    </row>
    <row r="362" spans="1:20" s="34" customFormat="1" x14ac:dyDescent="0.2">
      <c r="A362" s="33">
        <v>1942</v>
      </c>
      <c r="B362" s="34" t="s">
        <v>852</v>
      </c>
      <c r="C362" s="36">
        <v>32970944</v>
      </c>
      <c r="D362" s="36">
        <v>4944</v>
      </c>
      <c r="E362" s="37">
        <f t="shared" si="55"/>
        <v>6668.8802588996759</v>
      </c>
      <c r="F362" s="38">
        <f t="shared" si="56"/>
        <v>0.75744048631345096</v>
      </c>
      <c r="G362" s="39">
        <f t="shared" si="57"/>
        <v>1281.3682777683914</v>
      </c>
      <c r="H362" s="39">
        <f t="shared" si="58"/>
        <v>439.30753676691677</v>
      </c>
      <c r="I362" s="37">
        <f t="shared" si="59"/>
        <v>1720.6758145353083</v>
      </c>
      <c r="J362" s="40">
        <f t="shared" si="60"/>
        <v>-94.723676000114693</v>
      </c>
      <c r="K362" s="37">
        <f t="shared" si="61"/>
        <v>1625.9521385351936</v>
      </c>
      <c r="L362" s="37">
        <f t="shared" si="62"/>
        <v>8507021.2270625643</v>
      </c>
      <c r="M362" s="37">
        <f t="shared" si="63"/>
        <v>8038707.3729179977</v>
      </c>
      <c r="N362" s="41">
        <f>'jan-feb'!M362</f>
        <v>2602564.7937797937</v>
      </c>
      <c r="O362" s="41">
        <f t="shared" si="64"/>
        <v>5436142.5791382045</v>
      </c>
      <c r="Q362" s="4"/>
      <c r="R362" s="4"/>
      <c r="S362" s="4"/>
      <c r="T362" s="4"/>
    </row>
    <row r="363" spans="1:20" s="34" customFormat="1" x14ac:dyDescent="0.2">
      <c r="A363" s="33">
        <v>1943</v>
      </c>
      <c r="B363" s="34" t="s">
        <v>853</v>
      </c>
      <c r="C363" s="36">
        <v>9296303</v>
      </c>
      <c r="D363" s="36">
        <v>1224</v>
      </c>
      <c r="E363" s="37">
        <f t="shared" si="55"/>
        <v>7595.0187908496728</v>
      </c>
      <c r="F363" s="38">
        <f t="shared" si="56"/>
        <v>0.862629782387208</v>
      </c>
      <c r="G363" s="39">
        <f t="shared" si="57"/>
        <v>725.68515859839329</v>
      </c>
      <c r="H363" s="39">
        <f t="shared" si="58"/>
        <v>115.1590505844179</v>
      </c>
      <c r="I363" s="37">
        <f t="shared" si="59"/>
        <v>840.84420918281114</v>
      </c>
      <c r="J363" s="40">
        <f t="shared" si="60"/>
        <v>-94.723676000114693</v>
      </c>
      <c r="K363" s="37">
        <f t="shared" si="61"/>
        <v>746.12053318269648</v>
      </c>
      <c r="L363" s="37">
        <f t="shared" si="62"/>
        <v>1029193.3120397609</v>
      </c>
      <c r="M363" s="37">
        <f t="shared" si="63"/>
        <v>913251.53261562053</v>
      </c>
      <c r="N363" s="41">
        <f>'jan-feb'!M363</f>
        <v>-78227.476443103369</v>
      </c>
      <c r="O363" s="41">
        <f t="shared" si="64"/>
        <v>991479.00905872392</v>
      </c>
      <c r="Q363" s="4"/>
      <c r="R363" s="4"/>
      <c r="S363" s="4"/>
      <c r="T363" s="4"/>
    </row>
    <row r="364" spans="1:20" s="34" customFormat="1" x14ac:dyDescent="0.2">
      <c r="A364" s="33">
        <v>2002</v>
      </c>
      <c r="B364" s="34" t="s">
        <v>854</v>
      </c>
      <c r="C364" s="36">
        <v>13636919</v>
      </c>
      <c r="D364" s="36">
        <v>2110</v>
      </c>
      <c r="E364" s="37">
        <f t="shared" si="55"/>
        <v>6462.9947867298579</v>
      </c>
      <c r="F364" s="38">
        <f t="shared" si="56"/>
        <v>0.73405635192941099</v>
      </c>
      <c r="G364" s="39">
        <f t="shared" si="57"/>
        <v>1404.8995610702823</v>
      </c>
      <c r="H364" s="39">
        <f t="shared" si="58"/>
        <v>511.36745202635308</v>
      </c>
      <c r="I364" s="37">
        <f t="shared" si="59"/>
        <v>1916.2670130966353</v>
      </c>
      <c r="J364" s="40">
        <f t="shared" si="60"/>
        <v>-94.723676000114693</v>
      </c>
      <c r="K364" s="37">
        <f t="shared" si="61"/>
        <v>1821.5433370965206</v>
      </c>
      <c r="L364" s="37">
        <f t="shared" si="62"/>
        <v>4043323.3976339004</v>
      </c>
      <c r="M364" s="37">
        <f t="shared" si="63"/>
        <v>3843456.4412736585</v>
      </c>
      <c r="N364" s="41">
        <f>'jan-feb'!M364</f>
        <v>1307753.3765524602</v>
      </c>
      <c r="O364" s="41">
        <f t="shared" si="64"/>
        <v>2535703.0647211983</v>
      </c>
      <c r="Q364" s="4"/>
      <c r="R364" s="4"/>
      <c r="S364" s="4"/>
      <c r="T364" s="4"/>
    </row>
    <row r="365" spans="1:20" s="34" customFormat="1" x14ac:dyDescent="0.2">
      <c r="A365" s="33">
        <v>2003</v>
      </c>
      <c r="B365" s="34" t="s">
        <v>855</v>
      </c>
      <c r="C365" s="36">
        <v>45104717</v>
      </c>
      <c r="D365" s="36">
        <v>6033</v>
      </c>
      <c r="E365" s="37">
        <f t="shared" si="55"/>
        <v>7476.3330018233055</v>
      </c>
      <c r="F365" s="38">
        <f t="shared" si="56"/>
        <v>0.84914964505250945</v>
      </c>
      <c r="G365" s="39">
        <f t="shared" si="57"/>
        <v>796.89663201421365</v>
      </c>
      <c r="H365" s="39">
        <f t="shared" si="58"/>
        <v>156.69907674364643</v>
      </c>
      <c r="I365" s="37">
        <f t="shared" si="59"/>
        <v>953.59570875786005</v>
      </c>
      <c r="J365" s="40">
        <f t="shared" si="60"/>
        <v>-94.723676000114693</v>
      </c>
      <c r="K365" s="37">
        <f t="shared" si="61"/>
        <v>858.87203275774539</v>
      </c>
      <c r="L365" s="37">
        <f t="shared" si="62"/>
        <v>5753042.9109361693</v>
      </c>
      <c r="M365" s="37">
        <f t="shared" si="63"/>
        <v>5181574.9736274779</v>
      </c>
      <c r="N365" s="41">
        <f>'jan-feb'!M365</f>
        <v>1455004.9505407549</v>
      </c>
      <c r="O365" s="41">
        <f t="shared" si="64"/>
        <v>3726570.0230867229</v>
      </c>
      <c r="Q365" s="4"/>
      <c r="R365" s="4"/>
      <c r="S365" s="4"/>
      <c r="T365" s="4"/>
    </row>
    <row r="366" spans="1:20" s="34" customFormat="1" x14ac:dyDescent="0.2">
      <c r="A366" s="33">
        <v>2004</v>
      </c>
      <c r="B366" s="34" t="s">
        <v>856</v>
      </c>
      <c r="C366" s="36">
        <v>91511580</v>
      </c>
      <c r="D366" s="36">
        <v>10533</v>
      </c>
      <c r="E366" s="37">
        <f t="shared" si="55"/>
        <v>8688.0831671888354</v>
      </c>
      <c r="F366" s="38">
        <f t="shared" si="56"/>
        <v>0.98677824219518895</v>
      </c>
      <c r="G366" s="39">
        <f t="shared" si="57"/>
        <v>69.846532794895751</v>
      </c>
      <c r="H366" s="39">
        <f t="shared" si="58"/>
        <v>0</v>
      </c>
      <c r="I366" s="37">
        <f t="shared" si="59"/>
        <v>69.846532794895751</v>
      </c>
      <c r="J366" s="40">
        <f t="shared" si="60"/>
        <v>-94.723676000114693</v>
      </c>
      <c r="K366" s="37">
        <f t="shared" si="61"/>
        <v>-24.877143205218943</v>
      </c>
      <c r="L366" s="37">
        <f t="shared" si="62"/>
        <v>735693.52992863697</v>
      </c>
      <c r="M366" s="37">
        <f t="shared" si="63"/>
        <v>-262030.94938057111</v>
      </c>
      <c r="N366" s="41">
        <f>'jan-feb'!M366</f>
        <v>-1118432.7122346477</v>
      </c>
      <c r="O366" s="41">
        <f t="shared" si="64"/>
        <v>856401.76285407657</v>
      </c>
      <c r="Q366" s="4"/>
      <c r="R366" s="4"/>
      <c r="S366" s="4"/>
      <c r="T366" s="4"/>
    </row>
    <row r="367" spans="1:20" s="34" customFormat="1" x14ac:dyDescent="0.2">
      <c r="A367" s="33">
        <v>2011</v>
      </c>
      <c r="B367" s="34" t="s">
        <v>857</v>
      </c>
      <c r="C367" s="36">
        <v>18690165</v>
      </c>
      <c r="D367" s="36">
        <v>2946</v>
      </c>
      <c r="E367" s="37">
        <f t="shared" si="55"/>
        <v>6344.2515274949083</v>
      </c>
      <c r="F367" s="38">
        <f t="shared" si="56"/>
        <v>0.72056968722264292</v>
      </c>
      <c r="G367" s="39">
        <f t="shared" si="57"/>
        <v>1476.1455166112521</v>
      </c>
      <c r="H367" s="39">
        <f t="shared" si="58"/>
        <v>552.92759275858543</v>
      </c>
      <c r="I367" s="37">
        <f t="shared" si="59"/>
        <v>2029.0731093698375</v>
      </c>
      <c r="J367" s="40">
        <f t="shared" si="60"/>
        <v>-94.723676000114693</v>
      </c>
      <c r="K367" s="37">
        <f t="shared" si="61"/>
        <v>1934.3494333697229</v>
      </c>
      <c r="L367" s="37">
        <f t="shared" si="62"/>
        <v>5977649.3802035414</v>
      </c>
      <c r="M367" s="37">
        <f t="shared" si="63"/>
        <v>5698593.4307072032</v>
      </c>
      <c r="N367" s="41">
        <f>'jan-feb'!M367</f>
        <v>1348193.3751770374</v>
      </c>
      <c r="O367" s="41">
        <f t="shared" si="64"/>
        <v>4350400.0555301663</v>
      </c>
      <c r="Q367" s="4"/>
      <c r="R367" s="4"/>
      <c r="S367" s="4"/>
      <c r="T367" s="4"/>
    </row>
    <row r="368" spans="1:20" s="34" customFormat="1" x14ac:dyDescent="0.2">
      <c r="A368" s="33">
        <v>2012</v>
      </c>
      <c r="B368" s="34" t="s">
        <v>858</v>
      </c>
      <c r="C368" s="36">
        <v>156368546</v>
      </c>
      <c r="D368" s="36">
        <v>20635</v>
      </c>
      <c r="E368" s="37">
        <f t="shared" si="55"/>
        <v>7577.8311606493817</v>
      </c>
      <c r="F368" s="38">
        <f t="shared" si="56"/>
        <v>0.86067763952782605</v>
      </c>
      <c r="G368" s="39">
        <f t="shared" si="57"/>
        <v>735.99773671856804</v>
      </c>
      <c r="H368" s="39">
        <f t="shared" si="58"/>
        <v>121.17472115451977</v>
      </c>
      <c r="I368" s="37">
        <f t="shared" si="59"/>
        <v>857.17245787308775</v>
      </c>
      <c r="J368" s="40">
        <f t="shared" si="60"/>
        <v>-94.723676000114693</v>
      </c>
      <c r="K368" s="37">
        <f t="shared" si="61"/>
        <v>762.44878187297309</v>
      </c>
      <c r="L368" s="37">
        <f t="shared" si="62"/>
        <v>17687753.668211166</v>
      </c>
      <c r="M368" s="37">
        <f t="shared" si="63"/>
        <v>15733130.6139488</v>
      </c>
      <c r="N368" s="41">
        <f>'jan-feb'!M368</f>
        <v>3761563.3617618936</v>
      </c>
      <c r="O368" s="41">
        <f t="shared" si="64"/>
        <v>11971567.252186906</v>
      </c>
      <c r="Q368" s="4"/>
      <c r="R368" s="4"/>
      <c r="S368" s="4"/>
      <c r="T368" s="4"/>
    </row>
    <row r="369" spans="1:20" s="34" customFormat="1" x14ac:dyDescent="0.2">
      <c r="A369" s="33">
        <v>2014</v>
      </c>
      <c r="B369" s="34" t="s">
        <v>859</v>
      </c>
      <c r="C369" s="36">
        <v>5973060</v>
      </c>
      <c r="D369" s="36">
        <v>941</v>
      </c>
      <c r="E369" s="37">
        <f t="shared" si="55"/>
        <v>6347.5664187035072</v>
      </c>
      <c r="F369" s="38">
        <f t="shared" si="56"/>
        <v>0.72094618713141945</v>
      </c>
      <c r="G369" s="39">
        <f t="shared" si="57"/>
        <v>1474.1565818860927</v>
      </c>
      <c r="H369" s="39">
        <f t="shared" si="58"/>
        <v>551.76738083557575</v>
      </c>
      <c r="I369" s="37">
        <f t="shared" si="59"/>
        <v>2025.9239627216684</v>
      </c>
      <c r="J369" s="40">
        <f t="shared" si="60"/>
        <v>-94.723676000114693</v>
      </c>
      <c r="K369" s="37">
        <f t="shared" si="61"/>
        <v>1931.2002867215538</v>
      </c>
      <c r="L369" s="37">
        <f t="shared" si="62"/>
        <v>1906394.44892109</v>
      </c>
      <c r="M369" s="37">
        <f t="shared" si="63"/>
        <v>1817259.4698049822</v>
      </c>
      <c r="N369" s="41">
        <f>'jan-feb'!M369</f>
        <v>506714.2498274243</v>
      </c>
      <c r="O369" s="41">
        <f t="shared" si="64"/>
        <v>1310545.2199775579</v>
      </c>
      <c r="Q369" s="4"/>
      <c r="R369" s="4"/>
      <c r="S369" s="4"/>
      <c r="T369" s="4"/>
    </row>
    <row r="370" spans="1:20" s="34" customFormat="1" x14ac:dyDescent="0.2">
      <c r="A370" s="33">
        <v>2015</v>
      </c>
      <c r="B370" s="34" t="s">
        <v>860</v>
      </c>
      <c r="C370" s="36">
        <v>6193985</v>
      </c>
      <c r="D370" s="36">
        <v>1022</v>
      </c>
      <c r="E370" s="37">
        <f t="shared" si="55"/>
        <v>6060.6506849315065</v>
      </c>
      <c r="F370" s="38">
        <f t="shared" si="56"/>
        <v>0.68835876848205513</v>
      </c>
      <c r="G370" s="39">
        <f t="shared" si="57"/>
        <v>1646.3060221492931</v>
      </c>
      <c r="H370" s="39">
        <f t="shared" si="58"/>
        <v>652.18788765577608</v>
      </c>
      <c r="I370" s="37">
        <f t="shared" si="59"/>
        <v>2298.4939098050691</v>
      </c>
      <c r="J370" s="40">
        <f t="shared" si="60"/>
        <v>-94.723676000114693</v>
      </c>
      <c r="K370" s="37">
        <f t="shared" si="61"/>
        <v>2203.7702338049544</v>
      </c>
      <c r="L370" s="37">
        <f t="shared" si="62"/>
        <v>2349060.7758207805</v>
      </c>
      <c r="M370" s="37">
        <f t="shared" si="63"/>
        <v>2252253.1789486632</v>
      </c>
      <c r="N370" s="41">
        <f>'jan-feb'!M370</f>
        <v>524135.78504104936</v>
      </c>
      <c r="O370" s="41">
        <f t="shared" si="64"/>
        <v>1728117.3939076138</v>
      </c>
      <c r="Q370" s="4"/>
      <c r="R370" s="4"/>
      <c r="S370" s="4"/>
      <c r="T370" s="4"/>
    </row>
    <row r="371" spans="1:20" s="34" customFormat="1" x14ac:dyDescent="0.2">
      <c r="A371" s="33">
        <v>2017</v>
      </c>
      <c r="B371" s="34" t="s">
        <v>861</v>
      </c>
      <c r="C371" s="36">
        <v>6983161</v>
      </c>
      <c r="D371" s="36">
        <v>1027</v>
      </c>
      <c r="E371" s="37">
        <f t="shared" si="55"/>
        <v>6799.5725413826676</v>
      </c>
      <c r="F371" s="38">
        <f t="shared" si="56"/>
        <v>0.77228430149055316</v>
      </c>
      <c r="G371" s="39">
        <f t="shared" si="57"/>
        <v>1202.9529082785964</v>
      </c>
      <c r="H371" s="39">
        <f t="shared" si="58"/>
        <v>393.56523789786968</v>
      </c>
      <c r="I371" s="37">
        <f t="shared" si="59"/>
        <v>1596.518146176466</v>
      </c>
      <c r="J371" s="40">
        <f t="shared" si="60"/>
        <v>-94.723676000114693</v>
      </c>
      <c r="K371" s="37">
        <f t="shared" si="61"/>
        <v>1501.7944701763513</v>
      </c>
      <c r="L371" s="37">
        <f t="shared" si="62"/>
        <v>1639624.1361232304</v>
      </c>
      <c r="M371" s="37">
        <f t="shared" si="63"/>
        <v>1542342.9208711127</v>
      </c>
      <c r="N371" s="41">
        <f>'jan-feb'!M371</f>
        <v>369675.51128880412</v>
      </c>
      <c r="O371" s="41">
        <f t="shared" si="64"/>
        <v>1172667.4095823085</v>
      </c>
      <c r="Q371" s="4"/>
      <c r="R371" s="4"/>
      <c r="S371" s="4"/>
      <c r="T371" s="4"/>
    </row>
    <row r="372" spans="1:20" s="34" customFormat="1" x14ac:dyDescent="0.2">
      <c r="A372" s="33">
        <v>2018</v>
      </c>
      <c r="B372" s="34" t="s">
        <v>862</v>
      </c>
      <c r="C372" s="36">
        <v>9694133</v>
      </c>
      <c r="D372" s="36">
        <v>1231</v>
      </c>
      <c r="E372" s="37">
        <f t="shared" si="55"/>
        <v>7875.0064987814785</v>
      </c>
      <c r="F372" s="38">
        <f t="shared" si="56"/>
        <v>0.89443032721999916</v>
      </c>
      <c r="G372" s="39">
        <f t="shared" si="57"/>
        <v>557.69253383930993</v>
      </c>
      <c r="H372" s="39">
        <f t="shared" si="58"/>
        <v>17.163352808285889</v>
      </c>
      <c r="I372" s="37">
        <f t="shared" si="59"/>
        <v>574.85588664759587</v>
      </c>
      <c r="J372" s="40">
        <f t="shared" si="60"/>
        <v>-94.723676000114693</v>
      </c>
      <c r="K372" s="37">
        <f t="shared" si="61"/>
        <v>480.1322106474812</v>
      </c>
      <c r="L372" s="37">
        <f t="shared" si="62"/>
        <v>707647.59646319051</v>
      </c>
      <c r="M372" s="37">
        <f t="shared" si="63"/>
        <v>591042.75130704942</v>
      </c>
      <c r="N372" s="41">
        <f>'jan-feb'!M372</f>
        <v>13894.744198153281</v>
      </c>
      <c r="O372" s="41">
        <f t="shared" si="64"/>
        <v>577148.00710889616</v>
      </c>
      <c r="Q372" s="4"/>
      <c r="R372" s="4"/>
      <c r="S372" s="4"/>
      <c r="T372" s="4"/>
    </row>
    <row r="373" spans="1:20" s="34" customFormat="1" x14ac:dyDescent="0.2">
      <c r="A373" s="33">
        <v>2019</v>
      </c>
      <c r="B373" s="34" t="s">
        <v>863</v>
      </c>
      <c r="C373" s="36">
        <v>24948862</v>
      </c>
      <c r="D373" s="36">
        <v>3239</v>
      </c>
      <c r="E373" s="37">
        <f t="shared" si="55"/>
        <v>7702.6434084594011</v>
      </c>
      <c r="F373" s="38">
        <f t="shared" si="56"/>
        <v>0.87485361000696826</v>
      </c>
      <c r="G373" s="39">
        <f t="shared" si="57"/>
        <v>661.11038803255633</v>
      </c>
      <c r="H373" s="39">
        <f t="shared" si="58"/>
        <v>77.490434421012964</v>
      </c>
      <c r="I373" s="37">
        <f t="shared" si="59"/>
        <v>738.60082245356932</v>
      </c>
      <c r="J373" s="40">
        <f t="shared" si="60"/>
        <v>-94.723676000114693</v>
      </c>
      <c r="K373" s="37">
        <f t="shared" si="61"/>
        <v>643.87714645345466</v>
      </c>
      <c r="L373" s="37">
        <f t="shared" si="62"/>
        <v>2392328.0639271112</v>
      </c>
      <c r="M373" s="37">
        <f t="shared" si="63"/>
        <v>2085518.0773627397</v>
      </c>
      <c r="N373" s="41">
        <f>'jan-feb'!M373</f>
        <v>253566.37957580746</v>
      </c>
      <c r="O373" s="41">
        <f t="shared" si="64"/>
        <v>1831951.6977869323</v>
      </c>
      <c r="Q373" s="4"/>
      <c r="R373" s="4"/>
      <c r="S373" s="4"/>
      <c r="T373" s="4"/>
    </row>
    <row r="374" spans="1:20" s="34" customFormat="1" x14ac:dyDescent="0.2">
      <c r="A374" s="33">
        <v>2020</v>
      </c>
      <c r="B374" s="34" t="s">
        <v>864</v>
      </c>
      <c r="C374" s="36">
        <v>28051571</v>
      </c>
      <c r="D374" s="36">
        <v>3964</v>
      </c>
      <c r="E374" s="37">
        <f t="shared" si="55"/>
        <v>7076.5819878910188</v>
      </c>
      <c r="F374" s="38">
        <f t="shared" si="56"/>
        <v>0.80374658027366686</v>
      </c>
      <c r="G374" s="39">
        <f t="shared" si="57"/>
        <v>1036.7472403735858</v>
      </c>
      <c r="H374" s="39">
        <f t="shared" si="58"/>
        <v>296.61193161994674</v>
      </c>
      <c r="I374" s="37">
        <f t="shared" si="59"/>
        <v>1333.3591719935325</v>
      </c>
      <c r="J374" s="40">
        <f t="shared" si="60"/>
        <v>-94.723676000114693</v>
      </c>
      <c r="K374" s="37">
        <f t="shared" si="61"/>
        <v>1238.6354959934179</v>
      </c>
      <c r="L374" s="37">
        <f t="shared" si="62"/>
        <v>5285435.7577823633</v>
      </c>
      <c r="M374" s="37">
        <f t="shared" si="63"/>
        <v>4909951.1061179088</v>
      </c>
      <c r="N374" s="41">
        <f>'jan-feb'!M374</f>
        <v>1519164.199219883</v>
      </c>
      <c r="O374" s="41">
        <f t="shared" si="64"/>
        <v>3390786.9068980259</v>
      </c>
      <c r="Q374" s="4"/>
      <c r="R374" s="4"/>
      <c r="S374" s="4"/>
      <c r="T374" s="4"/>
    </row>
    <row r="375" spans="1:20" s="34" customFormat="1" x14ac:dyDescent="0.2">
      <c r="A375" s="33">
        <v>2021</v>
      </c>
      <c r="B375" s="34" t="s">
        <v>865</v>
      </c>
      <c r="C375" s="36">
        <v>16654050</v>
      </c>
      <c r="D375" s="36">
        <v>2701</v>
      </c>
      <c r="E375" s="37">
        <f t="shared" si="55"/>
        <v>6165.8830062939651</v>
      </c>
      <c r="F375" s="38">
        <f t="shared" si="56"/>
        <v>0.70031088301617117</v>
      </c>
      <c r="G375" s="39">
        <f t="shared" si="57"/>
        <v>1583.1666293318178</v>
      </c>
      <c r="H375" s="39">
        <f t="shared" si="58"/>
        <v>615.35657517891559</v>
      </c>
      <c r="I375" s="37">
        <f t="shared" si="59"/>
        <v>2198.5232045107332</v>
      </c>
      <c r="J375" s="40">
        <f t="shared" si="60"/>
        <v>-94.723676000114693</v>
      </c>
      <c r="K375" s="37">
        <f t="shared" si="61"/>
        <v>2103.7995285106185</v>
      </c>
      <c r="L375" s="37">
        <f t="shared" si="62"/>
        <v>5938211.1753834905</v>
      </c>
      <c r="M375" s="37">
        <f t="shared" si="63"/>
        <v>5682362.5265071802</v>
      </c>
      <c r="N375" s="41">
        <f>'jan-feb'!M375</f>
        <v>2079370.6890370594</v>
      </c>
      <c r="O375" s="41">
        <f t="shared" si="64"/>
        <v>3602991.8374701208</v>
      </c>
      <c r="Q375" s="4"/>
      <c r="R375" s="4"/>
      <c r="S375" s="4"/>
      <c r="T375" s="4"/>
    </row>
    <row r="376" spans="1:20" s="34" customFormat="1" x14ac:dyDescent="0.2">
      <c r="A376" s="33">
        <v>2022</v>
      </c>
      <c r="B376" s="34" t="s">
        <v>866</v>
      </c>
      <c r="C376" s="36">
        <v>10168616</v>
      </c>
      <c r="D376" s="36">
        <v>1349</v>
      </c>
      <c r="E376" s="37">
        <f t="shared" si="55"/>
        <v>7537.8917716827282</v>
      </c>
      <c r="F376" s="38">
        <f t="shared" si="56"/>
        <v>0.85614138920880234</v>
      </c>
      <c r="G376" s="39">
        <f t="shared" si="57"/>
        <v>759.96137009856011</v>
      </c>
      <c r="H376" s="39">
        <f t="shared" si="58"/>
        <v>135.1535072928485</v>
      </c>
      <c r="I376" s="37">
        <f t="shared" si="59"/>
        <v>895.11487739140864</v>
      </c>
      <c r="J376" s="40">
        <f t="shared" si="60"/>
        <v>-94.723676000114693</v>
      </c>
      <c r="K376" s="37">
        <f t="shared" si="61"/>
        <v>800.39120139129398</v>
      </c>
      <c r="L376" s="37">
        <f t="shared" si="62"/>
        <v>1207509.9696010102</v>
      </c>
      <c r="M376" s="37">
        <f t="shared" si="63"/>
        <v>1079727.7306768557</v>
      </c>
      <c r="N376" s="41">
        <f>'jan-feb'!M376</f>
        <v>-21881.193563518391</v>
      </c>
      <c r="O376" s="41">
        <f t="shared" si="64"/>
        <v>1101608.924240374</v>
      </c>
      <c r="Q376" s="4"/>
      <c r="R376" s="4"/>
      <c r="S376" s="4"/>
      <c r="T376" s="4"/>
    </row>
    <row r="377" spans="1:20" s="34" customFormat="1" x14ac:dyDescent="0.2">
      <c r="A377" s="33">
        <v>2023</v>
      </c>
      <c r="B377" s="34" t="s">
        <v>867</v>
      </c>
      <c r="C377" s="36">
        <v>8111937</v>
      </c>
      <c r="D377" s="36">
        <v>1153</v>
      </c>
      <c r="E377" s="37">
        <f t="shared" si="55"/>
        <v>7035.5047701647873</v>
      </c>
      <c r="F377" s="38">
        <f t="shared" si="56"/>
        <v>0.79908109722957732</v>
      </c>
      <c r="G377" s="39">
        <f t="shared" si="57"/>
        <v>1061.3935710093247</v>
      </c>
      <c r="H377" s="39">
        <f t="shared" si="58"/>
        <v>310.98895782412779</v>
      </c>
      <c r="I377" s="37">
        <f t="shared" si="59"/>
        <v>1372.3825288334524</v>
      </c>
      <c r="J377" s="40">
        <f t="shared" si="60"/>
        <v>-94.723676000114693</v>
      </c>
      <c r="K377" s="37">
        <f t="shared" si="61"/>
        <v>1277.6588528333377</v>
      </c>
      <c r="L377" s="37">
        <f t="shared" si="62"/>
        <v>1582357.0557449707</v>
      </c>
      <c r="M377" s="37">
        <f t="shared" si="63"/>
        <v>1473140.6573168384</v>
      </c>
      <c r="N377" s="41">
        <f>'jan-feb'!M377</f>
        <v>192972.22848129214</v>
      </c>
      <c r="O377" s="41">
        <f t="shared" si="64"/>
        <v>1280168.4288355461</v>
      </c>
      <c r="Q377" s="4"/>
      <c r="R377" s="4"/>
      <c r="S377" s="4"/>
      <c r="T377" s="4"/>
    </row>
    <row r="378" spans="1:20" s="34" customFormat="1" x14ac:dyDescent="0.2">
      <c r="A378" s="33">
        <v>2024</v>
      </c>
      <c r="B378" s="34" t="s">
        <v>868</v>
      </c>
      <c r="C378" s="36">
        <v>7614863</v>
      </c>
      <c r="D378" s="36">
        <v>983</v>
      </c>
      <c r="E378" s="37">
        <f t="shared" si="55"/>
        <v>7746.554425228891</v>
      </c>
      <c r="F378" s="38">
        <f t="shared" si="56"/>
        <v>0.87984095130043571</v>
      </c>
      <c r="G378" s="39">
        <f t="shared" si="57"/>
        <v>634.76377797086241</v>
      </c>
      <c r="H378" s="39">
        <f t="shared" si="58"/>
        <v>62.12157855169152</v>
      </c>
      <c r="I378" s="37">
        <f t="shared" si="59"/>
        <v>696.88535652255393</v>
      </c>
      <c r="J378" s="40">
        <f t="shared" si="60"/>
        <v>-94.723676000114693</v>
      </c>
      <c r="K378" s="37">
        <f t="shared" si="61"/>
        <v>602.16168052243927</v>
      </c>
      <c r="L378" s="37">
        <f t="shared" si="62"/>
        <v>685038.3054616705</v>
      </c>
      <c r="M378" s="37">
        <f t="shared" si="63"/>
        <v>591924.93195355777</v>
      </c>
      <c r="N378" s="41">
        <f>'jan-feb'!M378</f>
        <v>-50594.244234943362</v>
      </c>
      <c r="O378" s="41">
        <f t="shared" si="64"/>
        <v>642519.17618850118</v>
      </c>
      <c r="Q378" s="4"/>
      <c r="R378" s="4"/>
      <c r="S378" s="4"/>
      <c r="T378" s="4"/>
    </row>
    <row r="379" spans="1:20" s="34" customFormat="1" x14ac:dyDescent="0.2">
      <c r="A379" s="33">
        <v>2025</v>
      </c>
      <c r="B379" s="34" t="s">
        <v>869</v>
      </c>
      <c r="C379" s="36">
        <v>19639409</v>
      </c>
      <c r="D379" s="36">
        <v>2922</v>
      </c>
      <c r="E379" s="37">
        <f t="shared" si="55"/>
        <v>6721.2214236824093</v>
      </c>
      <c r="F379" s="38">
        <f t="shared" si="56"/>
        <v>0.76338530999720788</v>
      </c>
      <c r="G379" s="39">
        <f t="shared" si="57"/>
        <v>1249.9635788987514</v>
      </c>
      <c r="H379" s="39">
        <f t="shared" si="58"/>
        <v>420.98812909296009</v>
      </c>
      <c r="I379" s="37">
        <f t="shared" si="59"/>
        <v>1670.9517079917114</v>
      </c>
      <c r="J379" s="40">
        <f t="shared" si="60"/>
        <v>-94.723676000114693</v>
      </c>
      <c r="K379" s="37">
        <f t="shared" si="61"/>
        <v>1576.2280319915967</v>
      </c>
      <c r="L379" s="37">
        <f t="shared" si="62"/>
        <v>4882520.8907517809</v>
      </c>
      <c r="M379" s="37">
        <f t="shared" si="63"/>
        <v>4605738.3094794452</v>
      </c>
      <c r="N379" s="41">
        <f>'jan-feb'!M379</f>
        <v>1878400.2091878143</v>
      </c>
      <c r="O379" s="41">
        <f t="shared" si="64"/>
        <v>2727338.1002916312</v>
      </c>
      <c r="Q379" s="4"/>
      <c r="R379" s="4"/>
      <c r="S379" s="4"/>
      <c r="T379" s="4"/>
    </row>
    <row r="380" spans="1:20" s="34" customFormat="1" x14ac:dyDescent="0.2">
      <c r="A380" s="33">
        <v>2027</v>
      </c>
      <c r="B380" s="34" t="s">
        <v>870</v>
      </c>
      <c r="C380" s="36">
        <v>5692439</v>
      </c>
      <c r="D380" s="36">
        <v>944</v>
      </c>
      <c r="E380" s="37">
        <f t="shared" si="55"/>
        <v>6030.1260593220341</v>
      </c>
      <c r="F380" s="38">
        <f t="shared" si="56"/>
        <v>0.6848918315498288</v>
      </c>
      <c r="G380" s="39">
        <f t="shared" si="57"/>
        <v>1664.6207975149766</v>
      </c>
      <c r="H380" s="39">
        <f t="shared" si="58"/>
        <v>662.87150661909141</v>
      </c>
      <c r="I380" s="37">
        <f t="shared" si="59"/>
        <v>2327.492304134068</v>
      </c>
      <c r="J380" s="40">
        <f t="shared" si="60"/>
        <v>-94.723676000114693</v>
      </c>
      <c r="K380" s="37">
        <f t="shared" si="61"/>
        <v>2232.7686281339534</v>
      </c>
      <c r="L380" s="37">
        <f t="shared" si="62"/>
        <v>2197152.7351025604</v>
      </c>
      <c r="M380" s="37">
        <f t="shared" si="63"/>
        <v>2107733.5849584518</v>
      </c>
      <c r="N380" s="41">
        <f>'jan-feb'!M380</f>
        <v>871003.095576077</v>
      </c>
      <c r="O380" s="41">
        <f t="shared" si="64"/>
        <v>1236730.4893823748</v>
      </c>
      <c r="Q380" s="4"/>
      <c r="R380" s="4"/>
      <c r="S380" s="4"/>
      <c r="T380" s="4"/>
    </row>
    <row r="381" spans="1:20" s="34" customFormat="1" x14ac:dyDescent="0.2">
      <c r="A381" s="33">
        <v>2028</v>
      </c>
      <c r="B381" s="34" t="s">
        <v>871</v>
      </c>
      <c r="C381" s="36">
        <v>18202991</v>
      </c>
      <c r="D381" s="36">
        <v>2263</v>
      </c>
      <c r="E381" s="37">
        <f t="shared" si="55"/>
        <v>8043.7432611577551</v>
      </c>
      <c r="F381" s="38">
        <f t="shared" si="56"/>
        <v>0.91359517205023633</v>
      </c>
      <c r="G381" s="39">
        <f t="shared" si="57"/>
        <v>456.45047641354392</v>
      </c>
      <c r="H381" s="39">
        <f t="shared" si="58"/>
        <v>0</v>
      </c>
      <c r="I381" s="37">
        <f t="shared" si="59"/>
        <v>456.45047641354392</v>
      </c>
      <c r="J381" s="40">
        <f t="shared" si="60"/>
        <v>-94.723676000114693</v>
      </c>
      <c r="K381" s="37">
        <f t="shared" si="61"/>
        <v>361.72680041342926</v>
      </c>
      <c r="L381" s="37">
        <f t="shared" si="62"/>
        <v>1032947.4281238499</v>
      </c>
      <c r="M381" s="37">
        <f t="shared" si="63"/>
        <v>818587.7493355904</v>
      </c>
      <c r="N381" s="41">
        <f>'jan-feb'!M381</f>
        <v>-662451.35554799228</v>
      </c>
      <c r="O381" s="41">
        <f t="shared" si="64"/>
        <v>1481039.1048835828</v>
      </c>
      <c r="Q381" s="4"/>
      <c r="R381" s="4"/>
      <c r="S381" s="4"/>
      <c r="T381" s="4"/>
    </row>
    <row r="382" spans="1:20" s="34" customFormat="1" x14ac:dyDescent="0.2">
      <c r="A382" s="33">
        <v>2030</v>
      </c>
      <c r="B382" s="34" t="s">
        <v>872</v>
      </c>
      <c r="C382" s="36">
        <v>81134899</v>
      </c>
      <c r="D382" s="36">
        <v>10171</v>
      </c>
      <c r="E382" s="37">
        <f t="shared" si="55"/>
        <v>7977.0818011994888</v>
      </c>
      <c r="F382" s="38">
        <f t="shared" si="56"/>
        <v>0.90602387271827256</v>
      </c>
      <c r="G382" s="39">
        <f t="shared" si="57"/>
        <v>496.4473523885037</v>
      </c>
      <c r="H382" s="39">
        <f t="shared" si="58"/>
        <v>0</v>
      </c>
      <c r="I382" s="37">
        <f t="shared" si="59"/>
        <v>496.4473523885037</v>
      </c>
      <c r="J382" s="40">
        <f t="shared" si="60"/>
        <v>-94.723676000114693</v>
      </c>
      <c r="K382" s="37">
        <f t="shared" si="61"/>
        <v>401.72367638838898</v>
      </c>
      <c r="L382" s="37">
        <f t="shared" si="62"/>
        <v>5049366.0211434709</v>
      </c>
      <c r="M382" s="37">
        <f t="shared" si="63"/>
        <v>4085931.5125463041</v>
      </c>
      <c r="N382" s="41">
        <f>'jan-feb'!M382</f>
        <v>486598.19174607453</v>
      </c>
      <c r="O382" s="41">
        <f t="shared" si="64"/>
        <v>3599333.3208002294</v>
      </c>
      <c r="Q382" s="4"/>
      <c r="R382" s="4"/>
      <c r="S382" s="4"/>
      <c r="T382" s="4"/>
    </row>
    <row r="383" spans="1:20" s="34" customFormat="1" x14ac:dyDescent="0.2">
      <c r="A383" s="33">
        <v>5001</v>
      </c>
      <c r="B383" s="34" t="s">
        <v>873</v>
      </c>
      <c r="C383" s="36">
        <v>1732199290</v>
      </c>
      <c r="D383" s="36">
        <v>193501</v>
      </c>
      <c r="E383" s="37">
        <f t="shared" si="55"/>
        <v>8951.8880522581276</v>
      </c>
      <c r="F383" s="38">
        <f t="shared" si="56"/>
        <v>1.016740768538662</v>
      </c>
      <c r="G383" s="39">
        <f t="shared" si="57"/>
        <v>-88.436398246679531</v>
      </c>
      <c r="H383" s="39">
        <f t="shared" si="58"/>
        <v>0</v>
      </c>
      <c r="I383" s="37">
        <f t="shared" si="59"/>
        <v>-88.436398246679531</v>
      </c>
      <c r="J383" s="40">
        <f t="shared" si="60"/>
        <v>-94.723676000114693</v>
      </c>
      <c r="K383" s="37">
        <f t="shared" si="61"/>
        <v>-183.16007424679424</v>
      </c>
      <c r="L383" s="37">
        <f t="shared" si="62"/>
        <v>-17112531.497130737</v>
      </c>
      <c r="M383" s="37">
        <f t="shared" si="63"/>
        <v>-35441657.52682893</v>
      </c>
      <c r="N383" s="41">
        <f>'jan-feb'!M383</f>
        <v>-3651943.8137393408</v>
      </c>
      <c r="O383" s="41">
        <f t="shared" si="64"/>
        <v>-31789713.713089589</v>
      </c>
      <c r="Q383" s="4"/>
      <c r="R383" s="4"/>
      <c r="S383" s="4"/>
      <c r="T383" s="4"/>
    </row>
    <row r="384" spans="1:20" s="34" customFormat="1" x14ac:dyDescent="0.2">
      <c r="A384" s="33">
        <v>5004</v>
      </c>
      <c r="B384" s="34" t="s">
        <v>874</v>
      </c>
      <c r="C384" s="36">
        <v>146023941</v>
      </c>
      <c r="D384" s="36">
        <v>22096</v>
      </c>
      <c r="E384" s="37">
        <f t="shared" si="55"/>
        <v>6608.6142740767564</v>
      </c>
      <c r="F384" s="38">
        <f t="shared" si="56"/>
        <v>0.75059557456210957</v>
      </c>
      <c r="G384" s="39">
        <f t="shared" si="57"/>
        <v>1317.5278686621432</v>
      </c>
      <c r="H384" s="39">
        <f t="shared" si="58"/>
        <v>460.4006314549386</v>
      </c>
      <c r="I384" s="37">
        <f t="shared" si="59"/>
        <v>1777.9285001170817</v>
      </c>
      <c r="J384" s="40">
        <f t="shared" si="60"/>
        <v>-94.723676000114693</v>
      </c>
      <c r="K384" s="37">
        <f t="shared" si="61"/>
        <v>1683.2048241169671</v>
      </c>
      <c r="L384" s="37">
        <f t="shared" si="62"/>
        <v>39285108.138587035</v>
      </c>
      <c r="M384" s="37">
        <f t="shared" si="63"/>
        <v>37192093.793688506</v>
      </c>
      <c r="N384" s="41">
        <f>'jan-feb'!M384</f>
        <v>17425653.404077336</v>
      </c>
      <c r="O384" s="41">
        <f t="shared" si="64"/>
        <v>19766440.38961117</v>
      </c>
      <c r="Q384" s="4"/>
      <c r="R384" s="4"/>
      <c r="S384" s="4"/>
      <c r="T384" s="4"/>
    </row>
    <row r="385" spans="1:20" s="34" customFormat="1" x14ac:dyDescent="0.2">
      <c r="A385" s="33">
        <v>5005</v>
      </c>
      <c r="B385" s="34" t="s">
        <v>875</v>
      </c>
      <c r="C385" s="36">
        <v>92343820</v>
      </c>
      <c r="D385" s="36">
        <v>13078</v>
      </c>
      <c r="E385" s="37">
        <f t="shared" si="55"/>
        <v>7061.0047407860529</v>
      </c>
      <c r="F385" s="38">
        <f t="shared" si="56"/>
        <v>0.80197734208606197</v>
      </c>
      <c r="G385" s="39">
        <f t="shared" si="57"/>
        <v>1046.0935886365653</v>
      </c>
      <c r="H385" s="39">
        <f t="shared" si="58"/>
        <v>302.0639681066848</v>
      </c>
      <c r="I385" s="37">
        <f t="shared" si="59"/>
        <v>1348.1575567432501</v>
      </c>
      <c r="J385" s="40">
        <f t="shared" si="60"/>
        <v>-94.723676000114693</v>
      </c>
      <c r="K385" s="37">
        <f t="shared" si="61"/>
        <v>1253.4338807431354</v>
      </c>
      <c r="L385" s="37">
        <f t="shared" si="62"/>
        <v>17631204.527088225</v>
      </c>
      <c r="M385" s="37">
        <f t="shared" si="63"/>
        <v>16392408.292358724</v>
      </c>
      <c r="N385" s="41">
        <f>'jan-feb'!M385</f>
        <v>6902132.5836270517</v>
      </c>
      <c r="O385" s="41">
        <f t="shared" si="64"/>
        <v>9490275.7087316737</v>
      </c>
      <c r="Q385" s="4"/>
      <c r="R385" s="4"/>
      <c r="S385" s="4"/>
      <c r="T385" s="4"/>
    </row>
    <row r="386" spans="1:20" s="34" customFormat="1" x14ac:dyDescent="0.2">
      <c r="A386" s="33">
        <v>5011</v>
      </c>
      <c r="B386" s="34" t="s">
        <v>876</v>
      </c>
      <c r="C386" s="36">
        <v>32734019</v>
      </c>
      <c r="D386" s="36">
        <v>4225</v>
      </c>
      <c r="E386" s="37">
        <f t="shared" si="55"/>
        <v>7747.6968047337277</v>
      </c>
      <c r="F386" s="38">
        <f t="shared" si="56"/>
        <v>0.87997070089168727</v>
      </c>
      <c r="G386" s="39">
        <f t="shared" si="57"/>
        <v>634.07835026796033</v>
      </c>
      <c r="H386" s="39">
        <f t="shared" si="58"/>
        <v>61.721745724998662</v>
      </c>
      <c r="I386" s="37">
        <f t="shared" si="59"/>
        <v>695.80009599295897</v>
      </c>
      <c r="J386" s="40">
        <f t="shared" si="60"/>
        <v>-94.723676000114693</v>
      </c>
      <c r="K386" s="37">
        <f t="shared" si="61"/>
        <v>601.07641999284431</v>
      </c>
      <c r="L386" s="37">
        <f t="shared" si="62"/>
        <v>2939755.4055702519</v>
      </c>
      <c r="M386" s="37">
        <f t="shared" si="63"/>
        <v>2539547.8744697673</v>
      </c>
      <c r="N386" s="41">
        <f>'jan-feb'!M386</f>
        <v>895441.72935267503</v>
      </c>
      <c r="O386" s="41">
        <f t="shared" si="64"/>
        <v>1644106.1451170924</v>
      </c>
      <c r="Q386" s="4"/>
      <c r="R386" s="4"/>
      <c r="S386" s="4"/>
      <c r="T386" s="4"/>
    </row>
    <row r="387" spans="1:20" s="34" customFormat="1" x14ac:dyDescent="0.2">
      <c r="A387" s="33">
        <v>5012</v>
      </c>
      <c r="B387" s="34" t="s">
        <v>877</v>
      </c>
      <c r="C387" s="36">
        <v>7296645</v>
      </c>
      <c r="D387" s="36">
        <v>987</v>
      </c>
      <c r="E387" s="37">
        <f t="shared" si="55"/>
        <v>7392.7507598784196</v>
      </c>
      <c r="F387" s="38">
        <f t="shared" si="56"/>
        <v>0.83965651104378036</v>
      </c>
      <c r="G387" s="39">
        <f t="shared" si="57"/>
        <v>847.0459771811453</v>
      </c>
      <c r="H387" s="39">
        <f t="shared" si="58"/>
        <v>185.95286142435651</v>
      </c>
      <c r="I387" s="37">
        <f t="shared" si="59"/>
        <v>1032.9988386055018</v>
      </c>
      <c r="J387" s="40">
        <f t="shared" si="60"/>
        <v>-94.723676000114693</v>
      </c>
      <c r="K387" s="37">
        <f t="shared" si="61"/>
        <v>938.2751626053871</v>
      </c>
      <c r="L387" s="37">
        <f t="shared" si="62"/>
        <v>1019569.8537036303</v>
      </c>
      <c r="M387" s="37">
        <f t="shared" si="63"/>
        <v>926077.58549151709</v>
      </c>
      <c r="N387" s="41">
        <f>'jan-feb'!M387</f>
        <v>330133.75130676717</v>
      </c>
      <c r="O387" s="41">
        <f t="shared" si="64"/>
        <v>595943.83418474998</v>
      </c>
      <c r="Q387" s="4"/>
      <c r="R387" s="4"/>
      <c r="S387" s="4"/>
      <c r="T387" s="4"/>
    </row>
    <row r="388" spans="1:20" s="34" customFormat="1" x14ac:dyDescent="0.2">
      <c r="A388" s="33">
        <v>5013</v>
      </c>
      <c r="B388" s="34" t="s">
        <v>878</v>
      </c>
      <c r="C388" s="36">
        <v>31900955</v>
      </c>
      <c r="D388" s="36">
        <v>4648</v>
      </c>
      <c r="E388" s="37">
        <f t="shared" si="55"/>
        <v>6863.3724182444066</v>
      </c>
      <c r="F388" s="38">
        <f t="shared" si="56"/>
        <v>0.77953058690592014</v>
      </c>
      <c r="G388" s="39">
        <f t="shared" si="57"/>
        <v>1164.6729821615529</v>
      </c>
      <c r="H388" s="39">
        <f t="shared" si="58"/>
        <v>371.23528099626105</v>
      </c>
      <c r="I388" s="37">
        <f t="shared" si="59"/>
        <v>1535.908263157814</v>
      </c>
      <c r="J388" s="40">
        <f t="shared" si="60"/>
        <v>-94.723676000114693</v>
      </c>
      <c r="K388" s="37">
        <f t="shared" si="61"/>
        <v>1441.1845871576993</v>
      </c>
      <c r="L388" s="37">
        <f t="shared" si="62"/>
        <v>7138901.6071575191</v>
      </c>
      <c r="M388" s="37">
        <f t="shared" si="63"/>
        <v>6698625.9611089863</v>
      </c>
      <c r="N388" s="41">
        <f>'jan-feb'!M388</f>
        <v>2336293.3799127191</v>
      </c>
      <c r="O388" s="41">
        <f t="shared" si="64"/>
        <v>4362332.5811962672</v>
      </c>
      <c r="Q388" s="4"/>
      <c r="R388" s="4"/>
      <c r="S388" s="4"/>
      <c r="T388" s="4"/>
    </row>
    <row r="389" spans="1:20" s="34" customFormat="1" x14ac:dyDescent="0.2">
      <c r="A389" s="33">
        <v>5014</v>
      </c>
      <c r="B389" s="34" t="s">
        <v>879</v>
      </c>
      <c r="C389" s="36">
        <v>58094611</v>
      </c>
      <c r="D389" s="36">
        <v>4962</v>
      </c>
      <c r="E389" s="37">
        <f t="shared" si="55"/>
        <v>11707.902257154374</v>
      </c>
      <c r="F389" s="38">
        <f t="shared" si="56"/>
        <v>1.3297643435020277</v>
      </c>
      <c r="G389" s="39">
        <f t="shared" si="57"/>
        <v>-1742.0449211844273</v>
      </c>
      <c r="H389" s="39">
        <f t="shared" si="58"/>
        <v>0</v>
      </c>
      <c r="I389" s="37">
        <f t="shared" si="59"/>
        <v>-1742.0449211844273</v>
      </c>
      <c r="J389" s="40">
        <f t="shared" si="60"/>
        <v>-94.723676000114693</v>
      </c>
      <c r="K389" s="37">
        <f t="shared" si="61"/>
        <v>-1836.7685971845419</v>
      </c>
      <c r="L389" s="37">
        <f t="shared" si="62"/>
        <v>-8644026.8989171274</v>
      </c>
      <c r="M389" s="37">
        <f t="shared" si="63"/>
        <v>-9114045.7792296968</v>
      </c>
      <c r="N389" s="41">
        <f>'jan-feb'!M389</f>
        <v>-7167874.0540119922</v>
      </c>
      <c r="O389" s="41">
        <f t="shared" si="64"/>
        <v>-1946171.7252177047</v>
      </c>
      <c r="Q389" s="4"/>
      <c r="R389" s="4"/>
      <c r="S389" s="4"/>
      <c r="T389" s="4"/>
    </row>
    <row r="390" spans="1:20" s="34" customFormat="1" x14ac:dyDescent="0.2">
      <c r="A390" s="33">
        <v>5015</v>
      </c>
      <c r="B390" s="34" t="s">
        <v>880</v>
      </c>
      <c r="C390" s="36">
        <v>40431977</v>
      </c>
      <c r="D390" s="36">
        <v>5351</v>
      </c>
      <c r="E390" s="37">
        <f t="shared" si="55"/>
        <v>7555.9665483087274</v>
      </c>
      <c r="F390" s="38">
        <f t="shared" si="56"/>
        <v>0.85819429270475789</v>
      </c>
      <c r="G390" s="39">
        <f t="shared" si="57"/>
        <v>749.11650412296058</v>
      </c>
      <c r="H390" s="39">
        <f t="shared" si="58"/>
        <v>128.82733547374878</v>
      </c>
      <c r="I390" s="37">
        <f t="shared" si="59"/>
        <v>877.94383959670938</v>
      </c>
      <c r="J390" s="40">
        <f t="shared" si="60"/>
        <v>-94.723676000114693</v>
      </c>
      <c r="K390" s="37">
        <f t="shared" si="61"/>
        <v>783.22016359659472</v>
      </c>
      <c r="L390" s="37">
        <f t="shared" si="62"/>
        <v>4697877.485681992</v>
      </c>
      <c r="M390" s="37">
        <f t="shared" si="63"/>
        <v>4191011.0954053784</v>
      </c>
      <c r="N390" s="41">
        <f>'jan-feb'!M390</f>
        <v>1770301.7003470208</v>
      </c>
      <c r="O390" s="41">
        <f t="shared" si="64"/>
        <v>2420709.3950583576</v>
      </c>
      <c r="Q390" s="4"/>
      <c r="R390" s="4"/>
      <c r="S390" s="4"/>
      <c r="T390" s="4"/>
    </row>
    <row r="391" spans="1:20" s="34" customFormat="1" x14ac:dyDescent="0.2">
      <c r="A391" s="33">
        <v>5016</v>
      </c>
      <c r="B391" s="34" t="s">
        <v>881</v>
      </c>
      <c r="C391" s="36">
        <v>10976669</v>
      </c>
      <c r="D391" s="36">
        <v>1684</v>
      </c>
      <c r="E391" s="37">
        <f t="shared" si="55"/>
        <v>6518.2119952494058</v>
      </c>
      <c r="F391" s="38">
        <f t="shared" si="56"/>
        <v>0.74032783194558061</v>
      </c>
      <c r="G391" s="39">
        <f t="shared" si="57"/>
        <v>1371.7692359585535</v>
      </c>
      <c r="H391" s="39">
        <f t="shared" si="58"/>
        <v>492.04142904451129</v>
      </c>
      <c r="I391" s="37">
        <f t="shared" si="59"/>
        <v>1863.8106650030647</v>
      </c>
      <c r="J391" s="40">
        <f t="shared" si="60"/>
        <v>-94.723676000114693</v>
      </c>
      <c r="K391" s="37">
        <f t="shared" si="61"/>
        <v>1769.0869890029501</v>
      </c>
      <c r="L391" s="37">
        <f t="shared" si="62"/>
        <v>3138657.1598651609</v>
      </c>
      <c r="M391" s="37">
        <f t="shared" si="63"/>
        <v>2979142.4894809681</v>
      </c>
      <c r="N391" s="41">
        <f>'jan-feb'!M391</f>
        <v>1313126.6802437645</v>
      </c>
      <c r="O391" s="41">
        <f t="shared" si="64"/>
        <v>1666015.8092372036</v>
      </c>
      <c r="Q391" s="4"/>
      <c r="R391" s="4"/>
      <c r="S391" s="4"/>
      <c r="T391" s="4"/>
    </row>
    <row r="392" spans="1:20" s="34" customFormat="1" x14ac:dyDescent="0.2">
      <c r="A392" s="33">
        <v>5017</v>
      </c>
      <c r="B392" s="34" t="s">
        <v>882</v>
      </c>
      <c r="C392" s="36">
        <v>31548593</v>
      </c>
      <c r="D392" s="36">
        <v>4864</v>
      </c>
      <c r="E392" s="37">
        <f t="shared" si="55"/>
        <v>6486.1416529605267</v>
      </c>
      <c r="F392" s="38">
        <f t="shared" si="56"/>
        <v>0.736685335047078</v>
      </c>
      <c r="G392" s="39">
        <f t="shared" si="57"/>
        <v>1391.0114413318809</v>
      </c>
      <c r="H392" s="39">
        <f t="shared" si="58"/>
        <v>503.26604884561897</v>
      </c>
      <c r="I392" s="37">
        <f t="shared" si="59"/>
        <v>1894.2774901774999</v>
      </c>
      <c r="J392" s="40">
        <f t="shared" si="60"/>
        <v>-94.723676000114693</v>
      </c>
      <c r="K392" s="37">
        <f t="shared" si="61"/>
        <v>1799.5538141773852</v>
      </c>
      <c r="L392" s="37">
        <f t="shared" si="62"/>
        <v>9213765.7122233603</v>
      </c>
      <c r="M392" s="37">
        <f t="shared" si="63"/>
        <v>8753029.752158802</v>
      </c>
      <c r="N392" s="41">
        <f>'jan-feb'!M392</f>
        <v>3609979.1738157198</v>
      </c>
      <c r="O392" s="41">
        <f t="shared" si="64"/>
        <v>5143050.5783430822</v>
      </c>
      <c r="Q392" s="4"/>
      <c r="R392" s="4"/>
      <c r="S392" s="4"/>
      <c r="T392" s="4"/>
    </row>
    <row r="393" spans="1:20" s="34" customFormat="1" x14ac:dyDescent="0.2">
      <c r="A393" s="33">
        <v>5018</v>
      </c>
      <c r="B393" s="34" t="s">
        <v>883</v>
      </c>
      <c r="C393" s="36">
        <v>23676832</v>
      </c>
      <c r="D393" s="36">
        <v>3277</v>
      </c>
      <c r="E393" s="37">
        <f t="shared" ref="E393:E429" si="65">(C393)/D393</f>
        <v>7225.1547146780595</v>
      </c>
      <c r="F393" s="38">
        <f t="shared" ref="F393:F433" si="66">IF(ISNUMBER(C393),E393/E$435,"")</f>
        <v>0.82062122700020135</v>
      </c>
      <c r="G393" s="39">
        <f t="shared" ref="G393:G433" si="67">(E$435-E393)*0.6</f>
        <v>947.60360430136132</v>
      </c>
      <c r="H393" s="39">
        <f t="shared" ref="H393:H433" si="68">IF(E393&gt;=E$435*0.9,0,IF(E393&lt;0.9*E$435,(E$435*0.9-E393)*0.35))</f>
        <v>244.61147724448253</v>
      </c>
      <c r="I393" s="37">
        <f t="shared" ref="I393:I433" si="69">G393+H393</f>
        <v>1192.2150815458438</v>
      </c>
      <c r="J393" s="40">
        <f t="shared" ref="J393:J433" si="70">I$437</f>
        <v>-94.723676000114693</v>
      </c>
      <c r="K393" s="37">
        <f t="shared" ref="K393:K433" si="71">I393+J393</f>
        <v>1097.4914055457291</v>
      </c>
      <c r="L393" s="37">
        <f t="shared" ref="L393:L433" si="72">(I393*D393)</f>
        <v>3906888.8222257299</v>
      </c>
      <c r="M393" s="37">
        <f t="shared" ref="M393:M433" si="73">(K393*D393)</f>
        <v>3596479.3359733541</v>
      </c>
      <c r="N393" s="41">
        <f>'jan-feb'!M393</f>
        <v>1295672.0227783951</v>
      </c>
      <c r="O393" s="41">
        <f t="shared" ref="O393:O433" si="74">M393-N393</f>
        <v>2300807.313194959</v>
      </c>
      <c r="Q393" s="4"/>
      <c r="R393" s="4"/>
      <c r="S393" s="4"/>
      <c r="T393" s="4"/>
    </row>
    <row r="394" spans="1:20" s="34" customFormat="1" x14ac:dyDescent="0.2">
      <c r="A394" s="33">
        <v>5019</v>
      </c>
      <c r="B394" s="34" t="s">
        <v>884</v>
      </c>
      <c r="C394" s="36">
        <v>5800692</v>
      </c>
      <c r="D394" s="36">
        <v>953</v>
      </c>
      <c r="E394" s="37">
        <f t="shared" si="65"/>
        <v>6086.7701993704095</v>
      </c>
      <c r="F394" s="38">
        <f t="shared" si="66"/>
        <v>0.69132538010961764</v>
      </c>
      <c r="G394" s="39">
        <f t="shared" si="67"/>
        <v>1630.6343134859512</v>
      </c>
      <c r="H394" s="39">
        <f t="shared" si="68"/>
        <v>643.04605760215998</v>
      </c>
      <c r="I394" s="37">
        <f t="shared" si="69"/>
        <v>2273.6803710881113</v>
      </c>
      <c r="J394" s="40">
        <f t="shared" si="70"/>
        <v>-94.723676000114693</v>
      </c>
      <c r="K394" s="37">
        <f t="shared" si="71"/>
        <v>2178.9566950879966</v>
      </c>
      <c r="L394" s="37">
        <f t="shared" si="72"/>
        <v>2166817.3936469699</v>
      </c>
      <c r="M394" s="37">
        <f t="shared" si="73"/>
        <v>2076545.7304188609</v>
      </c>
      <c r="N394" s="41">
        <f>'jan-feb'!M394</f>
        <v>920460.88282203523</v>
      </c>
      <c r="O394" s="41">
        <f t="shared" si="74"/>
        <v>1156084.8475968256</v>
      </c>
      <c r="Q394" s="4"/>
      <c r="R394" s="4"/>
      <c r="S394" s="4"/>
      <c r="T394" s="4"/>
    </row>
    <row r="395" spans="1:20" s="34" customFormat="1" x14ac:dyDescent="0.2">
      <c r="A395" s="33">
        <v>5020</v>
      </c>
      <c r="B395" s="34" t="s">
        <v>885</v>
      </c>
      <c r="C395" s="36">
        <v>6300521</v>
      </c>
      <c r="D395" s="36">
        <v>967</v>
      </c>
      <c r="E395" s="37">
        <f t="shared" si="65"/>
        <v>6515.5336091003101</v>
      </c>
      <c r="F395" s="38">
        <f t="shared" si="66"/>
        <v>0.74002362523792553</v>
      </c>
      <c r="G395" s="39">
        <f t="shared" si="67"/>
        <v>1373.376267648011</v>
      </c>
      <c r="H395" s="39">
        <f t="shared" si="68"/>
        <v>492.97886419669481</v>
      </c>
      <c r="I395" s="37">
        <f t="shared" si="69"/>
        <v>1866.3551318447057</v>
      </c>
      <c r="J395" s="40">
        <f t="shared" si="70"/>
        <v>-94.723676000114693</v>
      </c>
      <c r="K395" s="37">
        <f t="shared" si="71"/>
        <v>1771.6314558445911</v>
      </c>
      <c r="L395" s="37">
        <f t="shared" si="72"/>
        <v>1804765.4124938305</v>
      </c>
      <c r="M395" s="37">
        <f t="shared" si="73"/>
        <v>1713167.6178017196</v>
      </c>
      <c r="N395" s="41">
        <f>'jan-feb'!M395</f>
        <v>543092.44631574827</v>
      </c>
      <c r="O395" s="41">
        <f t="shared" si="74"/>
        <v>1170075.1714859712</v>
      </c>
      <c r="Q395" s="4"/>
      <c r="R395" s="4"/>
      <c r="S395" s="4"/>
      <c r="T395" s="4"/>
    </row>
    <row r="396" spans="1:20" s="34" customFormat="1" x14ac:dyDescent="0.2">
      <c r="A396" s="33">
        <v>5021</v>
      </c>
      <c r="B396" s="34" t="s">
        <v>886</v>
      </c>
      <c r="C396" s="36">
        <v>50302390</v>
      </c>
      <c r="D396" s="36">
        <v>6970</v>
      </c>
      <c r="E396" s="37">
        <f t="shared" si="65"/>
        <v>7216.9856527977045</v>
      </c>
      <c r="F396" s="38">
        <f t="shared" si="66"/>
        <v>0.81969339834484001</v>
      </c>
      <c r="G396" s="39">
        <f t="shared" si="67"/>
        <v>952.50504142957425</v>
      </c>
      <c r="H396" s="39">
        <f t="shared" si="68"/>
        <v>247.4706489026068</v>
      </c>
      <c r="I396" s="37">
        <f t="shared" si="69"/>
        <v>1199.9756903321811</v>
      </c>
      <c r="J396" s="40">
        <f t="shared" si="70"/>
        <v>-94.723676000114693</v>
      </c>
      <c r="K396" s="37">
        <f t="shared" si="71"/>
        <v>1105.2520143320664</v>
      </c>
      <c r="L396" s="37">
        <f t="shared" si="72"/>
        <v>8363830.5616153022</v>
      </c>
      <c r="M396" s="37">
        <f t="shared" si="73"/>
        <v>7703606.5398945026</v>
      </c>
      <c r="N396" s="41">
        <f>'jan-feb'!M396</f>
        <v>2196877.839369975</v>
      </c>
      <c r="O396" s="41">
        <f t="shared" si="74"/>
        <v>5506728.7005245276</v>
      </c>
      <c r="Q396" s="4"/>
      <c r="R396" s="4"/>
      <c r="S396" s="4"/>
      <c r="T396" s="4"/>
    </row>
    <row r="397" spans="1:20" s="34" customFormat="1" x14ac:dyDescent="0.2">
      <c r="A397" s="33">
        <v>5022</v>
      </c>
      <c r="B397" s="34" t="s">
        <v>887</v>
      </c>
      <c r="C397" s="36">
        <v>18130414</v>
      </c>
      <c r="D397" s="36">
        <v>2541</v>
      </c>
      <c r="E397" s="37">
        <f t="shared" si="65"/>
        <v>7135.1491538764267</v>
      </c>
      <c r="F397" s="38">
        <f t="shared" si="66"/>
        <v>0.81039854296662239</v>
      </c>
      <c r="G397" s="39">
        <f t="shared" si="67"/>
        <v>1001.606940782341</v>
      </c>
      <c r="H397" s="39">
        <f t="shared" si="68"/>
        <v>276.11342352505403</v>
      </c>
      <c r="I397" s="37">
        <f t="shared" si="69"/>
        <v>1277.7203643073949</v>
      </c>
      <c r="J397" s="40">
        <f t="shared" si="70"/>
        <v>-94.723676000114693</v>
      </c>
      <c r="K397" s="37">
        <f t="shared" si="71"/>
        <v>1182.9966883072802</v>
      </c>
      <c r="L397" s="37">
        <f t="shared" si="72"/>
        <v>3246687.4457050906</v>
      </c>
      <c r="M397" s="37">
        <f t="shared" si="73"/>
        <v>3005994.5849887989</v>
      </c>
      <c r="N397" s="41">
        <f>'jan-feb'!M397</f>
        <v>180137.69277620412</v>
      </c>
      <c r="O397" s="41">
        <f t="shared" si="74"/>
        <v>2825856.8922125949</v>
      </c>
      <c r="Q397" s="4"/>
      <c r="R397" s="4"/>
      <c r="S397" s="4"/>
      <c r="T397" s="4"/>
    </row>
    <row r="398" spans="1:20" s="34" customFormat="1" x14ac:dyDescent="0.2">
      <c r="A398" s="33">
        <v>5023</v>
      </c>
      <c r="B398" s="34" t="s">
        <v>888</v>
      </c>
      <c r="C398" s="36">
        <v>25832479</v>
      </c>
      <c r="D398" s="36">
        <v>3930</v>
      </c>
      <c r="E398" s="37">
        <f t="shared" si="65"/>
        <v>6573.149872773537</v>
      </c>
      <c r="F398" s="38">
        <f t="shared" si="66"/>
        <v>0.74656758600524831</v>
      </c>
      <c r="G398" s="39">
        <f t="shared" si="67"/>
        <v>1338.8065094440747</v>
      </c>
      <c r="H398" s="39">
        <f t="shared" si="68"/>
        <v>472.81317191106535</v>
      </c>
      <c r="I398" s="37">
        <f t="shared" si="69"/>
        <v>1811.6196813551401</v>
      </c>
      <c r="J398" s="40">
        <f t="shared" si="70"/>
        <v>-94.723676000114693</v>
      </c>
      <c r="K398" s="37">
        <f t="shared" si="71"/>
        <v>1716.8960053550254</v>
      </c>
      <c r="L398" s="37">
        <f t="shared" si="72"/>
        <v>7119665.3477257006</v>
      </c>
      <c r="M398" s="37">
        <f t="shared" si="73"/>
        <v>6747401.3010452501</v>
      </c>
      <c r="N398" s="41">
        <f>'jan-feb'!M398</f>
        <v>2969948.1307351501</v>
      </c>
      <c r="O398" s="41">
        <f t="shared" si="74"/>
        <v>3777453.1703101001</v>
      </c>
      <c r="Q398" s="4"/>
      <c r="R398" s="4"/>
      <c r="S398" s="4"/>
      <c r="T398" s="4"/>
    </row>
    <row r="399" spans="1:20" s="34" customFormat="1" x14ac:dyDescent="0.2">
      <c r="A399" s="33">
        <v>5024</v>
      </c>
      <c r="B399" s="34" t="s">
        <v>889</v>
      </c>
      <c r="C399" s="36">
        <v>86028541</v>
      </c>
      <c r="D399" s="36">
        <v>11933</v>
      </c>
      <c r="E399" s="37">
        <f t="shared" si="65"/>
        <v>7209.2969915360763</v>
      </c>
      <c r="F399" s="38">
        <f t="shared" si="66"/>
        <v>0.81882013280414667</v>
      </c>
      <c r="G399" s="39">
        <f t="shared" si="67"/>
        <v>957.11823818655114</v>
      </c>
      <c r="H399" s="39">
        <f t="shared" si="68"/>
        <v>250.16168034417663</v>
      </c>
      <c r="I399" s="37">
        <f t="shared" si="69"/>
        <v>1207.2799185307279</v>
      </c>
      <c r="J399" s="40">
        <f t="shared" si="70"/>
        <v>-94.723676000114693</v>
      </c>
      <c r="K399" s="37">
        <f t="shared" si="71"/>
        <v>1112.5562425306132</v>
      </c>
      <c r="L399" s="37">
        <f t="shared" si="72"/>
        <v>14406471.267827176</v>
      </c>
      <c r="M399" s="37">
        <f t="shared" si="73"/>
        <v>13276133.642117808</v>
      </c>
      <c r="N399" s="41">
        <f>'jan-feb'!M399</f>
        <v>5595060.3228912372</v>
      </c>
      <c r="O399" s="41">
        <f t="shared" si="74"/>
        <v>7681073.3192265704</v>
      </c>
      <c r="Q399" s="4"/>
      <c r="R399" s="4"/>
      <c r="S399" s="4"/>
      <c r="T399" s="4"/>
    </row>
    <row r="400" spans="1:20" s="34" customFormat="1" x14ac:dyDescent="0.2">
      <c r="A400" s="33">
        <v>5025</v>
      </c>
      <c r="B400" s="34" t="s">
        <v>890</v>
      </c>
      <c r="C400" s="36">
        <v>43497749</v>
      </c>
      <c r="D400" s="36">
        <v>5663</v>
      </c>
      <c r="E400" s="37">
        <f t="shared" si="65"/>
        <v>7681.0434398728585</v>
      </c>
      <c r="F400" s="38">
        <f t="shared" si="66"/>
        <v>0.87240032098761411</v>
      </c>
      <c r="G400" s="39">
        <f t="shared" si="67"/>
        <v>674.07036918448193</v>
      </c>
      <c r="H400" s="39">
        <f t="shared" si="68"/>
        <v>85.050423426302899</v>
      </c>
      <c r="I400" s="37">
        <f t="shared" si="69"/>
        <v>759.12079261078486</v>
      </c>
      <c r="J400" s="40">
        <f t="shared" si="70"/>
        <v>-94.723676000114693</v>
      </c>
      <c r="K400" s="37">
        <f t="shared" si="71"/>
        <v>664.3971166106702</v>
      </c>
      <c r="L400" s="37">
        <f t="shared" si="72"/>
        <v>4298901.048554875</v>
      </c>
      <c r="M400" s="37">
        <f t="shared" si="73"/>
        <v>3762480.8713662252</v>
      </c>
      <c r="N400" s="41">
        <f>'jan-feb'!M400</f>
        <v>1429011.4082069122</v>
      </c>
      <c r="O400" s="41">
        <f t="shared" si="74"/>
        <v>2333469.463159313</v>
      </c>
      <c r="Q400" s="4"/>
      <c r="R400" s="4"/>
      <c r="S400" s="4"/>
      <c r="T400" s="4"/>
    </row>
    <row r="401" spans="1:20" s="34" customFormat="1" x14ac:dyDescent="0.2">
      <c r="A401" s="33">
        <v>5026</v>
      </c>
      <c r="B401" s="34" t="s">
        <v>891</v>
      </c>
      <c r="C401" s="36">
        <v>12609113</v>
      </c>
      <c r="D401" s="36">
        <v>2028</v>
      </c>
      <c r="E401" s="37">
        <f t="shared" si="65"/>
        <v>6217.5113412228793</v>
      </c>
      <c r="F401" s="38">
        <f t="shared" si="66"/>
        <v>0.70617474465380126</v>
      </c>
      <c r="G401" s="39">
        <f t="shared" si="67"/>
        <v>1552.1896283744693</v>
      </c>
      <c r="H401" s="39">
        <f t="shared" si="68"/>
        <v>597.28665795379561</v>
      </c>
      <c r="I401" s="37">
        <f t="shared" si="69"/>
        <v>2149.4762863282649</v>
      </c>
      <c r="J401" s="40">
        <f t="shared" si="70"/>
        <v>-94.723676000114693</v>
      </c>
      <c r="K401" s="37">
        <f t="shared" si="71"/>
        <v>2054.7526103281502</v>
      </c>
      <c r="L401" s="37">
        <f t="shared" si="72"/>
        <v>4359137.9086737214</v>
      </c>
      <c r="M401" s="37">
        <f t="shared" si="73"/>
        <v>4167038.2937454889</v>
      </c>
      <c r="N401" s="41">
        <f>'jan-feb'!M401</f>
        <v>1754234.2760892839</v>
      </c>
      <c r="O401" s="41">
        <f t="shared" si="74"/>
        <v>2412804.0176562052</v>
      </c>
      <c r="Q401" s="4"/>
      <c r="R401" s="4"/>
      <c r="S401" s="4"/>
      <c r="T401" s="4"/>
    </row>
    <row r="402" spans="1:20" s="34" customFormat="1" x14ac:dyDescent="0.2">
      <c r="A402" s="33">
        <v>5027</v>
      </c>
      <c r="B402" s="34" t="s">
        <v>892</v>
      </c>
      <c r="C402" s="36">
        <v>40380579</v>
      </c>
      <c r="D402" s="36">
        <v>6225</v>
      </c>
      <c r="E402" s="37">
        <f t="shared" si="65"/>
        <v>6486.84</v>
      </c>
      <c r="F402" s="38">
        <f t="shared" si="66"/>
        <v>0.73676465215889575</v>
      </c>
      <c r="G402" s="39">
        <f t="shared" si="67"/>
        <v>1390.5924331081969</v>
      </c>
      <c r="H402" s="39">
        <f t="shared" si="68"/>
        <v>503.02162738180328</v>
      </c>
      <c r="I402" s="37">
        <f t="shared" si="69"/>
        <v>1893.6140604900002</v>
      </c>
      <c r="J402" s="40">
        <f t="shared" si="70"/>
        <v>-94.723676000114693</v>
      </c>
      <c r="K402" s="37">
        <f t="shared" si="71"/>
        <v>1798.8903844898855</v>
      </c>
      <c r="L402" s="37">
        <f t="shared" si="72"/>
        <v>11787747.52655025</v>
      </c>
      <c r="M402" s="37">
        <f t="shared" si="73"/>
        <v>11198092.643449537</v>
      </c>
      <c r="N402" s="41">
        <f>'jan-feb'!M402</f>
        <v>4117955.0284545324</v>
      </c>
      <c r="O402" s="41">
        <f t="shared" si="74"/>
        <v>7080137.6149950046</v>
      </c>
      <c r="Q402" s="4"/>
      <c r="R402" s="4"/>
      <c r="S402" s="4"/>
      <c r="T402" s="4"/>
    </row>
    <row r="403" spans="1:20" s="34" customFormat="1" x14ac:dyDescent="0.2">
      <c r="A403" s="33">
        <v>5028</v>
      </c>
      <c r="B403" s="34" t="s">
        <v>893</v>
      </c>
      <c r="C403" s="36">
        <v>117798087</v>
      </c>
      <c r="D403" s="36">
        <v>16424</v>
      </c>
      <c r="E403" s="37">
        <f t="shared" si="65"/>
        <v>7172.3141134924499</v>
      </c>
      <c r="F403" s="38">
        <f t="shared" si="66"/>
        <v>0.81461967814862146</v>
      </c>
      <c r="G403" s="39">
        <f t="shared" si="67"/>
        <v>979.30796501272698</v>
      </c>
      <c r="H403" s="39">
        <f t="shared" si="68"/>
        <v>263.10568765944589</v>
      </c>
      <c r="I403" s="37">
        <f t="shared" si="69"/>
        <v>1242.4136526721729</v>
      </c>
      <c r="J403" s="40">
        <f t="shared" si="70"/>
        <v>-94.723676000114693</v>
      </c>
      <c r="K403" s="37">
        <f t="shared" si="71"/>
        <v>1147.6899766720583</v>
      </c>
      <c r="L403" s="37">
        <f t="shared" si="72"/>
        <v>20405401.831487767</v>
      </c>
      <c r="M403" s="37">
        <f t="shared" si="73"/>
        <v>18849660.176861886</v>
      </c>
      <c r="N403" s="41">
        <f>'jan-feb'!M403</f>
        <v>7453822.2586244578</v>
      </c>
      <c r="O403" s="41">
        <f t="shared" si="74"/>
        <v>11395837.918237429</v>
      </c>
      <c r="Q403" s="4"/>
      <c r="R403" s="4"/>
      <c r="S403" s="4"/>
      <c r="T403" s="4"/>
    </row>
    <row r="404" spans="1:20" s="34" customFormat="1" x14ac:dyDescent="0.2">
      <c r="A404" s="33">
        <v>5029</v>
      </c>
      <c r="B404" s="34" t="s">
        <v>894</v>
      </c>
      <c r="C404" s="36">
        <v>58485832</v>
      </c>
      <c r="D404" s="36">
        <v>8142</v>
      </c>
      <c r="E404" s="37">
        <f t="shared" si="65"/>
        <v>7183.2267256202404</v>
      </c>
      <c r="F404" s="38">
        <f t="shared" si="66"/>
        <v>0.81585911474309214</v>
      </c>
      <c r="G404" s="39">
        <f t="shared" si="67"/>
        <v>972.76039773605271</v>
      </c>
      <c r="H404" s="39">
        <f t="shared" si="68"/>
        <v>259.28627341471923</v>
      </c>
      <c r="I404" s="37">
        <f t="shared" si="69"/>
        <v>1232.046671150772</v>
      </c>
      <c r="J404" s="40">
        <f t="shared" si="70"/>
        <v>-94.723676000114693</v>
      </c>
      <c r="K404" s="37">
        <f t="shared" si="71"/>
        <v>1137.3229951506573</v>
      </c>
      <c r="L404" s="37">
        <f t="shared" si="72"/>
        <v>10031323.996509586</v>
      </c>
      <c r="M404" s="37">
        <f t="shared" si="73"/>
        <v>9260083.8265166525</v>
      </c>
      <c r="N404" s="41">
        <f>'jan-feb'!M404</f>
        <v>3520214.5618436658</v>
      </c>
      <c r="O404" s="41">
        <f t="shared" si="74"/>
        <v>5739869.2646729872</v>
      </c>
      <c r="Q404" s="4"/>
      <c r="R404" s="4"/>
      <c r="S404" s="4"/>
      <c r="T404" s="4"/>
    </row>
    <row r="405" spans="1:20" s="34" customFormat="1" x14ac:dyDescent="0.2">
      <c r="A405" s="33">
        <v>5030</v>
      </c>
      <c r="B405" s="34" t="s">
        <v>895</v>
      </c>
      <c r="C405" s="36">
        <v>45944239</v>
      </c>
      <c r="D405" s="36">
        <v>6094</v>
      </c>
      <c r="E405" s="37">
        <f t="shared" si="65"/>
        <v>7539.2581227436822</v>
      </c>
      <c r="F405" s="38">
        <f t="shared" si="66"/>
        <v>0.85629657712220097</v>
      </c>
      <c r="G405" s="39">
        <f t="shared" si="67"/>
        <v>759.14155946198764</v>
      </c>
      <c r="H405" s="39">
        <f t="shared" si="68"/>
        <v>134.67528442151459</v>
      </c>
      <c r="I405" s="37">
        <f t="shared" si="69"/>
        <v>893.8168438835022</v>
      </c>
      <c r="J405" s="40">
        <f t="shared" si="70"/>
        <v>-94.723676000114693</v>
      </c>
      <c r="K405" s="37">
        <f t="shared" si="71"/>
        <v>799.09316788338754</v>
      </c>
      <c r="L405" s="37">
        <f t="shared" si="72"/>
        <v>5446919.8466260629</v>
      </c>
      <c r="M405" s="37">
        <f t="shared" si="73"/>
        <v>4869673.7650813637</v>
      </c>
      <c r="N405" s="41">
        <f>'jan-feb'!M405</f>
        <v>1048489.5125455281</v>
      </c>
      <c r="O405" s="41">
        <f t="shared" si="74"/>
        <v>3821184.2525358358</v>
      </c>
      <c r="Q405" s="4"/>
      <c r="R405" s="4"/>
      <c r="S405" s="4"/>
      <c r="T405" s="4"/>
    </row>
    <row r="406" spans="1:20" s="34" customFormat="1" x14ac:dyDescent="0.2">
      <c r="A406" s="33">
        <v>5031</v>
      </c>
      <c r="B406" s="34" t="s">
        <v>896</v>
      </c>
      <c r="C406" s="36">
        <v>112962755</v>
      </c>
      <c r="D406" s="36">
        <v>13958</v>
      </c>
      <c r="E406" s="37">
        <f t="shared" si="65"/>
        <v>8093.0473563547785</v>
      </c>
      <c r="F406" s="38">
        <f t="shared" si="66"/>
        <v>0.91919505034966165</v>
      </c>
      <c r="G406" s="39">
        <f t="shared" si="67"/>
        <v>426.86801929532993</v>
      </c>
      <c r="H406" s="39">
        <f t="shared" si="68"/>
        <v>0</v>
      </c>
      <c r="I406" s="37">
        <f t="shared" si="69"/>
        <v>426.86801929532993</v>
      </c>
      <c r="J406" s="40">
        <f t="shared" si="70"/>
        <v>-94.723676000114693</v>
      </c>
      <c r="K406" s="37">
        <f t="shared" si="71"/>
        <v>332.14434329521521</v>
      </c>
      <c r="L406" s="37">
        <f t="shared" si="72"/>
        <v>5958223.8133242149</v>
      </c>
      <c r="M406" s="37">
        <f t="shared" si="73"/>
        <v>4636070.7437146138</v>
      </c>
      <c r="N406" s="41">
        <f>'jan-feb'!M406</f>
        <v>2212966.5586659806</v>
      </c>
      <c r="O406" s="41">
        <f t="shared" si="74"/>
        <v>2423104.1850486333</v>
      </c>
      <c r="Q406" s="4"/>
      <c r="R406" s="4"/>
      <c r="S406" s="4"/>
      <c r="T406" s="4"/>
    </row>
    <row r="407" spans="1:20" s="34" customFormat="1" x14ac:dyDescent="0.2">
      <c r="A407" s="33">
        <v>5032</v>
      </c>
      <c r="B407" s="34" t="s">
        <v>897</v>
      </c>
      <c r="C407" s="36">
        <v>29329587</v>
      </c>
      <c r="D407" s="36">
        <v>4093</v>
      </c>
      <c r="E407" s="37">
        <f t="shared" si="65"/>
        <v>7165.7920840459319</v>
      </c>
      <c r="F407" s="38">
        <f t="shared" si="66"/>
        <v>0.81387891673681945</v>
      </c>
      <c r="G407" s="39">
        <f t="shared" si="67"/>
        <v>983.22118268063787</v>
      </c>
      <c r="H407" s="39">
        <f t="shared" si="68"/>
        <v>265.38839796572717</v>
      </c>
      <c r="I407" s="37">
        <f t="shared" si="69"/>
        <v>1248.609580646365</v>
      </c>
      <c r="J407" s="40">
        <f t="shared" si="70"/>
        <v>-94.723676000114693</v>
      </c>
      <c r="K407" s="37">
        <f t="shared" si="71"/>
        <v>1153.8859046462503</v>
      </c>
      <c r="L407" s="37">
        <f t="shared" si="72"/>
        <v>5110559.0135855721</v>
      </c>
      <c r="M407" s="37">
        <f t="shared" si="73"/>
        <v>4722855.0077171028</v>
      </c>
      <c r="N407" s="41">
        <f>'jan-feb'!M407</f>
        <v>988410.16641195212</v>
      </c>
      <c r="O407" s="41">
        <f t="shared" si="74"/>
        <v>3734444.8413051507</v>
      </c>
      <c r="Q407" s="4"/>
      <c r="R407" s="4"/>
      <c r="S407" s="4"/>
      <c r="T407" s="4"/>
    </row>
    <row r="408" spans="1:20" s="34" customFormat="1" x14ac:dyDescent="0.2">
      <c r="A408" s="33">
        <v>5033</v>
      </c>
      <c r="B408" s="34" t="s">
        <v>898</v>
      </c>
      <c r="C408" s="36">
        <v>13545845</v>
      </c>
      <c r="D408" s="36">
        <v>834</v>
      </c>
      <c r="E408" s="37">
        <f t="shared" si="65"/>
        <v>16242.020383693045</v>
      </c>
      <c r="F408" s="38">
        <f>IF(ISNUMBER(C408),E408/E$435,"")</f>
        <v>1.8447420467206375</v>
      </c>
      <c r="G408" s="39">
        <f t="shared" si="67"/>
        <v>-4462.5157971076296</v>
      </c>
      <c r="H408" s="39">
        <f t="shared" si="68"/>
        <v>0</v>
      </c>
      <c r="I408" s="37">
        <f t="shared" si="69"/>
        <v>-4462.5157971076296</v>
      </c>
      <c r="J408" s="40">
        <f t="shared" si="70"/>
        <v>-94.723676000114693</v>
      </c>
      <c r="K408" s="37">
        <f t="shared" si="71"/>
        <v>-4557.2394731077447</v>
      </c>
      <c r="L408" s="37">
        <f t="shared" si="72"/>
        <v>-3721738.174787763</v>
      </c>
      <c r="M408" s="37">
        <f t="shared" si="73"/>
        <v>-3800737.7205718593</v>
      </c>
      <c r="N408" s="41">
        <f>'jan-feb'!M408</f>
        <v>-4010804.8550274088</v>
      </c>
      <c r="O408" s="41">
        <f>M408-N408</f>
        <v>210067.13445554953</v>
      </c>
      <c r="Q408" s="4"/>
      <c r="R408" s="4"/>
      <c r="S408" s="4"/>
      <c r="T408" s="4"/>
    </row>
    <row r="409" spans="1:20" s="34" customFormat="1" x14ac:dyDescent="0.2">
      <c r="A409" s="33">
        <v>5034</v>
      </c>
      <c r="B409" s="34" t="s">
        <v>899</v>
      </c>
      <c r="C409" s="36">
        <v>15838121</v>
      </c>
      <c r="D409" s="36">
        <v>2469</v>
      </c>
      <c r="E409" s="37">
        <f t="shared" si="65"/>
        <v>6414.7918185500203</v>
      </c>
      <c r="F409" s="38">
        <f t="shared" si="66"/>
        <v>0.72858153783132251</v>
      </c>
      <c r="G409" s="39">
        <f t="shared" si="67"/>
        <v>1433.8213419781848</v>
      </c>
      <c r="H409" s="39">
        <f t="shared" si="68"/>
        <v>528.23849088929626</v>
      </c>
      <c r="I409" s="37">
        <f t="shared" si="69"/>
        <v>1962.059832867481</v>
      </c>
      <c r="J409" s="40">
        <f t="shared" si="70"/>
        <v>-94.723676000114693</v>
      </c>
      <c r="K409" s="37">
        <f t="shared" si="71"/>
        <v>1867.3361568673663</v>
      </c>
      <c r="L409" s="37">
        <f t="shared" si="72"/>
        <v>4844325.7273498103</v>
      </c>
      <c r="M409" s="37">
        <f t="shared" si="73"/>
        <v>4610452.9713055277</v>
      </c>
      <c r="N409" s="41">
        <f>'jan-feb'!M409</f>
        <v>-141828.09096243637</v>
      </c>
      <c r="O409" s="41">
        <f t="shared" si="74"/>
        <v>4752281.0622679638</v>
      </c>
      <c r="Q409" s="4"/>
      <c r="R409" s="4"/>
      <c r="S409" s="4"/>
      <c r="T409" s="4"/>
    </row>
    <row r="410" spans="1:20" s="34" customFormat="1" x14ac:dyDescent="0.2">
      <c r="A410" s="33">
        <v>5035</v>
      </c>
      <c r="B410" s="34" t="s">
        <v>900</v>
      </c>
      <c r="C410" s="36">
        <v>171365111</v>
      </c>
      <c r="D410" s="36">
        <v>23964</v>
      </c>
      <c r="E410" s="37">
        <f t="shared" si="65"/>
        <v>7150.9393673844097</v>
      </c>
      <c r="F410" s="38">
        <f t="shared" si="66"/>
        <v>0.81219196952912798</v>
      </c>
      <c r="G410" s="39">
        <f t="shared" si="67"/>
        <v>992.1328126775511</v>
      </c>
      <c r="H410" s="39">
        <f t="shared" si="68"/>
        <v>270.58684879725996</v>
      </c>
      <c r="I410" s="37">
        <f t="shared" si="69"/>
        <v>1262.7196614748111</v>
      </c>
      <c r="J410" s="40">
        <f t="shared" si="70"/>
        <v>-94.723676000114693</v>
      </c>
      <c r="K410" s="37">
        <f t="shared" si="71"/>
        <v>1167.9959854746965</v>
      </c>
      <c r="L410" s="37">
        <f t="shared" si="72"/>
        <v>30259813.967582375</v>
      </c>
      <c r="M410" s="37">
        <f t="shared" si="73"/>
        <v>27989855.795915626</v>
      </c>
      <c r="N410" s="41">
        <f>'jan-feb'!M410</f>
        <v>13001084.240238462</v>
      </c>
      <c r="O410" s="41">
        <f t="shared" si="74"/>
        <v>14988771.555677164</v>
      </c>
      <c r="Q410" s="4"/>
      <c r="R410" s="4"/>
      <c r="S410" s="4"/>
      <c r="T410" s="4"/>
    </row>
    <row r="411" spans="1:20" s="34" customFormat="1" x14ac:dyDescent="0.2">
      <c r="A411" s="33">
        <v>5036</v>
      </c>
      <c r="B411" s="34" t="s">
        <v>901</v>
      </c>
      <c r="C411" s="36">
        <v>16049806</v>
      </c>
      <c r="D411" s="36">
        <v>2616</v>
      </c>
      <c r="E411" s="37">
        <f t="shared" si="65"/>
        <v>6135.2469418960245</v>
      </c>
      <c r="F411" s="38">
        <f t="shared" si="66"/>
        <v>0.69683128904905212</v>
      </c>
      <c r="G411" s="39">
        <f t="shared" si="67"/>
        <v>1601.5482679705822</v>
      </c>
      <c r="H411" s="39">
        <f t="shared" si="68"/>
        <v>626.07919771819479</v>
      </c>
      <c r="I411" s="37">
        <f t="shared" si="69"/>
        <v>2227.6274656887772</v>
      </c>
      <c r="J411" s="40">
        <f t="shared" si="70"/>
        <v>-94.723676000114693</v>
      </c>
      <c r="K411" s="37">
        <f t="shared" si="71"/>
        <v>2132.9037896886625</v>
      </c>
      <c r="L411" s="37">
        <f t="shared" si="72"/>
        <v>5827473.4502418414</v>
      </c>
      <c r="M411" s="37">
        <f t="shared" si="73"/>
        <v>5579676.3138255412</v>
      </c>
      <c r="N411" s="41">
        <f>'jan-feb'!M411</f>
        <v>2286783.1928252298</v>
      </c>
      <c r="O411" s="41">
        <f t="shared" si="74"/>
        <v>3292893.1210003113</v>
      </c>
      <c r="Q411" s="4"/>
      <c r="R411" s="4"/>
      <c r="S411" s="4"/>
      <c r="T411" s="4"/>
    </row>
    <row r="412" spans="1:20" s="34" customFormat="1" x14ac:dyDescent="0.2">
      <c r="A412" s="33">
        <v>5037</v>
      </c>
      <c r="B412" s="34" t="s">
        <v>902</v>
      </c>
      <c r="C412" s="36">
        <v>138842261</v>
      </c>
      <c r="D412" s="36">
        <v>20115</v>
      </c>
      <c r="E412" s="37">
        <f t="shared" si="65"/>
        <v>6902.4241113596818</v>
      </c>
      <c r="F412" s="38">
        <f t="shared" si="66"/>
        <v>0.78396601418550338</v>
      </c>
      <c r="G412" s="39">
        <f t="shared" si="67"/>
        <v>1141.2419662923878</v>
      </c>
      <c r="H412" s="39">
        <f t="shared" si="68"/>
        <v>357.56718840591475</v>
      </c>
      <c r="I412" s="37">
        <f t="shared" si="69"/>
        <v>1498.8091546983026</v>
      </c>
      <c r="J412" s="40">
        <f t="shared" si="70"/>
        <v>-94.723676000114693</v>
      </c>
      <c r="K412" s="37">
        <f t="shared" si="71"/>
        <v>1404.0854786981879</v>
      </c>
      <c r="L412" s="37">
        <f t="shared" si="72"/>
        <v>30148546.146756355</v>
      </c>
      <c r="M412" s="37">
        <f t="shared" si="73"/>
        <v>28243179.404014051</v>
      </c>
      <c r="N412" s="41">
        <f>'jan-feb'!M412</f>
        <v>14505385.744716939</v>
      </c>
      <c r="O412" s="41">
        <f t="shared" si="74"/>
        <v>13737793.659297112</v>
      </c>
      <c r="Q412" s="4"/>
      <c r="R412" s="4"/>
      <c r="S412" s="4"/>
      <c r="T412" s="4"/>
    </row>
    <row r="413" spans="1:20" s="34" customFormat="1" x14ac:dyDescent="0.2">
      <c r="A413" s="33">
        <v>5038</v>
      </c>
      <c r="B413" s="34" t="s">
        <v>903</v>
      </c>
      <c r="C413" s="36">
        <v>97224649</v>
      </c>
      <c r="D413" s="36">
        <v>14943</v>
      </c>
      <c r="E413" s="37">
        <f t="shared" si="65"/>
        <v>6506.3674630261658</v>
      </c>
      <c r="F413" s="38">
        <f t="shared" si="66"/>
        <v>0.73898254939453256</v>
      </c>
      <c r="G413" s="39">
        <f t="shared" si="67"/>
        <v>1378.8759552924976</v>
      </c>
      <c r="H413" s="39">
        <f t="shared" si="68"/>
        <v>496.18701532264532</v>
      </c>
      <c r="I413" s="37">
        <f t="shared" si="69"/>
        <v>1875.0629706151428</v>
      </c>
      <c r="J413" s="40">
        <f t="shared" si="70"/>
        <v>-94.723676000114693</v>
      </c>
      <c r="K413" s="37">
        <f t="shared" si="71"/>
        <v>1780.3392946150282</v>
      </c>
      <c r="L413" s="37">
        <f t="shared" si="72"/>
        <v>28019065.96990208</v>
      </c>
      <c r="M413" s="37">
        <f t="shared" si="73"/>
        <v>26603610.079432365</v>
      </c>
      <c r="N413" s="41">
        <f>'jan-feb'!M413</f>
        <v>11715122.174039533</v>
      </c>
      <c r="O413" s="41">
        <f t="shared" si="74"/>
        <v>14888487.905392831</v>
      </c>
      <c r="Q413" s="4"/>
      <c r="R413" s="4"/>
      <c r="S413" s="4"/>
      <c r="T413" s="4"/>
    </row>
    <row r="414" spans="1:20" s="34" customFormat="1" x14ac:dyDescent="0.2">
      <c r="A414" s="33">
        <v>5039</v>
      </c>
      <c r="B414" s="34" t="s">
        <v>904</v>
      </c>
      <c r="C414" s="36">
        <v>16483536</v>
      </c>
      <c r="D414" s="36">
        <v>2473</v>
      </c>
      <c r="E414" s="37">
        <f t="shared" si="65"/>
        <v>6665.4007278608979</v>
      </c>
      <c r="F414" s="38">
        <f t="shared" si="66"/>
        <v>0.75704528688268635</v>
      </c>
      <c r="G414" s="39">
        <f t="shared" si="67"/>
        <v>1283.4559963916583</v>
      </c>
      <c r="H414" s="39">
        <f t="shared" si="68"/>
        <v>440.52537263048907</v>
      </c>
      <c r="I414" s="37">
        <f t="shared" si="69"/>
        <v>1723.9813690221474</v>
      </c>
      <c r="J414" s="40">
        <f t="shared" si="70"/>
        <v>-94.723676000114693</v>
      </c>
      <c r="K414" s="37">
        <f t="shared" si="71"/>
        <v>1629.2576930220328</v>
      </c>
      <c r="L414" s="37">
        <f t="shared" si="72"/>
        <v>4263405.9255917706</v>
      </c>
      <c r="M414" s="37">
        <f t="shared" si="73"/>
        <v>4029154.274843487</v>
      </c>
      <c r="N414" s="41">
        <f>'jan-feb'!M414</f>
        <v>1493367.3121394473</v>
      </c>
      <c r="O414" s="41">
        <f t="shared" si="74"/>
        <v>2535786.9627040396</v>
      </c>
      <c r="Q414" s="4"/>
      <c r="R414" s="4"/>
      <c r="S414" s="4"/>
      <c r="T414" s="4"/>
    </row>
    <row r="415" spans="1:20" s="34" customFormat="1" x14ac:dyDescent="0.2">
      <c r="A415" s="33">
        <v>5040</v>
      </c>
      <c r="B415" s="34" t="s">
        <v>905</v>
      </c>
      <c r="C415" s="36">
        <v>9061002</v>
      </c>
      <c r="D415" s="36">
        <v>1585</v>
      </c>
      <c r="E415" s="37">
        <f t="shared" si="65"/>
        <v>5716.7205047318612</v>
      </c>
      <c r="F415" s="38">
        <f t="shared" si="66"/>
        <v>0.64929574248145427</v>
      </c>
      <c r="G415" s="39">
        <f t="shared" si="67"/>
        <v>1852.6641302690803</v>
      </c>
      <c r="H415" s="39">
        <f t="shared" si="68"/>
        <v>772.56345072565193</v>
      </c>
      <c r="I415" s="37">
        <f t="shared" si="69"/>
        <v>2625.2275809947323</v>
      </c>
      <c r="J415" s="40">
        <f t="shared" si="70"/>
        <v>-94.723676000114693</v>
      </c>
      <c r="K415" s="37">
        <f t="shared" si="71"/>
        <v>2530.5039049946176</v>
      </c>
      <c r="L415" s="37">
        <f t="shared" si="72"/>
        <v>4160985.7158766505</v>
      </c>
      <c r="M415" s="37">
        <f t="shared" si="73"/>
        <v>4010848.6894164691</v>
      </c>
      <c r="N415" s="41">
        <f>'jan-feb'!M415</f>
        <v>1899089.4205382224</v>
      </c>
      <c r="O415" s="41">
        <f t="shared" si="74"/>
        <v>2111759.2688782467</v>
      </c>
      <c r="Q415" s="4"/>
      <c r="R415" s="4"/>
      <c r="S415" s="4"/>
      <c r="T415" s="4"/>
    </row>
    <row r="416" spans="1:20" s="34" customFormat="1" x14ac:dyDescent="0.2">
      <c r="A416" s="33">
        <v>5041</v>
      </c>
      <c r="B416" s="34" t="s">
        <v>906</v>
      </c>
      <c r="C416" s="36">
        <v>13112819</v>
      </c>
      <c r="D416" s="36">
        <v>2094</v>
      </c>
      <c r="E416" s="37">
        <f t="shared" si="65"/>
        <v>6262.0912129894941</v>
      </c>
      <c r="F416" s="38">
        <f t="shared" si="66"/>
        <v>0.71123805340126811</v>
      </c>
      <c r="G416" s="39">
        <f t="shared" si="67"/>
        <v>1525.4417053145005</v>
      </c>
      <c r="H416" s="39">
        <f t="shared" si="68"/>
        <v>581.6837028354804</v>
      </c>
      <c r="I416" s="37">
        <f t="shared" si="69"/>
        <v>2107.125408149981</v>
      </c>
      <c r="J416" s="40">
        <f t="shared" si="70"/>
        <v>-94.723676000114693</v>
      </c>
      <c r="K416" s="37">
        <f t="shared" si="71"/>
        <v>2012.4017321498663</v>
      </c>
      <c r="L416" s="37">
        <f t="shared" si="72"/>
        <v>4412320.6046660598</v>
      </c>
      <c r="M416" s="37">
        <f t="shared" si="73"/>
        <v>4213969.2271218197</v>
      </c>
      <c r="N416" s="41">
        <f>'jan-feb'!M416</f>
        <v>1484073.9825596453</v>
      </c>
      <c r="O416" s="41">
        <f t="shared" si="74"/>
        <v>2729895.2445621742</v>
      </c>
      <c r="Q416" s="4"/>
      <c r="R416" s="4"/>
      <c r="S416" s="4"/>
      <c r="T416" s="4"/>
    </row>
    <row r="417" spans="1:20" s="34" customFormat="1" x14ac:dyDescent="0.2">
      <c r="A417" s="33">
        <v>5042</v>
      </c>
      <c r="B417" s="34" t="s">
        <v>907</v>
      </c>
      <c r="C417" s="36">
        <v>9494672</v>
      </c>
      <c r="D417" s="36">
        <v>1379</v>
      </c>
      <c r="E417" s="37">
        <f t="shared" si="65"/>
        <v>6885.1863669325594</v>
      </c>
      <c r="F417" s="38">
        <f t="shared" si="66"/>
        <v>0.78200817943439926</v>
      </c>
      <c r="G417" s="39">
        <f t="shared" si="67"/>
        <v>1151.5846129486613</v>
      </c>
      <c r="H417" s="39">
        <f t="shared" si="68"/>
        <v>363.60039895540757</v>
      </c>
      <c r="I417" s="37">
        <f t="shared" si="69"/>
        <v>1515.1850119040689</v>
      </c>
      <c r="J417" s="40">
        <f t="shared" si="70"/>
        <v>-94.723676000114693</v>
      </c>
      <c r="K417" s="37">
        <f t="shared" si="71"/>
        <v>1420.4613359039543</v>
      </c>
      <c r="L417" s="37">
        <f t="shared" si="72"/>
        <v>2089440.131415711</v>
      </c>
      <c r="M417" s="37">
        <f t="shared" si="73"/>
        <v>1958816.182211553</v>
      </c>
      <c r="N417" s="41">
        <f>'jan-feb'!M417</f>
        <v>427292.97913073096</v>
      </c>
      <c r="O417" s="41">
        <f t="shared" si="74"/>
        <v>1531523.203080822</v>
      </c>
      <c r="Q417" s="4"/>
      <c r="R417" s="4"/>
      <c r="S417" s="4"/>
      <c r="T417" s="4"/>
    </row>
    <row r="418" spans="1:20" s="34" customFormat="1" x14ac:dyDescent="0.2">
      <c r="A418" s="33">
        <v>5043</v>
      </c>
      <c r="B418" s="34" t="s">
        <v>908</v>
      </c>
      <c r="C418" s="36">
        <v>3701439</v>
      </c>
      <c r="D418" s="36">
        <v>474</v>
      </c>
      <c r="E418" s="37">
        <f t="shared" si="65"/>
        <v>7808.9430379746836</v>
      </c>
      <c r="F418" s="38">
        <f t="shared" si="66"/>
        <v>0.88692694765125213</v>
      </c>
      <c r="G418" s="39">
        <f t="shared" si="67"/>
        <v>597.33061032338685</v>
      </c>
      <c r="H418" s="39">
        <f t="shared" si="68"/>
        <v>40.285564090664089</v>
      </c>
      <c r="I418" s="37">
        <f t="shared" si="69"/>
        <v>637.61617441405099</v>
      </c>
      <c r="J418" s="40">
        <f t="shared" si="70"/>
        <v>-94.723676000114693</v>
      </c>
      <c r="K418" s="37">
        <f t="shared" si="71"/>
        <v>542.89249841393632</v>
      </c>
      <c r="L418" s="37">
        <f t="shared" si="72"/>
        <v>302230.06667226017</v>
      </c>
      <c r="M418" s="37">
        <f t="shared" si="73"/>
        <v>257331.04424820581</v>
      </c>
      <c r="N418" s="41">
        <f>'jan-feb'!M418</f>
        <v>-137527.77372061356</v>
      </c>
      <c r="O418" s="41">
        <f t="shared" si="74"/>
        <v>394858.81796881941</v>
      </c>
      <c r="Q418" s="4"/>
      <c r="R418" s="4"/>
      <c r="S418" s="4"/>
      <c r="T418" s="4"/>
    </row>
    <row r="419" spans="1:20" s="34" customFormat="1" x14ac:dyDescent="0.2">
      <c r="A419" s="33">
        <v>5044</v>
      </c>
      <c r="B419" s="34" t="s">
        <v>909</v>
      </c>
      <c r="C419" s="36">
        <v>9890377</v>
      </c>
      <c r="D419" s="36">
        <v>902</v>
      </c>
      <c r="E419" s="37">
        <f t="shared" si="65"/>
        <v>10964.941241685145</v>
      </c>
      <c r="F419" s="38">
        <f t="shared" si="66"/>
        <v>1.2453800494343756</v>
      </c>
      <c r="G419" s="39">
        <f t="shared" si="67"/>
        <v>-1296.2683119028898</v>
      </c>
      <c r="H419" s="39">
        <f t="shared" si="68"/>
        <v>0</v>
      </c>
      <c r="I419" s="37">
        <f t="shared" si="69"/>
        <v>-1296.2683119028898</v>
      </c>
      <c r="J419" s="40">
        <f t="shared" si="70"/>
        <v>-94.723676000114693</v>
      </c>
      <c r="K419" s="37">
        <f t="shared" si="71"/>
        <v>-1390.9919879030044</v>
      </c>
      <c r="L419" s="37">
        <f t="shared" si="72"/>
        <v>-1169234.0173364065</v>
      </c>
      <c r="M419" s="37">
        <f t="shared" si="73"/>
        <v>-1254674.7730885099</v>
      </c>
      <c r="N419" s="41">
        <f>'jan-feb'!M419</f>
        <v>-2098440.4259409145</v>
      </c>
      <c r="O419" s="41">
        <f t="shared" si="74"/>
        <v>843765.65285240463</v>
      </c>
      <c r="Q419" s="4"/>
      <c r="R419" s="4"/>
      <c r="S419" s="4"/>
      <c r="T419" s="4"/>
    </row>
    <row r="420" spans="1:20" s="34" customFormat="1" x14ac:dyDescent="0.2">
      <c r="A420" s="33">
        <v>5045</v>
      </c>
      <c r="B420" s="34" t="s">
        <v>910</v>
      </c>
      <c r="C420" s="36">
        <v>19112285</v>
      </c>
      <c r="D420" s="36">
        <v>2400</v>
      </c>
      <c r="E420" s="37">
        <f t="shared" si="65"/>
        <v>7963.4520833333336</v>
      </c>
      <c r="F420" s="38">
        <f t="shared" si="66"/>
        <v>0.9044758317086774</v>
      </c>
      <c r="G420" s="39">
        <f t="shared" si="67"/>
        <v>504.62518310819684</v>
      </c>
      <c r="H420" s="39">
        <f t="shared" si="68"/>
        <v>0</v>
      </c>
      <c r="I420" s="37">
        <f t="shared" si="69"/>
        <v>504.62518310819684</v>
      </c>
      <c r="J420" s="40">
        <f t="shared" si="70"/>
        <v>-94.723676000114693</v>
      </c>
      <c r="K420" s="37">
        <f t="shared" si="71"/>
        <v>409.90150710808211</v>
      </c>
      <c r="L420" s="37">
        <f t="shared" si="72"/>
        <v>1211100.4394596724</v>
      </c>
      <c r="M420" s="37">
        <f t="shared" si="73"/>
        <v>983763.61705939705</v>
      </c>
      <c r="N420" s="41">
        <f>'jan-feb'!M420</f>
        <v>-452927.00871196744</v>
      </c>
      <c r="O420" s="41">
        <f t="shared" si="74"/>
        <v>1436690.6257713644</v>
      </c>
      <c r="Q420" s="4"/>
      <c r="R420" s="4"/>
      <c r="S420" s="4"/>
      <c r="T420" s="4"/>
    </row>
    <row r="421" spans="1:20" s="34" customFormat="1" x14ac:dyDescent="0.2">
      <c r="A421" s="33">
        <v>5046</v>
      </c>
      <c r="B421" s="34" t="s">
        <v>911</v>
      </c>
      <c r="C421" s="36">
        <v>7876985</v>
      </c>
      <c r="D421" s="36">
        <v>1268</v>
      </c>
      <c r="E421" s="37">
        <f t="shared" si="65"/>
        <v>6212.133280757098</v>
      </c>
      <c r="F421" s="38">
        <f t="shared" si="66"/>
        <v>0.70556391336331759</v>
      </c>
      <c r="G421" s="39">
        <f t="shared" si="67"/>
        <v>1555.4164646539382</v>
      </c>
      <c r="H421" s="39">
        <f t="shared" si="68"/>
        <v>599.16897911681906</v>
      </c>
      <c r="I421" s="37">
        <f t="shared" si="69"/>
        <v>2154.5854437707571</v>
      </c>
      <c r="J421" s="40">
        <f t="shared" si="70"/>
        <v>-94.723676000114693</v>
      </c>
      <c r="K421" s="37">
        <f t="shared" si="71"/>
        <v>2059.8617677706425</v>
      </c>
      <c r="L421" s="37">
        <f t="shared" si="72"/>
        <v>2732014.3427013201</v>
      </c>
      <c r="M421" s="37">
        <f t="shared" si="73"/>
        <v>2611904.7215331746</v>
      </c>
      <c r="N421" s="41">
        <f>'jan-feb'!M421</f>
        <v>1211383.1864305781</v>
      </c>
      <c r="O421" s="41">
        <f t="shared" si="74"/>
        <v>1400521.5351025965</v>
      </c>
      <c r="Q421" s="4"/>
      <c r="R421" s="4"/>
      <c r="S421" s="4"/>
      <c r="T421" s="4"/>
    </row>
    <row r="422" spans="1:20" s="34" customFormat="1" x14ac:dyDescent="0.2">
      <c r="A422" s="33">
        <v>5047</v>
      </c>
      <c r="B422" s="34" t="s">
        <v>912</v>
      </c>
      <c r="C422" s="36">
        <v>26264928</v>
      </c>
      <c r="D422" s="36">
        <v>3845</v>
      </c>
      <c r="E422" s="37">
        <f t="shared" si="65"/>
        <v>6830.9305591677503</v>
      </c>
      <c r="F422" s="38">
        <f t="shared" si="66"/>
        <v>0.77584589373975599</v>
      </c>
      <c r="G422" s="39">
        <f t="shared" si="67"/>
        <v>1184.1380976075468</v>
      </c>
      <c r="H422" s="39">
        <f t="shared" si="68"/>
        <v>382.58993167309075</v>
      </c>
      <c r="I422" s="37">
        <f t="shared" si="69"/>
        <v>1566.7280292806377</v>
      </c>
      <c r="J422" s="40">
        <f t="shared" si="70"/>
        <v>-94.723676000114693</v>
      </c>
      <c r="K422" s="37">
        <f t="shared" si="71"/>
        <v>1472.004353280523</v>
      </c>
      <c r="L422" s="37">
        <f t="shared" si="72"/>
        <v>6024069.2725840518</v>
      </c>
      <c r="M422" s="37">
        <f t="shared" si="73"/>
        <v>5659856.7383636106</v>
      </c>
      <c r="N422" s="41">
        <f>'jan-feb'!M422</f>
        <v>2588275.1345233214</v>
      </c>
      <c r="O422" s="41">
        <f t="shared" si="74"/>
        <v>3071581.6038402892</v>
      </c>
      <c r="Q422" s="4"/>
      <c r="R422" s="4"/>
      <c r="S422" s="4"/>
      <c r="T422" s="4"/>
    </row>
    <row r="423" spans="1:20" s="34" customFormat="1" x14ac:dyDescent="0.2">
      <c r="A423" s="33">
        <v>5048</v>
      </c>
      <c r="B423" s="34" t="s">
        <v>913</v>
      </c>
      <c r="C423" s="36">
        <v>3580228</v>
      </c>
      <c r="D423" s="36">
        <v>618</v>
      </c>
      <c r="E423" s="37">
        <f t="shared" si="65"/>
        <v>5793.2491909385117</v>
      </c>
      <c r="F423" s="38">
        <f t="shared" si="66"/>
        <v>0.65798774519359449</v>
      </c>
      <c r="G423" s="39">
        <f t="shared" si="67"/>
        <v>1806.74691854509</v>
      </c>
      <c r="H423" s="39">
        <f t="shared" si="68"/>
        <v>745.77841055332419</v>
      </c>
      <c r="I423" s="37">
        <f t="shared" si="69"/>
        <v>2552.5253290984142</v>
      </c>
      <c r="J423" s="40">
        <f t="shared" si="70"/>
        <v>-94.723676000114693</v>
      </c>
      <c r="K423" s="37">
        <f t="shared" si="71"/>
        <v>2457.8016530982995</v>
      </c>
      <c r="L423" s="37">
        <f t="shared" si="72"/>
        <v>1577460.6533828201</v>
      </c>
      <c r="M423" s="37">
        <f t="shared" si="73"/>
        <v>1518921.4216147491</v>
      </c>
      <c r="N423" s="41">
        <f>'jan-feb'!M423</f>
        <v>678583.32422247424</v>
      </c>
      <c r="O423" s="41">
        <f t="shared" si="74"/>
        <v>840338.09739227488</v>
      </c>
      <c r="Q423" s="4"/>
      <c r="R423" s="4"/>
      <c r="S423" s="4"/>
      <c r="T423" s="4"/>
    </row>
    <row r="424" spans="1:20" s="34" customFormat="1" x14ac:dyDescent="0.2">
      <c r="A424" s="33">
        <v>5049</v>
      </c>
      <c r="B424" s="34" t="s">
        <v>914</v>
      </c>
      <c r="C424" s="36">
        <v>8032798</v>
      </c>
      <c r="D424" s="36">
        <v>1105</v>
      </c>
      <c r="E424" s="37">
        <f t="shared" si="65"/>
        <v>7269.5004524886881</v>
      </c>
      <c r="F424" s="38">
        <f t="shared" si="66"/>
        <v>0.82565794319680519</v>
      </c>
      <c r="G424" s="39">
        <f t="shared" si="67"/>
        <v>920.99616161498409</v>
      </c>
      <c r="H424" s="39">
        <f t="shared" si="68"/>
        <v>229.09046901076252</v>
      </c>
      <c r="I424" s="37">
        <f t="shared" si="69"/>
        <v>1150.0866306257467</v>
      </c>
      <c r="J424" s="40">
        <f t="shared" si="70"/>
        <v>-94.723676000114693</v>
      </c>
      <c r="K424" s="37">
        <f t="shared" si="71"/>
        <v>1055.362954625632</v>
      </c>
      <c r="L424" s="37">
        <f t="shared" si="72"/>
        <v>1270845.7268414502</v>
      </c>
      <c r="M424" s="37">
        <f t="shared" si="73"/>
        <v>1166176.0648613235</v>
      </c>
      <c r="N424" s="41">
        <f>'jan-feb'!M424</f>
        <v>388282.70075377659</v>
      </c>
      <c r="O424" s="41">
        <f t="shared" si="74"/>
        <v>777893.36410754686</v>
      </c>
      <c r="Q424" s="4"/>
      <c r="R424" s="4"/>
      <c r="S424" s="4"/>
      <c r="T424" s="4"/>
    </row>
    <row r="425" spans="1:20" s="34" customFormat="1" x14ac:dyDescent="0.2">
      <c r="A425" s="33">
        <v>5050</v>
      </c>
      <c r="B425" s="34" t="s">
        <v>915</v>
      </c>
      <c r="C425" s="36">
        <v>34677178</v>
      </c>
      <c r="D425" s="36">
        <v>4492</v>
      </c>
      <c r="E425" s="37">
        <f t="shared" si="65"/>
        <v>7719.7635796972399</v>
      </c>
      <c r="F425" s="38">
        <f t="shared" si="66"/>
        <v>0.87679809098799244</v>
      </c>
      <c r="G425" s="39">
        <f t="shared" si="67"/>
        <v>650.83828528985305</v>
      </c>
      <c r="H425" s="39">
        <f t="shared" si="68"/>
        <v>71.498374487769382</v>
      </c>
      <c r="I425" s="37">
        <f t="shared" si="69"/>
        <v>722.33665977762246</v>
      </c>
      <c r="J425" s="40">
        <f t="shared" si="70"/>
        <v>-94.723676000114693</v>
      </c>
      <c r="K425" s="37">
        <f t="shared" si="71"/>
        <v>627.61298377750779</v>
      </c>
      <c r="L425" s="37">
        <f t="shared" si="72"/>
        <v>3244736.2757210801</v>
      </c>
      <c r="M425" s="37">
        <f t="shared" si="73"/>
        <v>2819237.5231285649</v>
      </c>
      <c r="N425" s="41">
        <f>'jan-feb'!M425</f>
        <v>540549.47436076717</v>
      </c>
      <c r="O425" s="41">
        <f t="shared" si="74"/>
        <v>2278688.0487677976</v>
      </c>
      <c r="Q425" s="4"/>
      <c r="R425" s="4"/>
      <c r="S425" s="4"/>
      <c r="T425" s="4"/>
    </row>
    <row r="426" spans="1:20" s="34" customFormat="1" x14ac:dyDescent="0.2">
      <c r="A426" s="33">
        <v>5051</v>
      </c>
      <c r="B426" s="34" t="s">
        <v>916</v>
      </c>
      <c r="C426" s="36">
        <v>35224865</v>
      </c>
      <c r="D426" s="36">
        <v>5117</v>
      </c>
      <c r="E426" s="37">
        <f t="shared" si="65"/>
        <v>6883.8899745944891</v>
      </c>
      <c r="F426" s="38">
        <f t="shared" si="66"/>
        <v>0.78186093731804984</v>
      </c>
      <c r="G426" s="39">
        <f t="shared" si="67"/>
        <v>1152.3624483515034</v>
      </c>
      <c r="H426" s="39">
        <f t="shared" si="68"/>
        <v>364.05413627373218</v>
      </c>
      <c r="I426" s="37">
        <f t="shared" si="69"/>
        <v>1516.4165846252356</v>
      </c>
      <c r="J426" s="40">
        <f t="shared" si="70"/>
        <v>-94.723676000114693</v>
      </c>
      <c r="K426" s="37">
        <f t="shared" si="71"/>
        <v>1421.6929086251209</v>
      </c>
      <c r="L426" s="37">
        <f t="shared" si="72"/>
        <v>7759503.6635273304</v>
      </c>
      <c r="M426" s="37">
        <f t="shared" si="73"/>
        <v>7274802.6134347441</v>
      </c>
      <c r="N426" s="41">
        <f>'jan-feb'!M426</f>
        <v>2584201.3319521034</v>
      </c>
      <c r="O426" s="41">
        <f t="shared" si="74"/>
        <v>4690601.2814826407</v>
      </c>
      <c r="Q426" s="4"/>
      <c r="R426" s="4"/>
      <c r="S426" s="4"/>
      <c r="T426" s="4"/>
    </row>
    <row r="427" spans="1:20" s="34" customFormat="1" x14ac:dyDescent="0.2">
      <c r="A427" s="33">
        <v>5052</v>
      </c>
      <c r="B427" s="34" t="s">
        <v>917</v>
      </c>
      <c r="C427" s="36">
        <v>3382756</v>
      </c>
      <c r="D427" s="36">
        <v>582</v>
      </c>
      <c r="E427" s="37">
        <f t="shared" si="65"/>
        <v>5812.2955326460478</v>
      </c>
      <c r="F427" s="38">
        <f t="shared" si="66"/>
        <v>0.66015099745865002</v>
      </c>
      <c r="G427" s="39">
        <f t="shared" si="67"/>
        <v>1795.3191135205682</v>
      </c>
      <c r="H427" s="39">
        <f t="shared" si="68"/>
        <v>739.11219095568663</v>
      </c>
      <c r="I427" s="37">
        <f t="shared" si="69"/>
        <v>2534.4313044762548</v>
      </c>
      <c r="J427" s="40">
        <f t="shared" si="70"/>
        <v>-94.723676000114693</v>
      </c>
      <c r="K427" s="37">
        <f t="shared" si="71"/>
        <v>2439.7076284761401</v>
      </c>
      <c r="L427" s="37">
        <f t="shared" si="72"/>
        <v>1475039.0192051802</v>
      </c>
      <c r="M427" s="37">
        <f t="shared" si="73"/>
        <v>1419909.8397731136</v>
      </c>
      <c r="N427" s="41">
        <f>'jan-feb'!M427</f>
        <v>468894.27523864084</v>
      </c>
      <c r="O427" s="41">
        <f t="shared" si="74"/>
        <v>951015.56453447277</v>
      </c>
      <c r="Q427" s="4"/>
      <c r="R427" s="4"/>
      <c r="S427" s="4"/>
      <c r="T427" s="4"/>
    </row>
    <row r="428" spans="1:20" s="34" customFormat="1" x14ac:dyDescent="0.2">
      <c r="A428" s="33">
        <v>5053</v>
      </c>
      <c r="B428" s="34" t="s">
        <v>918</v>
      </c>
      <c r="C428" s="36">
        <v>46018811</v>
      </c>
      <c r="D428" s="36">
        <v>6785</v>
      </c>
      <c r="E428" s="37">
        <f t="shared" si="65"/>
        <v>6782.4334561532796</v>
      </c>
      <c r="F428" s="38">
        <f t="shared" si="66"/>
        <v>0.77033767228937788</v>
      </c>
      <c r="G428" s="39">
        <f t="shared" si="67"/>
        <v>1213.2363594162291</v>
      </c>
      <c r="H428" s="39">
        <f t="shared" si="68"/>
        <v>399.5639177281555</v>
      </c>
      <c r="I428" s="37">
        <f t="shared" si="69"/>
        <v>1612.8002771443846</v>
      </c>
      <c r="J428" s="40">
        <f t="shared" si="70"/>
        <v>-94.723676000114693</v>
      </c>
      <c r="K428" s="37">
        <f t="shared" si="71"/>
        <v>1518.0766011442699</v>
      </c>
      <c r="L428" s="37">
        <f t="shared" si="72"/>
        <v>10942849.88042465</v>
      </c>
      <c r="M428" s="37">
        <f t="shared" si="73"/>
        <v>10300149.738763871</v>
      </c>
      <c r="N428" s="41">
        <f>'jan-feb'!M428</f>
        <v>4633689.7682030527</v>
      </c>
      <c r="O428" s="41">
        <f t="shared" si="74"/>
        <v>5666459.970560818</v>
      </c>
      <c r="Q428" s="4"/>
      <c r="R428" s="4"/>
      <c r="S428" s="4"/>
      <c r="T428" s="4"/>
    </row>
    <row r="429" spans="1:20" s="34" customFormat="1" x14ac:dyDescent="0.2">
      <c r="A429" s="33">
        <v>5054</v>
      </c>
      <c r="B429" s="34" t="s">
        <v>919</v>
      </c>
      <c r="C429" s="36">
        <v>64473926</v>
      </c>
      <c r="D429" s="36">
        <v>10090</v>
      </c>
      <c r="E429" s="37">
        <f t="shared" si="65"/>
        <v>6389.8836471754212</v>
      </c>
      <c r="F429" s="38">
        <f t="shared" si="66"/>
        <v>0.72575250856303153</v>
      </c>
      <c r="G429" s="39">
        <f t="shared" si="67"/>
        <v>1448.7662448029444</v>
      </c>
      <c r="H429" s="39">
        <f t="shared" si="68"/>
        <v>536.95635087040591</v>
      </c>
      <c r="I429" s="37">
        <f t="shared" si="69"/>
        <v>1985.7225956733503</v>
      </c>
      <c r="J429" s="40">
        <f t="shared" si="70"/>
        <v>-94.723676000114693</v>
      </c>
      <c r="K429" s="37">
        <f t="shared" si="71"/>
        <v>1890.9989196732356</v>
      </c>
      <c r="L429" s="37">
        <f t="shared" si="72"/>
        <v>20035940.990344103</v>
      </c>
      <c r="M429" s="37">
        <f t="shared" si="73"/>
        <v>19080179.099502947</v>
      </c>
      <c r="N429" s="41">
        <f>'jan-feb'!M429</f>
        <v>8188774.4679688718</v>
      </c>
      <c r="O429" s="41">
        <f t="shared" si="74"/>
        <v>10891404.631534075</v>
      </c>
      <c r="Q429" s="4"/>
      <c r="R429" s="4"/>
      <c r="S429" s="4"/>
      <c r="T429" s="4"/>
    </row>
    <row r="430" spans="1:20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Q430" s="4"/>
      <c r="R430" s="4"/>
      <c r="S430" s="4"/>
      <c r="T430" s="4"/>
    </row>
    <row r="431" spans="1:20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Q431" s="4"/>
      <c r="R431" s="4"/>
      <c r="S431" s="4"/>
      <c r="T431" s="4"/>
    </row>
    <row r="432" spans="1:20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Q432" s="4"/>
      <c r="R432" s="4"/>
      <c r="S432" s="4"/>
      <c r="T432" s="4"/>
    </row>
    <row r="433" spans="1:20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Q433" s="4"/>
      <c r="R433" s="4"/>
      <c r="S433" s="4"/>
      <c r="T433" s="4"/>
    </row>
    <row r="434" spans="1:20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Q434" s="4"/>
      <c r="R434" s="4"/>
      <c r="S434" s="4"/>
      <c r="T434" s="4"/>
    </row>
    <row r="435" spans="1:20" s="60" customFormat="1" ht="13.5" thickBot="1" x14ac:dyDescent="0.25">
      <c r="A435" s="44"/>
      <c r="B435" s="44" t="s">
        <v>32</v>
      </c>
      <c r="C435" s="45">
        <f>SUM(C8:C433)</f>
        <v>46625246004</v>
      </c>
      <c r="D435" s="46">
        <f>SUM(D8:D433)</f>
        <v>5295619</v>
      </c>
      <c r="E435" s="46">
        <f>(C435)/D435</f>
        <v>8804.4940551803284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501620498.37605137</v>
      </c>
      <c r="M435" s="46">
        <f>SUM(M8:M433)</f>
        <v>-6.0722231864929199E-7</v>
      </c>
      <c r="N435" s="46">
        <f>jan!M435</f>
        <v>6.7986547946929932E-8</v>
      </c>
      <c r="O435" s="46">
        <f t="shared" ref="O435" si="75">M435-N435</f>
        <v>-6.7520886659622192E-7</v>
      </c>
      <c r="Q435" s="4"/>
      <c r="R435" s="4"/>
      <c r="S435" s="4"/>
      <c r="T435" s="4"/>
    </row>
    <row r="436" spans="1:20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Q436" s="4"/>
      <c r="R436" s="4"/>
      <c r="S436" s="4"/>
      <c r="T436" s="4"/>
    </row>
    <row r="437" spans="1:20" s="34" customFormat="1" x14ac:dyDescent="0.2">
      <c r="A437" s="52" t="s">
        <v>33</v>
      </c>
      <c r="B437" s="52"/>
      <c r="C437" s="52"/>
      <c r="D437" s="53">
        <f>L435</f>
        <v>501620498.37605137</v>
      </c>
      <c r="E437" s="54" t="s">
        <v>34</v>
      </c>
      <c r="F437" s="55">
        <f>D435</f>
        <v>5295619</v>
      </c>
      <c r="G437" s="54" t="s">
        <v>35</v>
      </c>
      <c r="H437" s="54"/>
      <c r="I437" s="56">
        <f>-L435/D435</f>
        <v>-94.723676000114693</v>
      </c>
      <c r="J437" s="57" t="s">
        <v>36</v>
      </c>
      <c r="M437" s="58"/>
      <c r="Q437" s="4"/>
      <c r="R437" s="4"/>
      <c r="S437" s="4"/>
      <c r="T43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31" sqref="L31"/>
    </sheetView>
  </sheetViews>
  <sheetFormatPr baseColWidth="10" defaultColWidth="9.42578125" defaultRowHeight="12.75" x14ac:dyDescent="0.2"/>
  <cols>
    <col min="1" max="1" width="6.5703125" style="2" customWidth="1"/>
    <col min="2" max="2" width="14" style="2" bestFit="1" customWidth="1"/>
    <col min="3" max="3" width="12.425781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5" width="11.42578125" style="2" customWidth="1"/>
    <col min="16" max="16384" width="9.42578125" style="2"/>
  </cols>
  <sheetData>
    <row r="1" spans="1:18" ht="22.5" customHeight="1" x14ac:dyDescent="0.2">
      <c r="A1" s="78" t="s">
        <v>500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8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501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8" x14ac:dyDescent="0.2">
      <c r="A3" s="81"/>
      <c r="B3" s="81"/>
      <c r="C3" s="8" t="s">
        <v>38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8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24</v>
      </c>
      <c r="O4" s="17" t="s">
        <v>25</v>
      </c>
    </row>
    <row r="5" spans="1:18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62</v>
      </c>
      <c r="N5" s="27"/>
      <c r="O5" s="27"/>
    </row>
    <row r="6" spans="1:18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18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8" s="34" customFormat="1" x14ac:dyDescent="0.2">
      <c r="A8" s="33">
        <v>101</v>
      </c>
      <c r="B8" s="34" t="s">
        <v>504</v>
      </c>
      <c r="C8" s="36">
        <v>104426069</v>
      </c>
      <c r="D8" s="36">
        <v>31037</v>
      </c>
      <c r="E8" s="37">
        <f>(C8)/D8</f>
        <v>3364.5670973354386</v>
      </c>
      <c r="F8" s="38">
        <f t="shared" ref="F8:F71" si="1">IF(ISNUMBER(C8),E8/E$435,"")</f>
        <v>0.87494045574487711</v>
      </c>
      <c r="G8" s="39">
        <f t="shared" ref="G8:G71" si="2">(E$435-E8)*0.6</f>
        <v>288.54847781635368</v>
      </c>
      <c r="H8" s="39">
        <f t="shared" ref="H8:H71" si="3">IF(E8&gt;=E$435*0.9,0,IF(E8&lt;0.9*E$435,(E$435*0.9-E8)*0.35))</f>
        <v>33.72810244684544</v>
      </c>
      <c r="I8" s="37">
        <f t="shared" ref="I8" si="4">G8+H8</f>
        <v>322.27658026319909</v>
      </c>
      <c r="J8" s="40">
        <f>I$437</f>
        <v>-41.000073180936688</v>
      </c>
      <c r="K8" s="37">
        <f t="shared" ref="K8" si="5">I8+J8</f>
        <v>281.27650708226241</v>
      </c>
      <c r="L8" s="37">
        <f t="shared" ref="L8" si="6">(I8*D8)</f>
        <v>10002498.22162891</v>
      </c>
      <c r="M8" s="37">
        <f t="shared" ref="M8" si="7">(K8*D8)</f>
        <v>8729978.9503121786</v>
      </c>
      <c r="N8" s="41">
        <f>jan!M8</f>
        <v>17158063.99490748</v>
      </c>
      <c r="O8" s="41">
        <f>M8-N8</f>
        <v>-8428085.0445953012</v>
      </c>
      <c r="P8" s="4"/>
      <c r="Q8" s="65"/>
      <c r="R8" s="4"/>
    </row>
    <row r="9" spans="1:18" s="34" customFormat="1" x14ac:dyDescent="0.2">
      <c r="A9" s="33">
        <v>104</v>
      </c>
      <c r="B9" s="34" t="s">
        <v>505</v>
      </c>
      <c r="C9" s="36">
        <v>104074120</v>
      </c>
      <c r="D9" s="36">
        <v>32588</v>
      </c>
      <c r="E9" s="37">
        <f t="shared" ref="E9:E72" si="8">(C9)/D9</f>
        <v>3193.6332392291642</v>
      </c>
      <c r="F9" s="38">
        <f t="shared" si="1"/>
        <v>0.83048987907717586</v>
      </c>
      <c r="G9" s="39">
        <f t="shared" si="2"/>
        <v>391.10879268011831</v>
      </c>
      <c r="H9" s="39">
        <f t="shared" si="3"/>
        <v>93.554952784041461</v>
      </c>
      <c r="I9" s="37">
        <f t="shared" ref="I9:I72" si="9">G9+H9</f>
        <v>484.66374546415977</v>
      </c>
      <c r="J9" s="40">
        <f t="shared" ref="J9:J72" si="10">I$437</f>
        <v>-41.000073180936688</v>
      </c>
      <c r="K9" s="37">
        <f t="shared" ref="K9:K72" si="11">I9+J9</f>
        <v>443.66367228322309</v>
      </c>
      <c r="L9" s="37">
        <f t="shared" ref="L9:L72" si="12">(I9*D9)</f>
        <v>15794222.137186039</v>
      </c>
      <c r="M9" s="37">
        <f t="shared" ref="M9:M72" si="13">(K9*D9)</f>
        <v>14458111.752365675</v>
      </c>
      <c r="N9" s="41">
        <f>jan!M9</f>
        <v>11267436.287440635</v>
      </c>
      <c r="O9" s="41">
        <f t="shared" ref="O9:O72" si="14">M9-N9</f>
        <v>3190675.4649250396</v>
      </c>
      <c r="P9" s="4"/>
      <c r="Q9" s="65"/>
      <c r="R9" s="4"/>
    </row>
    <row r="10" spans="1:18" s="34" customFormat="1" x14ac:dyDescent="0.2">
      <c r="A10" s="33">
        <v>105</v>
      </c>
      <c r="B10" s="34" t="s">
        <v>506</v>
      </c>
      <c r="C10" s="36">
        <v>173775514</v>
      </c>
      <c r="D10" s="36">
        <v>55543</v>
      </c>
      <c r="E10" s="37">
        <f t="shared" si="8"/>
        <v>3128.6663305907136</v>
      </c>
      <c r="F10" s="38">
        <f t="shared" si="1"/>
        <v>0.81359552833069271</v>
      </c>
      <c r="G10" s="39">
        <f t="shared" si="2"/>
        <v>430.08893786318868</v>
      </c>
      <c r="H10" s="39">
        <f t="shared" si="3"/>
        <v>116.29337080749916</v>
      </c>
      <c r="I10" s="37">
        <f t="shared" si="9"/>
        <v>546.38230867068785</v>
      </c>
      <c r="J10" s="40">
        <f t="shared" si="10"/>
        <v>-41.000073180936688</v>
      </c>
      <c r="K10" s="37">
        <f t="shared" si="11"/>
        <v>505.38223548975117</v>
      </c>
      <c r="L10" s="37">
        <f t="shared" si="12"/>
        <v>30347712.570496015</v>
      </c>
      <c r="M10" s="37">
        <f t="shared" si="13"/>
        <v>28070445.505807251</v>
      </c>
      <c r="N10" s="41">
        <f>jan!M10</f>
        <v>25169425.112745963</v>
      </c>
      <c r="O10" s="41">
        <f t="shared" si="14"/>
        <v>2901020.3930612877</v>
      </c>
      <c r="P10" s="4"/>
      <c r="Q10" s="65"/>
      <c r="R10" s="4"/>
    </row>
    <row r="11" spans="1:18" s="34" customFormat="1" x14ac:dyDescent="0.2">
      <c r="A11" s="33">
        <v>106</v>
      </c>
      <c r="B11" s="34" t="s">
        <v>507</v>
      </c>
      <c r="C11" s="36">
        <v>258869216</v>
      </c>
      <c r="D11" s="36">
        <v>80977</v>
      </c>
      <c r="E11" s="37">
        <f t="shared" si="8"/>
        <v>3196.8239870580537</v>
      </c>
      <c r="F11" s="38">
        <f t="shared" si="1"/>
        <v>0.83131961861834491</v>
      </c>
      <c r="G11" s="39">
        <f t="shared" si="2"/>
        <v>389.19434398278463</v>
      </c>
      <c r="H11" s="39">
        <f t="shared" si="3"/>
        <v>92.438191043930146</v>
      </c>
      <c r="I11" s="37">
        <f t="shared" si="9"/>
        <v>481.63253502671478</v>
      </c>
      <c r="J11" s="40">
        <f t="shared" si="10"/>
        <v>-41.000073180936688</v>
      </c>
      <c r="K11" s="37">
        <f t="shared" si="11"/>
        <v>440.6324618457781</v>
      </c>
      <c r="L11" s="37">
        <f t="shared" si="12"/>
        <v>39001157.78885828</v>
      </c>
      <c r="M11" s="37">
        <f t="shared" si="13"/>
        <v>35681094.862885572</v>
      </c>
      <c r="N11" s="41">
        <f>jan!M11</f>
        <v>26619180.360514034</v>
      </c>
      <c r="O11" s="41">
        <f t="shared" si="14"/>
        <v>9061914.5023715384</v>
      </c>
      <c r="P11" s="4"/>
      <c r="Q11" s="65"/>
      <c r="R11" s="4"/>
    </row>
    <row r="12" spans="1:18" s="34" customFormat="1" x14ac:dyDescent="0.2">
      <c r="A12" s="33">
        <v>111</v>
      </c>
      <c r="B12" s="34" t="s">
        <v>508</v>
      </c>
      <c r="C12" s="36">
        <v>16538172</v>
      </c>
      <c r="D12" s="36">
        <v>4540</v>
      </c>
      <c r="E12" s="37">
        <f t="shared" si="8"/>
        <v>3642.7691629955948</v>
      </c>
      <c r="F12" s="38">
        <f t="shared" si="1"/>
        <v>0.94728564461349307</v>
      </c>
      <c r="G12" s="39">
        <f t="shared" si="2"/>
        <v>121.62723842025997</v>
      </c>
      <c r="H12" s="39">
        <f t="shared" si="3"/>
        <v>0</v>
      </c>
      <c r="I12" s="37">
        <f t="shared" si="9"/>
        <v>121.62723842025997</v>
      </c>
      <c r="J12" s="40">
        <f t="shared" si="10"/>
        <v>-41.000073180936688</v>
      </c>
      <c r="K12" s="37">
        <f t="shared" si="11"/>
        <v>80.62716523932329</v>
      </c>
      <c r="L12" s="37">
        <f t="shared" si="12"/>
        <v>552187.66242798022</v>
      </c>
      <c r="M12" s="37">
        <f t="shared" si="13"/>
        <v>366047.33018652775</v>
      </c>
      <c r="N12" s="41">
        <f>jan!M12</f>
        <v>50463.656826879836</v>
      </c>
      <c r="O12" s="41">
        <f t="shared" si="14"/>
        <v>315583.67335964792</v>
      </c>
      <c r="P12" s="4"/>
      <c r="Q12" s="65"/>
      <c r="R12" s="4"/>
    </row>
    <row r="13" spans="1:18" s="34" customFormat="1" x14ac:dyDescent="0.2">
      <c r="A13" s="33">
        <v>118</v>
      </c>
      <c r="B13" s="34" t="s">
        <v>509</v>
      </c>
      <c r="C13" s="36">
        <v>4390868</v>
      </c>
      <c r="D13" s="36">
        <v>1399</v>
      </c>
      <c r="E13" s="37">
        <f t="shared" si="8"/>
        <v>3138.5761258041457</v>
      </c>
      <c r="F13" s="38">
        <f t="shared" si="1"/>
        <v>0.81617252575400023</v>
      </c>
      <c r="G13" s="39">
        <f t="shared" si="2"/>
        <v>424.14306073512944</v>
      </c>
      <c r="H13" s="39">
        <f t="shared" si="3"/>
        <v>112.82494248279794</v>
      </c>
      <c r="I13" s="37">
        <f t="shared" si="9"/>
        <v>536.96800321792739</v>
      </c>
      <c r="J13" s="40">
        <f t="shared" si="10"/>
        <v>-41.000073180936688</v>
      </c>
      <c r="K13" s="37">
        <f t="shared" si="11"/>
        <v>495.96793003699071</v>
      </c>
      <c r="L13" s="37">
        <f t="shared" si="12"/>
        <v>751218.23650188046</v>
      </c>
      <c r="M13" s="37">
        <f t="shared" si="13"/>
        <v>693859.13412175002</v>
      </c>
      <c r="N13" s="41">
        <f>jan!M13</f>
        <v>714991.47340675897</v>
      </c>
      <c r="O13" s="41">
        <f t="shared" si="14"/>
        <v>-21132.339285008959</v>
      </c>
      <c r="P13" s="4"/>
      <c r="Q13" s="65"/>
      <c r="R13" s="4"/>
    </row>
    <row r="14" spans="1:18" s="34" customFormat="1" x14ac:dyDescent="0.2">
      <c r="A14" s="33">
        <v>119</v>
      </c>
      <c r="B14" s="34" t="s">
        <v>510</v>
      </c>
      <c r="C14" s="36">
        <v>10405982</v>
      </c>
      <c r="D14" s="36">
        <v>3567</v>
      </c>
      <c r="E14" s="37">
        <f t="shared" si="8"/>
        <v>2917.2924025791981</v>
      </c>
      <c r="F14" s="38">
        <f t="shared" si="1"/>
        <v>0.758628694394332</v>
      </c>
      <c r="G14" s="39">
        <f t="shared" si="2"/>
        <v>556.91329467009803</v>
      </c>
      <c r="H14" s="39">
        <f t="shared" si="3"/>
        <v>190.27424561152961</v>
      </c>
      <c r="I14" s="37">
        <f t="shared" si="9"/>
        <v>747.18754028162766</v>
      </c>
      <c r="J14" s="40">
        <f t="shared" si="10"/>
        <v>-41.000073180936688</v>
      </c>
      <c r="K14" s="37">
        <f t="shared" si="11"/>
        <v>706.18746710069092</v>
      </c>
      <c r="L14" s="37">
        <f t="shared" si="12"/>
        <v>2665217.956184566</v>
      </c>
      <c r="M14" s="37">
        <f t="shared" si="13"/>
        <v>2518970.6951481644</v>
      </c>
      <c r="N14" s="41">
        <f>jan!M14</f>
        <v>2093378.754104295</v>
      </c>
      <c r="O14" s="41">
        <f t="shared" si="14"/>
        <v>425591.94104386936</v>
      </c>
      <c r="P14" s="4"/>
      <c r="Q14" s="65"/>
      <c r="R14" s="4"/>
    </row>
    <row r="15" spans="1:18" s="34" customFormat="1" x14ac:dyDescent="0.2">
      <c r="A15" s="33">
        <v>121</v>
      </c>
      <c r="B15" s="34" t="s">
        <v>511</v>
      </c>
      <c r="C15" s="36">
        <v>2434546</v>
      </c>
      <c r="D15" s="36">
        <v>682</v>
      </c>
      <c r="E15" s="37">
        <f t="shared" si="8"/>
        <v>3569.7155425219939</v>
      </c>
      <c r="F15" s="38">
        <f t="shared" si="1"/>
        <v>0.9282883810304291</v>
      </c>
      <c r="G15" s="39">
        <f t="shared" si="2"/>
        <v>165.45941070442049</v>
      </c>
      <c r="H15" s="39">
        <f t="shared" si="3"/>
        <v>0</v>
      </c>
      <c r="I15" s="37">
        <f t="shared" si="9"/>
        <v>165.45941070442049</v>
      </c>
      <c r="J15" s="40">
        <f t="shared" si="10"/>
        <v>-41.000073180936688</v>
      </c>
      <c r="K15" s="37">
        <f t="shared" si="11"/>
        <v>124.45933752348381</v>
      </c>
      <c r="L15" s="37">
        <f t="shared" si="12"/>
        <v>112843.31810041478</v>
      </c>
      <c r="M15" s="37">
        <f t="shared" si="13"/>
        <v>84881.268191015959</v>
      </c>
      <c r="N15" s="41">
        <f>jan!M15</f>
        <v>10236.362985888023</v>
      </c>
      <c r="O15" s="41">
        <f t="shared" si="14"/>
        <v>74644.905205127929</v>
      </c>
      <c r="P15" s="4"/>
      <c r="Q15" s="65"/>
      <c r="R15" s="4"/>
    </row>
    <row r="16" spans="1:18" s="34" customFormat="1" x14ac:dyDescent="0.2">
      <c r="A16" s="33">
        <v>122</v>
      </c>
      <c r="B16" s="34" t="s">
        <v>512</v>
      </c>
      <c r="C16" s="36">
        <v>16525170</v>
      </c>
      <c r="D16" s="36">
        <v>5337</v>
      </c>
      <c r="E16" s="37">
        <f t="shared" si="8"/>
        <v>3096.3406408094434</v>
      </c>
      <c r="F16" s="38">
        <f t="shared" si="1"/>
        <v>0.80518937891197817</v>
      </c>
      <c r="G16" s="39">
        <f t="shared" si="2"/>
        <v>449.48435173195082</v>
      </c>
      <c r="H16" s="39">
        <f t="shared" si="3"/>
        <v>127.60736223094376</v>
      </c>
      <c r="I16" s="37">
        <f t="shared" si="9"/>
        <v>577.09171396289457</v>
      </c>
      <c r="J16" s="40">
        <f t="shared" si="10"/>
        <v>-41.000073180936688</v>
      </c>
      <c r="K16" s="37">
        <f t="shared" si="11"/>
        <v>536.09164078195784</v>
      </c>
      <c r="L16" s="37">
        <f t="shared" si="12"/>
        <v>3079938.4774199682</v>
      </c>
      <c r="M16" s="37">
        <f t="shared" si="13"/>
        <v>2861121.0868533091</v>
      </c>
      <c r="N16" s="41">
        <f>jan!M16</f>
        <v>2778410.5636682436</v>
      </c>
      <c r="O16" s="41">
        <f t="shared" si="14"/>
        <v>82710.523185065482</v>
      </c>
      <c r="P16" s="4"/>
      <c r="Q16" s="65"/>
      <c r="R16" s="4"/>
    </row>
    <row r="17" spans="1:18" s="34" customFormat="1" x14ac:dyDescent="0.2">
      <c r="A17" s="33">
        <v>123</v>
      </c>
      <c r="B17" s="34" t="s">
        <v>513</v>
      </c>
      <c r="C17" s="36">
        <v>20591489</v>
      </c>
      <c r="D17" s="36">
        <v>5853</v>
      </c>
      <c r="E17" s="37">
        <f t="shared" si="8"/>
        <v>3518.108491371946</v>
      </c>
      <c r="F17" s="38">
        <f t="shared" si="1"/>
        <v>0.91486820079724818</v>
      </c>
      <c r="G17" s="39">
        <f t="shared" si="2"/>
        <v>196.42364139444925</v>
      </c>
      <c r="H17" s="39">
        <f t="shared" si="3"/>
        <v>0</v>
      </c>
      <c r="I17" s="37">
        <f t="shared" si="9"/>
        <v>196.42364139444925</v>
      </c>
      <c r="J17" s="40">
        <f t="shared" si="10"/>
        <v>-41.000073180936688</v>
      </c>
      <c r="K17" s="37">
        <f t="shared" si="11"/>
        <v>155.42356821351257</v>
      </c>
      <c r="L17" s="37">
        <f t="shared" si="12"/>
        <v>1149667.5730817115</v>
      </c>
      <c r="M17" s="37">
        <f t="shared" si="13"/>
        <v>909694.14475368906</v>
      </c>
      <c r="N17" s="41">
        <f>jan!M17</f>
        <v>2616022.0654394287</v>
      </c>
      <c r="O17" s="41">
        <f t="shared" si="14"/>
        <v>-1706327.9206857397</v>
      </c>
      <c r="P17" s="4"/>
      <c r="Q17" s="65"/>
      <c r="R17" s="4"/>
    </row>
    <row r="18" spans="1:18" s="34" customFormat="1" x14ac:dyDescent="0.2">
      <c r="A18" s="33">
        <v>124</v>
      </c>
      <c r="B18" s="34" t="s">
        <v>514</v>
      </c>
      <c r="C18" s="36">
        <v>59504480</v>
      </c>
      <c r="D18" s="36">
        <v>15810</v>
      </c>
      <c r="E18" s="37">
        <f t="shared" si="8"/>
        <v>3763.7242251739403</v>
      </c>
      <c r="F18" s="38">
        <f t="shared" si="1"/>
        <v>0.97873946145393653</v>
      </c>
      <c r="G18" s="39">
        <f t="shared" si="2"/>
        <v>49.054201113252653</v>
      </c>
      <c r="H18" s="39">
        <f t="shared" si="3"/>
        <v>0</v>
      </c>
      <c r="I18" s="37">
        <f t="shared" si="9"/>
        <v>49.054201113252653</v>
      </c>
      <c r="J18" s="40">
        <f t="shared" si="10"/>
        <v>-41.000073180936688</v>
      </c>
      <c r="K18" s="37">
        <f t="shared" si="11"/>
        <v>8.0541279323159642</v>
      </c>
      <c r="L18" s="37">
        <f t="shared" si="12"/>
        <v>775546.91960052447</v>
      </c>
      <c r="M18" s="37">
        <f t="shared" si="13"/>
        <v>127335.7626099154</v>
      </c>
      <c r="N18" s="41">
        <f>jan!M18</f>
        <v>8095055.8972915327</v>
      </c>
      <c r="O18" s="41">
        <f t="shared" si="14"/>
        <v>-7967720.1346816169</v>
      </c>
      <c r="P18" s="4"/>
      <c r="Q18" s="65"/>
      <c r="R18" s="4"/>
    </row>
    <row r="19" spans="1:18" s="34" customFormat="1" x14ac:dyDescent="0.2">
      <c r="A19" s="33">
        <v>125</v>
      </c>
      <c r="B19" s="34" t="s">
        <v>515</v>
      </c>
      <c r="C19" s="36">
        <v>33650271</v>
      </c>
      <c r="D19" s="36">
        <v>11414</v>
      </c>
      <c r="E19" s="37">
        <f t="shared" si="8"/>
        <v>2948.1576134571578</v>
      </c>
      <c r="F19" s="38">
        <f t="shared" si="1"/>
        <v>0.76665505287997804</v>
      </c>
      <c r="G19" s="39">
        <f t="shared" si="2"/>
        <v>538.39416814332219</v>
      </c>
      <c r="H19" s="39">
        <f t="shared" si="3"/>
        <v>179.4714218042437</v>
      </c>
      <c r="I19" s="37">
        <f t="shared" si="9"/>
        <v>717.86558994756592</v>
      </c>
      <c r="J19" s="40">
        <f t="shared" si="10"/>
        <v>-41.000073180936688</v>
      </c>
      <c r="K19" s="37">
        <f t="shared" si="11"/>
        <v>676.86551676662918</v>
      </c>
      <c r="L19" s="37">
        <f t="shared" si="12"/>
        <v>8193717.8436615178</v>
      </c>
      <c r="M19" s="37">
        <f t="shared" si="13"/>
        <v>7725743.0083743054</v>
      </c>
      <c r="N19" s="41">
        <f>jan!M19</f>
        <v>6395622.0415044632</v>
      </c>
      <c r="O19" s="41">
        <f t="shared" si="14"/>
        <v>1330120.9668698423</v>
      </c>
      <c r="P19" s="4"/>
      <c r="Q19" s="65"/>
      <c r="R19" s="4"/>
    </row>
    <row r="20" spans="1:18" s="34" customFormat="1" x14ac:dyDescent="0.2">
      <c r="A20" s="33">
        <v>127</v>
      </c>
      <c r="B20" s="34" t="s">
        <v>516</v>
      </c>
      <c r="C20" s="36">
        <v>12803889</v>
      </c>
      <c r="D20" s="36">
        <v>3831</v>
      </c>
      <c r="E20" s="37">
        <f t="shared" si="8"/>
        <v>3342.1793265465935</v>
      </c>
      <c r="F20" s="38">
        <f t="shared" si="1"/>
        <v>0.86911861721099359</v>
      </c>
      <c r="G20" s="39">
        <f t="shared" si="2"/>
        <v>301.98114028966074</v>
      </c>
      <c r="H20" s="39">
        <f t="shared" si="3"/>
        <v>41.563822222941212</v>
      </c>
      <c r="I20" s="37">
        <f t="shared" si="9"/>
        <v>343.54496251260196</v>
      </c>
      <c r="J20" s="40">
        <f t="shared" si="10"/>
        <v>-41.000073180936688</v>
      </c>
      <c r="K20" s="37">
        <f t="shared" si="11"/>
        <v>302.54488933166527</v>
      </c>
      <c r="L20" s="37">
        <f t="shared" si="12"/>
        <v>1316120.7513857782</v>
      </c>
      <c r="M20" s="37">
        <f t="shared" si="13"/>
        <v>1159049.4710296097</v>
      </c>
      <c r="N20" s="41">
        <f>jan!M20</f>
        <v>1964871.7294290862</v>
      </c>
      <c r="O20" s="41">
        <f t="shared" si="14"/>
        <v>-805822.25839947653</v>
      </c>
      <c r="P20" s="4"/>
      <c r="Q20" s="65"/>
      <c r="R20" s="4"/>
    </row>
    <row r="21" spans="1:18" s="34" customFormat="1" x14ac:dyDescent="0.2">
      <c r="A21" s="33">
        <v>128</v>
      </c>
      <c r="B21" s="34" t="s">
        <v>517</v>
      </c>
      <c r="C21" s="36">
        <v>23943740</v>
      </c>
      <c r="D21" s="36">
        <v>8202</v>
      </c>
      <c r="E21" s="37">
        <f t="shared" si="8"/>
        <v>2919.2562789563522</v>
      </c>
      <c r="F21" s="38">
        <f t="shared" si="1"/>
        <v>0.75913939156360954</v>
      </c>
      <c r="G21" s="39">
        <f t="shared" si="2"/>
        <v>555.73496884380552</v>
      </c>
      <c r="H21" s="39">
        <f t="shared" si="3"/>
        <v>189.58688887952567</v>
      </c>
      <c r="I21" s="37">
        <f t="shared" si="9"/>
        <v>745.32185772333116</v>
      </c>
      <c r="J21" s="40">
        <f t="shared" si="10"/>
        <v>-41.000073180936688</v>
      </c>
      <c r="K21" s="37">
        <f t="shared" si="11"/>
        <v>704.32178454239443</v>
      </c>
      <c r="L21" s="37">
        <f t="shared" si="12"/>
        <v>6113129.877046762</v>
      </c>
      <c r="M21" s="37">
        <f t="shared" si="13"/>
        <v>5776847.2768167192</v>
      </c>
      <c r="N21" s="41">
        <f>jan!M21</f>
        <v>4837408.6583861569</v>
      </c>
      <c r="O21" s="41">
        <f t="shared" si="14"/>
        <v>939438.61843056232</v>
      </c>
      <c r="P21" s="4"/>
      <c r="Q21" s="65"/>
      <c r="R21" s="4"/>
    </row>
    <row r="22" spans="1:18" s="34" customFormat="1" x14ac:dyDescent="0.2">
      <c r="A22" s="33">
        <v>135</v>
      </c>
      <c r="B22" s="34" t="s">
        <v>518</v>
      </c>
      <c r="C22" s="36">
        <v>24507720</v>
      </c>
      <c r="D22" s="36">
        <v>7465</v>
      </c>
      <c r="E22" s="37">
        <f t="shared" si="8"/>
        <v>3283.0167448091092</v>
      </c>
      <c r="F22" s="38">
        <f t="shared" si="1"/>
        <v>0.85373365542217028</v>
      </c>
      <c r="G22" s="39">
        <f t="shared" si="2"/>
        <v>337.4786893321513</v>
      </c>
      <c r="H22" s="39">
        <f t="shared" si="3"/>
        <v>62.270725831060709</v>
      </c>
      <c r="I22" s="37">
        <f t="shared" si="9"/>
        <v>399.74941516321201</v>
      </c>
      <c r="J22" s="40">
        <f t="shared" si="10"/>
        <v>-41.000073180936688</v>
      </c>
      <c r="K22" s="37">
        <f t="shared" si="11"/>
        <v>358.74934198227533</v>
      </c>
      <c r="L22" s="37">
        <f t="shared" si="12"/>
        <v>2984129.3841933776</v>
      </c>
      <c r="M22" s="37">
        <f t="shared" si="13"/>
        <v>2678063.8378976854</v>
      </c>
      <c r="N22" s="41">
        <f>jan!M22</f>
        <v>1960285.8814377815</v>
      </c>
      <c r="O22" s="41">
        <f t="shared" si="14"/>
        <v>717777.95645990386</v>
      </c>
      <c r="P22" s="4"/>
      <c r="Q22" s="65"/>
      <c r="R22" s="4"/>
    </row>
    <row r="23" spans="1:18" s="34" customFormat="1" x14ac:dyDescent="0.2">
      <c r="A23" s="33">
        <v>136</v>
      </c>
      <c r="B23" s="34" t="s">
        <v>519</v>
      </c>
      <c r="C23" s="36">
        <v>52813990</v>
      </c>
      <c r="D23" s="36">
        <v>16083</v>
      </c>
      <c r="E23" s="37">
        <f t="shared" si="8"/>
        <v>3283.8394578125972</v>
      </c>
      <c r="F23" s="38">
        <f t="shared" si="1"/>
        <v>0.85394759821760124</v>
      </c>
      <c r="G23" s="39">
        <f t="shared" si="2"/>
        <v>336.98506153005854</v>
      </c>
      <c r="H23" s="39">
        <f t="shared" si="3"/>
        <v>61.982776279839932</v>
      </c>
      <c r="I23" s="37">
        <f t="shared" si="9"/>
        <v>398.96783780989847</v>
      </c>
      <c r="J23" s="40">
        <f t="shared" si="10"/>
        <v>-41.000073180936688</v>
      </c>
      <c r="K23" s="37">
        <f t="shared" si="11"/>
        <v>357.96776462896179</v>
      </c>
      <c r="L23" s="37">
        <f t="shared" si="12"/>
        <v>6416599.7354965974</v>
      </c>
      <c r="M23" s="37">
        <f t="shared" si="13"/>
        <v>5757195.5585275926</v>
      </c>
      <c r="N23" s="41">
        <f>jan!M23</f>
        <v>4237723.9342751298</v>
      </c>
      <c r="O23" s="41">
        <f t="shared" si="14"/>
        <v>1519471.6242524628</v>
      </c>
      <c r="P23" s="4"/>
      <c r="Q23" s="65"/>
      <c r="R23" s="4"/>
    </row>
    <row r="24" spans="1:18" s="34" customFormat="1" x14ac:dyDescent="0.2">
      <c r="A24" s="33">
        <v>137</v>
      </c>
      <c r="B24" s="34" t="s">
        <v>520</v>
      </c>
      <c r="C24" s="36">
        <v>17694192</v>
      </c>
      <c r="D24" s="36">
        <v>5471</v>
      </c>
      <c r="E24" s="37">
        <f t="shared" si="8"/>
        <v>3234.178760738439</v>
      </c>
      <c r="F24" s="38">
        <f t="shared" si="1"/>
        <v>0.84103355855850737</v>
      </c>
      <c r="G24" s="39">
        <f t="shared" si="2"/>
        <v>366.78147977455347</v>
      </c>
      <c r="H24" s="39">
        <f t="shared" si="3"/>
        <v>79.364020255795296</v>
      </c>
      <c r="I24" s="37">
        <f t="shared" si="9"/>
        <v>446.14550003034879</v>
      </c>
      <c r="J24" s="40">
        <f t="shared" si="10"/>
        <v>-41.000073180936688</v>
      </c>
      <c r="K24" s="37">
        <f t="shared" si="11"/>
        <v>405.1454268494121</v>
      </c>
      <c r="L24" s="37">
        <f t="shared" si="12"/>
        <v>2440862.0306660384</v>
      </c>
      <c r="M24" s="37">
        <f t="shared" si="13"/>
        <v>2216550.6302931337</v>
      </c>
      <c r="N24" s="41">
        <f>jan!M24</f>
        <v>2050039.3094770398</v>
      </c>
      <c r="O24" s="41">
        <f t="shared" si="14"/>
        <v>166511.32081609382</v>
      </c>
      <c r="P24" s="4"/>
      <c r="Q24" s="65"/>
      <c r="R24" s="4"/>
    </row>
    <row r="25" spans="1:18" s="34" customFormat="1" x14ac:dyDescent="0.2">
      <c r="A25" s="33">
        <v>138</v>
      </c>
      <c r="B25" s="34" t="s">
        <v>521</v>
      </c>
      <c r="C25" s="36">
        <v>18068929</v>
      </c>
      <c r="D25" s="36">
        <v>5621</v>
      </c>
      <c r="E25" s="37">
        <f t="shared" si="8"/>
        <v>3214.5399395125423</v>
      </c>
      <c r="F25" s="38">
        <f t="shared" si="1"/>
        <v>0.83592657192498587</v>
      </c>
      <c r="G25" s="39">
        <f t="shared" si="2"/>
        <v>378.56477251009147</v>
      </c>
      <c r="H25" s="39">
        <f t="shared" si="3"/>
        <v>86.237607684859128</v>
      </c>
      <c r="I25" s="37">
        <f t="shared" si="9"/>
        <v>464.80238019495062</v>
      </c>
      <c r="J25" s="40">
        <f t="shared" si="10"/>
        <v>-41.000073180936688</v>
      </c>
      <c r="K25" s="37">
        <f t="shared" si="11"/>
        <v>423.80230701401393</v>
      </c>
      <c r="L25" s="37">
        <f t="shared" si="12"/>
        <v>2612654.1790758176</v>
      </c>
      <c r="M25" s="37">
        <f t="shared" si="13"/>
        <v>2382192.7677257722</v>
      </c>
      <c r="N25" s="41">
        <f>jan!M25</f>
        <v>1698748.2704570347</v>
      </c>
      <c r="O25" s="41">
        <f t="shared" si="14"/>
        <v>683444.49726873753</v>
      </c>
      <c r="P25" s="4"/>
      <c r="Q25" s="65"/>
      <c r="R25" s="4"/>
    </row>
    <row r="26" spans="1:18" s="34" customFormat="1" x14ac:dyDescent="0.2">
      <c r="A26" s="33">
        <v>211</v>
      </c>
      <c r="B26" s="34" t="s">
        <v>522</v>
      </c>
      <c r="C26" s="36">
        <v>64725098</v>
      </c>
      <c r="D26" s="36">
        <v>17486</v>
      </c>
      <c r="E26" s="37">
        <f t="shared" si="8"/>
        <v>3701.5382591787716</v>
      </c>
      <c r="F26" s="38">
        <f t="shared" si="1"/>
        <v>0.96256828226365154</v>
      </c>
      <c r="G26" s="39">
        <f t="shared" si="2"/>
        <v>86.365780710353917</v>
      </c>
      <c r="H26" s="39">
        <f t="shared" si="3"/>
        <v>0</v>
      </c>
      <c r="I26" s="37">
        <f t="shared" si="9"/>
        <v>86.365780710353917</v>
      </c>
      <c r="J26" s="40">
        <f t="shared" si="10"/>
        <v>-41.000073180936688</v>
      </c>
      <c r="K26" s="37">
        <f t="shared" si="11"/>
        <v>45.365707529417229</v>
      </c>
      <c r="L26" s="37">
        <f t="shared" si="12"/>
        <v>1510192.0415012485</v>
      </c>
      <c r="M26" s="37">
        <f t="shared" si="13"/>
        <v>793264.7618593896</v>
      </c>
      <c r="N26" s="41">
        <f>jan!M26</f>
        <v>-213314.21998352095</v>
      </c>
      <c r="O26" s="41">
        <f t="shared" si="14"/>
        <v>1006578.9818429105</v>
      </c>
      <c r="P26" s="4"/>
      <c r="Q26" s="65"/>
      <c r="R26" s="4"/>
    </row>
    <row r="27" spans="1:18" s="34" customFormat="1" x14ac:dyDescent="0.2">
      <c r="A27" s="33">
        <v>213</v>
      </c>
      <c r="B27" s="34" t="s">
        <v>523</v>
      </c>
      <c r="C27" s="36">
        <v>121715013</v>
      </c>
      <c r="D27" s="36">
        <v>30880</v>
      </c>
      <c r="E27" s="37">
        <f t="shared" si="8"/>
        <v>3941.5483484455958</v>
      </c>
      <c r="F27" s="38">
        <f t="shared" si="1"/>
        <v>1.0249818204132664</v>
      </c>
      <c r="G27" s="39">
        <f t="shared" si="2"/>
        <v>-57.640272849740626</v>
      </c>
      <c r="H27" s="39">
        <f t="shared" si="3"/>
        <v>0</v>
      </c>
      <c r="I27" s="37">
        <f t="shared" si="9"/>
        <v>-57.640272849740626</v>
      </c>
      <c r="J27" s="40">
        <f t="shared" si="10"/>
        <v>-41.000073180936688</v>
      </c>
      <c r="K27" s="37">
        <f t="shared" si="11"/>
        <v>-98.640346030677307</v>
      </c>
      <c r="L27" s="37">
        <f t="shared" si="12"/>
        <v>-1779931.6255999906</v>
      </c>
      <c r="M27" s="37">
        <f t="shared" si="13"/>
        <v>-3046013.8854273153</v>
      </c>
      <c r="N27" s="41">
        <f>jan!M27</f>
        <v>-5435905.2178823696</v>
      </c>
      <c r="O27" s="41">
        <f t="shared" si="14"/>
        <v>2389891.3324550544</v>
      </c>
      <c r="P27" s="4"/>
      <c r="Q27" s="65"/>
      <c r="R27" s="4"/>
    </row>
    <row r="28" spans="1:18" s="34" customFormat="1" x14ac:dyDescent="0.2">
      <c r="A28" s="33">
        <v>214</v>
      </c>
      <c r="B28" s="34" t="s">
        <v>524</v>
      </c>
      <c r="C28" s="36">
        <v>70432849</v>
      </c>
      <c r="D28" s="36">
        <v>20084</v>
      </c>
      <c r="E28" s="37">
        <f t="shared" si="8"/>
        <v>3506.9134136626171</v>
      </c>
      <c r="F28" s="38">
        <f t="shared" si="1"/>
        <v>0.91195697147420784</v>
      </c>
      <c r="G28" s="39">
        <f t="shared" si="2"/>
        <v>203.14068802004658</v>
      </c>
      <c r="H28" s="39">
        <f t="shared" si="3"/>
        <v>0</v>
      </c>
      <c r="I28" s="37">
        <f t="shared" si="9"/>
        <v>203.14068802004658</v>
      </c>
      <c r="J28" s="40">
        <f t="shared" si="10"/>
        <v>-41.000073180936688</v>
      </c>
      <c r="K28" s="37">
        <f t="shared" si="11"/>
        <v>162.1406148391099</v>
      </c>
      <c r="L28" s="37">
        <f t="shared" si="12"/>
        <v>4079877.5781946154</v>
      </c>
      <c r="M28" s="37">
        <f t="shared" si="13"/>
        <v>3256432.1084286831</v>
      </c>
      <c r="N28" s="41">
        <f>jan!M28</f>
        <v>1903746.2519187303</v>
      </c>
      <c r="O28" s="41">
        <f t="shared" si="14"/>
        <v>1352685.8565099528</v>
      </c>
      <c r="P28" s="4"/>
      <c r="Q28" s="65"/>
      <c r="R28" s="4"/>
    </row>
    <row r="29" spans="1:18" s="34" customFormat="1" x14ac:dyDescent="0.2">
      <c r="A29" s="33">
        <v>215</v>
      </c>
      <c r="B29" s="34" t="s">
        <v>525</v>
      </c>
      <c r="C29" s="36">
        <v>68367061</v>
      </c>
      <c r="D29" s="36">
        <v>15735</v>
      </c>
      <c r="E29" s="37">
        <f t="shared" si="8"/>
        <v>4344.903781379091</v>
      </c>
      <c r="F29" s="38">
        <f t="shared" si="1"/>
        <v>1.1298725763733695</v>
      </c>
      <c r="G29" s="39">
        <f t="shared" si="2"/>
        <v>-299.65353260983773</v>
      </c>
      <c r="H29" s="39">
        <f t="shared" si="3"/>
        <v>0</v>
      </c>
      <c r="I29" s="37">
        <f t="shared" si="9"/>
        <v>-299.65353260983773</v>
      </c>
      <c r="J29" s="40">
        <f t="shared" si="10"/>
        <v>-41.000073180936688</v>
      </c>
      <c r="K29" s="37">
        <f t="shared" si="11"/>
        <v>-340.65360579077441</v>
      </c>
      <c r="L29" s="37">
        <f t="shared" si="12"/>
        <v>-4715048.335615797</v>
      </c>
      <c r="M29" s="37">
        <f t="shared" si="13"/>
        <v>-5360184.4871178353</v>
      </c>
      <c r="N29" s="41">
        <f>jan!M29</f>
        <v>-6131338.792693628</v>
      </c>
      <c r="O29" s="41">
        <f t="shared" si="14"/>
        <v>771154.30557579268</v>
      </c>
      <c r="P29" s="4"/>
      <c r="Q29" s="65"/>
      <c r="R29" s="4"/>
    </row>
    <row r="30" spans="1:18" s="34" customFormat="1" x14ac:dyDescent="0.2">
      <c r="A30" s="33">
        <v>216</v>
      </c>
      <c r="B30" s="34" t="s">
        <v>526</v>
      </c>
      <c r="C30" s="36">
        <v>72843298</v>
      </c>
      <c r="D30" s="36">
        <v>19287</v>
      </c>
      <c r="E30" s="37">
        <f t="shared" si="8"/>
        <v>3776.8081090890237</v>
      </c>
      <c r="F30" s="38">
        <f t="shared" si="1"/>
        <v>0.98214186628772393</v>
      </c>
      <c r="G30" s="39">
        <f t="shared" si="2"/>
        <v>41.203870764202655</v>
      </c>
      <c r="H30" s="39">
        <f t="shared" si="3"/>
        <v>0</v>
      </c>
      <c r="I30" s="37">
        <f t="shared" si="9"/>
        <v>41.203870764202655</v>
      </c>
      <c r="J30" s="40">
        <f t="shared" si="10"/>
        <v>-41.000073180936688</v>
      </c>
      <c r="K30" s="37">
        <f t="shared" si="11"/>
        <v>0.20379758326596686</v>
      </c>
      <c r="L30" s="37">
        <f t="shared" si="12"/>
        <v>794699.05542917666</v>
      </c>
      <c r="M30" s="37">
        <f t="shared" si="13"/>
        <v>3930.6439884507031</v>
      </c>
      <c r="N30" s="41">
        <f>jan!M30</f>
        <v>-1132946.6241806108</v>
      </c>
      <c r="O30" s="41">
        <f t="shared" si="14"/>
        <v>1136877.2681690615</v>
      </c>
      <c r="P30" s="4"/>
      <c r="Q30" s="65"/>
      <c r="R30" s="4"/>
    </row>
    <row r="31" spans="1:18" s="34" customFormat="1" x14ac:dyDescent="0.2">
      <c r="A31" s="33">
        <v>217</v>
      </c>
      <c r="B31" s="34" t="s">
        <v>527</v>
      </c>
      <c r="C31" s="36">
        <v>122650245</v>
      </c>
      <c r="D31" s="36">
        <v>27178</v>
      </c>
      <c r="E31" s="37">
        <f t="shared" si="8"/>
        <v>4512.8502833173889</v>
      </c>
      <c r="F31" s="38">
        <f t="shared" si="1"/>
        <v>1.1735463045813828</v>
      </c>
      <c r="G31" s="39">
        <f t="shared" si="2"/>
        <v>-400.42143377281644</v>
      </c>
      <c r="H31" s="39">
        <f t="shared" si="3"/>
        <v>0</v>
      </c>
      <c r="I31" s="37">
        <f t="shared" si="9"/>
        <v>-400.42143377281644</v>
      </c>
      <c r="J31" s="40">
        <f t="shared" si="10"/>
        <v>-41.000073180936688</v>
      </c>
      <c r="K31" s="37">
        <f t="shared" si="11"/>
        <v>-441.42150695375312</v>
      </c>
      <c r="L31" s="37">
        <f t="shared" si="12"/>
        <v>-10882653.727077605</v>
      </c>
      <c r="M31" s="37">
        <f t="shared" si="13"/>
        <v>-11996953.715989102</v>
      </c>
      <c r="N31" s="41">
        <f>jan!M31</f>
        <v>-14338688.2556738</v>
      </c>
      <c r="O31" s="41">
        <f t="shared" si="14"/>
        <v>2341734.539684698</v>
      </c>
      <c r="P31" s="4"/>
      <c r="Q31" s="65"/>
      <c r="R31" s="4"/>
    </row>
    <row r="32" spans="1:18" s="34" customFormat="1" x14ac:dyDescent="0.2">
      <c r="A32" s="33">
        <v>219</v>
      </c>
      <c r="B32" s="34" t="s">
        <v>528</v>
      </c>
      <c r="C32" s="36">
        <v>684521809</v>
      </c>
      <c r="D32" s="36">
        <v>125454</v>
      </c>
      <c r="E32" s="37">
        <f t="shared" si="8"/>
        <v>5456.3569834361597</v>
      </c>
      <c r="F32" s="38">
        <f t="shared" si="1"/>
        <v>1.4189009544720106</v>
      </c>
      <c r="G32" s="39">
        <f t="shared" si="2"/>
        <v>-966.52545384407892</v>
      </c>
      <c r="H32" s="39">
        <f t="shared" si="3"/>
        <v>0</v>
      </c>
      <c r="I32" s="37">
        <f t="shared" si="9"/>
        <v>-966.52545384407892</v>
      </c>
      <c r="J32" s="40">
        <f t="shared" si="10"/>
        <v>-41.000073180936688</v>
      </c>
      <c r="K32" s="37">
        <f t="shared" si="11"/>
        <v>-1007.5255270250157</v>
      </c>
      <c r="L32" s="37">
        <f t="shared" si="12"/>
        <v>-121254484.28655508</v>
      </c>
      <c r="M32" s="37">
        <f t="shared" si="13"/>
        <v>-126398107.46739632</v>
      </c>
      <c r="N32" s="41">
        <f>jan!M32</f>
        <v>-130004523.40229972</v>
      </c>
      <c r="O32" s="41">
        <f t="shared" si="14"/>
        <v>3606415.9349033982</v>
      </c>
      <c r="P32" s="4"/>
      <c r="Q32" s="65"/>
      <c r="R32" s="4"/>
    </row>
    <row r="33" spans="1:18" s="34" customFormat="1" x14ac:dyDescent="0.2">
      <c r="A33" s="33">
        <v>220</v>
      </c>
      <c r="B33" s="34" t="s">
        <v>529</v>
      </c>
      <c r="C33" s="36">
        <v>317119053</v>
      </c>
      <c r="D33" s="36">
        <v>60926</v>
      </c>
      <c r="E33" s="37">
        <f t="shared" si="8"/>
        <v>5204.9872468240164</v>
      </c>
      <c r="F33" s="38">
        <f t="shared" si="1"/>
        <v>1.353533391409864</v>
      </c>
      <c r="G33" s="39">
        <f t="shared" si="2"/>
        <v>-815.70361187679293</v>
      </c>
      <c r="H33" s="39">
        <f t="shared" si="3"/>
        <v>0</v>
      </c>
      <c r="I33" s="37">
        <f t="shared" si="9"/>
        <v>-815.70361187679293</v>
      </c>
      <c r="J33" s="40">
        <f t="shared" si="10"/>
        <v>-41.000073180936688</v>
      </c>
      <c r="K33" s="37">
        <f t="shared" si="11"/>
        <v>-856.70368505772967</v>
      </c>
      <c r="L33" s="37">
        <f t="shared" si="12"/>
        <v>-49697558.257205486</v>
      </c>
      <c r="M33" s="37">
        <f t="shared" si="13"/>
        <v>-52195528.715827242</v>
      </c>
      <c r="N33" s="41">
        <f>jan!M33</f>
        <v>-54401830.596952759</v>
      </c>
      <c r="O33" s="41">
        <f t="shared" si="14"/>
        <v>2206301.8811255172</v>
      </c>
      <c r="P33" s="4"/>
      <c r="Q33" s="65"/>
      <c r="R33" s="4"/>
    </row>
    <row r="34" spans="1:18" s="34" customFormat="1" x14ac:dyDescent="0.2">
      <c r="A34" s="33">
        <v>221</v>
      </c>
      <c r="B34" s="34" t="s">
        <v>530</v>
      </c>
      <c r="C34" s="36">
        <v>49293441</v>
      </c>
      <c r="D34" s="36">
        <v>16390</v>
      </c>
      <c r="E34" s="37">
        <f t="shared" si="8"/>
        <v>3007.5314826113486</v>
      </c>
      <c r="F34" s="38">
        <f t="shared" si="1"/>
        <v>0.78209495900586412</v>
      </c>
      <c r="G34" s="39">
        <f t="shared" si="2"/>
        <v>502.76984665080772</v>
      </c>
      <c r="H34" s="39">
        <f t="shared" si="3"/>
        <v>158.69056760027695</v>
      </c>
      <c r="I34" s="37">
        <f t="shared" si="9"/>
        <v>661.46041425108467</v>
      </c>
      <c r="J34" s="40">
        <f t="shared" si="10"/>
        <v>-41.000073180936688</v>
      </c>
      <c r="K34" s="37">
        <f t="shared" si="11"/>
        <v>620.46034107014793</v>
      </c>
      <c r="L34" s="37">
        <f t="shared" si="12"/>
        <v>10841336.189575277</v>
      </c>
      <c r="M34" s="37">
        <f t="shared" si="13"/>
        <v>10169344.990139725</v>
      </c>
      <c r="N34" s="41">
        <f>jan!M34</f>
        <v>8308152.2097475147</v>
      </c>
      <c r="O34" s="41">
        <f t="shared" si="14"/>
        <v>1861192.78039221</v>
      </c>
      <c r="P34" s="4"/>
      <c r="Q34" s="65"/>
      <c r="R34" s="4"/>
    </row>
    <row r="35" spans="1:18" s="34" customFormat="1" x14ac:dyDescent="0.2">
      <c r="A35" s="33">
        <v>226</v>
      </c>
      <c r="B35" s="34" t="s">
        <v>531</v>
      </c>
      <c r="C35" s="36">
        <v>69349954</v>
      </c>
      <c r="D35" s="36">
        <v>17980</v>
      </c>
      <c r="E35" s="37">
        <f t="shared" si="8"/>
        <v>3857.0608453837599</v>
      </c>
      <c r="F35" s="38">
        <f t="shared" si="1"/>
        <v>1.0030112273785157</v>
      </c>
      <c r="G35" s="39">
        <f t="shared" si="2"/>
        <v>-6.9477710126390777</v>
      </c>
      <c r="H35" s="39">
        <f t="shared" si="3"/>
        <v>0</v>
      </c>
      <c r="I35" s="37">
        <f t="shared" si="9"/>
        <v>-6.9477710126390777</v>
      </c>
      <c r="J35" s="40">
        <f t="shared" si="10"/>
        <v>-41.000073180936688</v>
      </c>
      <c r="K35" s="37">
        <f t="shared" si="11"/>
        <v>-47.947844193575769</v>
      </c>
      <c r="L35" s="37">
        <f t="shared" si="12"/>
        <v>-124920.92280725062</v>
      </c>
      <c r="M35" s="37">
        <f t="shared" si="13"/>
        <v>-862102.23860049236</v>
      </c>
      <c r="N35" s="41">
        <f>jan!M35</f>
        <v>-28205.975826585727</v>
      </c>
      <c r="O35" s="41">
        <f t="shared" si="14"/>
        <v>-833896.26277390658</v>
      </c>
      <c r="P35" s="4"/>
      <c r="Q35" s="65"/>
      <c r="R35" s="4"/>
    </row>
    <row r="36" spans="1:18" s="34" customFormat="1" x14ac:dyDescent="0.2">
      <c r="A36" s="33">
        <v>227</v>
      </c>
      <c r="B36" s="34" t="s">
        <v>532</v>
      </c>
      <c r="C36" s="36">
        <v>44494913</v>
      </c>
      <c r="D36" s="36">
        <v>11663</v>
      </c>
      <c r="E36" s="37">
        <f t="shared" si="8"/>
        <v>3815.0487010203206</v>
      </c>
      <c r="F36" s="38">
        <f t="shared" si="1"/>
        <v>0.99208615925748522</v>
      </c>
      <c r="G36" s="39">
        <f t="shared" si="2"/>
        <v>18.259515605424529</v>
      </c>
      <c r="H36" s="39">
        <f t="shared" si="3"/>
        <v>0</v>
      </c>
      <c r="I36" s="37">
        <f t="shared" si="9"/>
        <v>18.259515605424529</v>
      </c>
      <c r="J36" s="40">
        <f t="shared" si="10"/>
        <v>-41.000073180936688</v>
      </c>
      <c r="K36" s="37">
        <f t="shared" si="11"/>
        <v>-22.74055757551216</v>
      </c>
      <c r="L36" s="37">
        <f t="shared" si="12"/>
        <v>212960.73050606629</v>
      </c>
      <c r="M36" s="37">
        <f t="shared" si="13"/>
        <v>-265223.1230031983</v>
      </c>
      <c r="N36" s="41">
        <f>jan!M36</f>
        <v>-1139666.281371831</v>
      </c>
      <c r="O36" s="41">
        <f t="shared" si="14"/>
        <v>874443.15836863266</v>
      </c>
      <c r="P36" s="4"/>
      <c r="Q36" s="65"/>
      <c r="R36" s="4"/>
    </row>
    <row r="37" spans="1:18" s="34" customFormat="1" x14ac:dyDescent="0.2">
      <c r="A37" s="33">
        <v>228</v>
      </c>
      <c r="B37" s="34" t="s">
        <v>533</v>
      </c>
      <c r="C37" s="36">
        <v>66203179</v>
      </c>
      <c r="D37" s="36">
        <v>17874</v>
      </c>
      <c r="E37" s="37">
        <f t="shared" si="8"/>
        <v>3703.8815598075416</v>
      </c>
      <c r="F37" s="38">
        <f t="shared" si="1"/>
        <v>0.96317764699342823</v>
      </c>
      <c r="G37" s="39">
        <f t="shared" si="2"/>
        <v>84.959800333091877</v>
      </c>
      <c r="H37" s="39">
        <f t="shared" si="3"/>
        <v>0</v>
      </c>
      <c r="I37" s="37">
        <f t="shared" si="9"/>
        <v>84.959800333091877</v>
      </c>
      <c r="J37" s="40">
        <f t="shared" si="10"/>
        <v>-41.000073180936688</v>
      </c>
      <c r="K37" s="37">
        <f t="shared" si="11"/>
        <v>43.959727152155189</v>
      </c>
      <c r="L37" s="37">
        <f t="shared" si="12"/>
        <v>1518571.4711536842</v>
      </c>
      <c r="M37" s="37">
        <f t="shared" si="13"/>
        <v>785736.16311762179</v>
      </c>
      <c r="N37" s="41">
        <f>jan!M37</f>
        <v>-695685.40878333757</v>
      </c>
      <c r="O37" s="41">
        <f t="shared" si="14"/>
        <v>1481421.5719009594</v>
      </c>
      <c r="P37" s="4"/>
      <c r="Q37" s="65"/>
      <c r="R37" s="4"/>
    </row>
    <row r="38" spans="1:18" s="34" customFormat="1" x14ac:dyDescent="0.2">
      <c r="A38" s="33">
        <v>229</v>
      </c>
      <c r="B38" s="34" t="s">
        <v>534</v>
      </c>
      <c r="C38" s="36">
        <v>38041438</v>
      </c>
      <c r="D38" s="36">
        <v>10945</v>
      </c>
      <c r="E38" s="37">
        <f t="shared" si="8"/>
        <v>3475.6910004568294</v>
      </c>
      <c r="F38" s="38">
        <f t="shared" si="1"/>
        <v>0.90383772413883412</v>
      </c>
      <c r="G38" s="39">
        <f t="shared" si="2"/>
        <v>221.87413594351918</v>
      </c>
      <c r="H38" s="39">
        <f t="shared" si="3"/>
        <v>0</v>
      </c>
      <c r="I38" s="37">
        <f t="shared" si="9"/>
        <v>221.87413594351918</v>
      </c>
      <c r="J38" s="40">
        <f t="shared" si="10"/>
        <v>-41.000073180936688</v>
      </c>
      <c r="K38" s="37">
        <f t="shared" si="11"/>
        <v>180.8740627625825</v>
      </c>
      <c r="L38" s="37">
        <f t="shared" si="12"/>
        <v>2428412.4179018172</v>
      </c>
      <c r="M38" s="37">
        <f t="shared" si="13"/>
        <v>1979666.6169364655</v>
      </c>
      <c r="N38" s="41">
        <f>jan!M38</f>
        <v>1406679.4350154626</v>
      </c>
      <c r="O38" s="41">
        <f t="shared" si="14"/>
        <v>572987.18192100292</v>
      </c>
      <c r="P38" s="4"/>
      <c r="Q38" s="65"/>
      <c r="R38" s="4"/>
    </row>
    <row r="39" spans="1:18" s="34" customFormat="1" x14ac:dyDescent="0.2">
      <c r="A39" s="33">
        <v>230</v>
      </c>
      <c r="B39" s="34" t="s">
        <v>535</v>
      </c>
      <c r="C39" s="36">
        <v>149615747</v>
      </c>
      <c r="D39" s="36">
        <v>38670</v>
      </c>
      <c r="E39" s="37">
        <f t="shared" si="8"/>
        <v>3869.0392293767777</v>
      </c>
      <c r="F39" s="38">
        <f t="shared" si="1"/>
        <v>1.0061261519577394</v>
      </c>
      <c r="G39" s="39">
        <f t="shared" si="2"/>
        <v>-14.134801408449766</v>
      </c>
      <c r="H39" s="39">
        <f t="shared" si="3"/>
        <v>0</v>
      </c>
      <c r="I39" s="37">
        <f t="shared" si="9"/>
        <v>-14.134801408449766</v>
      </c>
      <c r="J39" s="40">
        <f t="shared" si="10"/>
        <v>-41.000073180936688</v>
      </c>
      <c r="K39" s="37">
        <f t="shared" si="11"/>
        <v>-55.134874589386456</v>
      </c>
      <c r="L39" s="37">
        <f t="shared" si="12"/>
        <v>-546592.77046475245</v>
      </c>
      <c r="M39" s="37">
        <f t="shared" si="13"/>
        <v>-2132065.6003715741</v>
      </c>
      <c r="N39" s="41">
        <f>jan!M39</f>
        <v>-4788100.4600230362</v>
      </c>
      <c r="O39" s="41">
        <f t="shared" si="14"/>
        <v>2656034.8596514622</v>
      </c>
      <c r="P39" s="4"/>
      <c r="Q39" s="65"/>
      <c r="R39" s="4"/>
    </row>
    <row r="40" spans="1:18" s="34" customFormat="1" x14ac:dyDescent="0.2">
      <c r="A40" s="33">
        <v>231</v>
      </c>
      <c r="B40" s="34" t="s">
        <v>536</v>
      </c>
      <c r="C40" s="36">
        <v>208962165</v>
      </c>
      <c r="D40" s="36">
        <v>54178</v>
      </c>
      <c r="E40" s="37">
        <f t="shared" si="8"/>
        <v>3856.9560522721399</v>
      </c>
      <c r="F40" s="38">
        <f t="shared" si="1"/>
        <v>1.0029839764038173</v>
      </c>
      <c r="G40" s="39">
        <f t="shared" si="2"/>
        <v>-6.8848951456670875</v>
      </c>
      <c r="H40" s="39">
        <f t="shared" si="3"/>
        <v>0</v>
      </c>
      <c r="I40" s="37">
        <f t="shared" si="9"/>
        <v>-6.8848951456670875</v>
      </c>
      <c r="J40" s="40">
        <f t="shared" si="10"/>
        <v>-41.000073180936688</v>
      </c>
      <c r="K40" s="37">
        <f t="shared" si="11"/>
        <v>-47.884968326603776</v>
      </c>
      <c r="L40" s="37">
        <f t="shared" si="12"/>
        <v>-373009.84920195147</v>
      </c>
      <c r="M40" s="37">
        <f t="shared" si="13"/>
        <v>-2594311.8139987392</v>
      </c>
      <c r="N40" s="41">
        <f>jan!M40</f>
        <v>-6780002.985558006</v>
      </c>
      <c r="O40" s="41">
        <f t="shared" si="14"/>
        <v>4185691.1715592667</v>
      </c>
      <c r="P40" s="4"/>
      <c r="Q40" s="65"/>
      <c r="R40" s="4"/>
    </row>
    <row r="41" spans="1:18" s="34" customFormat="1" x14ac:dyDescent="0.2">
      <c r="A41" s="33">
        <v>233</v>
      </c>
      <c r="B41" s="34" t="s">
        <v>537</v>
      </c>
      <c r="C41" s="36">
        <v>94314898</v>
      </c>
      <c r="D41" s="36">
        <v>23545</v>
      </c>
      <c r="E41" s="37">
        <f t="shared" si="8"/>
        <v>4005.7293692928433</v>
      </c>
      <c r="F41" s="38">
        <f t="shared" si="1"/>
        <v>1.041671804594213</v>
      </c>
      <c r="G41" s="39">
        <f t="shared" si="2"/>
        <v>-96.148885358089132</v>
      </c>
      <c r="H41" s="39">
        <f t="shared" si="3"/>
        <v>0</v>
      </c>
      <c r="I41" s="37">
        <f t="shared" si="9"/>
        <v>-96.148885358089132</v>
      </c>
      <c r="J41" s="40">
        <f t="shared" si="10"/>
        <v>-41.000073180936688</v>
      </c>
      <c r="K41" s="37">
        <f t="shared" si="11"/>
        <v>-137.14895853902581</v>
      </c>
      <c r="L41" s="37">
        <f t="shared" si="12"/>
        <v>-2263825.5057562087</v>
      </c>
      <c r="M41" s="37">
        <f t="shared" si="13"/>
        <v>-3229172.2288013627</v>
      </c>
      <c r="N41" s="41">
        <f>jan!M41</f>
        <v>-4892091.9455971662</v>
      </c>
      <c r="O41" s="41">
        <f t="shared" si="14"/>
        <v>1662919.7167958035</v>
      </c>
      <c r="P41" s="4"/>
      <c r="Q41" s="65"/>
      <c r="R41" s="4"/>
    </row>
    <row r="42" spans="1:18" s="34" customFormat="1" x14ac:dyDescent="0.2">
      <c r="A42" s="33">
        <v>234</v>
      </c>
      <c r="B42" s="34" t="s">
        <v>538</v>
      </c>
      <c r="C42" s="36">
        <v>27283242</v>
      </c>
      <c r="D42" s="36">
        <v>6704</v>
      </c>
      <c r="E42" s="37">
        <f t="shared" si="8"/>
        <v>4069.696002386635</v>
      </c>
      <c r="F42" s="38">
        <f t="shared" si="1"/>
        <v>1.0583060382095479</v>
      </c>
      <c r="G42" s="39">
        <f t="shared" si="2"/>
        <v>-134.52886521436412</v>
      </c>
      <c r="H42" s="39">
        <f t="shared" si="3"/>
        <v>0</v>
      </c>
      <c r="I42" s="37">
        <f t="shared" si="9"/>
        <v>-134.52886521436412</v>
      </c>
      <c r="J42" s="40">
        <f t="shared" si="10"/>
        <v>-41.000073180936688</v>
      </c>
      <c r="K42" s="37">
        <f t="shared" si="11"/>
        <v>-175.5289383953008</v>
      </c>
      <c r="L42" s="37">
        <f t="shared" si="12"/>
        <v>-901881.51239709707</v>
      </c>
      <c r="M42" s="37">
        <f t="shared" si="13"/>
        <v>-1176746.0030020967</v>
      </c>
      <c r="N42" s="41">
        <f>jan!M42</f>
        <v>-1430943.0477164325</v>
      </c>
      <c r="O42" s="41">
        <f t="shared" si="14"/>
        <v>254197.04471433582</v>
      </c>
      <c r="P42" s="4"/>
      <c r="Q42" s="65"/>
      <c r="R42" s="4"/>
    </row>
    <row r="43" spans="1:18" s="34" customFormat="1" x14ac:dyDescent="0.2">
      <c r="A43" s="33">
        <v>235</v>
      </c>
      <c r="B43" s="34" t="s">
        <v>539</v>
      </c>
      <c r="C43" s="36">
        <v>128317686</v>
      </c>
      <c r="D43" s="36">
        <v>36576</v>
      </c>
      <c r="E43" s="37">
        <f t="shared" si="8"/>
        <v>3508.2481955380576</v>
      </c>
      <c r="F43" s="38">
        <f t="shared" si="1"/>
        <v>0.91230407546370562</v>
      </c>
      <c r="G43" s="39">
        <f t="shared" si="2"/>
        <v>202.33981889478227</v>
      </c>
      <c r="H43" s="39">
        <f t="shared" si="3"/>
        <v>0</v>
      </c>
      <c r="I43" s="37">
        <f t="shared" si="9"/>
        <v>202.33981889478227</v>
      </c>
      <c r="J43" s="40">
        <f t="shared" si="10"/>
        <v>-41.000073180936688</v>
      </c>
      <c r="K43" s="37">
        <f t="shared" si="11"/>
        <v>161.33974571384559</v>
      </c>
      <c r="L43" s="37">
        <f t="shared" si="12"/>
        <v>7400781.2158955559</v>
      </c>
      <c r="M43" s="37">
        <f t="shared" si="13"/>
        <v>5901162.5392296165</v>
      </c>
      <c r="N43" s="41">
        <f>jan!M43</f>
        <v>3409379.7568502044</v>
      </c>
      <c r="O43" s="41">
        <f t="shared" si="14"/>
        <v>2491782.7823794121</v>
      </c>
      <c r="P43" s="4"/>
      <c r="Q43" s="65"/>
      <c r="R43" s="4"/>
    </row>
    <row r="44" spans="1:18" s="34" customFormat="1" x14ac:dyDescent="0.2">
      <c r="A44" s="33">
        <v>236</v>
      </c>
      <c r="B44" s="34" t="s">
        <v>540</v>
      </c>
      <c r="C44" s="36">
        <v>68544646</v>
      </c>
      <c r="D44" s="36">
        <v>21681</v>
      </c>
      <c r="E44" s="37">
        <f t="shared" si="8"/>
        <v>3161.507587288409</v>
      </c>
      <c r="F44" s="38">
        <f t="shared" si="1"/>
        <v>0.82213574859411731</v>
      </c>
      <c r="G44" s="39">
        <f t="shared" si="2"/>
        <v>410.38418384457145</v>
      </c>
      <c r="H44" s="39">
        <f t="shared" si="3"/>
        <v>104.79893096330579</v>
      </c>
      <c r="I44" s="37">
        <f t="shared" si="9"/>
        <v>515.18311480787725</v>
      </c>
      <c r="J44" s="40">
        <f t="shared" si="10"/>
        <v>-41.000073180936688</v>
      </c>
      <c r="K44" s="37">
        <f t="shared" si="11"/>
        <v>474.18304162694056</v>
      </c>
      <c r="L44" s="37">
        <f t="shared" si="12"/>
        <v>11169685.112149587</v>
      </c>
      <c r="M44" s="37">
        <f t="shared" si="13"/>
        <v>10280762.525513699</v>
      </c>
      <c r="N44" s="41">
        <f>jan!M44</f>
        <v>8447375.4360485636</v>
      </c>
      <c r="O44" s="41">
        <f t="shared" si="14"/>
        <v>1833387.0894651357</v>
      </c>
      <c r="P44" s="4"/>
      <c r="Q44" s="65"/>
      <c r="R44" s="4"/>
    </row>
    <row r="45" spans="1:18" s="34" customFormat="1" x14ac:dyDescent="0.2">
      <c r="A45" s="33">
        <v>237</v>
      </c>
      <c r="B45" s="34" t="s">
        <v>541</v>
      </c>
      <c r="C45" s="36">
        <v>78342683</v>
      </c>
      <c r="D45" s="36">
        <v>24647</v>
      </c>
      <c r="E45" s="37">
        <f t="shared" si="8"/>
        <v>3178.5889966324503</v>
      </c>
      <c r="F45" s="38">
        <f t="shared" si="1"/>
        <v>0.82657769183492125</v>
      </c>
      <c r="G45" s="39">
        <f t="shared" si="2"/>
        <v>400.13533823814669</v>
      </c>
      <c r="H45" s="39">
        <f t="shared" si="3"/>
        <v>98.820437692891346</v>
      </c>
      <c r="I45" s="37">
        <f t="shared" si="9"/>
        <v>498.95577593103803</v>
      </c>
      <c r="J45" s="40">
        <f t="shared" si="10"/>
        <v>-41.000073180936688</v>
      </c>
      <c r="K45" s="37">
        <f t="shared" si="11"/>
        <v>457.95570275010135</v>
      </c>
      <c r="L45" s="37">
        <f t="shared" si="12"/>
        <v>12297763.009372294</v>
      </c>
      <c r="M45" s="37">
        <f t="shared" si="13"/>
        <v>11287234.205681749</v>
      </c>
      <c r="N45" s="41">
        <f>jan!M45</f>
        <v>9464613.9671596773</v>
      </c>
      <c r="O45" s="41">
        <f t="shared" si="14"/>
        <v>1822620.2385220714</v>
      </c>
      <c r="P45" s="4"/>
      <c r="Q45" s="65"/>
      <c r="R45" s="4"/>
    </row>
    <row r="46" spans="1:18" s="34" customFormat="1" x14ac:dyDescent="0.2">
      <c r="A46" s="33">
        <v>238</v>
      </c>
      <c r="B46" s="34" t="s">
        <v>542</v>
      </c>
      <c r="C46" s="36">
        <v>41645440</v>
      </c>
      <c r="D46" s="36">
        <v>13240</v>
      </c>
      <c r="E46" s="37">
        <f t="shared" si="8"/>
        <v>3145.4259818731116</v>
      </c>
      <c r="F46" s="38">
        <f t="shared" si="1"/>
        <v>0.81795379984287597</v>
      </c>
      <c r="G46" s="39">
        <f t="shared" si="2"/>
        <v>420.0331470937499</v>
      </c>
      <c r="H46" s="39">
        <f t="shared" si="3"/>
        <v>110.42749285865989</v>
      </c>
      <c r="I46" s="37">
        <f t="shared" si="9"/>
        <v>530.46063995240979</v>
      </c>
      <c r="J46" s="40">
        <f t="shared" si="10"/>
        <v>-41.000073180936688</v>
      </c>
      <c r="K46" s="37">
        <f t="shared" si="11"/>
        <v>489.46056677147311</v>
      </c>
      <c r="L46" s="37">
        <f t="shared" si="12"/>
        <v>7023298.8729699058</v>
      </c>
      <c r="M46" s="37">
        <f t="shared" si="13"/>
        <v>6480457.9040543037</v>
      </c>
      <c r="N46" s="41">
        <f>jan!M46</f>
        <v>4975753.4791676104</v>
      </c>
      <c r="O46" s="41">
        <f t="shared" si="14"/>
        <v>1504704.4248866932</v>
      </c>
      <c r="P46" s="4"/>
      <c r="Q46" s="65"/>
      <c r="R46" s="4"/>
    </row>
    <row r="47" spans="1:18" s="34" customFormat="1" x14ac:dyDescent="0.2">
      <c r="A47" s="33">
        <v>239</v>
      </c>
      <c r="B47" s="34" t="s">
        <v>543</v>
      </c>
      <c r="C47" s="36">
        <v>8389867</v>
      </c>
      <c r="D47" s="36">
        <v>2903</v>
      </c>
      <c r="E47" s="37">
        <f t="shared" si="8"/>
        <v>2890.0678608336202</v>
      </c>
      <c r="F47" s="38">
        <f t="shared" si="1"/>
        <v>0.75154907544983673</v>
      </c>
      <c r="G47" s="39">
        <f t="shared" si="2"/>
        <v>573.24801971744466</v>
      </c>
      <c r="H47" s="39">
        <f t="shared" si="3"/>
        <v>199.80283522248186</v>
      </c>
      <c r="I47" s="37">
        <f t="shared" si="9"/>
        <v>773.05085493992647</v>
      </c>
      <c r="J47" s="40">
        <f t="shared" si="10"/>
        <v>-41.000073180936688</v>
      </c>
      <c r="K47" s="37">
        <f t="shared" si="11"/>
        <v>732.05078175898973</v>
      </c>
      <c r="L47" s="37">
        <f t="shared" si="12"/>
        <v>2244166.6318906066</v>
      </c>
      <c r="M47" s="37">
        <f t="shared" si="13"/>
        <v>2125143.4194463473</v>
      </c>
      <c r="N47" s="41">
        <f>jan!M47</f>
        <v>1816018.6494995139</v>
      </c>
      <c r="O47" s="41">
        <f t="shared" si="14"/>
        <v>309124.76994683337</v>
      </c>
      <c r="P47" s="4"/>
      <c r="Q47" s="65"/>
      <c r="R47" s="4"/>
    </row>
    <row r="48" spans="1:18" s="34" customFormat="1" x14ac:dyDescent="0.2">
      <c r="A48" s="33">
        <v>301</v>
      </c>
      <c r="B48" s="34" t="s">
        <v>544</v>
      </c>
      <c r="C48" s="36">
        <v>3207026089</v>
      </c>
      <c r="D48" s="36">
        <v>673469</v>
      </c>
      <c r="E48" s="37">
        <f t="shared" si="8"/>
        <v>4761.9505708503284</v>
      </c>
      <c r="F48" s="38">
        <f t="shared" si="1"/>
        <v>1.2383237076751876</v>
      </c>
      <c r="G48" s="39">
        <f t="shared" si="2"/>
        <v>-549.88160629258016</v>
      </c>
      <c r="H48" s="39">
        <f t="shared" si="3"/>
        <v>0</v>
      </c>
      <c r="I48" s="37">
        <f t="shared" si="9"/>
        <v>-549.88160629258016</v>
      </c>
      <c r="J48" s="40">
        <f t="shared" si="10"/>
        <v>-41.000073180936688</v>
      </c>
      <c r="K48" s="37">
        <f t="shared" si="11"/>
        <v>-590.8816794735169</v>
      </c>
      <c r="L48" s="37">
        <f t="shared" si="12"/>
        <v>-370328215.50825769</v>
      </c>
      <c r="M48" s="37">
        <f t="shared" si="13"/>
        <v>-397940493.79334992</v>
      </c>
      <c r="N48" s="41">
        <f>jan!M48</f>
        <v>-426247257.43820655</v>
      </c>
      <c r="O48" s="41">
        <f t="shared" si="14"/>
        <v>28306763.644856632</v>
      </c>
      <c r="P48" s="4"/>
      <c r="Q48" s="65"/>
      <c r="R48" s="4"/>
    </row>
    <row r="49" spans="1:18" s="34" customFormat="1" x14ac:dyDescent="0.2">
      <c r="A49" s="33">
        <v>402</v>
      </c>
      <c r="B49" s="34" t="s">
        <v>545</v>
      </c>
      <c r="C49" s="36">
        <v>56644265</v>
      </c>
      <c r="D49" s="36">
        <v>17934</v>
      </c>
      <c r="E49" s="37">
        <f t="shared" si="8"/>
        <v>3158.4847217575557</v>
      </c>
      <c r="F49" s="38">
        <f t="shared" si="1"/>
        <v>0.82134966608522197</v>
      </c>
      <c r="G49" s="39">
        <f t="shared" si="2"/>
        <v>412.19790316308342</v>
      </c>
      <c r="H49" s="39">
        <f t="shared" si="3"/>
        <v>105.85693389910445</v>
      </c>
      <c r="I49" s="37">
        <f t="shared" si="9"/>
        <v>518.05483706218786</v>
      </c>
      <c r="J49" s="40">
        <f t="shared" si="10"/>
        <v>-41.000073180936688</v>
      </c>
      <c r="K49" s="37">
        <f t="shared" si="11"/>
        <v>477.05476388125118</v>
      </c>
      <c r="L49" s="37">
        <f t="shared" si="12"/>
        <v>9290795.4478732776</v>
      </c>
      <c r="M49" s="37">
        <f t="shared" si="13"/>
        <v>8555500.1354463585</v>
      </c>
      <c r="N49" s="41">
        <f>jan!M49</f>
        <v>9876356.9487682767</v>
      </c>
      <c r="O49" s="41">
        <f t="shared" si="14"/>
        <v>-1320856.8133219182</v>
      </c>
      <c r="P49" s="4"/>
      <c r="Q49" s="65"/>
      <c r="R49" s="4"/>
    </row>
    <row r="50" spans="1:18" s="34" customFormat="1" x14ac:dyDescent="0.2">
      <c r="A50" s="33">
        <v>403</v>
      </c>
      <c r="B50" s="34" t="s">
        <v>546</v>
      </c>
      <c r="C50" s="36">
        <v>105481056</v>
      </c>
      <c r="D50" s="36">
        <v>30930</v>
      </c>
      <c r="E50" s="37">
        <f t="shared" si="8"/>
        <v>3410.3154219204657</v>
      </c>
      <c r="F50" s="38">
        <f t="shared" si="1"/>
        <v>0.88683710063381016</v>
      </c>
      <c r="G50" s="39">
        <f t="shared" si="2"/>
        <v>261.09948306533744</v>
      </c>
      <c r="H50" s="39">
        <f t="shared" si="3"/>
        <v>17.716188842085941</v>
      </c>
      <c r="I50" s="37">
        <f t="shared" si="9"/>
        <v>278.81567190742339</v>
      </c>
      <c r="J50" s="40">
        <f t="shared" si="10"/>
        <v>-41.000073180936688</v>
      </c>
      <c r="K50" s="37">
        <f t="shared" si="11"/>
        <v>237.81559872648671</v>
      </c>
      <c r="L50" s="37">
        <f t="shared" si="12"/>
        <v>8623768.732096605</v>
      </c>
      <c r="M50" s="37">
        <f t="shared" si="13"/>
        <v>7355636.4686102336</v>
      </c>
      <c r="N50" s="41">
        <f>jan!M50</f>
        <v>4190048.4052104359</v>
      </c>
      <c r="O50" s="41">
        <f t="shared" si="14"/>
        <v>3165588.0633997978</v>
      </c>
      <c r="P50" s="4"/>
      <c r="Q50" s="65"/>
      <c r="R50" s="4"/>
    </row>
    <row r="51" spans="1:18" s="34" customFormat="1" x14ac:dyDescent="0.2">
      <c r="A51" s="33">
        <v>412</v>
      </c>
      <c r="B51" s="34" t="s">
        <v>547</v>
      </c>
      <c r="C51" s="36">
        <v>100646574</v>
      </c>
      <c r="D51" s="36">
        <v>34151</v>
      </c>
      <c r="E51" s="37">
        <f t="shared" si="8"/>
        <v>2947.1047407103747</v>
      </c>
      <c r="F51" s="38">
        <f t="shared" si="1"/>
        <v>0.76638125808431434</v>
      </c>
      <c r="G51" s="39">
        <f t="shared" si="2"/>
        <v>539.02589179139204</v>
      </c>
      <c r="H51" s="39">
        <f t="shared" si="3"/>
        <v>179.8399272656178</v>
      </c>
      <c r="I51" s="37">
        <f t="shared" si="9"/>
        <v>718.86581905700984</v>
      </c>
      <c r="J51" s="40">
        <f t="shared" si="10"/>
        <v>-41.000073180936688</v>
      </c>
      <c r="K51" s="37">
        <f t="shared" si="11"/>
        <v>677.86574587607311</v>
      </c>
      <c r="L51" s="37">
        <f t="shared" si="12"/>
        <v>24549986.586615942</v>
      </c>
      <c r="M51" s="37">
        <f t="shared" si="13"/>
        <v>23149793.087413773</v>
      </c>
      <c r="N51" s="41">
        <f>jan!M51</f>
        <v>19007121.828852195</v>
      </c>
      <c r="O51" s="41">
        <f t="shared" si="14"/>
        <v>4142671.2585615776</v>
      </c>
      <c r="P51" s="4"/>
      <c r="Q51" s="65"/>
      <c r="R51" s="4"/>
    </row>
    <row r="52" spans="1:18" s="34" customFormat="1" x14ac:dyDescent="0.2">
      <c r="A52" s="33">
        <v>415</v>
      </c>
      <c r="B52" s="34" t="s">
        <v>548</v>
      </c>
      <c r="C52" s="36">
        <v>20893382</v>
      </c>
      <c r="D52" s="36">
        <v>7615</v>
      </c>
      <c r="E52" s="37">
        <f t="shared" si="8"/>
        <v>2743.7139855548262</v>
      </c>
      <c r="F52" s="38">
        <f t="shared" si="1"/>
        <v>0.71349041214130393</v>
      </c>
      <c r="G52" s="39">
        <f t="shared" si="2"/>
        <v>661.06034488472108</v>
      </c>
      <c r="H52" s="39">
        <f t="shared" si="3"/>
        <v>251.02669157005977</v>
      </c>
      <c r="I52" s="37">
        <f t="shared" si="9"/>
        <v>912.0870364547809</v>
      </c>
      <c r="J52" s="40">
        <f t="shared" si="10"/>
        <v>-41.000073180936688</v>
      </c>
      <c r="K52" s="37">
        <f t="shared" si="11"/>
        <v>871.08696327384416</v>
      </c>
      <c r="L52" s="37">
        <f t="shared" si="12"/>
        <v>6945542.7826031568</v>
      </c>
      <c r="M52" s="37">
        <f t="shared" si="13"/>
        <v>6633327.225330323</v>
      </c>
      <c r="N52" s="41">
        <f>jan!M52</f>
        <v>5495766.8924177755</v>
      </c>
      <c r="O52" s="41">
        <f t="shared" si="14"/>
        <v>1137560.3329125475</v>
      </c>
      <c r="P52" s="4"/>
      <c r="Q52" s="65"/>
      <c r="R52" s="4"/>
    </row>
    <row r="53" spans="1:18" s="34" customFormat="1" x14ac:dyDescent="0.2">
      <c r="A53" s="33">
        <v>417</v>
      </c>
      <c r="B53" s="34" t="s">
        <v>549</v>
      </c>
      <c r="C53" s="36">
        <v>60852912</v>
      </c>
      <c r="D53" s="36">
        <v>20646</v>
      </c>
      <c r="E53" s="37">
        <f t="shared" si="8"/>
        <v>2947.4431851206045</v>
      </c>
      <c r="F53" s="38">
        <f t="shared" si="1"/>
        <v>0.76646926902241252</v>
      </c>
      <c r="G53" s="39">
        <f t="shared" si="2"/>
        <v>538.82282514525411</v>
      </c>
      <c r="H53" s="39">
        <f t="shared" si="3"/>
        <v>179.72147172203734</v>
      </c>
      <c r="I53" s="37">
        <f t="shared" si="9"/>
        <v>718.54429686729145</v>
      </c>
      <c r="J53" s="40">
        <f t="shared" si="10"/>
        <v>-41.000073180936688</v>
      </c>
      <c r="K53" s="37">
        <f t="shared" si="11"/>
        <v>677.54422368635471</v>
      </c>
      <c r="L53" s="37">
        <f t="shared" si="12"/>
        <v>14835065.553122099</v>
      </c>
      <c r="M53" s="37">
        <f t="shared" si="13"/>
        <v>13988578.042228479</v>
      </c>
      <c r="N53" s="41">
        <f>jan!M53</f>
        <v>11406806.395286594</v>
      </c>
      <c r="O53" s="41">
        <f t="shared" si="14"/>
        <v>2581771.6469418854</v>
      </c>
      <c r="P53" s="4"/>
      <c r="Q53" s="65"/>
      <c r="R53" s="4"/>
    </row>
    <row r="54" spans="1:18" s="34" customFormat="1" x14ac:dyDescent="0.2">
      <c r="A54" s="33">
        <v>418</v>
      </c>
      <c r="B54" s="34" t="s">
        <v>550</v>
      </c>
      <c r="C54" s="36">
        <v>13428733</v>
      </c>
      <c r="D54" s="36">
        <v>5097</v>
      </c>
      <c r="E54" s="37">
        <f t="shared" si="8"/>
        <v>2634.6346870708262</v>
      </c>
      <c r="F54" s="38">
        <f t="shared" si="1"/>
        <v>0.68512483393556556</v>
      </c>
      <c r="G54" s="39">
        <f t="shared" si="2"/>
        <v>726.50792397512112</v>
      </c>
      <c r="H54" s="39">
        <f t="shared" si="3"/>
        <v>289.20444603945975</v>
      </c>
      <c r="I54" s="37">
        <f t="shared" si="9"/>
        <v>1015.7123700145809</v>
      </c>
      <c r="J54" s="40">
        <f t="shared" si="10"/>
        <v>-41.000073180936688</v>
      </c>
      <c r="K54" s="37">
        <f t="shared" si="11"/>
        <v>974.71229683364413</v>
      </c>
      <c r="L54" s="37">
        <f t="shared" si="12"/>
        <v>5177085.9499643184</v>
      </c>
      <c r="M54" s="37">
        <f t="shared" si="13"/>
        <v>4968108.5769610843</v>
      </c>
      <c r="N54" s="41">
        <f>jan!M54</f>
        <v>4354774.8861002484</v>
      </c>
      <c r="O54" s="41">
        <f t="shared" si="14"/>
        <v>613333.69086083584</v>
      </c>
      <c r="P54" s="4"/>
      <c r="Q54" s="65"/>
      <c r="R54" s="4"/>
    </row>
    <row r="55" spans="1:18" s="34" customFormat="1" x14ac:dyDescent="0.2">
      <c r="A55" s="33">
        <v>419</v>
      </c>
      <c r="B55" s="34" t="s">
        <v>551</v>
      </c>
      <c r="C55" s="36">
        <v>23941533</v>
      </c>
      <c r="D55" s="36">
        <v>7884</v>
      </c>
      <c r="E55" s="37">
        <f t="shared" si="8"/>
        <v>3036.7241248097412</v>
      </c>
      <c r="F55" s="38">
        <f t="shared" si="1"/>
        <v>0.78968637357140703</v>
      </c>
      <c r="G55" s="39">
        <f t="shared" si="2"/>
        <v>485.25426133177211</v>
      </c>
      <c r="H55" s="39">
        <f t="shared" si="3"/>
        <v>148.47314283083952</v>
      </c>
      <c r="I55" s="37">
        <f t="shared" si="9"/>
        <v>633.72740416261161</v>
      </c>
      <c r="J55" s="40">
        <f t="shared" si="10"/>
        <v>-41.000073180936688</v>
      </c>
      <c r="K55" s="37">
        <f t="shared" si="11"/>
        <v>592.72733098167487</v>
      </c>
      <c r="L55" s="37">
        <f t="shared" si="12"/>
        <v>4996306.85441803</v>
      </c>
      <c r="M55" s="37">
        <f t="shared" si="13"/>
        <v>4673062.2774595246</v>
      </c>
      <c r="N55" s="41">
        <f>jan!M55</f>
        <v>3988751.6631085691</v>
      </c>
      <c r="O55" s="41">
        <f t="shared" si="14"/>
        <v>684310.61435095547</v>
      </c>
      <c r="P55" s="4"/>
      <c r="Q55" s="65"/>
      <c r="R55" s="4"/>
    </row>
    <row r="56" spans="1:18" s="34" customFormat="1" x14ac:dyDescent="0.2">
      <c r="A56" s="33">
        <v>420</v>
      </c>
      <c r="B56" s="34" t="s">
        <v>552</v>
      </c>
      <c r="C56" s="36">
        <v>16070774</v>
      </c>
      <c r="D56" s="36">
        <v>6142</v>
      </c>
      <c r="E56" s="37">
        <f t="shared" si="8"/>
        <v>2616.5376098990555</v>
      </c>
      <c r="F56" s="38">
        <f t="shared" si="1"/>
        <v>0.68041877087002023</v>
      </c>
      <c r="G56" s="39">
        <f t="shared" si="2"/>
        <v>737.36617027818352</v>
      </c>
      <c r="H56" s="39">
        <f t="shared" si="3"/>
        <v>295.53842304957948</v>
      </c>
      <c r="I56" s="37">
        <f t="shared" si="9"/>
        <v>1032.904593327763</v>
      </c>
      <c r="J56" s="40">
        <f t="shared" si="10"/>
        <v>-41.000073180936688</v>
      </c>
      <c r="K56" s="37">
        <f t="shared" si="11"/>
        <v>991.90452014682626</v>
      </c>
      <c r="L56" s="37">
        <f t="shared" si="12"/>
        <v>6344100.0122191207</v>
      </c>
      <c r="M56" s="37">
        <f t="shared" si="13"/>
        <v>6092277.5627418067</v>
      </c>
      <c r="N56" s="41">
        <f>jan!M56</f>
        <v>5342685.5675942199</v>
      </c>
      <c r="O56" s="41">
        <f t="shared" si="14"/>
        <v>749591.9951475868</v>
      </c>
      <c r="P56" s="4"/>
      <c r="Q56" s="65"/>
      <c r="R56" s="4"/>
    </row>
    <row r="57" spans="1:18" s="34" customFormat="1" x14ac:dyDescent="0.2">
      <c r="A57" s="33">
        <v>423</v>
      </c>
      <c r="B57" s="34" t="s">
        <v>553</v>
      </c>
      <c r="C57" s="36">
        <v>12448376</v>
      </c>
      <c r="D57" s="36">
        <v>4740</v>
      </c>
      <c r="E57" s="37">
        <f t="shared" si="8"/>
        <v>2626.2396624472572</v>
      </c>
      <c r="F57" s="38">
        <f t="shared" si="1"/>
        <v>0.68294174575285349</v>
      </c>
      <c r="G57" s="39">
        <f t="shared" si="2"/>
        <v>731.54493874926254</v>
      </c>
      <c r="H57" s="39">
        <f t="shared" si="3"/>
        <v>292.14270465770892</v>
      </c>
      <c r="I57" s="37">
        <f t="shared" si="9"/>
        <v>1023.6876434069715</v>
      </c>
      <c r="J57" s="40">
        <f t="shared" si="10"/>
        <v>-41.000073180936688</v>
      </c>
      <c r="K57" s="37">
        <f t="shared" si="11"/>
        <v>982.68757022603472</v>
      </c>
      <c r="L57" s="37">
        <f t="shared" si="12"/>
        <v>4852279.4297490446</v>
      </c>
      <c r="M57" s="37">
        <f t="shared" si="13"/>
        <v>4657939.0828714045</v>
      </c>
      <c r="N57" s="41">
        <f>jan!M57</f>
        <v>4242755.0069678603</v>
      </c>
      <c r="O57" s="41">
        <f t="shared" si="14"/>
        <v>415184.0759035442</v>
      </c>
      <c r="P57" s="4"/>
      <c r="Q57" s="65"/>
      <c r="R57" s="4"/>
    </row>
    <row r="58" spans="1:18" s="34" customFormat="1" x14ac:dyDescent="0.2">
      <c r="A58" s="33">
        <v>425</v>
      </c>
      <c r="B58" s="34" t="s">
        <v>554</v>
      </c>
      <c r="C58" s="36">
        <v>19494249</v>
      </c>
      <c r="D58" s="36">
        <v>7279</v>
      </c>
      <c r="E58" s="37">
        <f t="shared" si="8"/>
        <v>2678.1493336996841</v>
      </c>
      <c r="F58" s="38">
        <f t="shared" si="1"/>
        <v>0.69644062097490911</v>
      </c>
      <c r="G58" s="39">
        <f t="shared" si="2"/>
        <v>700.39913599780641</v>
      </c>
      <c r="H58" s="39">
        <f t="shared" si="3"/>
        <v>273.97431971935947</v>
      </c>
      <c r="I58" s="37">
        <f t="shared" si="9"/>
        <v>974.37345571716583</v>
      </c>
      <c r="J58" s="40">
        <f t="shared" si="10"/>
        <v>-41.000073180936688</v>
      </c>
      <c r="K58" s="37">
        <f t="shared" si="11"/>
        <v>933.37338253622909</v>
      </c>
      <c r="L58" s="37">
        <f t="shared" si="12"/>
        <v>7092464.3841652498</v>
      </c>
      <c r="M58" s="37">
        <f t="shared" si="13"/>
        <v>6794024.8514812114</v>
      </c>
      <c r="N58" s="41">
        <f>jan!M58</f>
        <v>6324704.2238225853</v>
      </c>
      <c r="O58" s="41">
        <f t="shared" si="14"/>
        <v>469320.62765862606</v>
      </c>
      <c r="P58" s="4"/>
      <c r="Q58" s="65"/>
      <c r="R58" s="4"/>
    </row>
    <row r="59" spans="1:18" s="34" customFormat="1" x14ac:dyDescent="0.2">
      <c r="A59" s="33">
        <v>426</v>
      </c>
      <c r="B59" s="34" t="s">
        <v>520</v>
      </c>
      <c r="C59" s="36">
        <v>10381915</v>
      </c>
      <c r="D59" s="36">
        <v>3680</v>
      </c>
      <c r="E59" s="37">
        <f t="shared" si="8"/>
        <v>2821.172554347826</v>
      </c>
      <c r="F59" s="38">
        <f t="shared" si="1"/>
        <v>0.7336331626112722</v>
      </c>
      <c r="G59" s="39">
        <f t="shared" si="2"/>
        <v>614.58520360892123</v>
      </c>
      <c r="H59" s="39">
        <f t="shared" si="3"/>
        <v>223.91619249250982</v>
      </c>
      <c r="I59" s="37">
        <f t="shared" si="9"/>
        <v>838.50139610143106</v>
      </c>
      <c r="J59" s="40">
        <f t="shared" si="10"/>
        <v>-41.000073180936688</v>
      </c>
      <c r="K59" s="37">
        <f t="shared" si="11"/>
        <v>797.50132292049432</v>
      </c>
      <c r="L59" s="37">
        <f t="shared" si="12"/>
        <v>3085685.1376532661</v>
      </c>
      <c r="M59" s="37">
        <f t="shared" si="13"/>
        <v>2934804.868347419</v>
      </c>
      <c r="N59" s="41">
        <f>jan!M59</f>
        <v>3149123.3893758915</v>
      </c>
      <c r="O59" s="41">
        <f t="shared" si="14"/>
        <v>-214318.52102847258</v>
      </c>
      <c r="P59" s="4"/>
      <c r="Q59" s="65"/>
      <c r="R59" s="4"/>
    </row>
    <row r="60" spans="1:18" s="34" customFormat="1" x14ac:dyDescent="0.2">
      <c r="A60" s="33">
        <v>427</v>
      </c>
      <c r="B60" s="34" t="s">
        <v>555</v>
      </c>
      <c r="C60" s="36">
        <v>64092177</v>
      </c>
      <c r="D60" s="36">
        <v>21123</v>
      </c>
      <c r="E60" s="37">
        <f t="shared" si="8"/>
        <v>3034.2364720920323</v>
      </c>
      <c r="F60" s="38">
        <f t="shared" si="1"/>
        <v>0.78903947073380554</v>
      </c>
      <c r="G60" s="39">
        <f t="shared" si="2"/>
        <v>486.7468529623975</v>
      </c>
      <c r="H60" s="39">
        <f t="shared" si="3"/>
        <v>149.34382128203765</v>
      </c>
      <c r="I60" s="37">
        <f t="shared" si="9"/>
        <v>636.09067424443515</v>
      </c>
      <c r="J60" s="40">
        <f t="shared" si="10"/>
        <v>-41.000073180936688</v>
      </c>
      <c r="K60" s="37">
        <f t="shared" si="11"/>
        <v>595.09060106349841</v>
      </c>
      <c r="L60" s="37">
        <f t="shared" si="12"/>
        <v>13436143.312065203</v>
      </c>
      <c r="M60" s="37">
        <f t="shared" si="13"/>
        <v>12570098.766264277</v>
      </c>
      <c r="N60" s="41">
        <f>jan!M60</f>
        <v>10790971.013202978</v>
      </c>
      <c r="O60" s="41">
        <f t="shared" si="14"/>
        <v>1779127.7530612983</v>
      </c>
      <c r="P60" s="4"/>
      <c r="Q60" s="65"/>
      <c r="R60" s="4"/>
    </row>
    <row r="61" spans="1:18" s="34" customFormat="1" x14ac:dyDescent="0.2">
      <c r="A61" s="33">
        <v>428</v>
      </c>
      <c r="B61" s="34" t="s">
        <v>556</v>
      </c>
      <c r="C61" s="36">
        <v>19420279</v>
      </c>
      <c r="D61" s="36">
        <v>6567</v>
      </c>
      <c r="E61" s="37">
        <f t="shared" si="8"/>
        <v>2957.2527790467489</v>
      </c>
      <c r="F61" s="38">
        <f t="shared" si="1"/>
        <v>0.76902020955417061</v>
      </c>
      <c r="G61" s="39">
        <f t="shared" si="2"/>
        <v>532.93706878956755</v>
      </c>
      <c r="H61" s="39">
        <f t="shared" si="3"/>
        <v>176.28811384788685</v>
      </c>
      <c r="I61" s="37">
        <f t="shared" si="9"/>
        <v>709.2251826374544</v>
      </c>
      <c r="J61" s="40">
        <f t="shared" si="10"/>
        <v>-41.000073180936688</v>
      </c>
      <c r="K61" s="37">
        <f t="shared" si="11"/>
        <v>668.22510945651766</v>
      </c>
      <c r="L61" s="37">
        <f t="shared" si="12"/>
        <v>4657481.7743801633</v>
      </c>
      <c r="M61" s="37">
        <f t="shared" si="13"/>
        <v>4388234.2938009519</v>
      </c>
      <c r="N61" s="41">
        <f>jan!M61</f>
        <v>4291866.0737042073</v>
      </c>
      <c r="O61" s="41">
        <f t="shared" si="14"/>
        <v>96368.220096744597</v>
      </c>
      <c r="P61" s="4"/>
      <c r="Q61" s="65"/>
      <c r="R61" s="4"/>
    </row>
    <row r="62" spans="1:18" s="34" customFormat="1" x14ac:dyDescent="0.2">
      <c r="A62" s="33">
        <v>429</v>
      </c>
      <c r="B62" s="34" t="s">
        <v>557</v>
      </c>
      <c r="C62" s="36">
        <v>15390039</v>
      </c>
      <c r="D62" s="36">
        <v>4480</v>
      </c>
      <c r="E62" s="37">
        <f t="shared" si="8"/>
        <v>3435.2765625000002</v>
      </c>
      <c r="F62" s="38">
        <f t="shared" si="1"/>
        <v>0.89332813234242603</v>
      </c>
      <c r="G62" s="39">
        <f t="shared" si="2"/>
        <v>246.12279871761675</v>
      </c>
      <c r="H62" s="39">
        <f t="shared" si="3"/>
        <v>8.9797896392488834</v>
      </c>
      <c r="I62" s="37">
        <f t="shared" si="9"/>
        <v>255.10258835686562</v>
      </c>
      <c r="J62" s="40">
        <f t="shared" si="10"/>
        <v>-41.000073180936688</v>
      </c>
      <c r="K62" s="37">
        <f t="shared" si="11"/>
        <v>214.10251517592894</v>
      </c>
      <c r="L62" s="37">
        <f t="shared" si="12"/>
        <v>1142859.5958387579</v>
      </c>
      <c r="M62" s="37">
        <f t="shared" si="13"/>
        <v>959179.26798816165</v>
      </c>
      <c r="N62" s="41">
        <f>jan!M62</f>
        <v>2993060.3479358689</v>
      </c>
      <c r="O62" s="41">
        <f t="shared" si="14"/>
        <v>-2033881.0799477072</v>
      </c>
      <c r="P62" s="4"/>
      <c r="Q62" s="65"/>
      <c r="R62" s="4"/>
    </row>
    <row r="63" spans="1:18" s="34" customFormat="1" x14ac:dyDescent="0.2">
      <c r="A63" s="33">
        <v>430</v>
      </c>
      <c r="B63" s="34" t="s">
        <v>558</v>
      </c>
      <c r="C63" s="36">
        <v>6731180</v>
      </c>
      <c r="D63" s="36">
        <v>2490</v>
      </c>
      <c r="E63" s="37">
        <f t="shared" si="8"/>
        <v>2703.2851405622491</v>
      </c>
      <c r="F63" s="38">
        <f t="shared" si="1"/>
        <v>0.70297707386041253</v>
      </c>
      <c r="G63" s="39">
        <f t="shared" si="2"/>
        <v>685.31765188026736</v>
      </c>
      <c r="H63" s="39">
        <f t="shared" si="3"/>
        <v>265.17678731746173</v>
      </c>
      <c r="I63" s="37">
        <f t="shared" si="9"/>
        <v>950.49443919772909</v>
      </c>
      <c r="J63" s="40">
        <f t="shared" si="10"/>
        <v>-41.000073180936688</v>
      </c>
      <c r="K63" s="37">
        <f t="shared" si="11"/>
        <v>909.49436601679236</v>
      </c>
      <c r="L63" s="37">
        <f t="shared" si="12"/>
        <v>2366731.1536023454</v>
      </c>
      <c r="M63" s="37">
        <f t="shared" si="13"/>
        <v>2264640.9713818128</v>
      </c>
      <c r="N63" s="41">
        <f>jan!M63</f>
        <v>2458666.9922679272</v>
      </c>
      <c r="O63" s="41">
        <f t="shared" si="14"/>
        <v>-194026.02088611433</v>
      </c>
      <c r="P63" s="4"/>
      <c r="Q63" s="65"/>
      <c r="R63" s="4"/>
    </row>
    <row r="64" spans="1:18" s="34" customFormat="1" x14ac:dyDescent="0.2">
      <c r="A64" s="33">
        <v>432</v>
      </c>
      <c r="B64" s="34" t="s">
        <v>559</v>
      </c>
      <c r="C64" s="36">
        <v>7457685</v>
      </c>
      <c r="D64" s="36">
        <v>1827</v>
      </c>
      <c r="E64" s="37">
        <f t="shared" si="8"/>
        <v>4081.9293924466338</v>
      </c>
      <c r="F64" s="38">
        <f t="shared" si="1"/>
        <v>1.0614872759630993</v>
      </c>
      <c r="G64" s="39">
        <f t="shared" si="2"/>
        <v>-141.8688992503634</v>
      </c>
      <c r="H64" s="39">
        <f t="shared" si="3"/>
        <v>0</v>
      </c>
      <c r="I64" s="37">
        <f t="shared" si="9"/>
        <v>-141.8688992503634</v>
      </c>
      <c r="J64" s="40">
        <f t="shared" si="10"/>
        <v>-41.000073180936688</v>
      </c>
      <c r="K64" s="37">
        <f t="shared" si="11"/>
        <v>-182.86897243130008</v>
      </c>
      <c r="L64" s="37">
        <f t="shared" si="12"/>
        <v>-259194.47893041393</v>
      </c>
      <c r="M64" s="37">
        <f t="shared" si="13"/>
        <v>-334101.61263198522</v>
      </c>
      <c r="N64" s="41">
        <f>jan!M64</f>
        <v>1467443.9667363458</v>
      </c>
      <c r="O64" s="41">
        <f t="shared" si="14"/>
        <v>-1801545.579368331</v>
      </c>
      <c r="P64" s="4"/>
      <c r="Q64" s="65"/>
      <c r="R64" s="4"/>
    </row>
    <row r="65" spans="1:18" s="34" customFormat="1" x14ac:dyDescent="0.2">
      <c r="A65" s="33">
        <v>434</v>
      </c>
      <c r="B65" s="34" t="s">
        <v>560</v>
      </c>
      <c r="C65" s="36">
        <v>3326412</v>
      </c>
      <c r="D65" s="36">
        <v>1294</v>
      </c>
      <c r="E65" s="37">
        <f t="shared" si="8"/>
        <v>2570.6429675425038</v>
      </c>
      <c r="F65" s="38">
        <f t="shared" si="1"/>
        <v>0.66848407670639665</v>
      </c>
      <c r="G65" s="39">
        <f t="shared" si="2"/>
        <v>764.90295569211457</v>
      </c>
      <c r="H65" s="39">
        <f t="shared" si="3"/>
        <v>311.60154787437261</v>
      </c>
      <c r="I65" s="37">
        <f t="shared" si="9"/>
        <v>1076.5045035664871</v>
      </c>
      <c r="J65" s="40">
        <f t="shared" si="10"/>
        <v>-41.000073180936688</v>
      </c>
      <c r="K65" s="37">
        <f t="shared" si="11"/>
        <v>1035.5044303855504</v>
      </c>
      <c r="L65" s="37">
        <f t="shared" si="12"/>
        <v>1392996.8276150343</v>
      </c>
      <c r="M65" s="37">
        <f t="shared" si="13"/>
        <v>1339942.7329189023</v>
      </c>
      <c r="N65" s="41">
        <f>jan!M65</f>
        <v>1215720.9207207619</v>
      </c>
      <c r="O65" s="41">
        <f t="shared" si="14"/>
        <v>124221.81219814043</v>
      </c>
      <c r="P65" s="4"/>
      <c r="Q65" s="65"/>
      <c r="R65" s="4"/>
    </row>
    <row r="66" spans="1:18" s="34" customFormat="1" x14ac:dyDescent="0.2">
      <c r="A66" s="33">
        <v>436</v>
      </c>
      <c r="B66" s="34" t="s">
        <v>561</v>
      </c>
      <c r="C66" s="36">
        <v>3813599</v>
      </c>
      <c r="D66" s="36">
        <v>1553</v>
      </c>
      <c r="E66" s="37">
        <f t="shared" si="8"/>
        <v>2455.6336123631681</v>
      </c>
      <c r="F66" s="38">
        <f t="shared" si="1"/>
        <v>0.63857641407864785</v>
      </c>
      <c r="G66" s="39">
        <f t="shared" si="2"/>
        <v>833.90856879971591</v>
      </c>
      <c r="H66" s="39">
        <f t="shared" si="3"/>
        <v>351.85482218714009</v>
      </c>
      <c r="I66" s="37">
        <f t="shared" si="9"/>
        <v>1185.7633909868559</v>
      </c>
      <c r="J66" s="40">
        <f t="shared" si="10"/>
        <v>-41.000073180936688</v>
      </c>
      <c r="K66" s="37">
        <f t="shared" si="11"/>
        <v>1144.7633178059193</v>
      </c>
      <c r="L66" s="37">
        <f t="shared" si="12"/>
        <v>1841490.5462025872</v>
      </c>
      <c r="M66" s="37">
        <f t="shared" si="13"/>
        <v>1777817.4325525926</v>
      </c>
      <c r="N66" s="41">
        <f>jan!M66</f>
        <v>1601492.8506795538</v>
      </c>
      <c r="O66" s="41">
        <f t="shared" si="14"/>
        <v>176324.58187303878</v>
      </c>
      <c r="P66" s="4"/>
      <c r="Q66" s="65"/>
      <c r="R66" s="4"/>
    </row>
    <row r="67" spans="1:18" s="34" customFormat="1" x14ac:dyDescent="0.2">
      <c r="A67" s="33">
        <v>437</v>
      </c>
      <c r="B67" s="34" t="s">
        <v>562</v>
      </c>
      <c r="C67" s="36">
        <v>17577846</v>
      </c>
      <c r="D67" s="36">
        <v>5605</v>
      </c>
      <c r="E67" s="37">
        <f t="shared" si="8"/>
        <v>3136.1009812667262</v>
      </c>
      <c r="F67" s="38">
        <f t="shared" si="1"/>
        <v>0.81552887561210841</v>
      </c>
      <c r="G67" s="39">
        <f t="shared" si="2"/>
        <v>425.62814745758112</v>
      </c>
      <c r="H67" s="39">
        <f t="shared" si="3"/>
        <v>113.69124307089477</v>
      </c>
      <c r="I67" s="37">
        <f t="shared" si="9"/>
        <v>539.31939052847588</v>
      </c>
      <c r="J67" s="40">
        <f t="shared" si="10"/>
        <v>-41.000073180936688</v>
      </c>
      <c r="K67" s="37">
        <f t="shared" si="11"/>
        <v>498.3193173475392</v>
      </c>
      <c r="L67" s="37">
        <f t="shared" si="12"/>
        <v>3022885.1839121073</v>
      </c>
      <c r="M67" s="37">
        <f t="shared" si="13"/>
        <v>2793079.7737329574</v>
      </c>
      <c r="N67" s="41">
        <f>jan!M67</f>
        <v>3355520.2052858341</v>
      </c>
      <c r="O67" s="41">
        <f t="shared" si="14"/>
        <v>-562440.43155287672</v>
      </c>
      <c r="P67" s="4"/>
      <c r="Q67" s="65"/>
      <c r="R67" s="4"/>
    </row>
    <row r="68" spans="1:18" s="34" customFormat="1" x14ac:dyDescent="0.2">
      <c r="A68" s="33">
        <v>438</v>
      </c>
      <c r="B68" s="34" t="s">
        <v>563</v>
      </c>
      <c r="C68" s="36">
        <v>8120615</v>
      </c>
      <c r="D68" s="36">
        <v>2424</v>
      </c>
      <c r="E68" s="37">
        <f t="shared" si="8"/>
        <v>3350.0886963696371</v>
      </c>
      <c r="F68" s="38">
        <f t="shared" si="1"/>
        <v>0.8711754130594429</v>
      </c>
      <c r="G68" s="39">
        <f t="shared" si="2"/>
        <v>297.23551839583462</v>
      </c>
      <c r="H68" s="39">
        <f t="shared" si="3"/>
        <v>38.795542784875963</v>
      </c>
      <c r="I68" s="37">
        <f t="shared" si="9"/>
        <v>336.03106118071059</v>
      </c>
      <c r="J68" s="40">
        <f t="shared" si="10"/>
        <v>-41.000073180936688</v>
      </c>
      <c r="K68" s="37">
        <f t="shared" si="11"/>
        <v>295.03098799977391</v>
      </c>
      <c r="L68" s="37">
        <f t="shared" si="12"/>
        <v>814539.29230204248</v>
      </c>
      <c r="M68" s="37">
        <f t="shared" si="13"/>
        <v>715155.11491145194</v>
      </c>
      <c r="N68" s="41">
        <f>jan!M68</f>
        <v>1611138.8734367283</v>
      </c>
      <c r="O68" s="41">
        <f t="shared" si="14"/>
        <v>-895983.75852527632</v>
      </c>
      <c r="P68" s="4"/>
      <c r="Q68" s="65"/>
      <c r="R68" s="4"/>
    </row>
    <row r="69" spans="1:18" s="34" customFormat="1" x14ac:dyDescent="0.2">
      <c r="A69" s="33">
        <v>439</v>
      </c>
      <c r="B69" s="34" t="s">
        <v>564</v>
      </c>
      <c r="C69" s="36">
        <v>4040080</v>
      </c>
      <c r="D69" s="36">
        <v>1569</v>
      </c>
      <c r="E69" s="37">
        <f t="shared" si="8"/>
        <v>2574.9394518801782</v>
      </c>
      <c r="F69" s="38">
        <f t="shared" si="1"/>
        <v>0.66960135802543541</v>
      </c>
      <c r="G69" s="39">
        <f t="shared" si="2"/>
        <v>762.32506508950985</v>
      </c>
      <c r="H69" s="39">
        <f t="shared" si="3"/>
        <v>310.09777835618655</v>
      </c>
      <c r="I69" s="37">
        <f t="shared" si="9"/>
        <v>1072.4228434456963</v>
      </c>
      <c r="J69" s="40">
        <f t="shared" si="10"/>
        <v>-41.000073180936688</v>
      </c>
      <c r="K69" s="37">
        <f t="shared" si="11"/>
        <v>1031.4227702647597</v>
      </c>
      <c r="L69" s="37">
        <f t="shared" si="12"/>
        <v>1682631.4413662977</v>
      </c>
      <c r="M69" s="37">
        <f t="shared" si="13"/>
        <v>1618302.326545408</v>
      </c>
      <c r="N69" s="41">
        <f>jan!M69</f>
        <v>1661655.9158507539</v>
      </c>
      <c r="O69" s="41">
        <f t="shared" si="14"/>
        <v>-43353.5893053459</v>
      </c>
      <c r="P69" s="4"/>
      <c r="Q69" s="65"/>
      <c r="R69" s="4"/>
    </row>
    <row r="70" spans="1:18" s="34" customFormat="1" x14ac:dyDescent="0.2">
      <c r="A70" s="33">
        <v>441</v>
      </c>
      <c r="B70" s="34" t="s">
        <v>565</v>
      </c>
      <c r="C70" s="36">
        <v>5168395</v>
      </c>
      <c r="D70" s="36">
        <v>1936</v>
      </c>
      <c r="E70" s="37">
        <f t="shared" si="8"/>
        <v>2669.6255165289258</v>
      </c>
      <c r="F70" s="38">
        <f t="shared" si="1"/>
        <v>0.69422404087282841</v>
      </c>
      <c r="G70" s="39">
        <f t="shared" si="2"/>
        <v>705.51342630026136</v>
      </c>
      <c r="H70" s="39">
        <f t="shared" si="3"/>
        <v>276.95765572912489</v>
      </c>
      <c r="I70" s="37">
        <f t="shared" si="9"/>
        <v>982.47108202938625</v>
      </c>
      <c r="J70" s="40">
        <f t="shared" si="10"/>
        <v>-41.000073180936688</v>
      </c>
      <c r="K70" s="37">
        <f t="shared" si="11"/>
        <v>941.47100884844951</v>
      </c>
      <c r="L70" s="37">
        <f t="shared" si="12"/>
        <v>1902064.0148088918</v>
      </c>
      <c r="M70" s="37">
        <f t="shared" si="13"/>
        <v>1822687.8731305983</v>
      </c>
      <c r="N70" s="41">
        <f>jan!M70</f>
        <v>1630874.1357151428</v>
      </c>
      <c r="O70" s="41">
        <f t="shared" si="14"/>
        <v>191813.73741545551</v>
      </c>
      <c r="P70" s="4"/>
      <c r="Q70" s="65"/>
      <c r="R70" s="4"/>
    </row>
    <row r="71" spans="1:18" s="34" customFormat="1" x14ac:dyDescent="0.2">
      <c r="A71" s="33">
        <v>501</v>
      </c>
      <c r="B71" s="34" t="s">
        <v>566</v>
      </c>
      <c r="C71" s="36">
        <v>97321989</v>
      </c>
      <c r="D71" s="36">
        <v>27938</v>
      </c>
      <c r="E71" s="37">
        <f t="shared" si="8"/>
        <v>3483.4987830195432</v>
      </c>
      <c r="F71" s="38">
        <f t="shared" si="1"/>
        <v>0.90586810267971318</v>
      </c>
      <c r="G71" s="39">
        <f t="shared" si="2"/>
        <v>217.18946640589093</v>
      </c>
      <c r="H71" s="39">
        <f t="shared" si="3"/>
        <v>0</v>
      </c>
      <c r="I71" s="37">
        <f t="shared" si="9"/>
        <v>217.18946640589093</v>
      </c>
      <c r="J71" s="40">
        <f t="shared" si="10"/>
        <v>-41.000073180936688</v>
      </c>
      <c r="K71" s="37">
        <f t="shared" si="11"/>
        <v>176.18939322495424</v>
      </c>
      <c r="L71" s="37">
        <f t="shared" si="12"/>
        <v>6067839.3124477807</v>
      </c>
      <c r="M71" s="37">
        <f t="shared" si="13"/>
        <v>4922379.2679187721</v>
      </c>
      <c r="N71" s="41">
        <f>jan!M71</f>
        <v>3966414.135336861</v>
      </c>
      <c r="O71" s="41">
        <f t="shared" si="14"/>
        <v>955965.13258191105</v>
      </c>
      <c r="P71" s="4"/>
      <c r="Q71" s="65"/>
      <c r="R71" s="4"/>
    </row>
    <row r="72" spans="1:18" s="34" customFormat="1" x14ac:dyDescent="0.2">
      <c r="A72" s="33">
        <v>502</v>
      </c>
      <c r="B72" s="34" t="s">
        <v>567</v>
      </c>
      <c r="C72" s="36">
        <v>95449691</v>
      </c>
      <c r="D72" s="36">
        <v>30642</v>
      </c>
      <c r="E72" s="37">
        <f t="shared" si="8"/>
        <v>3114.9954637425753</v>
      </c>
      <c r="F72" s="38">
        <f t="shared" ref="F72:F135" si="15">IF(ISNUMBER(C72),E72/E$435,"")</f>
        <v>0.81004048124008465</v>
      </c>
      <c r="G72" s="39">
        <f t="shared" ref="G72:G135" si="16">(E$435-E72)*0.6</f>
        <v>438.29145797207167</v>
      </c>
      <c r="H72" s="39">
        <f t="shared" ref="H72:H135" si="17">IF(E72&gt;=E$435*0.9,0,IF(E72&lt;0.9*E$435,(E$435*0.9-E72)*0.35))</f>
        <v>121.07817420434758</v>
      </c>
      <c r="I72" s="37">
        <f t="shared" si="9"/>
        <v>559.36963217641926</v>
      </c>
      <c r="J72" s="40">
        <f t="shared" si="10"/>
        <v>-41.000073180936688</v>
      </c>
      <c r="K72" s="37">
        <f t="shared" si="11"/>
        <v>518.36955899548252</v>
      </c>
      <c r="L72" s="37">
        <f t="shared" si="12"/>
        <v>17140204.26914984</v>
      </c>
      <c r="M72" s="37">
        <f t="shared" si="13"/>
        <v>15883880.026739575</v>
      </c>
      <c r="N72" s="41">
        <f>jan!M72</f>
        <v>12311813.010993501</v>
      </c>
      <c r="O72" s="41">
        <f t="shared" si="14"/>
        <v>3572067.0157460738</v>
      </c>
      <c r="P72" s="4"/>
      <c r="Q72" s="65"/>
      <c r="R72" s="4"/>
    </row>
    <row r="73" spans="1:18" s="34" customFormat="1" x14ac:dyDescent="0.2">
      <c r="A73" s="33">
        <v>511</v>
      </c>
      <c r="B73" s="34" t="s">
        <v>568</v>
      </c>
      <c r="C73" s="36">
        <v>7425965</v>
      </c>
      <c r="D73" s="36">
        <v>2642</v>
      </c>
      <c r="E73" s="37">
        <f t="shared" ref="E73:E136" si="18">(C73)/D73</f>
        <v>2810.736184708554</v>
      </c>
      <c r="F73" s="38">
        <f t="shared" si="15"/>
        <v>0.73091923189021801</v>
      </c>
      <c r="G73" s="39">
        <f t="shared" si="16"/>
        <v>620.8470253924844</v>
      </c>
      <c r="H73" s="39">
        <f t="shared" si="17"/>
        <v>227.56892186625504</v>
      </c>
      <c r="I73" s="37">
        <f t="shared" ref="I73:I136" si="19">G73+H73</f>
        <v>848.41594725873938</v>
      </c>
      <c r="J73" s="40">
        <f t="shared" ref="J73:J136" si="20">I$437</f>
        <v>-41.000073180936688</v>
      </c>
      <c r="K73" s="37">
        <f t="shared" ref="K73:K136" si="21">I73+J73</f>
        <v>807.41587407780264</v>
      </c>
      <c r="L73" s="37">
        <f t="shared" ref="L73:L136" si="22">(I73*D73)</f>
        <v>2241514.9326575897</v>
      </c>
      <c r="M73" s="37">
        <f t="shared" ref="M73:M136" si="23">(K73*D73)</f>
        <v>2133192.7393135545</v>
      </c>
      <c r="N73" s="41">
        <f>jan!M73</f>
        <v>1877581.1113943222</v>
      </c>
      <c r="O73" s="41">
        <f t="shared" ref="O73:O136" si="24">M73-N73</f>
        <v>255611.62791923224</v>
      </c>
      <c r="P73" s="4"/>
      <c r="Q73" s="65"/>
      <c r="R73" s="4"/>
    </row>
    <row r="74" spans="1:18" s="34" customFormat="1" x14ac:dyDescent="0.2">
      <c r="A74" s="33">
        <v>512</v>
      </c>
      <c r="B74" s="34" t="s">
        <v>569</v>
      </c>
      <c r="C74" s="36">
        <v>6807208</v>
      </c>
      <c r="D74" s="36">
        <v>2038</v>
      </c>
      <c r="E74" s="37">
        <f t="shared" si="18"/>
        <v>3340.1413150147205</v>
      </c>
      <c r="F74" s="38">
        <f t="shared" si="15"/>
        <v>0.86858864153004423</v>
      </c>
      <c r="G74" s="39">
        <f t="shared" si="16"/>
        <v>303.20394720878454</v>
      </c>
      <c r="H74" s="39">
        <f t="shared" si="17"/>
        <v>42.277126259096775</v>
      </c>
      <c r="I74" s="37">
        <f t="shared" si="19"/>
        <v>345.48107346788129</v>
      </c>
      <c r="J74" s="40">
        <f t="shared" si="20"/>
        <v>-41.000073180936688</v>
      </c>
      <c r="K74" s="37">
        <f t="shared" si="21"/>
        <v>304.48100028694461</v>
      </c>
      <c r="L74" s="37">
        <f t="shared" si="22"/>
        <v>704090.42772754212</v>
      </c>
      <c r="M74" s="37">
        <f t="shared" si="23"/>
        <v>620532.27858479309</v>
      </c>
      <c r="N74" s="41">
        <f>jan!M74</f>
        <v>1439266.1011815397</v>
      </c>
      <c r="O74" s="41">
        <f t="shared" si="24"/>
        <v>-818733.82259674661</v>
      </c>
      <c r="P74" s="4"/>
      <c r="Q74" s="65"/>
      <c r="R74" s="4"/>
    </row>
    <row r="75" spans="1:18" s="34" customFormat="1" x14ac:dyDescent="0.2">
      <c r="A75" s="33">
        <v>513</v>
      </c>
      <c r="B75" s="34" t="s">
        <v>570</v>
      </c>
      <c r="C75" s="36">
        <v>11548076</v>
      </c>
      <c r="D75" s="36">
        <v>2179</v>
      </c>
      <c r="E75" s="37">
        <f t="shared" si="18"/>
        <v>5299.7136301055534</v>
      </c>
      <c r="F75" s="38">
        <f t="shared" si="15"/>
        <v>1.3781665589353529</v>
      </c>
      <c r="G75" s="39">
        <f t="shared" si="16"/>
        <v>-872.53944184571515</v>
      </c>
      <c r="H75" s="39">
        <f t="shared" si="17"/>
        <v>0</v>
      </c>
      <c r="I75" s="37">
        <f t="shared" si="19"/>
        <v>-872.53944184571515</v>
      </c>
      <c r="J75" s="40">
        <f t="shared" si="20"/>
        <v>-41.000073180936688</v>
      </c>
      <c r="K75" s="37">
        <f t="shared" si="21"/>
        <v>-913.53951502665188</v>
      </c>
      <c r="L75" s="37">
        <f t="shared" si="22"/>
        <v>-1901263.4437818134</v>
      </c>
      <c r="M75" s="37">
        <f t="shared" si="23"/>
        <v>-1990602.6032430744</v>
      </c>
      <c r="N75" s="41">
        <f>jan!M75</f>
        <v>1735658.3505027355</v>
      </c>
      <c r="O75" s="41">
        <f t="shared" si="24"/>
        <v>-3726260.9537458098</v>
      </c>
      <c r="P75" s="4"/>
      <c r="Q75" s="65"/>
      <c r="R75" s="4"/>
    </row>
    <row r="76" spans="1:18" s="34" customFormat="1" x14ac:dyDescent="0.2">
      <c r="A76" s="33">
        <v>514</v>
      </c>
      <c r="B76" s="34" t="s">
        <v>571</v>
      </c>
      <c r="C76" s="36">
        <v>7460740</v>
      </c>
      <c r="D76" s="36">
        <v>2331</v>
      </c>
      <c r="E76" s="37">
        <f t="shared" si="18"/>
        <v>3200.6606606606606</v>
      </c>
      <c r="F76" s="38">
        <f t="shared" si="15"/>
        <v>0.83231732823545068</v>
      </c>
      <c r="G76" s="39">
        <f t="shared" si="16"/>
        <v>386.8923398212205</v>
      </c>
      <c r="H76" s="39">
        <f t="shared" si="17"/>
        <v>91.095355283017739</v>
      </c>
      <c r="I76" s="37">
        <f t="shared" si="19"/>
        <v>477.98769510423824</v>
      </c>
      <c r="J76" s="40">
        <f t="shared" si="20"/>
        <v>-41.000073180936688</v>
      </c>
      <c r="K76" s="37">
        <f t="shared" si="21"/>
        <v>436.98762192330156</v>
      </c>
      <c r="L76" s="37">
        <f t="shared" si="22"/>
        <v>1114189.3172879794</v>
      </c>
      <c r="M76" s="37">
        <f t="shared" si="23"/>
        <v>1018618.1467032159</v>
      </c>
      <c r="N76" s="41">
        <f>jan!M76</f>
        <v>1732235.1696291319</v>
      </c>
      <c r="O76" s="41">
        <f t="shared" si="24"/>
        <v>-713617.02292591601</v>
      </c>
      <c r="P76" s="4"/>
      <c r="Q76" s="65"/>
      <c r="R76" s="4"/>
    </row>
    <row r="77" spans="1:18" s="34" customFormat="1" x14ac:dyDescent="0.2">
      <c r="A77" s="33">
        <v>515</v>
      </c>
      <c r="B77" s="34" t="s">
        <v>572</v>
      </c>
      <c r="C77" s="36">
        <v>10615310</v>
      </c>
      <c r="D77" s="36">
        <v>3638</v>
      </c>
      <c r="E77" s="37">
        <f t="shared" si="18"/>
        <v>2917.8971962616824</v>
      </c>
      <c r="F77" s="38">
        <f t="shared" si="15"/>
        <v>0.75878596825598377</v>
      </c>
      <c r="G77" s="39">
        <f t="shared" si="16"/>
        <v>556.55041846060737</v>
      </c>
      <c r="H77" s="39">
        <f t="shared" si="17"/>
        <v>190.06256782266007</v>
      </c>
      <c r="I77" s="37">
        <f t="shared" si="19"/>
        <v>746.61298628326745</v>
      </c>
      <c r="J77" s="40">
        <f t="shared" si="20"/>
        <v>-41.000073180936688</v>
      </c>
      <c r="K77" s="37">
        <f t="shared" si="21"/>
        <v>705.61291310233071</v>
      </c>
      <c r="L77" s="37">
        <f t="shared" si="22"/>
        <v>2716178.0440985272</v>
      </c>
      <c r="M77" s="37">
        <f t="shared" si="23"/>
        <v>2567019.7778662792</v>
      </c>
      <c r="N77" s="41">
        <f>jan!M77</f>
        <v>3348115.5683014928</v>
      </c>
      <c r="O77" s="41">
        <f t="shared" si="24"/>
        <v>-781095.7904352136</v>
      </c>
      <c r="P77" s="4"/>
      <c r="Q77" s="65"/>
      <c r="R77" s="4"/>
    </row>
    <row r="78" spans="1:18" s="34" customFormat="1" x14ac:dyDescent="0.2">
      <c r="A78" s="33">
        <v>516</v>
      </c>
      <c r="B78" s="34" t="s">
        <v>573</v>
      </c>
      <c r="C78" s="36">
        <v>27425602</v>
      </c>
      <c r="D78" s="36">
        <v>5728</v>
      </c>
      <c r="E78" s="37">
        <f t="shared" si="18"/>
        <v>4787.9891759776538</v>
      </c>
      <c r="F78" s="38">
        <f t="shared" si="15"/>
        <v>1.2450949291660907</v>
      </c>
      <c r="G78" s="39">
        <f t="shared" si="16"/>
        <v>-565.50476936897542</v>
      </c>
      <c r="H78" s="39">
        <f t="shared" si="17"/>
        <v>0</v>
      </c>
      <c r="I78" s="37">
        <f t="shared" si="19"/>
        <v>-565.50476936897542</v>
      </c>
      <c r="J78" s="40">
        <f t="shared" si="20"/>
        <v>-41.000073180936688</v>
      </c>
      <c r="K78" s="37">
        <f t="shared" si="21"/>
        <v>-606.50484254991215</v>
      </c>
      <c r="L78" s="37">
        <f t="shared" si="22"/>
        <v>-3239211.3189454912</v>
      </c>
      <c r="M78" s="37">
        <f t="shared" si="23"/>
        <v>-3474059.738125897</v>
      </c>
      <c r="N78" s="41">
        <f>jan!M78</f>
        <v>2676834.1312894304</v>
      </c>
      <c r="O78" s="41">
        <f t="shared" si="24"/>
        <v>-6150893.8694153279</v>
      </c>
      <c r="P78" s="4"/>
      <c r="Q78" s="65"/>
      <c r="R78" s="4"/>
    </row>
    <row r="79" spans="1:18" s="34" customFormat="1" x14ac:dyDescent="0.2">
      <c r="A79" s="33">
        <v>517</v>
      </c>
      <c r="B79" s="34" t="s">
        <v>574</v>
      </c>
      <c r="C79" s="36">
        <v>15259240</v>
      </c>
      <c r="D79" s="36">
        <v>5872</v>
      </c>
      <c r="E79" s="37">
        <f t="shared" si="18"/>
        <v>2598.6444141689371</v>
      </c>
      <c r="F79" s="38">
        <f t="shared" si="15"/>
        <v>0.67576572625122211</v>
      </c>
      <c r="G79" s="39">
        <f t="shared" si="16"/>
        <v>748.10208771625457</v>
      </c>
      <c r="H79" s="39">
        <f t="shared" si="17"/>
        <v>301.80104155512095</v>
      </c>
      <c r="I79" s="37">
        <f t="shared" si="19"/>
        <v>1049.9031292713755</v>
      </c>
      <c r="J79" s="40">
        <f t="shared" si="20"/>
        <v>-41.000073180936688</v>
      </c>
      <c r="K79" s="37">
        <f t="shared" si="21"/>
        <v>1008.9030560904388</v>
      </c>
      <c r="L79" s="37">
        <f t="shared" si="22"/>
        <v>6165031.1750815166</v>
      </c>
      <c r="M79" s="37">
        <f t="shared" si="23"/>
        <v>5924278.7453630567</v>
      </c>
      <c r="N79" s="41">
        <f>jan!M79</f>
        <v>5233929.0678302282</v>
      </c>
      <c r="O79" s="41">
        <f t="shared" si="24"/>
        <v>690349.67753282841</v>
      </c>
      <c r="P79" s="4"/>
      <c r="Q79" s="65"/>
      <c r="R79" s="4"/>
    </row>
    <row r="80" spans="1:18" s="34" customFormat="1" x14ac:dyDescent="0.2">
      <c r="A80" s="33">
        <v>519</v>
      </c>
      <c r="B80" s="34" t="s">
        <v>575</v>
      </c>
      <c r="C80" s="36">
        <v>12259326</v>
      </c>
      <c r="D80" s="36">
        <v>3146</v>
      </c>
      <c r="E80" s="37">
        <f t="shared" si="18"/>
        <v>3896.7978385251113</v>
      </c>
      <c r="F80" s="38">
        <f t="shared" si="15"/>
        <v>1.0133446527147376</v>
      </c>
      <c r="G80" s="39">
        <f t="shared" si="16"/>
        <v>-30.789966897449901</v>
      </c>
      <c r="H80" s="39">
        <f t="shared" si="17"/>
        <v>0</v>
      </c>
      <c r="I80" s="37">
        <f t="shared" si="19"/>
        <v>-30.789966897449901</v>
      </c>
      <c r="J80" s="40">
        <f t="shared" si="20"/>
        <v>-41.000073180936688</v>
      </c>
      <c r="K80" s="37">
        <f t="shared" si="21"/>
        <v>-71.790040078386596</v>
      </c>
      <c r="L80" s="37">
        <f t="shared" si="22"/>
        <v>-96865.235859377382</v>
      </c>
      <c r="M80" s="37">
        <f t="shared" si="23"/>
        <v>-225851.46608660422</v>
      </c>
      <c r="N80" s="41">
        <f>jan!M80</f>
        <v>1954481.3142871074</v>
      </c>
      <c r="O80" s="41">
        <f t="shared" si="24"/>
        <v>-2180332.7803737116</v>
      </c>
      <c r="P80" s="4"/>
      <c r="Q80" s="65"/>
      <c r="R80" s="4"/>
    </row>
    <row r="81" spans="1:18" s="34" customFormat="1" x14ac:dyDescent="0.2">
      <c r="A81" s="33">
        <v>520</v>
      </c>
      <c r="B81" s="34" t="s">
        <v>576</v>
      </c>
      <c r="C81" s="36">
        <v>13148278</v>
      </c>
      <c r="D81" s="36">
        <v>4454</v>
      </c>
      <c r="E81" s="37">
        <f t="shared" si="18"/>
        <v>2952.0157162101482</v>
      </c>
      <c r="F81" s="38">
        <f t="shared" si="15"/>
        <v>0.76765833505071712</v>
      </c>
      <c r="G81" s="39">
        <f t="shared" si="16"/>
        <v>536.07930649152797</v>
      </c>
      <c r="H81" s="39">
        <f t="shared" si="17"/>
        <v>178.12108584069708</v>
      </c>
      <c r="I81" s="37">
        <f t="shared" si="19"/>
        <v>714.20039233222508</v>
      </c>
      <c r="J81" s="40">
        <f t="shared" si="20"/>
        <v>-41.000073180936688</v>
      </c>
      <c r="K81" s="37">
        <f t="shared" si="21"/>
        <v>673.20031915128834</v>
      </c>
      <c r="L81" s="37">
        <f t="shared" si="22"/>
        <v>3181048.5474477303</v>
      </c>
      <c r="M81" s="37">
        <f t="shared" si="23"/>
        <v>2998434.2214998384</v>
      </c>
      <c r="N81" s="41">
        <f>jan!M81</f>
        <v>2517689.8420326677</v>
      </c>
      <c r="O81" s="41">
        <f t="shared" si="24"/>
        <v>480744.37946717069</v>
      </c>
      <c r="P81" s="4"/>
      <c r="Q81" s="65"/>
      <c r="R81" s="4"/>
    </row>
    <row r="82" spans="1:18" s="34" customFormat="1" x14ac:dyDescent="0.2">
      <c r="A82" s="33">
        <v>521</v>
      </c>
      <c r="B82" s="34" t="s">
        <v>577</v>
      </c>
      <c r="C82" s="36">
        <v>18053007</v>
      </c>
      <c r="D82" s="36">
        <v>5130</v>
      </c>
      <c r="E82" s="37">
        <f t="shared" si="18"/>
        <v>3519.1046783625729</v>
      </c>
      <c r="F82" s="38">
        <f t="shared" si="15"/>
        <v>0.91512725471841272</v>
      </c>
      <c r="G82" s="39">
        <f t="shared" si="16"/>
        <v>195.82592920007309</v>
      </c>
      <c r="H82" s="39">
        <f t="shared" si="17"/>
        <v>0</v>
      </c>
      <c r="I82" s="37">
        <f t="shared" si="19"/>
        <v>195.82592920007309</v>
      </c>
      <c r="J82" s="40">
        <f t="shared" si="20"/>
        <v>-41.000073180936688</v>
      </c>
      <c r="K82" s="37">
        <f t="shared" si="21"/>
        <v>154.82585601913641</v>
      </c>
      <c r="L82" s="37">
        <f t="shared" si="22"/>
        <v>1004587.0167963749</v>
      </c>
      <c r="M82" s="37">
        <f t="shared" si="23"/>
        <v>794256.64137816976</v>
      </c>
      <c r="N82" s="41">
        <f>jan!M82</f>
        <v>1537035.3955158484</v>
      </c>
      <c r="O82" s="41">
        <f t="shared" si="24"/>
        <v>-742778.75413767865</v>
      </c>
      <c r="P82" s="4"/>
      <c r="Q82" s="65"/>
      <c r="R82" s="4"/>
    </row>
    <row r="83" spans="1:18" s="34" customFormat="1" x14ac:dyDescent="0.2">
      <c r="A83" s="33">
        <v>522</v>
      </c>
      <c r="B83" s="34" t="s">
        <v>578</v>
      </c>
      <c r="C83" s="36">
        <v>18458991</v>
      </c>
      <c r="D83" s="36">
        <v>6148</v>
      </c>
      <c r="E83" s="37">
        <f t="shared" si="18"/>
        <v>3002.4383539362393</v>
      </c>
      <c r="F83" s="38">
        <f t="shared" si="15"/>
        <v>0.780770513930093</v>
      </c>
      <c r="G83" s="39">
        <f t="shared" si="16"/>
        <v>505.82572385587326</v>
      </c>
      <c r="H83" s="39">
        <f t="shared" si="17"/>
        <v>160.47316263656518</v>
      </c>
      <c r="I83" s="37">
        <f t="shared" si="19"/>
        <v>666.29888649243844</v>
      </c>
      <c r="J83" s="40">
        <f t="shared" si="20"/>
        <v>-41.000073180936688</v>
      </c>
      <c r="K83" s="37">
        <f t="shared" si="21"/>
        <v>625.2988133115017</v>
      </c>
      <c r="L83" s="37">
        <f t="shared" si="22"/>
        <v>4096405.5541555113</v>
      </c>
      <c r="M83" s="37">
        <f t="shared" si="23"/>
        <v>3844337.1042391127</v>
      </c>
      <c r="N83" s="41">
        <f>jan!M83</f>
        <v>3541797.2420334187</v>
      </c>
      <c r="O83" s="41">
        <f t="shared" si="24"/>
        <v>302539.86220569396</v>
      </c>
      <c r="P83" s="4"/>
      <c r="Q83" s="65"/>
      <c r="R83" s="4"/>
    </row>
    <row r="84" spans="1:18" s="34" customFormat="1" x14ac:dyDescent="0.2">
      <c r="A84" s="33">
        <v>528</v>
      </c>
      <c r="B84" s="34" t="s">
        <v>579</v>
      </c>
      <c r="C84" s="36">
        <v>44593899</v>
      </c>
      <c r="D84" s="36">
        <v>14888</v>
      </c>
      <c r="E84" s="37">
        <f t="shared" si="18"/>
        <v>2995.2914427727028</v>
      </c>
      <c r="F84" s="38">
        <f t="shared" si="15"/>
        <v>0.77891199200745254</v>
      </c>
      <c r="G84" s="39">
        <f t="shared" si="16"/>
        <v>510.11387055399518</v>
      </c>
      <c r="H84" s="39">
        <f t="shared" si="17"/>
        <v>162.97458154380297</v>
      </c>
      <c r="I84" s="37">
        <f t="shared" si="19"/>
        <v>673.08845209779815</v>
      </c>
      <c r="J84" s="40">
        <f t="shared" si="20"/>
        <v>-41.000073180936688</v>
      </c>
      <c r="K84" s="37">
        <f t="shared" si="21"/>
        <v>632.08837891686142</v>
      </c>
      <c r="L84" s="37">
        <f t="shared" si="22"/>
        <v>10020940.874832019</v>
      </c>
      <c r="M84" s="37">
        <f t="shared" si="23"/>
        <v>9410531.7853142321</v>
      </c>
      <c r="N84" s="41">
        <f>jan!M84</f>
        <v>7664244.7918011602</v>
      </c>
      <c r="O84" s="41">
        <f t="shared" si="24"/>
        <v>1746286.9935130719</v>
      </c>
      <c r="P84" s="4"/>
      <c r="Q84" s="65"/>
      <c r="R84" s="4"/>
    </row>
    <row r="85" spans="1:18" s="34" customFormat="1" x14ac:dyDescent="0.2">
      <c r="A85" s="33">
        <v>529</v>
      </c>
      <c r="B85" s="34" t="s">
        <v>580</v>
      </c>
      <c r="C85" s="36">
        <v>39140842</v>
      </c>
      <c r="D85" s="36">
        <v>13314</v>
      </c>
      <c r="E85" s="37">
        <f t="shared" si="18"/>
        <v>2939.8258975514495</v>
      </c>
      <c r="F85" s="38">
        <f t="shared" si="15"/>
        <v>0.76448842784300064</v>
      </c>
      <c r="G85" s="39">
        <f t="shared" si="16"/>
        <v>543.39319768674716</v>
      </c>
      <c r="H85" s="39">
        <f t="shared" si="17"/>
        <v>182.3875223712416</v>
      </c>
      <c r="I85" s="37">
        <f t="shared" si="19"/>
        <v>725.78072005798879</v>
      </c>
      <c r="J85" s="40">
        <f t="shared" si="20"/>
        <v>-41.000073180936688</v>
      </c>
      <c r="K85" s="37">
        <f t="shared" si="21"/>
        <v>684.78064687705205</v>
      </c>
      <c r="L85" s="37">
        <f t="shared" si="22"/>
        <v>9663044.5068520624</v>
      </c>
      <c r="M85" s="37">
        <f t="shared" si="23"/>
        <v>9117169.5325210709</v>
      </c>
      <c r="N85" s="41">
        <f>jan!M85</f>
        <v>7280732.4305844046</v>
      </c>
      <c r="O85" s="41">
        <f t="shared" si="24"/>
        <v>1836437.1019366663</v>
      </c>
      <c r="P85" s="4"/>
      <c r="Q85" s="65"/>
      <c r="R85" s="4"/>
    </row>
    <row r="86" spans="1:18" s="34" customFormat="1" x14ac:dyDescent="0.2">
      <c r="A86" s="33">
        <v>532</v>
      </c>
      <c r="B86" s="34" t="s">
        <v>581</v>
      </c>
      <c r="C86" s="36">
        <v>20612546</v>
      </c>
      <c r="D86" s="36">
        <v>6777</v>
      </c>
      <c r="E86" s="37">
        <f t="shared" si="18"/>
        <v>3041.5443411539031</v>
      </c>
      <c r="F86" s="38">
        <f t="shared" si="15"/>
        <v>0.79093984902989622</v>
      </c>
      <c r="G86" s="39">
        <f t="shared" si="16"/>
        <v>482.36213152527495</v>
      </c>
      <c r="H86" s="39">
        <f t="shared" si="17"/>
        <v>146.78606711038285</v>
      </c>
      <c r="I86" s="37">
        <f t="shared" si="19"/>
        <v>629.14819863565776</v>
      </c>
      <c r="J86" s="40">
        <f t="shared" si="20"/>
        <v>-41.000073180936688</v>
      </c>
      <c r="K86" s="37">
        <f t="shared" si="21"/>
        <v>588.14812545472103</v>
      </c>
      <c r="L86" s="37">
        <f t="shared" si="22"/>
        <v>4263737.3421538528</v>
      </c>
      <c r="M86" s="37">
        <f t="shared" si="23"/>
        <v>3985879.8462066445</v>
      </c>
      <c r="N86" s="41">
        <f>jan!M86</f>
        <v>3188493.0790762003</v>
      </c>
      <c r="O86" s="41">
        <f t="shared" si="24"/>
        <v>797386.76713044429</v>
      </c>
      <c r="P86" s="4"/>
      <c r="Q86" s="65"/>
      <c r="R86" s="4"/>
    </row>
    <row r="87" spans="1:18" s="34" customFormat="1" x14ac:dyDescent="0.2">
      <c r="A87" s="33">
        <v>533</v>
      </c>
      <c r="B87" s="34" t="s">
        <v>582</v>
      </c>
      <c r="C87" s="36">
        <v>30389858</v>
      </c>
      <c r="D87" s="36">
        <v>9065</v>
      </c>
      <c r="E87" s="37">
        <f t="shared" si="18"/>
        <v>3352.4388306674023</v>
      </c>
      <c r="F87" s="38">
        <f t="shared" si="15"/>
        <v>0.87178655485393308</v>
      </c>
      <c r="G87" s="39">
        <f t="shared" si="16"/>
        <v>295.8254378171755</v>
      </c>
      <c r="H87" s="39">
        <f t="shared" si="17"/>
        <v>37.972995780658152</v>
      </c>
      <c r="I87" s="37">
        <f t="shared" si="19"/>
        <v>333.79843359783365</v>
      </c>
      <c r="J87" s="40">
        <f t="shared" si="20"/>
        <v>-41.000073180936688</v>
      </c>
      <c r="K87" s="37">
        <f t="shared" si="21"/>
        <v>292.79836041689697</v>
      </c>
      <c r="L87" s="37">
        <f t="shared" si="22"/>
        <v>3025882.8005643622</v>
      </c>
      <c r="M87" s="37">
        <f t="shared" si="23"/>
        <v>2654217.1371791712</v>
      </c>
      <c r="N87" s="41">
        <f>jan!M87</f>
        <v>1592920.2467259176</v>
      </c>
      <c r="O87" s="41">
        <f t="shared" si="24"/>
        <v>1061296.8904532536</v>
      </c>
      <c r="P87" s="4"/>
      <c r="Q87" s="65"/>
      <c r="R87" s="4"/>
    </row>
    <row r="88" spans="1:18" s="34" customFormat="1" x14ac:dyDescent="0.2">
      <c r="A88" s="33">
        <v>534</v>
      </c>
      <c r="B88" s="34" t="s">
        <v>583</v>
      </c>
      <c r="C88" s="36">
        <v>42213619</v>
      </c>
      <c r="D88" s="36">
        <v>13770</v>
      </c>
      <c r="E88" s="37">
        <f t="shared" si="18"/>
        <v>3065.6222948438635</v>
      </c>
      <c r="F88" s="38">
        <f t="shared" si="15"/>
        <v>0.79720121198252736</v>
      </c>
      <c r="G88" s="39">
        <f t="shared" si="16"/>
        <v>467.91535931129874</v>
      </c>
      <c r="H88" s="39">
        <f t="shared" si="17"/>
        <v>138.35878331889671</v>
      </c>
      <c r="I88" s="37">
        <f t="shared" si="19"/>
        <v>606.27414263019546</v>
      </c>
      <c r="J88" s="40">
        <f t="shared" si="20"/>
        <v>-41.000073180936688</v>
      </c>
      <c r="K88" s="37">
        <f t="shared" si="21"/>
        <v>565.27406944925872</v>
      </c>
      <c r="L88" s="37">
        <f t="shared" si="22"/>
        <v>8348394.9440177912</v>
      </c>
      <c r="M88" s="37">
        <f t="shared" si="23"/>
        <v>7783823.9363162927</v>
      </c>
      <c r="N88" s="41">
        <f>jan!M88</f>
        <v>6041324.387963593</v>
      </c>
      <c r="O88" s="41">
        <f t="shared" si="24"/>
        <v>1742499.5483526997</v>
      </c>
      <c r="P88" s="4"/>
      <c r="Q88" s="65"/>
      <c r="R88" s="4"/>
    </row>
    <row r="89" spans="1:18" s="34" customFormat="1" x14ac:dyDescent="0.2">
      <c r="A89" s="33">
        <v>536</v>
      </c>
      <c r="B89" s="34" t="s">
        <v>584</v>
      </c>
      <c r="C89" s="36">
        <v>15076792</v>
      </c>
      <c r="D89" s="36">
        <v>5650</v>
      </c>
      <c r="E89" s="37">
        <f t="shared" si="18"/>
        <v>2668.4587610619469</v>
      </c>
      <c r="F89" s="38">
        <f t="shared" si="15"/>
        <v>0.69392063139086868</v>
      </c>
      <c r="G89" s="39">
        <f t="shared" si="16"/>
        <v>706.21347958044873</v>
      </c>
      <c r="H89" s="39">
        <f t="shared" si="17"/>
        <v>277.36602014256749</v>
      </c>
      <c r="I89" s="37">
        <f t="shared" si="19"/>
        <v>983.57949972301617</v>
      </c>
      <c r="J89" s="40">
        <f t="shared" si="20"/>
        <v>-41.000073180936688</v>
      </c>
      <c r="K89" s="37">
        <f t="shared" si="21"/>
        <v>942.57942654207943</v>
      </c>
      <c r="L89" s="37">
        <f t="shared" si="22"/>
        <v>5557224.1734350417</v>
      </c>
      <c r="M89" s="37">
        <f t="shared" si="23"/>
        <v>5325573.7599627487</v>
      </c>
      <c r="N89" s="41">
        <f>jan!M89</f>
        <v>4565572.813579835</v>
      </c>
      <c r="O89" s="41">
        <f t="shared" si="24"/>
        <v>760000.94638291374</v>
      </c>
      <c r="P89" s="4"/>
      <c r="Q89" s="65"/>
      <c r="R89" s="4"/>
    </row>
    <row r="90" spans="1:18" s="34" customFormat="1" x14ac:dyDescent="0.2">
      <c r="A90" s="33">
        <v>538</v>
      </c>
      <c r="B90" s="34" t="s">
        <v>585</v>
      </c>
      <c r="C90" s="36">
        <v>21880712</v>
      </c>
      <c r="D90" s="36">
        <v>6750</v>
      </c>
      <c r="E90" s="37">
        <f t="shared" si="18"/>
        <v>3241.5869629629628</v>
      </c>
      <c r="F90" s="38">
        <f t="shared" si="15"/>
        <v>0.84296002803973957</v>
      </c>
      <c r="G90" s="39">
        <f t="shared" si="16"/>
        <v>362.33655843983917</v>
      </c>
      <c r="H90" s="39">
        <f t="shared" si="17"/>
        <v>76.771149477211949</v>
      </c>
      <c r="I90" s="37">
        <f t="shared" si="19"/>
        <v>439.10770791705113</v>
      </c>
      <c r="J90" s="40">
        <f t="shared" si="20"/>
        <v>-41.000073180936688</v>
      </c>
      <c r="K90" s="37">
        <f t="shared" si="21"/>
        <v>398.10763473611445</v>
      </c>
      <c r="L90" s="37">
        <f t="shared" si="22"/>
        <v>2963977.028440095</v>
      </c>
      <c r="M90" s="37">
        <f t="shared" si="23"/>
        <v>2687226.5344687724</v>
      </c>
      <c r="N90" s="41">
        <f>jan!M90</f>
        <v>5333330.5440998003</v>
      </c>
      <c r="O90" s="41">
        <f t="shared" si="24"/>
        <v>-2646104.0096310279</v>
      </c>
      <c r="P90" s="4"/>
      <c r="Q90" s="65"/>
      <c r="R90" s="4"/>
    </row>
    <row r="91" spans="1:18" s="34" customFormat="1" x14ac:dyDescent="0.2">
      <c r="A91" s="33">
        <v>540</v>
      </c>
      <c r="B91" s="34" t="s">
        <v>586</v>
      </c>
      <c r="C91" s="36">
        <v>9987900</v>
      </c>
      <c r="D91" s="36">
        <v>3014</v>
      </c>
      <c r="E91" s="37">
        <f t="shared" si="18"/>
        <v>3313.8354346383544</v>
      </c>
      <c r="F91" s="38">
        <f t="shared" si="15"/>
        <v>0.86174791631951253</v>
      </c>
      <c r="G91" s="39">
        <f t="shared" si="16"/>
        <v>318.98747543460422</v>
      </c>
      <c r="H91" s="39">
        <f t="shared" si="17"/>
        <v>51.484184390824907</v>
      </c>
      <c r="I91" s="37">
        <f t="shared" si="19"/>
        <v>370.47165982542913</v>
      </c>
      <c r="J91" s="40">
        <f t="shared" si="20"/>
        <v>-41.000073180936688</v>
      </c>
      <c r="K91" s="37">
        <f t="shared" si="21"/>
        <v>329.47158664449245</v>
      </c>
      <c r="L91" s="37">
        <f t="shared" si="22"/>
        <v>1116601.5827138433</v>
      </c>
      <c r="M91" s="37">
        <f t="shared" si="23"/>
        <v>993027.36214650027</v>
      </c>
      <c r="N91" s="41">
        <f>jan!M91</f>
        <v>2481246.1266247104</v>
      </c>
      <c r="O91" s="41">
        <f t="shared" si="24"/>
        <v>-1488218.7644782101</v>
      </c>
      <c r="P91" s="4"/>
      <c r="Q91" s="65"/>
      <c r="R91" s="4"/>
    </row>
    <row r="92" spans="1:18" s="34" customFormat="1" x14ac:dyDescent="0.2">
      <c r="A92" s="33">
        <v>541</v>
      </c>
      <c r="B92" s="34" t="s">
        <v>587</v>
      </c>
      <c r="C92" s="36">
        <v>3721260</v>
      </c>
      <c r="D92" s="36">
        <v>1352</v>
      </c>
      <c r="E92" s="37">
        <f t="shared" si="18"/>
        <v>2752.4112426035504</v>
      </c>
      <c r="F92" s="38">
        <f t="shared" si="15"/>
        <v>0.71575209449918209</v>
      </c>
      <c r="G92" s="39">
        <f t="shared" si="16"/>
        <v>655.8419906554866</v>
      </c>
      <c r="H92" s="39">
        <f t="shared" si="17"/>
        <v>247.9826516030063</v>
      </c>
      <c r="I92" s="37">
        <f t="shared" si="19"/>
        <v>903.82464225849287</v>
      </c>
      <c r="J92" s="40">
        <f t="shared" si="20"/>
        <v>-41.000073180936688</v>
      </c>
      <c r="K92" s="37">
        <f t="shared" si="21"/>
        <v>862.82456907755613</v>
      </c>
      <c r="L92" s="37">
        <f t="shared" si="22"/>
        <v>1221970.9163334824</v>
      </c>
      <c r="M92" s="37">
        <f t="shared" si="23"/>
        <v>1166538.8173928559</v>
      </c>
      <c r="N92" s="41">
        <f>jan!M92</f>
        <v>1115660.35696636</v>
      </c>
      <c r="O92" s="41">
        <f t="shared" si="24"/>
        <v>50878.460426495876</v>
      </c>
      <c r="P92" s="4"/>
      <c r="Q92" s="65"/>
      <c r="R92" s="4"/>
    </row>
    <row r="93" spans="1:18" s="34" customFormat="1" x14ac:dyDescent="0.2">
      <c r="A93" s="33">
        <v>542</v>
      </c>
      <c r="B93" s="34" t="s">
        <v>588</v>
      </c>
      <c r="C93" s="36">
        <v>23261492</v>
      </c>
      <c r="D93" s="36">
        <v>6443</v>
      </c>
      <c r="E93" s="37">
        <f t="shared" si="18"/>
        <v>3610.3510786900511</v>
      </c>
      <c r="F93" s="38">
        <f t="shared" si="15"/>
        <v>0.93885546841664114</v>
      </c>
      <c r="G93" s="39">
        <f t="shared" si="16"/>
        <v>141.07808900358623</v>
      </c>
      <c r="H93" s="39">
        <f t="shared" si="17"/>
        <v>0</v>
      </c>
      <c r="I93" s="37">
        <f t="shared" si="19"/>
        <v>141.07808900358623</v>
      </c>
      <c r="J93" s="40">
        <f t="shared" si="20"/>
        <v>-41.000073180936688</v>
      </c>
      <c r="K93" s="37">
        <f t="shared" si="21"/>
        <v>100.07801582264955</v>
      </c>
      <c r="L93" s="37">
        <f t="shared" si="22"/>
        <v>908966.12745010608</v>
      </c>
      <c r="M93" s="37">
        <f t="shared" si="23"/>
        <v>644802.65594533109</v>
      </c>
      <c r="N93" s="41">
        <f>jan!M93</f>
        <v>2567281.7186274114</v>
      </c>
      <c r="O93" s="41">
        <f t="shared" si="24"/>
        <v>-1922479.0626820803</v>
      </c>
      <c r="P93" s="4"/>
      <c r="Q93" s="65"/>
      <c r="R93" s="4"/>
    </row>
    <row r="94" spans="1:18" s="34" customFormat="1" x14ac:dyDescent="0.2">
      <c r="A94" s="33">
        <v>543</v>
      </c>
      <c r="B94" s="34" t="s">
        <v>589</v>
      </c>
      <c r="C94" s="36">
        <v>7281735</v>
      </c>
      <c r="D94" s="36">
        <v>2139</v>
      </c>
      <c r="E94" s="37">
        <f t="shared" si="18"/>
        <v>3404.2706872370268</v>
      </c>
      <c r="F94" s="38">
        <f t="shared" si="15"/>
        <v>0.88526519471968135</v>
      </c>
      <c r="G94" s="39">
        <f t="shared" si="16"/>
        <v>264.72632387540079</v>
      </c>
      <c r="H94" s="39">
        <f t="shared" si="17"/>
        <v>19.831845981289575</v>
      </c>
      <c r="I94" s="37">
        <f t="shared" si="19"/>
        <v>284.55816985669037</v>
      </c>
      <c r="J94" s="40">
        <f t="shared" si="20"/>
        <v>-41.000073180936688</v>
      </c>
      <c r="K94" s="37">
        <f t="shared" si="21"/>
        <v>243.55809667575369</v>
      </c>
      <c r="L94" s="37">
        <f t="shared" si="22"/>
        <v>608669.92532346072</v>
      </c>
      <c r="M94" s="37">
        <f t="shared" si="23"/>
        <v>520970.76878943713</v>
      </c>
      <c r="N94" s="41">
        <f>jan!M94</f>
        <v>1084733.687574737</v>
      </c>
      <c r="O94" s="41">
        <f t="shared" si="24"/>
        <v>-563762.91878529987</v>
      </c>
      <c r="P94" s="4"/>
      <c r="Q94" s="65"/>
      <c r="R94" s="4"/>
    </row>
    <row r="95" spans="1:18" s="34" customFormat="1" x14ac:dyDescent="0.2">
      <c r="A95" s="33">
        <v>544</v>
      </c>
      <c r="B95" s="34" t="s">
        <v>590</v>
      </c>
      <c r="C95" s="36">
        <v>11253113</v>
      </c>
      <c r="D95" s="36">
        <v>3221</v>
      </c>
      <c r="E95" s="37">
        <f t="shared" si="18"/>
        <v>3493.6705991927975</v>
      </c>
      <c r="F95" s="38">
        <f t="shared" si="15"/>
        <v>0.90851323746850321</v>
      </c>
      <c r="G95" s="39">
        <f t="shared" si="16"/>
        <v>211.08637670193838</v>
      </c>
      <c r="H95" s="39">
        <f t="shared" si="17"/>
        <v>0</v>
      </c>
      <c r="I95" s="37">
        <f t="shared" si="19"/>
        <v>211.08637670193838</v>
      </c>
      <c r="J95" s="40">
        <f t="shared" si="20"/>
        <v>-41.000073180936688</v>
      </c>
      <c r="K95" s="37">
        <f t="shared" si="21"/>
        <v>170.0863035210017</v>
      </c>
      <c r="L95" s="37">
        <f t="shared" si="22"/>
        <v>679909.2193569435</v>
      </c>
      <c r="M95" s="37">
        <f t="shared" si="23"/>
        <v>547847.98364114645</v>
      </c>
      <c r="N95" s="41">
        <f>jan!M95</f>
        <v>755530.9447771057</v>
      </c>
      <c r="O95" s="41">
        <f t="shared" si="24"/>
        <v>-207682.96113595925</v>
      </c>
      <c r="P95" s="4"/>
      <c r="Q95" s="65"/>
      <c r="R95" s="4"/>
    </row>
    <row r="96" spans="1:18" s="34" customFormat="1" x14ac:dyDescent="0.2">
      <c r="A96" s="33">
        <v>545</v>
      </c>
      <c r="B96" s="34" t="s">
        <v>591</v>
      </c>
      <c r="C96" s="36">
        <v>7828796</v>
      </c>
      <c r="D96" s="36">
        <v>1601</v>
      </c>
      <c r="E96" s="37">
        <f t="shared" si="18"/>
        <v>4889.9412866958155</v>
      </c>
      <c r="F96" s="38">
        <f t="shared" si="15"/>
        <v>1.2716071144295511</v>
      </c>
      <c r="G96" s="39">
        <f t="shared" si="16"/>
        <v>-626.67603579987247</v>
      </c>
      <c r="H96" s="39">
        <f t="shared" si="17"/>
        <v>0</v>
      </c>
      <c r="I96" s="37">
        <f t="shared" si="19"/>
        <v>-626.67603579987247</v>
      </c>
      <c r="J96" s="40">
        <f t="shared" si="20"/>
        <v>-41.000073180936688</v>
      </c>
      <c r="K96" s="37">
        <f t="shared" si="21"/>
        <v>-667.6761089808092</v>
      </c>
      <c r="L96" s="37">
        <f t="shared" si="22"/>
        <v>-1003308.3333155959</v>
      </c>
      <c r="M96" s="37">
        <f t="shared" si="23"/>
        <v>-1068949.4504782755</v>
      </c>
      <c r="N96" s="41">
        <f>jan!M96</f>
        <v>759659.49619315309</v>
      </c>
      <c r="O96" s="41">
        <f t="shared" si="24"/>
        <v>-1828608.9466714286</v>
      </c>
      <c r="P96" s="4"/>
      <c r="Q96" s="65"/>
      <c r="R96" s="4"/>
    </row>
    <row r="97" spans="1:18" s="34" customFormat="1" x14ac:dyDescent="0.2">
      <c r="A97" s="33">
        <v>602</v>
      </c>
      <c r="B97" s="34" t="s">
        <v>592</v>
      </c>
      <c r="C97" s="36">
        <v>249214455</v>
      </c>
      <c r="D97" s="36">
        <v>68713</v>
      </c>
      <c r="E97" s="37">
        <f t="shared" si="18"/>
        <v>3626.8894532330128</v>
      </c>
      <c r="F97" s="38">
        <f t="shared" si="15"/>
        <v>0.94315619791356753</v>
      </c>
      <c r="G97" s="39">
        <f t="shared" si="16"/>
        <v>131.1550642778092</v>
      </c>
      <c r="H97" s="39">
        <f t="shared" si="17"/>
        <v>0</v>
      </c>
      <c r="I97" s="37">
        <f t="shared" si="19"/>
        <v>131.1550642778092</v>
      </c>
      <c r="J97" s="40">
        <f t="shared" si="20"/>
        <v>-41.000073180936688</v>
      </c>
      <c r="K97" s="37">
        <f t="shared" si="21"/>
        <v>90.154991096872521</v>
      </c>
      <c r="L97" s="37">
        <f t="shared" si="22"/>
        <v>9012057.9317211043</v>
      </c>
      <c r="M97" s="37">
        <f t="shared" si="23"/>
        <v>6194819.903239402</v>
      </c>
      <c r="N97" s="41">
        <f>jan!M97</f>
        <v>2284075.8675210006</v>
      </c>
      <c r="O97" s="41">
        <f t="shared" si="24"/>
        <v>3910744.0357184014</v>
      </c>
      <c r="P97" s="4"/>
      <c r="Q97" s="65"/>
      <c r="R97" s="4"/>
    </row>
    <row r="98" spans="1:18" s="34" customFormat="1" x14ac:dyDescent="0.2">
      <c r="A98" s="33">
        <v>604</v>
      </c>
      <c r="B98" s="34" t="s">
        <v>593</v>
      </c>
      <c r="C98" s="36">
        <v>121184532</v>
      </c>
      <c r="D98" s="36">
        <v>27410</v>
      </c>
      <c r="E98" s="37">
        <f t="shared" si="18"/>
        <v>4421.179569500182</v>
      </c>
      <c r="F98" s="38">
        <f t="shared" si="15"/>
        <v>1.149707750079318</v>
      </c>
      <c r="G98" s="39">
        <f t="shared" si="16"/>
        <v>-345.41900548249231</v>
      </c>
      <c r="H98" s="39">
        <f t="shared" si="17"/>
        <v>0</v>
      </c>
      <c r="I98" s="37">
        <f t="shared" si="19"/>
        <v>-345.41900548249231</v>
      </c>
      <c r="J98" s="40">
        <f t="shared" si="20"/>
        <v>-41.000073180936688</v>
      </c>
      <c r="K98" s="37">
        <f t="shared" si="21"/>
        <v>-386.41907866342899</v>
      </c>
      <c r="L98" s="37">
        <f t="shared" si="22"/>
        <v>-9467934.940275114</v>
      </c>
      <c r="M98" s="37">
        <f t="shared" si="23"/>
        <v>-10591746.946164589</v>
      </c>
      <c r="N98" s="41">
        <f>jan!M98</f>
        <v>-11578733.700523183</v>
      </c>
      <c r="O98" s="41">
        <f t="shared" si="24"/>
        <v>986986.75435859337</v>
      </c>
      <c r="P98" s="4"/>
      <c r="Q98" s="65"/>
      <c r="R98" s="4"/>
    </row>
    <row r="99" spans="1:18" s="34" customFormat="1" x14ac:dyDescent="0.2">
      <c r="A99" s="33">
        <v>605</v>
      </c>
      <c r="B99" s="34" t="s">
        <v>594</v>
      </c>
      <c r="C99" s="36">
        <v>97900796</v>
      </c>
      <c r="D99" s="36">
        <v>30283</v>
      </c>
      <c r="E99" s="37">
        <f t="shared" si="18"/>
        <v>3232.8631905689663</v>
      </c>
      <c r="F99" s="38">
        <f t="shared" si="15"/>
        <v>0.84069145048625205</v>
      </c>
      <c r="G99" s="39">
        <f t="shared" si="16"/>
        <v>367.57082187623706</v>
      </c>
      <c r="H99" s="39">
        <f t="shared" si="17"/>
        <v>79.824469815110746</v>
      </c>
      <c r="I99" s="37">
        <f t="shared" si="19"/>
        <v>447.39529169134778</v>
      </c>
      <c r="J99" s="40">
        <f t="shared" si="20"/>
        <v>-41.000073180936688</v>
      </c>
      <c r="K99" s="37">
        <f t="shared" si="21"/>
        <v>406.3952185104111</v>
      </c>
      <c r="L99" s="37">
        <f t="shared" si="22"/>
        <v>13548471.618289085</v>
      </c>
      <c r="M99" s="37">
        <f t="shared" si="23"/>
        <v>12306866.40215078</v>
      </c>
      <c r="N99" s="41">
        <f>jan!M99</f>
        <v>11075500.723714704</v>
      </c>
      <c r="O99" s="41">
        <f t="shared" si="24"/>
        <v>1231365.6784360763</v>
      </c>
      <c r="P99" s="4"/>
      <c r="Q99" s="65"/>
      <c r="R99" s="4"/>
    </row>
    <row r="100" spans="1:18" s="34" customFormat="1" x14ac:dyDescent="0.2">
      <c r="A100" s="33">
        <v>612</v>
      </c>
      <c r="B100" s="34" t="s">
        <v>595</v>
      </c>
      <c r="C100" s="36">
        <v>26442179</v>
      </c>
      <c r="D100" s="36">
        <v>6833</v>
      </c>
      <c r="E100" s="37">
        <f t="shared" si="18"/>
        <v>3869.77594028977</v>
      </c>
      <c r="F100" s="38">
        <f t="shared" si="15"/>
        <v>1.006317730298524</v>
      </c>
      <c r="G100" s="39">
        <f t="shared" si="16"/>
        <v>-14.576827956245141</v>
      </c>
      <c r="H100" s="39">
        <f t="shared" si="17"/>
        <v>0</v>
      </c>
      <c r="I100" s="37">
        <f t="shared" si="19"/>
        <v>-14.576827956245141</v>
      </c>
      <c r="J100" s="40">
        <f t="shared" si="20"/>
        <v>-41.000073180936688</v>
      </c>
      <c r="K100" s="37">
        <f t="shared" si="21"/>
        <v>-55.576901137181828</v>
      </c>
      <c r="L100" s="37">
        <f t="shared" si="22"/>
        <v>-99603.465425023052</v>
      </c>
      <c r="M100" s="37">
        <f t="shared" si="23"/>
        <v>-379756.96547036344</v>
      </c>
      <c r="N100" s="41">
        <f>jan!M100</f>
        <v>-344956.6321369895</v>
      </c>
      <c r="O100" s="41">
        <f t="shared" si="24"/>
        <v>-34800.333333373943</v>
      </c>
      <c r="P100" s="4"/>
      <c r="Q100" s="65"/>
      <c r="R100" s="4"/>
    </row>
    <row r="101" spans="1:18" s="34" customFormat="1" x14ac:dyDescent="0.2">
      <c r="A101" s="33">
        <v>615</v>
      </c>
      <c r="B101" s="34" t="s">
        <v>596</v>
      </c>
      <c r="C101" s="36">
        <v>3604491</v>
      </c>
      <c r="D101" s="36">
        <v>1069</v>
      </c>
      <c r="E101" s="37">
        <f t="shared" si="18"/>
        <v>3371.8344246959778</v>
      </c>
      <c r="F101" s="38">
        <f t="shared" si="15"/>
        <v>0.87683029135490631</v>
      </c>
      <c r="G101" s="39">
        <f t="shared" si="16"/>
        <v>284.18808140003017</v>
      </c>
      <c r="H101" s="39">
        <f t="shared" si="17"/>
        <v>31.18453787065673</v>
      </c>
      <c r="I101" s="37">
        <f t="shared" si="19"/>
        <v>315.37261927068693</v>
      </c>
      <c r="J101" s="40">
        <f t="shared" si="20"/>
        <v>-41.000073180936688</v>
      </c>
      <c r="K101" s="37">
        <f t="shared" si="21"/>
        <v>274.37254608975024</v>
      </c>
      <c r="L101" s="37">
        <f t="shared" si="22"/>
        <v>337133.33000036434</v>
      </c>
      <c r="M101" s="37">
        <f t="shared" si="23"/>
        <v>293304.25176994299</v>
      </c>
      <c r="N101" s="41">
        <f>jan!M101</f>
        <v>199239.97925076875</v>
      </c>
      <c r="O101" s="41">
        <f t="shared" si="24"/>
        <v>94064.272519174236</v>
      </c>
      <c r="P101" s="4"/>
      <c r="Q101" s="65"/>
      <c r="R101" s="4"/>
    </row>
    <row r="102" spans="1:18" s="34" customFormat="1" x14ac:dyDescent="0.2">
      <c r="A102" s="33">
        <v>616</v>
      </c>
      <c r="B102" s="34" t="s">
        <v>540</v>
      </c>
      <c r="C102" s="36">
        <v>13844876</v>
      </c>
      <c r="D102" s="36">
        <v>3341</v>
      </c>
      <c r="E102" s="37">
        <f t="shared" si="18"/>
        <v>4143.9317569589939</v>
      </c>
      <c r="F102" s="38">
        <f t="shared" si="15"/>
        <v>1.0776107104182084</v>
      </c>
      <c r="G102" s="39">
        <f t="shared" si="16"/>
        <v>-179.07031795777948</v>
      </c>
      <c r="H102" s="39">
        <f t="shared" si="17"/>
        <v>0</v>
      </c>
      <c r="I102" s="37">
        <f t="shared" si="19"/>
        <v>-179.07031795777948</v>
      </c>
      <c r="J102" s="40">
        <f t="shared" si="20"/>
        <v>-41.000073180936688</v>
      </c>
      <c r="K102" s="37">
        <f t="shared" si="21"/>
        <v>-220.07039113871616</v>
      </c>
      <c r="L102" s="37">
        <f t="shared" si="22"/>
        <v>-598273.93229694129</v>
      </c>
      <c r="M102" s="37">
        <f t="shared" si="23"/>
        <v>-735255.17679445073</v>
      </c>
      <c r="N102" s="41">
        <f>jan!M102</f>
        <v>180964.86706136618</v>
      </c>
      <c r="O102" s="41">
        <f t="shared" si="24"/>
        <v>-916220.04385581694</v>
      </c>
      <c r="P102" s="4"/>
      <c r="Q102" s="65"/>
      <c r="R102" s="4"/>
    </row>
    <row r="103" spans="1:18" s="34" customFormat="1" x14ac:dyDescent="0.2">
      <c r="A103" s="33">
        <v>617</v>
      </c>
      <c r="B103" s="34" t="s">
        <v>597</v>
      </c>
      <c r="C103" s="36">
        <v>19304127</v>
      </c>
      <c r="D103" s="36">
        <v>4566</v>
      </c>
      <c r="E103" s="37">
        <f t="shared" si="18"/>
        <v>4227.7982917214194</v>
      </c>
      <c r="F103" s="38">
        <f t="shared" si="15"/>
        <v>1.0994198234553334</v>
      </c>
      <c r="G103" s="39">
        <f t="shared" si="16"/>
        <v>-229.3902388152348</v>
      </c>
      <c r="H103" s="39">
        <f t="shared" si="17"/>
        <v>0</v>
      </c>
      <c r="I103" s="37">
        <f t="shared" si="19"/>
        <v>-229.3902388152348</v>
      </c>
      <c r="J103" s="40">
        <f t="shared" si="20"/>
        <v>-41.000073180936688</v>
      </c>
      <c r="K103" s="37">
        <f t="shared" si="21"/>
        <v>-270.39031199617148</v>
      </c>
      <c r="L103" s="37">
        <f t="shared" si="22"/>
        <v>-1047395.830430362</v>
      </c>
      <c r="M103" s="37">
        <f t="shared" si="23"/>
        <v>-1234602.164574519</v>
      </c>
      <c r="N103" s="41">
        <f>jan!M103</f>
        <v>654005.13283513847</v>
      </c>
      <c r="O103" s="41">
        <f t="shared" si="24"/>
        <v>-1888607.2974096574</v>
      </c>
      <c r="P103" s="4"/>
      <c r="Q103" s="65"/>
      <c r="R103" s="4"/>
    </row>
    <row r="104" spans="1:18" s="34" customFormat="1" x14ac:dyDescent="0.2">
      <c r="A104" s="33">
        <v>618</v>
      </c>
      <c r="B104" s="34" t="s">
        <v>598</v>
      </c>
      <c r="C104" s="36">
        <v>10573202</v>
      </c>
      <c r="D104" s="36">
        <v>2457</v>
      </c>
      <c r="E104" s="37">
        <f t="shared" si="18"/>
        <v>4303.2975172975175</v>
      </c>
      <c r="F104" s="38">
        <f t="shared" si="15"/>
        <v>1.1190530555838443</v>
      </c>
      <c r="G104" s="39">
        <f t="shared" si="16"/>
        <v>-274.68977416089365</v>
      </c>
      <c r="H104" s="39">
        <f t="shared" si="17"/>
        <v>0</v>
      </c>
      <c r="I104" s="37">
        <f t="shared" si="19"/>
        <v>-274.68977416089365</v>
      </c>
      <c r="J104" s="40">
        <f t="shared" si="20"/>
        <v>-41.000073180936688</v>
      </c>
      <c r="K104" s="37">
        <f t="shared" si="21"/>
        <v>-315.68984734183033</v>
      </c>
      <c r="L104" s="37">
        <f t="shared" si="22"/>
        <v>-674912.77511331567</v>
      </c>
      <c r="M104" s="37">
        <f t="shared" si="23"/>
        <v>-775649.95491887711</v>
      </c>
      <c r="N104" s="41">
        <f>jan!M104</f>
        <v>391557.28278053779</v>
      </c>
      <c r="O104" s="41">
        <f t="shared" si="24"/>
        <v>-1167207.2376994148</v>
      </c>
      <c r="P104" s="4"/>
      <c r="Q104" s="65"/>
      <c r="R104" s="4"/>
    </row>
    <row r="105" spans="1:18" s="34" customFormat="1" x14ac:dyDescent="0.2">
      <c r="A105" s="33">
        <v>619</v>
      </c>
      <c r="B105" s="34" t="s">
        <v>599</v>
      </c>
      <c r="C105" s="36">
        <v>21494304</v>
      </c>
      <c r="D105" s="36">
        <v>4626</v>
      </c>
      <c r="E105" s="37">
        <f t="shared" si="18"/>
        <v>4646.4124513618681</v>
      </c>
      <c r="F105" s="38">
        <f t="shared" si="15"/>
        <v>1.2082785422804487</v>
      </c>
      <c r="G105" s="39">
        <f t="shared" si="16"/>
        <v>-480.55873459950396</v>
      </c>
      <c r="H105" s="39">
        <f t="shared" si="17"/>
        <v>0</v>
      </c>
      <c r="I105" s="37">
        <f t="shared" si="19"/>
        <v>-480.55873459950396</v>
      </c>
      <c r="J105" s="40">
        <f t="shared" si="20"/>
        <v>-41.000073180936688</v>
      </c>
      <c r="K105" s="37">
        <f t="shared" si="21"/>
        <v>-521.5588077804407</v>
      </c>
      <c r="L105" s="37">
        <f t="shared" si="22"/>
        <v>-2223064.7062573051</v>
      </c>
      <c r="M105" s="37">
        <f t="shared" si="23"/>
        <v>-2412731.0447923187</v>
      </c>
      <c r="N105" s="41">
        <f>jan!M105</f>
        <v>678768.00054650707</v>
      </c>
      <c r="O105" s="41">
        <f t="shared" si="24"/>
        <v>-3091499.0453388258</v>
      </c>
      <c r="P105" s="4"/>
      <c r="Q105" s="65"/>
      <c r="R105" s="4"/>
    </row>
    <row r="106" spans="1:18" s="34" customFormat="1" x14ac:dyDescent="0.2">
      <c r="A106" s="33">
        <v>620</v>
      </c>
      <c r="B106" s="34" t="s">
        <v>600</v>
      </c>
      <c r="C106" s="36">
        <v>28612909</v>
      </c>
      <c r="D106" s="36">
        <v>4520</v>
      </c>
      <c r="E106" s="37">
        <f t="shared" si="18"/>
        <v>6330.2896017699113</v>
      </c>
      <c r="F106" s="38">
        <f t="shared" si="15"/>
        <v>1.6461631790776072</v>
      </c>
      <c r="G106" s="39">
        <f t="shared" si="16"/>
        <v>-1490.8850248443298</v>
      </c>
      <c r="H106" s="39">
        <f t="shared" si="17"/>
        <v>0</v>
      </c>
      <c r="I106" s="37">
        <f t="shared" si="19"/>
        <v>-1490.8850248443298</v>
      </c>
      <c r="J106" s="40">
        <f t="shared" si="20"/>
        <v>-41.000073180936688</v>
      </c>
      <c r="K106" s="37">
        <f t="shared" si="21"/>
        <v>-1531.8850980252664</v>
      </c>
      <c r="L106" s="37">
        <f t="shared" si="22"/>
        <v>-6738800.312296371</v>
      </c>
      <c r="M106" s="37">
        <f t="shared" si="23"/>
        <v>-6924120.6430742042</v>
      </c>
      <c r="N106" s="41">
        <f>jan!M106</f>
        <v>-2052539.8324102445</v>
      </c>
      <c r="O106" s="41">
        <f t="shared" si="24"/>
        <v>-4871580.8106639599</v>
      </c>
      <c r="P106" s="4"/>
      <c r="Q106" s="65"/>
      <c r="R106" s="4"/>
    </row>
    <row r="107" spans="1:18" s="34" customFormat="1" x14ac:dyDescent="0.2">
      <c r="A107" s="33">
        <v>621</v>
      </c>
      <c r="B107" s="34" t="s">
        <v>601</v>
      </c>
      <c r="C107" s="36">
        <v>12031390</v>
      </c>
      <c r="D107" s="36">
        <v>3488</v>
      </c>
      <c r="E107" s="37">
        <f t="shared" si="18"/>
        <v>3449.3663990825689</v>
      </c>
      <c r="F107" s="38">
        <f t="shared" si="15"/>
        <v>0.89699213061747496</v>
      </c>
      <c r="G107" s="39">
        <f t="shared" si="16"/>
        <v>237.66889676807548</v>
      </c>
      <c r="H107" s="39">
        <f t="shared" si="17"/>
        <v>4.0483468353498209</v>
      </c>
      <c r="I107" s="37">
        <f t="shared" si="19"/>
        <v>241.71724360342532</v>
      </c>
      <c r="J107" s="40">
        <f t="shared" si="20"/>
        <v>-41.000073180936688</v>
      </c>
      <c r="K107" s="37">
        <f t="shared" si="21"/>
        <v>200.71717042248864</v>
      </c>
      <c r="L107" s="37">
        <f t="shared" si="22"/>
        <v>843109.7456887475</v>
      </c>
      <c r="M107" s="37">
        <f t="shared" si="23"/>
        <v>700101.49043364031</v>
      </c>
      <c r="N107" s="41">
        <f>jan!M107</f>
        <v>460980.24295421963</v>
      </c>
      <c r="O107" s="41">
        <f t="shared" si="24"/>
        <v>239121.24747942068</v>
      </c>
      <c r="P107" s="4"/>
      <c r="Q107" s="65"/>
      <c r="R107" s="4"/>
    </row>
    <row r="108" spans="1:18" s="34" customFormat="1" x14ac:dyDescent="0.2">
      <c r="A108" s="33">
        <v>622</v>
      </c>
      <c r="B108" s="34" t="s">
        <v>602</v>
      </c>
      <c r="C108" s="36">
        <v>9438174</v>
      </c>
      <c r="D108" s="36">
        <v>2277</v>
      </c>
      <c r="E108" s="37">
        <f t="shared" si="18"/>
        <v>4145.00395256917</v>
      </c>
      <c r="F108" s="38">
        <f t="shared" si="15"/>
        <v>1.0778895300371003</v>
      </c>
      <c r="G108" s="39">
        <f t="shared" si="16"/>
        <v>-179.71363532388514</v>
      </c>
      <c r="H108" s="39">
        <f t="shared" si="17"/>
        <v>0</v>
      </c>
      <c r="I108" s="37">
        <f t="shared" si="19"/>
        <v>-179.71363532388514</v>
      </c>
      <c r="J108" s="40">
        <f t="shared" si="20"/>
        <v>-41.000073180936688</v>
      </c>
      <c r="K108" s="37">
        <f t="shared" si="21"/>
        <v>-220.71370850482182</v>
      </c>
      <c r="L108" s="37">
        <f t="shared" si="22"/>
        <v>-409207.94763248647</v>
      </c>
      <c r="M108" s="37">
        <f t="shared" si="23"/>
        <v>-502565.11426547932</v>
      </c>
      <c r="N108" s="41">
        <f>jan!M108</f>
        <v>-485898.52035356755</v>
      </c>
      <c r="O108" s="41">
        <f t="shared" si="24"/>
        <v>-16666.593911911768</v>
      </c>
      <c r="P108" s="4"/>
      <c r="Q108" s="65"/>
      <c r="R108" s="4"/>
    </row>
    <row r="109" spans="1:18" s="34" customFormat="1" x14ac:dyDescent="0.2">
      <c r="A109" s="33">
        <v>623</v>
      </c>
      <c r="B109" s="34" t="s">
        <v>603</v>
      </c>
      <c r="C109" s="36">
        <v>49463001</v>
      </c>
      <c r="D109" s="36">
        <v>13880</v>
      </c>
      <c r="E109" s="37">
        <f t="shared" si="18"/>
        <v>3563.6167867435161</v>
      </c>
      <c r="F109" s="38">
        <f t="shared" si="15"/>
        <v>0.9267024271748725</v>
      </c>
      <c r="G109" s="39">
        <f t="shared" si="16"/>
        <v>169.11866417150722</v>
      </c>
      <c r="H109" s="39">
        <f t="shared" si="17"/>
        <v>0</v>
      </c>
      <c r="I109" s="37">
        <f t="shared" si="19"/>
        <v>169.11866417150722</v>
      </c>
      <c r="J109" s="40">
        <f t="shared" si="20"/>
        <v>-41.000073180936688</v>
      </c>
      <c r="K109" s="37">
        <f t="shared" si="21"/>
        <v>128.11859099057054</v>
      </c>
      <c r="L109" s="37">
        <f t="shared" si="22"/>
        <v>2347367.0587005201</v>
      </c>
      <c r="M109" s="37">
        <f t="shared" si="23"/>
        <v>1778286.0429491191</v>
      </c>
      <c r="N109" s="41">
        <f>jan!M109</f>
        <v>5398198.2360155918</v>
      </c>
      <c r="O109" s="41">
        <f t="shared" si="24"/>
        <v>-3619912.1930664727</v>
      </c>
      <c r="P109" s="4"/>
      <c r="Q109" s="65"/>
      <c r="R109" s="4"/>
    </row>
    <row r="110" spans="1:18" s="34" customFormat="1" x14ac:dyDescent="0.2">
      <c r="A110" s="33">
        <v>624</v>
      </c>
      <c r="B110" s="34" t="s">
        <v>604</v>
      </c>
      <c r="C110" s="36">
        <v>63145309</v>
      </c>
      <c r="D110" s="36">
        <v>18926</v>
      </c>
      <c r="E110" s="37">
        <f t="shared" si="18"/>
        <v>3336.4318397971047</v>
      </c>
      <c r="F110" s="38">
        <f t="shared" si="15"/>
        <v>0.86762400927763783</v>
      </c>
      <c r="G110" s="39">
        <f t="shared" si="16"/>
        <v>305.42963233935404</v>
      </c>
      <c r="H110" s="39">
        <f t="shared" si="17"/>
        <v>43.575442585262316</v>
      </c>
      <c r="I110" s="37">
        <f t="shared" si="19"/>
        <v>349.00507492461634</v>
      </c>
      <c r="J110" s="40">
        <f t="shared" si="20"/>
        <v>-41.000073180936688</v>
      </c>
      <c r="K110" s="37">
        <f t="shared" si="21"/>
        <v>308.00500174367966</v>
      </c>
      <c r="L110" s="37">
        <f t="shared" si="22"/>
        <v>6605270.0480232891</v>
      </c>
      <c r="M110" s="37">
        <f t="shared" si="23"/>
        <v>5829302.6630008807</v>
      </c>
      <c r="N110" s="41">
        <f>jan!M110</f>
        <v>3717619.6393826432</v>
      </c>
      <c r="O110" s="41">
        <f t="shared" si="24"/>
        <v>2111683.0236182376</v>
      </c>
      <c r="P110" s="4"/>
      <c r="Q110" s="65"/>
      <c r="R110" s="4"/>
    </row>
    <row r="111" spans="1:18" s="34" customFormat="1" x14ac:dyDescent="0.2">
      <c r="A111" s="33">
        <v>625</v>
      </c>
      <c r="B111" s="34" t="s">
        <v>605</v>
      </c>
      <c r="C111" s="36">
        <v>80461660</v>
      </c>
      <c r="D111" s="36">
        <v>24917</v>
      </c>
      <c r="E111" s="37">
        <f t="shared" si="18"/>
        <v>3229.1873018421156</v>
      </c>
      <c r="F111" s="38">
        <f t="shared" si="15"/>
        <v>0.83973555224885765</v>
      </c>
      <c r="G111" s="39">
        <f t="shared" si="16"/>
        <v>369.77635511234746</v>
      </c>
      <c r="H111" s="39">
        <f t="shared" si="17"/>
        <v>81.111030869508468</v>
      </c>
      <c r="I111" s="37">
        <f t="shared" si="19"/>
        <v>450.88738598185591</v>
      </c>
      <c r="J111" s="40">
        <f t="shared" si="20"/>
        <v>-41.000073180936688</v>
      </c>
      <c r="K111" s="37">
        <f t="shared" si="21"/>
        <v>409.88731280091923</v>
      </c>
      <c r="L111" s="37">
        <f t="shared" si="22"/>
        <v>11234760.996509904</v>
      </c>
      <c r="M111" s="37">
        <f t="shared" si="23"/>
        <v>10213162.173060505</v>
      </c>
      <c r="N111" s="41">
        <f>jan!M111</f>
        <v>8004656.3669236666</v>
      </c>
      <c r="O111" s="41">
        <f t="shared" si="24"/>
        <v>2208505.8061368382</v>
      </c>
      <c r="P111" s="4"/>
      <c r="Q111" s="65"/>
      <c r="R111" s="4"/>
    </row>
    <row r="112" spans="1:18" s="34" customFormat="1" x14ac:dyDescent="0.2">
      <c r="A112" s="33">
        <v>626</v>
      </c>
      <c r="B112" s="34" t="s">
        <v>606</v>
      </c>
      <c r="C112" s="36">
        <v>105038369</v>
      </c>
      <c r="D112" s="36">
        <v>25980</v>
      </c>
      <c r="E112" s="37">
        <f t="shared" si="18"/>
        <v>4043.0473056197075</v>
      </c>
      <c r="F112" s="38">
        <f t="shared" si="15"/>
        <v>1.0513761651472073</v>
      </c>
      <c r="G112" s="39">
        <f t="shared" si="16"/>
        <v>-118.53964715420761</v>
      </c>
      <c r="H112" s="39">
        <f t="shared" si="17"/>
        <v>0</v>
      </c>
      <c r="I112" s="37">
        <f t="shared" si="19"/>
        <v>-118.53964715420761</v>
      </c>
      <c r="J112" s="40">
        <f t="shared" si="20"/>
        <v>-41.000073180936688</v>
      </c>
      <c r="K112" s="37">
        <f t="shared" si="21"/>
        <v>-159.5397203351443</v>
      </c>
      <c r="L112" s="37">
        <f t="shared" si="22"/>
        <v>-3079660.0330663137</v>
      </c>
      <c r="M112" s="37">
        <f t="shared" si="23"/>
        <v>-4144841.9343070486</v>
      </c>
      <c r="N112" s="41">
        <f>jan!M112</f>
        <v>-5438639.2809774624</v>
      </c>
      <c r="O112" s="41">
        <f t="shared" si="24"/>
        <v>1293797.3466704139</v>
      </c>
      <c r="P112" s="4"/>
      <c r="Q112" s="65"/>
      <c r="R112" s="4"/>
    </row>
    <row r="113" spans="1:18" s="34" customFormat="1" x14ac:dyDescent="0.2">
      <c r="A113" s="33">
        <v>627</v>
      </c>
      <c r="B113" s="34" t="s">
        <v>607</v>
      </c>
      <c r="C113" s="36">
        <v>82982251</v>
      </c>
      <c r="D113" s="36">
        <v>22452</v>
      </c>
      <c r="E113" s="37">
        <f t="shared" si="18"/>
        <v>3695.9848120434704</v>
      </c>
      <c r="F113" s="38">
        <f t="shared" si="15"/>
        <v>0.96112413345432524</v>
      </c>
      <c r="G113" s="39">
        <f t="shared" si="16"/>
        <v>89.697848991534642</v>
      </c>
      <c r="H113" s="39">
        <f t="shared" si="17"/>
        <v>0</v>
      </c>
      <c r="I113" s="37">
        <f t="shared" si="19"/>
        <v>89.697848991534642</v>
      </c>
      <c r="J113" s="40">
        <f t="shared" si="20"/>
        <v>-41.000073180936688</v>
      </c>
      <c r="K113" s="37">
        <f t="shared" si="21"/>
        <v>48.697775810597953</v>
      </c>
      <c r="L113" s="37">
        <f t="shared" si="22"/>
        <v>2013896.1055579358</v>
      </c>
      <c r="M113" s="37">
        <f t="shared" si="23"/>
        <v>1093362.4624995452</v>
      </c>
      <c r="N113" s="41">
        <f>jan!M113</f>
        <v>-428023.10240592889</v>
      </c>
      <c r="O113" s="41">
        <f t="shared" si="24"/>
        <v>1521385.564905474</v>
      </c>
      <c r="P113" s="4"/>
      <c r="Q113" s="65"/>
      <c r="R113" s="4"/>
    </row>
    <row r="114" spans="1:18" s="34" customFormat="1" x14ac:dyDescent="0.2">
      <c r="A114" s="33">
        <v>628</v>
      </c>
      <c r="B114" s="34" t="s">
        <v>608</v>
      </c>
      <c r="C114" s="36">
        <v>31472967</v>
      </c>
      <c r="D114" s="36">
        <v>9450</v>
      </c>
      <c r="E114" s="37">
        <f t="shared" si="18"/>
        <v>3330.4726984126983</v>
      </c>
      <c r="F114" s="38">
        <f t="shared" si="15"/>
        <v>0.86607436151378436</v>
      </c>
      <c r="G114" s="39">
        <f t="shared" si="16"/>
        <v>309.0051171699979</v>
      </c>
      <c r="H114" s="39">
        <f t="shared" si="17"/>
        <v>45.661142069804555</v>
      </c>
      <c r="I114" s="37">
        <f t="shared" si="19"/>
        <v>354.66625923980246</v>
      </c>
      <c r="J114" s="40">
        <f t="shared" si="20"/>
        <v>-41.000073180936688</v>
      </c>
      <c r="K114" s="37">
        <f t="shared" si="21"/>
        <v>313.66618605886578</v>
      </c>
      <c r="L114" s="37">
        <f t="shared" si="22"/>
        <v>3351596.1498161331</v>
      </c>
      <c r="M114" s="37">
        <f t="shared" si="23"/>
        <v>2964145.4582562814</v>
      </c>
      <c r="N114" s="41">
        <f>jan!M114</f>
        <v>1896388.4917397238</v>
      </c>
      <c r="O114" s="41">
        <f t="shared" si="24"/>
        <v>1067756.9665165576</v>
      </c>
      <c r="P114" s="4"/>
      <c r="Q114" s="65"/>
      <c r="R114" s="4"/>
    </row>
    <row r="115" spans="1:18" s="34" customFormat="1" x14ac:dyDescent="0.2">
      <c r="A115" s="33">
        <v>631</v>
      </c>
      <c r="B115" s="34" t="s">
        <v>609</v>
      </c>
      <c r="C115" s="36">
        <v>9540006</v>
      </c>
      <c r="D115" s="36">
        <v>2688</v>
      </c>
      <c r="E115" s="37">
        <f t="shared" si="18"/>
        <v>3549.109375</v>
      </c>
      <c r="F115" s="38">
        <f t="shared" si="15"/>
        <v>0.92292984036790915</v>
      </c>
      <c r="G115" s="39">
        <f t="shared" si="16"/>
        <v>177.82311121761686</v>
      </c>
      <c r="H115" s="39">
        <f t="shared" si="17"/>
        <v>0</v>
      </c>
      <c r="I115" s="37">
        <f t="shared" si="19"/>
        <v>177.82311121761686</v>
      </c>
      <c r="J115" s="40">
        <f t="shared" si="20"/>
        <v>-41.000073180936688</v>
      </c>
      <c r="K115" s="37">
        <f t="shared" si="21"/>
        <v>136.82303803668017</v>
      </c>
      <c r="L115" s="37">
        <f t="shared" si="22"/>
        <v>477988.52295295411</v>
      </c>
      <c r="M115" s="37">
        <f t="shared" si="23"/>
        <v>367780.32624259632</v>
      </c>
      <c r="N115" s="41">
        <f>jan!M115</f>
        <v>494609.9987615206</v>
      </c>
      <c r="O115" s="41">
        <f t="shared" si="24"/>
        <v>-126829.67251892429</v>
      </c>
      <c r="P115" s="4"/>
      <c r="Q115" s="65"/>
      <c r="R115" s="4"/>
    </row>
    <row r="116" spans="1:18" s="34" customFormat="1" x14ac:dyDescent="0.2">
      <c r="A116" s="33">
        <v>632</v>
      </c>
      <c r="B116" s="34" t="s">
        <v>610</v>
      </c>
      <c r="C116" s="36">
        <v>5871833</v>
      </c>
      <c r="D116" s="36">
        <v>1411</v>
      </c>
      <c r="E116" s="37">
        <f t="shared" si="18"/>
        <v>4161.4691708008504</v>
      </c>
      <c r="F116" s="38">
        <f t="shared" si="15"/>
        <v>1.0821712355661635</v>
      </c>
      <c r="G116" s="39">
        <f t="shared" si="16"/>
        <v>-189.59276626289338</v>
      </c>
      <c r="H116" s="39">
        <f t="shared" si="17"/>
        <v>0</v>
      </c>
      <c r="I116" s="37">
        <f t="shared" si="19"/>
        <v>-189.59276626289338</v>
      </c>
      <c r="J116" s="40">
        <f t="shared" si="20"/>
        <v>-41.000073180936688</v>
      </c>
      <c r="K116" s="37">
        <f t="shared" si="21"/>
        <v>-230.59283944383006</v>
      </c>
      <c r="L116" s="37">
        <f t="shared" si="22"/>
        <v>-267515.39319694258</v>
      </c>
      <c r="M116" s="37">
        <f t="shared" si="23"/>
        <v>-325366.4964552442</v>
      </c>
      <c r="N116" s="41">
        <f>jan!M116</f>
        <v>735130.67228515842</v>
      </c>
      <c r="O116" s="41">
        <f t="shared" si="24"/>
        <v>-1060497.1687404027</v>
      </c>
      <c r="P116" s="4"/>
      <c r="Q116" s="65"/>
      <c r="R116" s="4"/>
    </row>
    <row r="117" spans="1:18" s="34" customFormat="1" x14ac:dyDescent="0.2">
      <c r="A117" s="33">
        <v>633</v>
      </c>
      <c r="B117" s="34" t="s">
        <v>611</v>
      </c>
      <c r="C117" s="36">
        <v>19974586</v>
      </c>
      <c r="D117" s="36">
        <v>2482</v>
      </c>
      <c r="E117" s="37">
        <f t="shared" si="18"/>
        <v>8047.7784045124899</v>
      </c>
      <c r="F117" s="38">
        <f t="shared" si="15"/>
        <v>2.0927883740390558</v>
      </c>
      <c r="G117" s="39">
        <f t="shared" si="16"/>
        <v>-2521.3783064898771</v>
      </c>
      <c r="H117" s="39">
        <f t="shared" si="17"/>
        <v>0</v>
      </c>
      <c r="I117" s="37">
        <f t="shared" si="19"/>
        <v>-2521.3783064898771</v>
      </c>
      <c r="J117" s="40">
        <f t="shared" si="20"/>
        <v>-41.000073180936688</v>
      </c>
      <c r="K117" s="37">
        <f t="shared" si="21"/>
        <v>-2562.378379670814</v>
      </c>
      <c r="L117" s="37">
        <f t="shared" si="22"/>
        <v>-6258060.9567078752</v>
      </c>
      <c r="M117" s="37">
        <f t="shared" si="23"/>
        <v>-6359823.1383429598</v>
      </c>
      <c r="N117" s="41">
        <f>jan!M117</f>
        <v>703866.15968232707</v>
      </c>
      <c r="O117" s="41">
        <f t="shared" si="24"/>
        <v>-7063689.2980252868</v>
      </c>
      <c r="P117" s="4"/>
      <c r="Q117" s="65"/>
      <c r="R117" s="4"/>
    </row>
    <row r="118" spans="1:18" s="34" customFormat="1" x14ac:dyDescent="0.2">
      <c r="A118" s="33">
        <v>701</v>
      </c>
      <c r="B118" s="34" t="s">
        <v>612</v>
      </c>
      <c r="C118" s="36">
        <v>85126012</v>
      </c>
      <c r="D118" s="36">
        <v>27317</v>
      </c>
      <c r="E118" s="37">
        <f t="shared" si="18"/>
        <v>3116.2284291832925</v>
      </c>
      <c r="F118" s="38">
        <f t="shared" si="15"/>
        <v>0.81036110832624775</v>
      </c>
      <c r="G118" s="39">
        <f t="shared" si="16"/>
        <v>437.55167870764132</v>
      </c>
      <c r="H118" s="39">
        <f t="shared" si="17"/>
        <v>120.64663630009656</v>
      </c>
      <c r="I118" s="37">
        <f t="shared" si="19"/>
        <v>558.19831500773785</v>
      </c>
      <c r="J118" s="40">
        <f t="shared" si="20"/>
        <v>-41.000073180936688</v>
      </c>
      <c r="K118" s="37">
        <f t="shared" si="21"/>
        <v>517.19824182680111</v>
      </c>
      <c r="L118" s="37">
        <f t="shared" si="22"/>
        <v>15248303.371066375</v>
      </c>
      <c r="M118" s="37">
        <f t="shared" si="23"/>
        <v>14128304.371982725</v>
      </c>
      <c r="N118" s="41">
        <f>jan!M118</f>
        <v>10579961.342603598</v>
      </c>
      <c r="O118" s="41">
        <f t="shared" si="24"/>
        <v>3548343.0293791275</v>
      </c>
      <c r="P118" s="4"/>
      <c r="Q118" s="65"/>
      <c r="R118" s="4"/>
    </row>
    <row r="119" spans="1:18" s="34" customFormat="1" x14ac:dyDescent="0.2">
      <c r="A119" s="33">
        <v>704</v>
      </c>
      <c r="B119" s="34" t="s">
        <v>613</v>
      </c>
      <c r="C119" s="36">
        <v>161903213</v>
      </c>
      <c r="D119" s="36">
        <v>45360</v>
      </c>
      <c r="E119" s="37">
        <f t="shared" si="18"/>
        <v>3569.294819223986</v>
      </c>
      <c r="F119" s="38">
        <f t="shared" si="15"/>
        <v>0.92817897383971115</v>
      </c>
      <c r="G119" s="39">
        <f t="shared" si="16"/>
        <v>165.71184468322525</v>
      </c>
      <c r="H119" s="39">
        <f t="shared" si="17"/>
        <v>0</v>
      </c>
      <c r="I119" s="37">
        <f t="shared" si="19"/>
        <v>165.71184468322525</v>
      </c>
      <c r="J119" s="40">
        <f t="shared" si="20"/>
        <v>-41.000073180936688</v>
      </c>
      <c r="K119" s="37">
        <f t="shared" si="21"/>
        <v>124.71177150228857</v>
      </c>
      <c r="L119" s="37">
        <f t="shared" si="22"/>
        <v>7516689.2748310976</v>
      </c>
      <c r="M119" s="37">
        <f t="shared" si="23"/>
        <v>5656925.9553438099</v>
      </c>
      <c r="N119" s="41">
        <f>jan!M119</f>
        <v>2146339.98979455</v>
      </c>
      <c r="O119" s="41">
        <f t="shared" si="24"/>
        <v>3510585.9655492599</v>
      </c>
      <c r="P119" s="4"/>
      <c r="Q119" s="65"/>
      <c r="R119" s="4"/>
    </row>
    <row r="120" spans="1:18" s="34" customFormat="1" x14ac:dyDescent="0.2">
      <c r="A120" s="33">
        <v>710</v>
      </c>
      <c r="B120" s="34" t="s">
        <v>614</v>
      </c>
      <c r="C120" s="36">
        <v>201003378</v>
      </c>
      <c r="D120" s="36">
        <v>62615</v>
      </c>
      <c r="E120" s="37">
        <f t="shared" si="18"/>
        <v>3210.1473768266392</v>
      </c>
      <c r="F120" s="38">
        <f t="shared" si="15"/>
        <v>0.8347843058660519</v>
      </c>
      <c r="G120" s="39">
        <f t="shared" si="16"/>
        <v>381.20031012163332</v>
      </c>
      <c r="H120" s="39">
        <f t="shared" si="17"/>
        <v>87.775004624925231</v>
      </c>
      <c r="I120" s="37">
        <f t="shared" si="19"/>
        <v>468.97531474655852</v>
      </c>
      <c r="J120" s="40">
        <f t="shared" si="20"/>
        <v>-41.000073180936688</v>
      </c>
      <c r="K120" s="37">
        <f t="shared" si="21"/>
        <v>427.97524156562184</v>
      </c>
      <c r="L120" s="37">
        <f t="shared" si="22"/>
        <v>29364889.332855761</v>
      </c>
      <c r="M120" s="37">
        <f t="shared" si="23"/>
        <v>26797669.750631411</v>
      </c>
      <c r="N120" s="41">
        <f>jan!M120</f>
        <v>19606330.268416144</v>
      </c>
      <c r="O120" s="41">
        <f t="shared" si="24"/>
        <v>7191339.4822152667</v>
      </c>
      <c r="P120" s="4"/>
      <c r="Q120" s="65"/>
      <c r="R120" s="4"/>
    </row>
    <row r="121" spans="1:18" s="34" customFormat="1" x14ac:dyDescent="0.2">
      <c r="A121" s="33">
        <v>711</v>
      </c>
      <c r="B121" s="34" t="s">
        <v>615</v>
      </c>
      <c r="C121" s="36">
        <v>21319499</v>
      </c>
      <c r="D121" s="36">
        <v>6672</v>
      </c>
      <c r="E121" s="37">
        <f t="shared" si="18"/>
        <v>3195.3685551558751</v>
      </c>
      <c r="F121" s="38">
        <f t="shared" si="15"/>
        <v>0.83094114013509335</v>
      </c>
      <c r="G121" s="39">
        <f t="shared" si="16"/>
        <v>390.06760312409176</v>
      </c>
      <c r="H121" s="39">
        <f t="shared" si="17"/>
        <v>92.947592209692644</v>
      </c>
      <c r="I121" s="37">
        <f t="shared" si="19"/>
        <v>483.01519533378439</v>
      </c>
      <c r="J121" s="40">
        <f t="shared" si="20"/>
        <v>-41.000073180936688</v>
      </c>
      <c r="K121" s="37">
        <f t="shared" si="21"/>
        <v>442.01512215284771</v>
      </c>
      <c r="L121" s="37">
        <f t="shared" si="22"/>
        <v>3222677.3832670096</v>
      </c>
      <c r="M121" s="37">
        <f t="shared" si="23"/>
        <v>2949124.8950037998</v>
      </c>
      <c r="N121" s="41">
        <f>jan!M121</f>
        <v>2081099.5763902038</v>
      </c>
      <c r="O121" s="41">
        <f t="shared" si="24"/>
        <v>868025.31861359603</v>
      </c>
      <c r="P121" s="4"/>
      <c r="Q121" s="65"/>
      <c r="R121" s="4"/>
    </row>
    <row r="122" spans="1:18" s="34" customFormat="1" x14ac:dyDescent="0.2">
      <c r="A122" s="33">
        <v>712</v>
      </c>
      <c r="B122" s="34" t="s">
        <v>616</v>
      </c>
      <c r="C122" s="36">
        <v>148660297</v>
      </c>
      <c r="D122" s="36">
        <v>46801</v>
      </c>
      <c r="E122" s="37">
        <f t="shared" si="18"/>
        <v>3176.4342001239288</v>
      </c>
      <c r="F122" s="38">
        <f t="shared" si="15"/>
        <v>0.82601734674901217</v>
      </c>
      <c r="G122" s="39">
        <f t="shared" si="16"/>
        <v>401.42821614325959</v>
      </c>
      <c r="H122" s="39">
        <f t="shared" si="17"/>
        <v>99.574616470873863</v>
      </c>
      <c r="I122" s="37">
        <f t="shared" si="19"/>
        <v>501.00283261413347</v>
      </c>
      <c r="J122" s="40">
        <f t="shared" si="20"/>
        <v>-41.000073180936688</v>
      </c>
      <c r="K122" s="37">
        <f t="shared" si="21"/>
        <v>460.00275943319679</v>
      </c>
      <c r="L122" s="37">
        <f t="shared" si="22"/>
        <v>23447433.569174059</v>
      </c>
      <c r="M122" s="37">
        <f t="shared" si="23"/>
        <v>21528589.144233044</v>
      </c>
      <c r="N122" s="41">
        <f>jan!M122</f>
        <v>16483669.00483183</v>
      </c>
      <c r="O122" s="41">
        <f t="shared" si="24"/>
        <v>5044920.1394012142</v>
      </c>
      <c r="P122" s="4"/>
      <c r="Q122" s="65"/>
      <c r="R122" s="4"/>
    </row>
    <row r="123" spans="1:18" s="34" customFormat="1" x14ac:dyDescent="0.2">
      <c r="A123" s="33">
        <v>713</v>
      </c>
      <c r="B123" s="34" t="s">
        <v>617</v>
      </c>
      <c r="C123" s="36">
        <v>32466090</v>
      </c>
      <c r="D123" s="36">
        <v>9726</v>
      </c>
      <c r="E123" s="37">
        <f t="shared" si="18"/>
        <v>3338.0721776681062</v>
      </c>
      <c r="F123" s="38">
        <f t="shared" si="15"/>
        <v>0.86805057172175315</v>
      </c>
      <c r="G123" s="39">
        <f t="shared" si="16"/>
        <v>304.44542961675313</v>
      </c>
      <c r="H123" s="39">
        <f t="shared" si="17"/>
        <v>43.001324330411784</v>
      </c>
      <c r="I123" s="37">
        <f t="shared" si="19"/>
        <v>347.44675394716489</v>
      </c>
      <c r="J123" s="40">
        <f t="shared" si="20"/>
        <v>-41.000073180936688</v>
      </c>
      <c r="K123" s="37">
        <f t="shared" si="21"/>
        <v>306.44668076622821</v>
      </c>
      <c r="L123" s="37">
        <f t="shared" si="22"/>
        <v>3379267.1288901255</v>
      </c>
      <c r="M123" s="37">
        <f t="shared" si="23"/>
        <v>2980500.4171323357</v>
      </c>
      <c r="N123" s="41">
        <f>jan!M123</f>
        <v>1877243.7159429127</v>
      </c>
      <c r="O123" s="41">
        <f t="shared" si="24"/>
        <v>1103256.701189423</v>
      </c>
      <c r="P123" s="4"/>
      <c r="Q123" s="65"/>
      <c r="R123" s="4"/>
    </row>
    <row r="124" spans="1:18" s="34" customFormat="1" x14ac:dyDescent="0.2">
      <c r="A124" s="33">
        <v>715</v>
      </c>
      <c r="B124" s="34" t="s">
        <v>618</v>
      </c>
      <c r="C124" s="36">
        <v>46030163</v>
      </c>
      <c r="D124" s="36">
        <v>14212</v>
      </c>
      <c r="E124" s="37">
        <f t="shared" si="18"/>
        <v>3238.823740500985</v>
      </c>
      <c r="F124" s="38">
        <f t="shared" si="15"/>
        <v>0.84224146453654125</v>
      </c>
      <c r="G124" s="39">
        <f t="shared" si="16"/>
        <v>363.99449191702587</v>
      </c>
      <c r="H124" s="39">
        <f t="shared" si="17"/>
        <v>77.738277338904197</v>
      </c>
      <c r="I124" s="37">
        <f t="shared" si="19"/>
        <v>441.73276925593007</v>
      </c>
      <c r="J124" s="40">
        <f t="shared" si="20"/>
        <v>-41.000073180936688</v>
      </c>
      <c r="K124" s="37">
        <f t="shared" si="21"/>
        <v>400.73269607499338</v>
      </c>
      <c r="L124" s="37">
        <f t="shared" si="22"/>
        <v>6277906.1166652776</v>
      </c>
      <c r="M124" s="37">
        <f t="shared" si="23"/>
        <v>5695213.0766178062</v>
      </c>
      <c r="N124" s="41">
        <f>jan!M124</f>
        <v>4067732.7383179837</v>
      </c>
      <c r="O124" s="41">
        <f t="shared" si="24"/>
        <v>1627480.3382998225</v>
      </c>
      <c r="P124" s="4"/>
      <c r="Q124" s="65"/>
      <c r="R124" s="4"/>
    </row>
    <row r="125" spans="1:18" s="34" customFormat="1" x14ac:dyDescent="0.2">
      <c r="A125" s="33">
        <v>716</v>
      </c>
      <c r="B125" s="34" t="s">
        <v>619</v>
      </c>
      <c r="C125" s="36">
        <v>30252991</v>
      </c>
      <c r="D125" s="36">
        <v>9621</v>
      </c>
      <c r="E125" s="37">
        <f t="shared" si="18"/>
        <v>3144.4746907805843</v>
      </c>
      <c r="F125" s="38">
        <f t="shared" si="15"/>
        <v>0.81770642089694834</v>
      </c>
      <c r="G125" s="39">
        <f t="shared" si="16"/>
        <v>420.60392174926625</v>
      </c>
      <c r="H125" s="39">
        <f t="shared" si="17"/>
        <v>110.76044474104444</v>
      </c>
      <c r="I125" s="37">
        <f t="shared" si="19"/>
        <v>531.36436649031066</v>
      </c>
      <c r="J125" s="40">
        <f t="shared" si="20"/>
        <v>-41.000073180936688</v>
      </c>
      <c r="K125" s="37">
        <f t="shared" si="21"/>
        <v>490.36429330937398</v>
      </c>
      <c r="L125" s="37">
        <f t="shared" si="22"/>
        <v>5112256.5700032786</v>
      </c>
      <c r="M125" s="37">
        <f t="shared" si="23"/>
        <v>4717794.8659294872</v>
      </c>
      <c r="N125" s="41">
        <f>jan!M125</f>
        <v>3347625.8132569157</v>
      </c>
      <c r="O125" s="41">
        <f t="shared" si="24"/>
        <v>1370169.0526725715</v>
      </c>
      <c r="P125" s="4"/>
      <c r="Q125" s="65"/>
      <c r="R125" s="4"/>
    </row>
    <row r="126" spans="1:18" s="34" customFormat="1" x14ac:dyDescent="0.2">
      <c r="A126" s="33">
        <v>729</v>
      </c>
      <c r="B126" s="34" t="s">
        <v>620</v>
      </c>
      <c r="C126" s="36">
        <v>100800433</v>
      </c>
      <c r="D126" s="36">
        <v>26734</v>
      </c>
      <c r="E126" s="37">
        <f t="shared" si="18"/>
        <v>3770.4957357671879</v>
      </c>
      <c r="F126" s="38">
        <f t="shared" si="15"/>
        <v>0.98050036215620795</v>
      </c>
      <c r="G126" s="39">
        <f t="shared" si="16"/>
        <v>44.991294757304146</v>
      </c>
      <c r="H126" s="39">
        <f t="shared" si="17"/>
        <v>0</v>
      </c>
      <c r="I126" s="37">
        <f t="shared" si="19"/>
        <v>44.991294757304146</v>
      </c>
      <c r="J126" s="40">
        <f t="shared" si="20"/>
        <v>-41.000073180936688</v>
      </c>
      <c r="K126" s="37">
        <f t="shared" si="21"/>
        <v>3.9912215763674581</v>
      </c>
      <c r="L126" s="37">
        <f t="shared" si="22"/>
        <v>1202797.2740417691</v>
      </c>
      <c r="M126" s="37">
        <f t="shared" si="23"/>
        <v>106701.31762260763</v>
      </c>
      <c r="N126" s="41">
        <f>jan!M126</f>
        <v>-1362226.4767379318</v>
      </c>
      <c r="O126" s="41">
        <f t="shared" si="24"/>
        <v>1468927.7943605394</v>
      </c>
      <c r="P126" s="4"/>
      <c r="Q126" s="65"/>
      <c r="R126" s="4"/>
    </row>
    <row r="127" spans="1:18" s="34" customFormat="1" x14ac:dyDescent="0.2">
      <c r="A127" s="33">
        <v>805</v>
      </c>
      <c r="B127" s="34" t="s">
        <v>621</v>
      </c>
      <c r="C127" s="36">
        <v>124281310</v>
      </c>
      <c r="D127" s="36">
        <v>36091</v>
      </c>
      <c r="E127" s="37">
        <f t="shared" si="18"/>
        <v>3443.5540716522123</v>
      </c>
      <c r="F127" s="38">
        <f t="shared" si="15"/>
        <v>0.89548066115833358</v>
      </c>
      <c r="G127" s="39">
        <f t="shared" si="16"/>
        <v>241.15629322628945</v>
      </c>
      <c r="H127" s="39">
        <f t="shared" si="17"/>
        <v>6.0826614359746367</v>
      </c>
      <c r="I127" s="37">
        <f t="shared" si="19"/>
        <v>247.23895466226409</v>
      </c>
      <c r="J127" s="40">
        <f t="shared" si="20"/>
        <v>-41.000073180936688</v>
      </c>
      <c r="K127" s="37">
        <f t="shared" si="21"/>
        <v>206.23888148132741</v>
      </c>
      <c r="L127" s="37">
        <f t="shared" si="22"/>
        <v>8923101.1127157733</v>
      </c>
      <c r="M127" s="37">
        <f t="shared" si="23"/>
        <v>7443367.4715425875</v>
      </c>
      <c r="N127" s="41">
        <f>jan!M127</f>
        <v>4713157.9928499823</v>
      </c>
      <c r="O127" s="41">
        <f t="shared" si="24"/>
        <v>2730209.4786926052</v>
      </c>
      <c r="P127" s="4"/>
      <c r="Q127" s="65"/>
      <c r="R127" s="4"/>
    </row>
    <row r="128" spans="1:18" s="34" customFormat="1" x14ac:dyDescent="0.2">
      <c r="A128" s="33">
        <v>806</v>
      </c>
      <c r="B128" s="34" t="s">
        <v>622</v>
      </c>
      <c r="C128" s="36">
        <v>175088841</v>
      </c>
      <c r="D128" s="36">
        <v>54510</v>
      </c>
      <c r="E128" s="37">
        <f t="shared" si="18"/>
        <v>3212.0499174463403</v>
      </c>
      <c r="F128" s="38">
        <f t="shared" si="15"/>
        <v>0.83527905294902516</v>
      </c>
      <c r="G128" s="39">
        <f t="shared" si="16"/>
        <v>380.05878574981267</v>
      </c>
      <c r="H128" s="39">
        <f t="shared" si="17"/>
        <v>87.109115408029851</v>
      </c>
      <c r="I128" s="37">
        <f t="shared" si="19"/>
        <v>467.16790115784249</v>
      </c>
      <c r="J128" s="40">
        <f t="shared" si="20"/>
        <v>-41.000073180936688</v>
      </c>
      <c r="K128" s="37">
        <f t="shared" si="21"/>
        <v>426.16782797690581</v>
      </c>
      <c r="L128" s="37">
        <f t="shared" si="22"/>
        <v>25465322.292113993</v>
      </c>
      <c r="M128" s="37">
        <f t="shared" si="23"/>
        <v>23230408.303021137</v>
      </c>
      <c r="N128" s="41">
        <f>jan!M128</f>
        <v>17425344.480130401</v>
      </c>
      <c r="O128" s="41">
        <f t="shared" si="24"/>
        <v>5805063.8228907362</v>
      </c>
      <c r="P128" s="4"/>
      <c r="Q128" s="65"/>
      <c r="R128" s="4"/>
    </row>
    <row r="129" spans="1:18" s="34" customFormat="1" x14ac:dyDescent="0.2">
      <c r="A129" s="33">
        <v>807</v>
      </c>
      <c r="B129" s="34" t="s">
        <v>623</v>
      </c>
      <c r="C129" s="36">
        <v>44267307</v>
      </c>
      <c r="D129" s="36">
        <v>12664</v>
      </c>
      <c r="E129" s="37">
        <f t="shared" si="18"/>
        <v>3495.5232943777637</v>
      </c>
      <c r="F129" s="38">
        <f t="shared" si="15"/>
        <v>0.90899502247162423</v>
      </c>
      <c r="G129" s="39">
        <f t="shared" si="16"/>
        <v>209.97475959095863</v>
      </c>
      <c r="H129" s="39">
        <f t="shared" si="17"/>
        <v>0</v>
      </c>
      <c r="I129" s="37">
        <f t="shared" si="19"/>
        <v>209.97475959095863</v>
      </c>
      <c r="J129" s="40">
        <f t="shared" si="20"/>
        <v>-41.000073180936688</v>
      </c>
      <c r="K129" s="37">
        <f t="shared" si="21"/>
        <v>168.97468641002195</v>
      </c>
      <c r="L129" s="37">
        <f t="shared" si="22"/>
        <v>2659120.3554599001</v>
      </c>
      <c r="M129" s="37">
        <f t="shared" si="23"/>
        <v>2139895.4286965178</v>
      </c>
      <c r="N129" s="41">
        <f>jan!M129</f>
        <v>5524876.7330044303</v>
      </c>
      <c r="O129" s="41">
        <f t="shared" si="24"/>
        <v>-3384981.3043079125</v>
      </c>
      <c r="P129" s="4"/>
      <c r="Q129" s="65"/>
      <c r="R129" s="4"/>
    </row>
    <row r="130" spans="1:18" s="34" customFormat="1" x14ac:dyDescent="0.2">
      <c r="A130" s="33">
        <v>811</v>
      </c>
      <c r="B130" s="34" t="s">
        <v>624</v>
      </c>
      <c r="C130" s="36">
        <v>7401137</v>
      </c>
      <c r="D130" s="36">
        <v>2351</v>
      </c>
      <c r="E130" s="37">
        <f t="shared" si="18"/>
        <v>3148.0803913228415</v>
      </c>
      <c r="F130" s="38">
        <f t="shared" si="15"/>
        <v>0.81864406701439996</v>
      </c>
      <c r="G130" s="39">
        <f t="shared" si="16"/>
        <v>418.44050142391194</v>
      </c>
      <c r="H130" s="39">
        <f t="shared" si="17"/>
        <v>109.49844955125442</v>
      </c>
      <c r="I130" s="37">
        <f t="shared" si="19"/>
        <v>527.93895097516634</v>
      </c>
      <c r="J130" s="40">
        <f t="shared" si="20"/>
        <v>-41.000073180936688</v>
      </c>
      <c r="K130" s="37">
        <f t="shared" si="21"/>
        <v>486.93887779422965</v>
      </c>
      <c r="L130" s="37">
        <f t="shared" si="22"/>
        <v>1241184.4737426161</v>
      </c>
      <c r="M130" s="37">
        <f t="shared" si="23"/>
        <v>1144793.3016942339</v>
      </c>
      <c r="N130" s="41">
        <f>jan!M130</f>
        <v>958950.30109313026</v>
      </c>
      <c r="O130" s="41">
        <f t="shared" si="24"/>
        <v>185843.00060110365</v>
      </c>
      <c r="P130" s="4"/>
      <c r="Q130" s="65"/>
      <c r="R130" s="4"/>
    </row>
    <row r="131" spans="1:18" s="34" customFormat="1" x14ac:dyDescent="0.2">
      <c r="A131" s="33">
        <v>814</v>
      </c>
      <c r="B131" s="34" t="s">
        <v>625</v>
      </c>
      <c r="C131" s="36">
        <v>47979792</v>
      </c>
      <c r="D131" s="36">
        <v>14183</v>
      </c>
      <c r="E131" s="37">
        <f t="shared" si="18"/>
        <v>3382.9085524924203</v>
      </c>
      <c r="F131" s="38">
        <f t="shared" si="15"/>
        <v>0.87971006820015629</v>
      </c>
      <c r="G131" s="39">
        <f t="shared" si="16"/>
        <v>277.54360472216467</v>
      </c>
      <c r="H131" s="39">
        <f t="shared" si="17"/>
        <v>27.308593141901838</v>
      </c>
      <c r="I131" s="37">
        <f t="shared" si="19"/>
        <v>304.85219786406651</v>
      </c>
      <c r="J131" s="40">
        <f t="shared" si="20"/>
        <v>-41.000073180936688</v>
      </c>
      <c r="K131" s="37">
        <f t="shared" si="21"/>
        <v>263.85212468312983</v>
      </c>
      <c r="L131" s="37">
        <f t="shared" si="22"/>
        <v>4323718.722306055</v>
      </c>
      <c r="M131" s="37">
        <f t="shared" si="23"/>
        <v>3742214.6843808303</v>
      </c>
      <c r="N131" s="41">
        <f>jan!M131</f>
        <v>3092205.245195182</v>
      </c>
      <c r="O131" s="41">
        <f t="shared" si="24"/>
        <v>650009.43918564823</v>
      </c>
      <c r="P131" s="4"/>
      <c r="Q131" s="65"/>
      <c r="R131" s="4"/>
    </row>
    <row r="132" spans="1:18" s="34" customFormat="1" x14ac:dyDescent="0.2">
      <c r="A132" s="33">
        <v>815</v>
      </c>
      <c r="B132" s="34" t="s">
        <v>626</v>
      </c>
      <c r="C132" s="36">
        <v>32079572</v>
      </c>
      <c r="D132" s="36">
        <v>10506</v>
      </c>
      <c r="E132" s="37">
        <f t="shared" si="18"/>
        <v>3053.4525033314299</v>
      </c>
      <c r="F132" s="38">
        <f t="shared" si="15"/>
        <v>0.79403651274361453</v>
      </c>
      <c r="G132" s="39">
        <f t="shared" si="16"/>
        <v>475.2172342187589</v>
      </c>
      <c r="H132" s="39">
        <f t="shared" si="17"/>
        <v>142.61821034824848</v>
      </c>
      <c r="I132" s="37">
        <f t="shared" si="19"/>
        <v>617.83544456700736</v>
      </c>
      <c r="J132" s="40">
        <f t="shared" si="20"/>
        <v>-41.000073180936688</v>
      </c>
      <c r="K132" s="37">
        <f t="shared" si="21"/>
        <v>576.83537138607062</v>
      </c>
      <c r="L132" s="37">
        <f t="shared" si="22"/>
        <v>6490979.1806209795</v>
      </c>
      <c r="M132" s="37">
        <f t="shared" si="23"/>
        <v>6060232.411782058</v>
      </c>
      <c r="N132" s="41">
        <f>jan!M132</f>
        <v>4876992.3930388913</v>
      </c>
      <c r="O132" s="41">
        <f t="shared" si="24"/>
        <v>1183240.0187431667</v>
      </c>
      <c r="P132" s="4"/>
      <c r="Q132" s="65"/>
      <c r="R132" s="4"/>
    </row>
    <row r="133" spans="1:18" s="34" customFormat="1" x14ac:dyDescent="0.2">
      <c r="A133" s="33">
        <v>817</v>
      </c>
      <c r="B133" s="34" t="s">
        <v>627</v>
      </c>
      <c r="C133" s="36">
        <v>11049097</v>
      </c>
      <c r="D133" s="36">
        <v>4105</v>
      </c>
      <c r="E133" s="37">
        <f t="shared" si="18"/>
        <v>2691.619244823386</v>
      </c>
      <c r="F133" s="38">
        <f t="shared" si="15"/>
        <v>0.699943410438299</v>
      </c>
      <c r="G133" s="39">
        <f t="shared" si="16"/>
        <v>692.31718932358524</v>
      </c>
      <c r="H133" s="39">
        <f t="shared" si="17"/>
        <v>269.25985082606383</v>
      </c>
      <c r="I133" s="37">
        <f t="shared" si="19"/>
        <v>961.57704014964906</v>
      </c>
      <c r="J133" s="40">
        <f t="shared" si="20"/>
        <v>-41.000073180936688</v>
      </c>
      <c r="K133" s="37">
        <f t="shared" si="21"/>
        <v>920.57696696871233</v>
      </c>
      <c r="L133" s="37">
        <f t="shared" si="22"/>
        <v>3947273.7498143092</v>
      </c>
      <c r="M133" s="37">
        <f t="shared" si="23"/>
        <v>3778968.4494065642</v>
      </c>
      <c r="N133" s="41">
        <f>jan!M133</f>
        <v>2946328.0454858784</v>
      </c>
      <c r="O133" s="41">
        <f t="shared" si="24"/>
        <v>832640.40392068587</v>
      </c>
      <c r="P133" s="4"/>
      <c r="Q133" s="65"/>
      <c r="R133" s="4"/>
    </row>
    <row r="134" spans="1:18" s="34" customFormat="1" x14ac:dyDescent="0.2">
      <c r="A134" s="33">
        <v>819</v>
      </c>
      <c r="B134" s="34" t="s">
        <v>628</v>
      </c>
      <c r="C134" s="36">
        <v>20827616</v>
      </c>
      <c r="D134" s="36">
        <v>6609</v>
      </c>
      <c r="E134" s="37">
        <f t="shared" si="18"/>
        <v>3151.4020275382054</v>
      </c>
      <c r="F134" s="38">
        <f t="shared" si="15"/>
        <v>0.81950784348846428</v>
      </c>
      <c r="G134" s="39">
        <f t="shared" si="16"/>
        <v>416.4475196946936</v>
      </c>
      <c r="H134" s="39">
        <f t="shared" si="17"/>
        <v>108.33587687587705</v>
      </c>
      <c r="I134" s="37">
        <f t="shared" si="19"/>
        <v>524.78339657057063</v>
      </c>
      <c r="J134" s="40">
        <f t="shared" si="20"/>
        <v>-41.000073180936688</v>
      </c>
      <c r="K134" s="37">
        <f t="shared" si="21"/>
        <v>483.78332338963395</v>
      </c>
      <c r="L134" s="37">
        <f t="shared" si="22"/>
        <v>3468293.4679349014</v>
      </c>
      <c r="M134" s="37">
        <f t="shared" si="23"/>
        <v>3197323.9842820908</v>
      </c>
      <c r="N134" s="41">
        <f>jan!M134</f>
        <v>3791865.4447786044</v>
      </c>
      <c r="O134" s="41">
        <f t="shared" si="24"/>
        <v>-594541.46049651364</v>
      </c>
      <c r="P134" s="4"/>
      <c r="Q134" s="65"/>
      <c r="R134" s="4"/>
    </row>
    <row r="135" spans="1:18" s="34" customFormat="1" x14ac:dyDescent="0.2">
      <c r="A135" s="33">
        <v>821</v>
      </c>
      <c r="B135" s="34" t="s">
        <v>629</v>
      </c>
      <c r="C135" s="36">
        <v>17987257</v>
      </c>
      <c r="D135" s="36">
        <v>6460</v>
      </c>
      <c r="E135" s="37">
        <f t="shared" si="18"/>
        <v>2784.405108359133</v>
      </c>
      <c r="F135" s="38">
        <f t="shared" si="15"/>
        <v>0.7240719545808546</v>
      </c>
      <c r="G135" s="39">
        <f t="shared" si="16"/>
        <v>636.64567120213701</v>
      </c>
      <c r="H135" s="39">
        <f t="shared" si="17"/>
        <v>236.78479858855238</v>
      </c>
      <c r="I135" s="37">
        <f t="shared" si="19"/>
        <v>873.43046979068936</v>
      </c>
      <c r="J135" s="40">
        <f t="shared" si="20"/>
        <v>-41.000073180936688</v>
      </c>
      <c r="K135" s="37">
        <f t="shared" si="21"/>
        <v>832.43039660975262</v>
      </c>
      <c r="L135" s="37">
        <f t="shared" si="22"/>
        <v>5642360.8348478535</v>
      </c>
      <c r="M135" s="37">
        <f t="shared" si="23"/>
        <v>5377500.3620990021</v>
      </c>
      <c r="N135" s="41">
        <f>jan!M135</f>
        <v>4456685.31287181</v>
      </c>
      <c r="O135" s="41">
        <f t="shared" si="24"/>
        <v>920815.04922719207</v>
      </c>
      <c r="P135" s="4"/>
      <c r="Q135" s="65"/>
      <c r="R135" s="4"/>
    </row>
    <row r="136" spans="1:18" s="34" customFormat="1" x14ac:dyDescent="0.2">
      <c r="A136" s="33">
        <v>822</v>
      </c>
      <c r="B136" s="34" t="s">
        <v>630</v>
      </c>
      <c r="C136" s="36">
        <v>13026493</v>
      </c>
      <c r="D136" s="36">
        <v>4359</v>
      </c>
      <c r="E136" s="37">
        <f t="shared" si="18"/>
        <v>2988.4131681578342</v>
      </c>
      <c r="F136" s="38">
        <f t="shared" ref="F136:F199" si="25">IF(ISNUMBER(C136),E136/E$435,"")</f>
        <v>0.77712332780425164</v>
      </c>
      <c r="G136" s="39">
        <f t="shared" ref="G136:G199" si="26">(E$435-E136)*0.6</f>
        <v>514.24083532291627</v>
      </c>
      <c r="H136" s="39">
        <f t="shared" ref="H136:H199" si="27">IF(E136&gt;=E$435*0.9,0,IF(E136&lt;0.9*E$435,(E$435*0.9-E136)*0.35))</f>
        <v>165.38197765900696</v>
      </c>
      <c r="I136" s="37">
        <f t="shared" si="19"/>
        <v>679.62281298192329</v>
      </c>
      <c r="J136" s="40">
        <f t="shared" si="20"/>
        <v>-41.000073180936688</v>
      </c>
      <c r="K136" s="37">
        <f t="shared" si="21"/>
        <v>638.62273980098655</v>
      </c>
      <c r="L136" s="37">
        <f t="shared" si="22"/>
        <v>2962475.8417882035</v>
      </c>
      <c r="M136" s="37">
        <f t="shared" si="23"/>
        <v>2783756.5227925004</v>
      </c>
      <c r="N136" s="41">
        <f>jan!M136</f>
        <v>2159904.7300786725</v>
      </c>
      <c r="O136" s="41">
        <f t="shared" si="24"/>
        <v>623851.79271382792</v>
      </c>
      <c r="P136" s="4"/>
      <c r="Q136" s="65"/>
      <c r="R136" s="4"/>
    </row>
    <row r="137" spans="1:18" s="34" customFormat="1" x14ac:dyDescent="0.2">
      <c r="A137" s="33">
        <v>826</v>
      </c>
      <c r="B137" s="34" t="s">
        <v>631</v>
      </c>
      <c r="C137" s="36">
        <v>41109763</v>
      </c>
      <c r="D137" s="36">
        <v>5856</v>
      </c>
      <c r="E137" s="37">
        <f t="shared" ref="E137:E200" si="28">(C137)/D137</f>
        <v>7020.1098019125684</v>
      </c>
      <c r="F137" s="38">
        <f t="shared" si="25"/>
        <v>1.8255478020719949</v>
      </c>
      <c r="G137" s="39">
        <f t="shared" si="26"/>
        <v>-1904.7771449299241</v>
      </c>
      <c r="H137" s="39">
        <f t="shared" si="27"/>
        <v>0</v>
      </c>
      <c r="I137" s="37">
        <f t="shared" ref="I137:I200" si="29">G137+H137</f>
        <v>-1904.7771449299241</v>
      </c>
      <c r="J137" s="40">
        <f t="shared" ref="J137:J200" si="30">I$437</f>
        <v>-41.000073180936688</v>
      </c>
      <c r="K137" s="37">
        <f t="shared" ref="K137:K200" si="31">I137+J137</f>
        <v>-1945.7772181108608</v>
      </c>
      <c r="L137" s="37">
        <f t="shared" ref="L137:L200" si="32">(I137*D137)</f>
        <v>-11154374.960709635</v>
      </c>
      <c r="M137" s="37">
        <f t="shared" ref="M137:M200" si="33">(K137*D137)</f>
        <v>-11394471.3892572</v>
      </c>
      <c r="N137" s="41">
        <f>jan!M137</f>
        <v>1600607.9526590265</v>
      </c>
      <c r="O137" s="41">
        <f t="shared" ref="O137:O200" si="34">M137-N137</f>
        <v>-12995079.341916226</v>
      </c>
      <c r="P137" s="4"/>
      <c r="Q137" s="65"/>
      <c r="R137" s="4"/>
    </row>
    <row r="138" spans="1:18" s="34" customFormat="1" x14ac:dyDescent="0.2">
      <c r="A138" s="33">
        <v>827</v>
      </c>
      <c r="B138" s="34" t="s">
        <v>632</v>
      </c>
      <c r="C138" s="36">
        <v>7351530</v>
      </c>
      <c r="D138" s="36">
        <v>1587</v>
      </c>
      <c r="E138" s="37">
        <f t="shared" si="28"/>
        <v>4632.3440453686198</v>
      </c>
      <c r="F138" s="38">
        <f t="shared" si="25"/>
        <v>1.204620116933222</v>
      </c>
      <c r="G138" s="39">
        <f t="shared" si="26"/>
        <v>-472.11769100355502</v>
      </c>
      <c r="H138" s="39">
        <f t="shared" si="27"/>
        <v>0</v>
      </c>
      <c r="I138" s="37">
        <f t="shared" si="29"/>
        <v>-472.11769100355502</v>
      </c>
      <c r="J138" s="40">
        <f t="shared" si="30"/>
        <v>-41.000073180936688</v>
      </c>
      <c r="K138" s="37">
        <f t="shared" si="31"/>
        <v>-513.11776418449176</v>
      </c>
      <c r="L138" s="37">
        <f t="shared" si="32"/>
        <v>-749250.77562264178</v>
      </c>
      <c r="M138" s="37">
        <f t="shared" si="33"/>
        <v>-814317.89176078839</v>
      </c>
      <c r="N138" s="41">
        <f>jan!M138</f>
        <v>773940.03916835308</v>
      </c>
      <c r="O138" s="41">
        <f t="shared" si="34"/>
        <v>-1588257.9309291416</v>
      </c>
      <c r="P138" s="4"/>
      <c r="Q138" s="65"/>
      <c r="R138" s="4"/>
    </row>
    <row r="139" spans="1:18" s="34" customFormat="1" x14ac:dyDescent="0.2">
      <c r="A139" s="33">
        <v>828</v>
      </c>
      <c r="B139" s="34" t="s">
        <v>633</v>
      </c>
      <c r="C139" s="36">
        <v>11736576</v>
      </c>
      <c r="D139" s="36">
        <v>2959</v>
      </c>
      <c r="E139" s="37">
        <f t="shared" si="28"/>
        <v>3966.3994592767826</v>
      </c>
      <c r="F139" s="38">
        <f t="shared" si="25"/>
        <v>1.0314442393834882</v>
      </c>
      <c r="G139" s="39">
        <f t="shared" si="26"/>
        <v>-72.550939348452715</v>
      </c>
      <c r="H139" s="39">
        <f t="shared" si="27"/>
        <v>0</v>
      </c>
      <c r="I139" s="37">
        <f t="shared" si="29"/>
        <v>-72.550939348452715</v>
      </c>
      <c r="J139" s="40">
        <f t="shared" si="30"/>
        <v>-41.000073180936688</v>
      </c>
      <c r="K139" s="37">
        <f t="shared" si="31"/>
        <v>-113.5510125293894</v>
      </c>
      <c r="L139" s="37">
        <f t="shared" si="32"/>
        <v>-214678.22953207159</v>
      </c>
      <c r="M139" s="37">
        <f t="shared" si="33"/>
        <v>-335997.44607446325</v>
      </c>
      <c r="N139" s="41">
        <f>jan!M139</f>
        <v>806991.72759871278</v>
      </c>
      <c r="O139" s="41">
        <f t="shared" si="34"/>
        <v>-1142989.173673176</v>
      </c>
      <c r="P139" s="4"/>
      <c r="Q139" s="65"/>
      <c r="R139" s="4"/>
    </row>
    <row r="140" spans="1:18" s="34" customFormat="1" x14ac:dyDescent="0.2">
      <c r="A140" s="33">
        <v>829</v>
      </c>
      <c r="B140" s="34" t="s">
        <v>634</v>
      </c>
      <c r="C140" s="36">
        <v>10954338</v>
      </c>
      <c r="D140" s="36">
        <v>2397</v>
      </c>
      <c r="E140" s="37">
        <f t="shared" si="28"/>
        <v>4570.0200250312892</v>
      </c>
      <c r="F140" s="38">
        <f t="shared" si="25"/>
        <v>1.1884130373356769</v>
      </c>
      <c r="G140" s="39">
        <f t="shared" si="26"/>
        <v>-434.7232788011566</v>
      </c>
      <c r="H140" s="39">
        <f t="shared" si="27"/>
        <v>0</v>
      </c>
      <c r="I140" s="37">
        <f t="shared" si="29"/>
        <v>-434.7232788011566</v>
      </c>
      <c r="J140" s="40">
        <f t="shared" si="30"/>
        <v>-41.000073180936688</v>
      </c>
      <c r="K140" s="37">
        <f t="shared" si="31"/>
        <v>-475.72335198209328</v>
      </c>
      <c r="L140" s="37">
        <f t="shared" si="32"/>
        <v>-1042031.6992863724</v>
      </c>
      <c r="M140" s="37">
        <f t="shared" si="33"/>
        <v>-1140308.8747010776</v>
      </c>
      <c r="N140" s="41">
        <f>jan!M140</f>
        <v>169284.61506916932</v>
      </c>
      <c r="O140" s="41">
        <f t="shared" si="34"/>
        <v>-1309593.4897702469</v>
      </c>
      <c r="P140" s="4"/>
      <c r="Q140" s="65"/>
      <c r="R140" s="4"/>
    </row>
    <row r="141" spans="1:18" s="34" customFormat="1" x14ac:dyDescent="0.2">
      <c r="A141" s="33">
        <v>830</v>
      </c>
      <c r="B141" s="34" t="s">
        <v>635</v>
      </c>
      <c r="C141" s="36">
        <v>7316697</v>
      </c>
      <c r="D141" s="36">
        <v>1489</v>
      </c>
      <c r="E141" s="37">
        <f t="shared" si="28"/>
        <v>4913.8327736736064</v>
      </c>
      <c r="F141" s="38">
        <f t="shared" si="25"/>
        <v>1.2778199875570704</v>
      </c>
      <c r="G141" s="39">
        <f t="shared" si="26"/>
        <v>-641.01092798654702</v>
      </c>
      <c r="H141" s="39">
        <f t="shared" si="27"/>
        <v>0</v>
      </c>
      <c r="I141" s="37">
        <f t="shared" si="29"/>
        <v>-641.01092798654702</v>
      </c>
      <c r="J141" s="40">
        <f t="shared" si="30"/>
        <v>-41.000073180936688</v>
      </c>
      <c r="K141" s="37">
        <f t="shared" si="31"/>
        <v>-682.01100116748376</v>
      </c>
      <c r="L141" s="37">
        <f t="shared" si="32"/>
        <v>-954465.27177196846</v>
      </c>
      <c r="M141" s="37">
        <f t="shared" si="33"/>
        <v>-1015514.3807383833</v>
      </c>
      <c r="N141" s="41">
        <f>jan!M141</f>
        <v>634219.78999475646</v>
      </c>
      <c r="O141" s="41">
        <f t="shared" si="34"/>
        <v>-1649734.1707331399</v>
      </c>
      <c r="P141" s="4"/>
      <c r="Q141" s="65"/>
      <c r="R141" s="4"/>
    </row>
    <row r="142" spans="1:18" s="34" customFormat="1" x14ac:dyDescent="0.2">
      <c r="A142" s="33">
        <v>831</v>
      </c>
      <c r="B142" s="34" t="s">
        <v>636</v>
      </c>
      <c r="C142" s="36">
        <v>6458150</v>
      </c>
      <c r="D142" s="36">
        <v>1320</v>
      </c>
      <c r="E142" s="37">
        <f t="shared" si="28"/>
        <v>4892.537878787879</v>
      </c>
      <c r="F142" s="38">
        <f t="shared" si="25"/>
        <v>1.2722823464587214</v>
      </c>
      <c r="G142" s="39">
        <f t="shared" si="26"/>
        <v>-628.23399105511055</v>
      </c>
      <c r="H142" s="39">
        <f t="shared" si="27"/>
        <v>0</v>
      </c>
      <c r="I142" s="37">
        <f t="shared" si="29"/>
        <v>-628.23399105511055</v>
      </c>
      <c r="J142" s="40">
        <f t="shared" si="30"/>
        <v>-41.000073180936688</v>
      </c>
      <c r="K142" s="37">
        <f t="shared" si="31"/>
        <v>-669.23406423604729</v>
      </c>
      <c r="L142" s="37">
        <f t="shared" si="32"/>
        <v>-829268.86819274595</v>
      </c>
      <c r="M142" s="37">
        <f t="shared" si="33"/>
        <v>-883388.96479158243</v>
      </c>
      <c r="N142" s="41">
        <f>jan!M142</f>
        <v>847591.17662396119</v>
      </c>
      <c r="O142" s="41">
        <f t="shared" si="34"/>
        <v>-1730980.1414155436</v>
      </c>
      <c r="P142" s="4"/>
      <c r="Q142" s="65"/>
      <c r="R142" s="4"/>
    </row>
    <row r="143" spans="1:18" s="34" customFormat="1" x14ac:dyDescent="0.2">
      <c r="A143" s="33">
        <v>833</v>
      </c>
      <c r="B143" s="34" t="s">
        <v>637</v>
      </c>
      <c r="C143" s="36">
        <v>18471752</v>
      </c>
      <c r="D143" s="36">
        <v>2236</v>
      </c>
      <c r="E143" s="37">
        <f t="shared" si="28"/>
        <v>8261.0697674418607</v>
      </c>
      <c r="F143" s="38">
        <f t="shared" si="25"/>
        <v>2.1482538282532579</v>
      </c>
      <c r="G143" s="39">
        <f t="shared" si="26"/>
        <v>-2649.3531242474996</v>
      </c>
      <c r="H143" s="39">
        <f t="shared" si="27"/>
        <v>0</v>
      </c>
      <c r="I143" s="37">
        <f t="shared" si="29"/>
        <v>-2649.3531242474996</v>
      </c>
      <c r="J143" s="40">
        <f t="shared" si="30"/>
        <v>-41.000073180936688</v>
      </c>
      <c r="K143" s="37">
        <f t="shared" si="31"/>
        <v>-2690.3531974284365</v>
      </c>
      <c r="L143" s="37">
        <f t="shared" si="32"/>
        <v>-5923953.5858174087</v>
      </c>
      <c r="M143" s="37">
        <f t="shared" si="33"/>
        <v>-6015629.7494499842</v>
      </c>
      <c r="N143" s="41">
        <f>jan!M143</f>
        <v>485122.75767513458</v>
      </c>
      <c r="O143" s="41">
        <f t="shared" si="34"/>
        <v>-6500752.5071251187</v>
      </c>
      <c r="P143" s="4"/>
      <c r="Q143" s="65"/>
      <c r="R143" s="4"/>
    </row>
    <row r="144" spans="1:18" s="34" customFormat="1" x14ac:dyDescent="0.2">
      <c r="A144" s="33">
        <v>834</v>
      </c>
      <c r="B144" s="34" t="s">
        <v>638</v>
      </c>
      <c r="C144" s="36">
        <v>31853295</v>
      </c>
      <c r="D144" s="36">
        <v>3709</v>
      </c>
      <c r="E144" s="37">
        <f t="shared" si="28"/>
        <v>8588.1086546238876</v>
      </c>
      <c r="F144" s="38">
        <f t="shared" si="25"/>
        <v>2.2332988116699797</v>
      </c>
      <c r="G144" s="39">
        <f t="shared" si="26"/>
        <v>-2845.5764565567156</v>
      </c>
      <c r="H144" s="39">
        <f t="shared" si="27"/>
        <v>0</v>
      </c>
      <c r="I144" s="37">
        <f t="shared" si="29"/>
        <v>-2845.5764565567156</v>
      </c>
      <c r="J144" s="40">
        <f t="shared" si="30"/>
        <v>-41.000073180936688</v>
      </c>
      <c r="K144" s="37">
        <f t="shared" si="31"/>
        <v>-2886.5765297376524</v>
      </c>
      <c r="L144" s="37">
        <f t="shared" si="32"/>
        <v>-10554243.077368857</v>
      </c>
      <c r="M144" s="37">
        <f t="shared" si="33"/>
        <v>-10706312.348796953</v>
      </c>
      <c r="N144" s="41">
        <f>jan!M144</f>
        <v>-228819.4109755737</v>
      </c>
      <c r="O144" s="41">
        <f t="shared" si="34"/>
        <v>-10477492.937821379</v>
      </c>
      <c r="P144" s="4"/>
      <c r="Q144" s="65"/>
      <c r="R144" s="4"/>
    </row>
    <row r="145" spans="1:18" s="34" customFormat="1" x14ac:dyDescent="0.2">
      <c r="A145" s="33">
        <v>901</v>
      </c>
      <c r="B145" s="34" t="s">
        <v>639</v>
      </c>
      <c r="C145" s="36">
        <v>21218142</v>
      </c>
      <c r="D145" s="36">
        <v>6882</v>
      </c>
      <c r="E145" s="37">
        <f t="shared" si="28"/>
        <v>3083.1360069747166</v>
      </c>
      <c r="F145" s="38">
        <f t="shared" si="25"/>
        <v>0.80175557360773875</v>
      </c>
      <c r="G145" s="39">
        <f t="shared" si="26"/>
        <v>457.40713203278693</v>
      </c>
      <c r="H145" s="39">
        <f t="shared" si="27"/>
        <v>132.22898407309813</v>
      </c>
      <c r="I145" s="37">
        <f t="shared" si="29"/>
        <v>589.63611610588509</v>
      </c>
      <c r="J145" s="40">
        <f t="shared" si="30"/>
        <v>-41.000073180936688</v>
      </c>
      <c r="K145" s="37">
        <f t="shared" si="31"/>
        <v>548.63604292494836</v>
      </c>
      <c r="L145" s="37">
        <f t="shared" si="32"/>
        <v>4057875.7510407013</v>
      </c>
      <c r="M145" s="37">
        <f t="shared" si="33"/>
        <v>3775713.2474094946</v>
      </c>
      <c r="N145" s="41">
        <f>jan!M145</f>
        <v>3598674.9317621985</v>
      </c>
      <c r="O145" s="41">
        <f t="shared" si="34"/>
        <v>177038.31564729614</v>
      </c>
      <c r="P145" s="4"/>
      <c r="Q145" s="65"/>
      <c r="R145" s="4"/>
    </row>
    <row r="146" spans="1:18" s="34" customFormat="1" x14ac:dyDescent="0.2">
      <c r="A146" s="33">
        <v>904</v>
      </c>
      <c r="B146" s="34" t="s">
        <v>640</v>
      </c>
      <c r="C146" s="36">
        <v>94645589</v>
      </c>
      <c r="D146" s="36">
        <v>23017</v>
      </c>
      <c r="E146" s="37">
        <f t="shared" si="28"/>
        <v>4111.9863144632227</v>
      </c>
      <c r="F146" s="38">
        <f t="shared" si="25"/>
        <v>1.0693034425862318</v>
      </c>
      <c r="G146" s="39">
        <f t="shared" si="26"/>
        <v>-159.90305246031676</v>
      </c>
      <c r="H146" s="39">
        <f t="shared" si="27"/>
        <v>0</v>
      </c>
      <c r="I146" s="37">
        <f t="shared" si="29"/>
        <v>-159.90305246031676</v>
      </c>
      <c r="J146" s="40">
        <f t="shared" si="30"/>
        <v>-41.000073180936688</v>
      </c>
      <c r="K146" s="37">
        <f t="shared" si="31"/>
        <v>-200.90312564125344</v>
      </c>
      <c r="L146" s="37">
        <f t="shared" si="32"/>
        <v>-3680488.5584791107</v>
      </c>
      <c r="M146" s="37">
        <f t="shared" si="33"/>
        <v>-4624187.24288473</v>
      </c>
      <c r="N146" s="41">
        <f>jan!M146</f>
        <v>-5588227.9814572036</v>
      </c>
      <c r="O146" s="41">
        <f t="shared" si="34"/>
        <v>964040.73857247364</v>
      </c>
      <c r="P146" s="4"/>
      <c r="Q146" s="65"/>
      <c r="R146" s="4"/>
    </row>
    <row r="147" spans="1:18" s="34" customFormat="1" x14ac:dyDescent="0.2">
      <c r="A147" s="33">
        <v>906</v>
      </c>
      <c r="B147" s="34" t="s">
        <v>641</v>
      </c>
      <c r="C147" s="36">
        <v>141028740</v>
      </c>
      <c r="D147" s="36">
        <v>44645</v>
      </c>
      <c r="E147" s="37">
        <f t="shared" si="28"/>
        <v>3158.8921491768397</v>
      </c>
      <c r="F147" s="38">
        <f t="shared" si="25"/>
        <v>0.821455615742815</v>
      </c>
      <c r="G147" s="39">
        <f t="shared" si="26"/>
        <v>411.95344671151304</v>
      </c>
      <c r="H147" s="39">
        <f t="shared" si="27"/>
        <v>105.71433430235506</v>
      </c>
      <c r="I147" s="37">
        <f t="shared" si="29"/>
        <v>517.66778101386808</v>
      </c>
      <c r="J147" s="40">
        <f t="shared" si="30"/>
        <v>-41.000073180936688</v>
      </c>
      <c r="K147" s="37">
        <f t="shared" si="31"/>
        <v>476.6677078329314</v>
      </c>
      <c r="L147" s="37">
        <f t="shared" si="32"/>
        <v>23111278.08336414</v>
      </c>
      <c r="M147" s="37">
        <f t="shared" si="33"/>
        <v>21280829.816201221</v>
      </c>
      <c r="N147" s="41">
        <f>jan!M147</f>
        <v>16148300.173012678</v>
      </c>
      <c r="O147" s="41">
        <f t="shared" si="34"/>
        <v>5132529.6431885436</v>
      </c>
      <c r="P147" s="4"/>
      <c r="Q147" s="65"/>
      <c r="R147" s="4"/>
    </row>
    <row r="148" spans="1:18" s="34" customFormat="1" x14ac:dyDescent="0.2">
      <c r="A148" s="33">
        <v>911</v>
      </c>
      <c r="B148" s="34" t="s">
        <v>642</v>
      </c>
      <c r="C148" s="36">
        <v>6833339</v>
      </c>
      <c r="D148" s="36">
        <v>2467</v>
      </c>
      <c r="E148" s="37">
        <f t="shared" si="28"/>
        <v>2769.8982569922982</v>
      </c>
      <c r="F148" s="38">
        <f t="shared" si="25"/>
        <v>0.72029951349731269</v>
      </c>
      <c r="G148" s="39">
        <f t="shared" si="26"/>
        <v>645.34978202223795</v>
      </c>
      <c r="H148" s="39">
        <f t="shared" si="27"/>
        <v>241.86219656694456</v>
      </c>
      <c r="I148" s="37">
        <f t="shared" si="29"/>
        <v>887.21197858918254</v>
      </c>
      <c r="J148" s="40">
        <f t="shared" si="30"/>
        <v>-41.000073180936688</v>
      </c>
      <c r="K148" s="37">
        <f t="shared" si="31"/>
        <v>846.2119054082458</v>
      </c>
      <c r="L148" s="37">
        <f t="shared" si="32"/>
        <v>2188751.9511795132</v>
      </c>
      <c r="M148" s="37">
        <f t="shared" si="33"/>
        <v>2087604.7706421423</v>
      </c>
      <c r="N148" s="41">
        <f>jan!M148</f>
        <v>1846460.4235843273</v>
      </c>
      <c r="O148" s="41">
        <f t="shared" si="34"/>
        <v>241144.34705781494</v>
      </c>
      <c r="P148" s="4"/>
      <c r="Q148" s="65"/>
      <c r="R148" s="4"/>
    </row>
    <row r="149" spans="1:18" s="34" customFormat="1" x14ac:dyDescent="0.2">
      <c r="A149" s="33">
        <v>912</v>
      </c>
      <c r="B149" s="34" t="s">
        <v>643</v>
      </c>
      <c r="C149" s="36">
        <v>5693260</v>
      </c>
      <c r="D149" s="36">
        <v>2087</v>
      </c>
      <c r="E149" s="37">
        <f t="shared" si="28"/>
        <v>2727.9635840919982</v>
      </c>
      <c r="F149" s="38">
        <f t="shared" si="25"/>
        <v>0.70939459147986872</v>
      </c>
      <c r="G149" s="39">
        <f t="shared" si="26"/>
        <v>670.51058576241792</v>
      </c>
      <c r="H149" s="39">
        <f t="shared" si="27"/>
        <v>256.53933208204955</v>
      </c>
      <c r="I149" s="37">
        <f t="shared" si="29"/>
        <v>927.04991784446747</v>
      </c>
      <c r="J149" s="40">
        <f t="shared" si="30"/>
        <v>-41.000073180936688</v>
      </c>
      <c r="K149" s="37">
        <f t="shared" si="31"/>
        <v>886.04984466353073</v>
      </c>
      <c r="L149" s="37">
        <f t="shared" si="32"/>
        <v>1934753.1785414037</v>
      </c>
      <c r="M149" s="37">
        <f t="shared" si="33"/>
        <v>1849186.0258127886</v>
      </c>
      <c r="N149" s="41">
        <f>jan!M149</f>
        <v>1577969.8757683386</v>
      </c>
      <c r="O149" s="41">
        <f t="shared" si="34"/>
        <v>271216.15004445007</v>
      </c>
      <c r="P149" s="4"/>
      <c r="Q149" s="65"/>
      <c r="R149" s="4"/>
    </row>
    <row r="150" spans="1:18" s="34" customFormat="1" x14ac:dyDescent="0.2">
      <c r="A150" s="33">
        <v>914</v>
      </c>
      <c r="B150" s="34" t="s">
        <v>644</v>
      </c>
      <c r="C150" s="36">
        <v>18060865</v>
      </c>
      <c r="D150" s="36">
        <v>6086</v>
      </c>
      <c r="E150" s="37">
        <f t="shared" si="28"/>
        <v>2967.608445612882</v>
      </c>
      <c r="F150" s="38">
        <f t="shared" si="25"/>
        <v>0.77171315380607453</v>
      </c>
      <c r="G150" s="39">
        <f t="shared" si="26"/>
        <v>526.72366884988764</v>
      </c>
      <c r="H150" s="39">
        <f t="shared" si="27"/>
        <v>172.66363054974025</v>
      </c>
      <c r="I150" s="37">
        <f t="shared" si="29"/>
        <v>699.38729939962786</v>
      </c>
      <c r="J150" s="40">
        <f t="shared" si="30"/>
        <v>-41.000073180936688</v>
      </c>
      <c r="K150" s="37">
        <f t="shared" si="31"/>
        <v>658.38722621869113</v>
      </c>
      <c r="L150" s="37">
        <f t="shared" si="32"/>
        <v>4256471.104146135</v>
      </c>
      <c r="M150" s="37">
        <f t="shared" si="33"/>
        <v>4006944.6587669542</v>
      </c>
      <c r="N150" s="41">
        <f>jan!M150</f>
        <v>3522538.3894950212</v>
      </c>
      <c r="O150" s="41">
        <f t="shared" si="34"/>
        <v>484406.26927193301</v>
      </c>
      <c r="P150" s="4"/>
      <c r="Q150" s="65"/>
      <c r="R150" s="4"/>
    </row>
    <row r="151" spans="1:18" s="34" customFormat="1" x14ac:dyDescent="0.2">
      <c r="A151" s="33">
        <v>919</v>
      </c>
      <c r="B151" s="34" t="s">
        <v>645</v>
      </c>
      <c r="C151" s="36">
        <v>19311410</v>
      </c>
      <c r="D151" s="36">
        <v>5790</v>
      </c>
      <c r="E151" s="37">
        <f t="shared" si="28"/>
        <v>3335.3039723661486</v>
      </c>
      <c r="F151" s="38">
        <f t="shared" si="25"/>
        <v>0.86733071245355542</v>
      </c>
      <c r="G151" s="39">
        <f t="shared" si="26"/>
        <v>306.10635279792768</v>
      </c>
      <c r="H151" s="39">
        <f t="shared" si="27"/>
        <v>43.970196186096928</v>
      </c>
      <c r="I151" s="37">
        <f t="shared" si="29"/>
        <v>350.07654898402461</v>
      </c>
      <c r="J151" s="40">
        <f t="shared" si="30"/>
        <v>-41.000073180936688</v>
      </c>
      <c r="K151" s="37">
        <f t="shared" si="31"/>
        <v>309.07647580308793</v>
      </c>
      <c r="L151" s="37">
        <f t="shared" si="32"/>
        <v>2026943.2186175026</v>
      </c>
      <c r="M151" s="37">
        <f t="shared" si="33"/>
        <v>1789552.794899879</v>
      </c>
      <c r="N151" s="41">
        <f>jan!M151</f>
        <v>3476953.0838278285</v>
      </c>
      <c r="O151" s="41">
        <f t="shared" si="34"/>
        <v>-1687400.2889279495</v>
      </c>
      <c r="P151" s="4"/>
      <c r="Q151" s="65"/>
      <c r="R151" s="4"/>
    </row>
    <row r="152" spans="1:18" s="34" customFormat="1" x14ac:dyDescent="0.2">
      <c r="A152" s="33">
        <v>926</v>
      </c>
      <c r="B152" s="34" t="s">
        <v>646</v>
      </c>
      <c r="C152" s="36">
        <v>35490995</v>
      </c>
      <c r="D152" s="36">
        <v>10871</v>
      </c>
      <c r="E152" s="37">
        <f t="shared" si="28"/>
        <v>3264.7405942415603</v>
      </c>
      <c r="F152" s="38">
        <f t="shared" si="25"/>
        <v>0.84898102513000073</v>
      </c>
      <c r="G152" s="39">
        <f t="shared" si="26"/>
        <v>348.44437967268067</v>
      </c>
      <c r="H152" s="39">
        <f t="shared" si="27"/>
        <v>68.66737852970283</v>
      </c>
      <c r="I152" s="37">
        <f t="shared" si="29"/>
        <v>417.1117582023835</v>
      </c>
      <c r="J152" s="40">
        <f t="shared" si="30"/>
        <v>-41.000073180936688</v>
      </c>
      <c r="K152" s="37">
        <f t="shared" si="31"/>
        <v>376.11168502144682</v>
      </c>
      <c r="L152" s="37">
        <f t="shared" si="32"/>
        <v>4534421.9234181112</v>
      </c>
      <c r="M152" s="37">
        <f t="shared" si="33"/>
        <v>4088710.1278681485</v>
      </c>
      <c r="N152" s="41">
        <f>jan!M152</f>
        <v>2617983.0547568789</v>
      </c>
      <c r="O152" s="41">
        <f t="shared" si="34"/>
        <v>1470727.0731112696</v>
      </c>
      <c r="P152" s="4"/>
      <c r="Q152" s="65"/>
      <c r="R152" s="4"/>
    </row>
    <row r="153" spans="1:18" s="34" customFormat="1" x14ac:dyDescent="0.2">
      <c r="A153" s="33">
        <v>928</v>
      </c>
      <c r="B153" s="34" t="s">
        <v>647</v>
      </c>
      <c r="C153" s="36">
        <v>14706169</v>
      </c>
      <c r="D153" s="36">
        <v>5187</v>
      </c>
      <c r="E153" s="37">
        <f t="shared" si="28"/>
        <v>2835.1974166184691</v>
      </c>
      <c r="F153" s="38">
        <f t="shared" si="25"/>
        <v>0.73728026461038332</v>
      </c>
      <c r="G153" s="39">
        <f t="shared" si="26"/>
        <v>606.1702862465354</v>
      </c>
      <c r="H153" s="39">
        <f t="shared" si="27"/>
        <v>219.00749069778476</v>
      </c>
      <c r="I153" s="37">
        <f t="shared" si="29"/>
        <v>825.17777694432016</v>
      </c>
      <c r="J153" s="40">
        <f t="shared" si="30"/>
        <v>-41.000073180936688</v>
      </c>
      <c r="K153" s="37">
        <f t="shared" si="31"/>
        <v>784.17770376338342</v>
      </c>
      <c r="L153" s="37">
        <f t="shared" si="32"/>
        <v>4280197.1290101884</v>
      </c>
      <c r="M153" s="37">
        <f t="shared" si="33"/>
        <v>4067529.7494206699</v>
      </c>
      <c r="N153" s="41">
        <f>jan!M153</f>
        <v>3884074.7526882472</v>
      </c>
      <c r="O153" s="41">
        <f t="shared" si="34"/>
        <v>183454.99673242262</v>
      </c>
      <c r="P153" s="4"/>
      <c r="Q153" s="65"/>
      <c r="R153" s="4"/>
    </row>
    <row r="154" spans="1:18" s="34" customFormat="1" x14ac:dyDescent="0.2">
      <c r="A154" s="33">
        <v>929</v>
      </c>
      <c r="B154" s="34" t="s">
        <v>648</v>
      </c>
      <c r="C154" s="36">
        <v>6739656</v>
      </c>
      <c r="D154" s="36">
        <v>1845</v>
      </c>
      <c r="E154" s="37">
        <f t="shared" si="28"/>
        <v>3652.9300813008131</v>
      </c>
      <c r="F154" s="38">
        <f t="shared" si="25"/>
        <v>0.94992794546099124</v>
      </c>
      <c r="G154" s="39">
        <f t="shared" si="26"/>
        <v>115.53068743712902</v>
      </c>
      <c r="H154" s="39">
        <f t="shared" si="27"/>
        <v>0</v>
      </c>
      <c r="I154" s="37">
        <f t="shared" si="29"/>
        <v>115.53068743712902</v>
      </c>
      <c r="J154" s="40">
        <f t="shared" si="30"/>
        <v>-41.000073180936688</v>
      </c>
      <c r="K154" s="37">
        <f t="shared" si="31"/>
        <v>74.530614256192337</v>
      </c>
      <c r="L154" s="37">
        <f t="shared" si="32"/>
        <v>213154.11832150305</v>
      </c>
      <c r="M154" s="37">
        <f t="shared" si="33"/>
        <v>137508.98330267487</v>
      </c>
      <c r="N154" s="41">
        <f>jan!M154</f>
        <v>1114543.8900539458</v>
      </c>
      <c r="O154" s="41">
        <f t="shared" si="34"/>
        <v>-977034.90675127099</v>
      </c>
      <c r="P154" s="4"/>
      <c r="Q154" s="65"/>
      <c r="R154" s="4"/>
    </row>
    <row r="155" spans="1:18" s="34" customFormat="1" x14ac:dyDescent="0.2">
      <c r="A155" s="33">
        <v>935</v>
      </c>
      <c r="B155" s="34" t="s">
        <v>649</v>
      </c>
      <c r="C155" s="36">
        <v>5657821</v>
      </c>
      <c r="D155" s="36">
        <v>1330</v>
      </c>
      <c r="E155" s="37">
        <f t="shared" si="28"/>
        <v>4254.0007518796992</v>
      </c>
      <c r="F155" s="38">
        <f t="shared" si="25"/>
        <v>1.1062336547059208</v>
      </c>
      <c r="G155" s="39">
        <f t="shared" si="26"/>
        <v>-245.11171491020266</v>
      </c>
      <c r="H155" s="39">
        <f t="shared" si="27"/>
        <v>0</v>
      </c>
      <c r="I155" s="37">
        <f t="shared" si="29"/>
        <v>-245.11171491020266</v>
      </c>
      <c r="J155" s="40">
        <f t="shared" si="30"/>
        <v>-41.000073180936688</v>
      </c>
      <c r="K155" s="37">
        <f t="shared" si="31"/>
        <v>-286.11178809113937</v>
      </c>
      <c r="L155" s="37">
        <f t="shared" si="32"/>
        <v>-325998.58083056955</v>
      </c>
      <c r="M155" s="37">
        <f t="shared" si="33"/>
        <v>-380528.67816121539</v>
      </c>
      <c r="N155" s="41">
        <f>jan!M155</f>
        <v>1212978.7173559605</v>
      </c>
      <c r="O155" s="41">
        <f t="shared" si="34"/>
        <v>-1593507.395517176</v>
      </c>
      <c r="P155" s="4"/>
      <c r="Q155" s="65"/>
      <c r="R155" s="4"/>
    </row>
    <row r="156" spans="1:18" s="34" customFormat="1" x14ac:dyDescent="0.2">
      <c r="A156" s="33">
        <v>937</v>
      </c>
      <c r="B156" s="34" t="s">
        <v>650</v>
      </c>
      <c r="C156" s="36">
        <v>10457274</v>
      </c>
      <c r="D156" s="36">
        <v>3625</v>
      </c>
      <c r="E156" s="37">
        <f t="shared" si="28"/>
        <v>2884.7652413793103</v>
      </c>
      <c r="F156" s="38">
        <f t="shared" si="25"/>
        <v>0.75017015324446001</v>
      </c>
      <c r="G156" s="39">
        <f t="shared" si="26"/>
        <v>576.42959139003062</v>
      </c>
      <c r="H156" s="39">
        <f t="shared" si="27"/>
        <v>201.65875203149034</v>
      </c>
      <c r="I156" s="37">
        <f t="shared" si="29"/>
        <v>778.0883434215209</v>
      </c>
      <c r="J156" s="40">
        <f t="shared" si="30"/>
        <v>-41.000073180936688</v>
      </c>
      <c r="K156" s="37">
        <f t="shared" si="31"/>
        <v>737.08827024058417</v>
      </c>
      <c r="L156" s="37">
        <f t="shared" si="32"/>
        <v>2820570.2449030131</v>
      </c>
      <c r="M156" s="37">
        <f t="shared" si="33"/>
        <v>2671944.9796221177</v>
      </c>
      <c r="N156" s="41">
        <f>jan!M156</f>
        <v>2427331.3903498934</v>
      </c>
      <c r="O156" s="41">
        <f t="shared" si="34"/>
        <v>244613.58927222434</v>
      </c>
      <c r="P156" s="4"/>
      <c r="Q156" s="65"/>
      <c r="R156" s="4"/>
    </row>
    <row r="157" spans="1:18" s="34" customFormat="1" x14ac:dyDescent="0.2">
      <c r="A157" s="33">
        <v>938</v>
      </c>
      <c r="B157" s="34" t="s">
        <v>651</v>
      </c>
      <c r="C157" s="36">
        <v>5129101</v>
      </c>
      <c r="D157" s="36">
        <v>1207</v>
      </c>
      <c r="E157" s="37">
        <f t="shared" si="28"/>
        <v>4249.462303231152</v>
      </c>
      <c r="F157" s="38">
        <f t="shared" si="25"/>
        <v>1.1050534516622426</v>
      </c>
      <c r="G157" s="39">
        <f t="shared" si="26"/>
        <v>-242.38864572107431</v>
      </c>
      <c r="H157" s="39">
        <f t="shared" si="27"/>
        <v>0</v>
      </c>
      <c r="I157" s="37">
        <f t="shared" si="29"/>
        <v>-242.38864572107431</v>
      </c>
      <c r="J157" s="40">
        <f t="shared" si="30"/>
        <v>-41.000073180936688</v>
      </c>
      <c r="K157" s="37">
        <f t="shared" si="31"/>
        <v>-283.38871890201102</v>
      </c>
      <c r="L157" s="37">
        <f t="shared" si="32"/>
        <v>-292563.09538533667</v>
      </c>
      <c r="M157" s="37">
        <f t="shared" si="33"/>
        <v>-342050.18371472729</v>
      </c>
      <c r="N157" s="41">
        <f>jan!M157</f>
        <v>844605.19135236426</v>
      </c>
      <c r="O157" s="41">
        <f t="shared" si="34"/>
        <v>-1186655.3750670915</v>
      </c>
      <c r="P157" s="4"/>
      <c r="Q157" s="65"/>
      <c r="R157" s="4"/>
    </row>
    <row r="158" spans="1:18" s="34" customFormat="1" x14ac:dyDescent="0.2">
      <c r="A158" s="33">
        <v>940</v>
      </c>
      <c r="B158" s="34" t="s">
        <v>652</v>
      </c>
      <c r="C158" s="36">
        <v>10834437</v>
      </c>
      <c r="D158" s="36">
        <v>1225</v>
      </c>
      <c r="E158" s="37">
        <f t="shared" si="28"/>
        <v>8844.4383673469383</v>
      </c>
      <c r="F158" s="38">
        <f t="shared" si="25"/>
        <v>2.2999561940858251</v>
      </c>
      <c r="G158" s="39">
        <f t="shared" si="26"/>
        <v>-2999.3742841905459</v>
      </c>
      <c r="H158" s="39">
        <f t="shared" si="27"/>
        <v>0</v>
      </c>
      <c r="I158" s="37">
        <f t="shared" si="29"/>
        <v>-2999.3742841905459</v>
      </c>
      <c r="J158" s="40">
        <f t="shared" si="30"/>
        <v>-41.000073180936688</v>
      </c>
      <c r="K158" s="37">
        <f t="shared" si="31"/>
        <v>-3040.3743573714828</v>
      </c>
      <c r="L158" s="37">
        <f t="shared" si="32"/>
        <v>-3674233.4981334186</v>
      </c>
      <c r="M158" s="37">
        <f t="shared" si="33"/>
        <v>-3724458.5877800663</v>
      </c>
      <c r="N158" s="41">
        <f>jan!M158</f>
        <v>292706.71466996381</v>
      </c>
      <c r="O158" s="41">
        <f t="shared" si="34"/>
        <v>-4017165.3024500301</v>
      </c>
      <c r="P158" s="4"/>
      <c r="Q158" s="65"/>
      <c r="R158" s="4"/>
    </row>
    <row r="159" spans="1:18" s="34" customFormat="1" x14ac:dyDescent="0.2">
      <c r="A159" s="33">
        <v>941</v>
      </c>
      <c r="B159" s="34" t="s">
        <v>653</v>
      </c>
      <c r="C159" s="36">
        <v>22077815</v>
      </c>
      <c r="D159" s="36">
        <v>958</v>
      </c>
      <c r="E159" s="37">
        <f t="shared" si="28"/>
        <v>23045.735908141964</v>
      </c>
      <c r="F159" s="38">
        <f t="shared" si="25"/>
        <v>5.992939387184272</v>
      </c>
      <c r="G159" s="39">
        <f t="shared" si="26"/>
        <v>-11520.152808667561</v>
      </c>
      <c r="H159" s="39">
        <f t="shared" si="27"/>
        <v>0</v>
      </c>
      <c r="I159" s="37">
        <f t="shared" si="29"/>
        <v>-11520.152808667561</v>
      </c>
      <c r="J159" s="40">
        <f t="shared" si="30"/>
        <v>-41.000073180936688</v>
      </c>
      <c r="K159" s="37">
        <f t="shared" si="31"/>
        <v>-11561.152881848497</v>
      </c>
      <c r="L159" s="37">
        <f t="shared" si="32"/>
        <v>-11036306.390703524</v>
      </c>
      <c r="M159" s="37">
        <f t="shared" si="33"/>
        <v>-11075584.460810861</v>
      </c>
      <c r="N159" s="41">
        <f>jan!M159</f>
        <v>-627775.04554181721</v>
      </c>
      <c r="O159" s="41">
        <f t="shared" si="34"/>
        <v>-10447809.415269043</v>
      </c>
      <c r="P159" s="4"/>
      <c r="Q159" s="65"/>
      <c r="R159" s="4"/>
    </row>
    <row r="160" spans="1:18" s="34" customFormat="1" x14ac:dyDescent="0.2">
      <c r="A160" s="33">
        <v>1001</v>
      </c>
      <c r="B160" s="34" t="s">
        <v>654</v>
      </c>
      <c r="C160" s="36">
        <v>300246499</v>
      </c>
      <c r="D160" s="36">
        <v>91440</v>
      </c>
      <c r="E160" s="37">
        <f t="shared" si="28"/>
        <v>3283.535640857393</v>
      </c>
      <c r="F160" s="38">
        <f t="shared" si="25"/>
        <v>0.8538685919925626</v>
      </c>
      <c r="G160" s="39">
        <f t="shared" si="26"/>
        <v>337.16735170318105</v>
      </c>
      <c r="H160" s="39">
        <f t="shared" si="27"/>
        <v>62.089112214161396</v>
      </c>
      <c r="I160" s="37">
        <f t="shared" si="29"/>
        <v>399.25646391734244</v>
      </c>
      <c r="J160" s="40">
        <f t="shared" si="30"/>
        <v>-41.000073180936688</v>
      </c>
      <c r="K160" s="37">
        <f t="shared" si="31"/>
        <v>358.25639073640576</v>
      </c>
      <c r="L160" s="37">
        <f t="shared" si="32"/>
        <v>36508011.060601793</v>
      </c>
      <c r="M160" s="37">
        <f t="shared" si="33"/>
        <v>32758964.368936945</v>
      </c>
      <c r="N160" s="41">
        <f>jan!M160</f>
        <v>19646618.603405315</v>
      </c>
      <c r="O160" s="41">
        <f t="shared" si="34"/>
        <v>13112345.765531629</v>
      </c>
      <c r="P160" s="4"/>
      <c r="Q160" s="65"/>
      <c r="R160" s="4"/>
    </row>
    <row r="161" spans="1:18" s="34" customFormat="1" x14ac:dyDescent="0.2">
      <c r="A161" s="33">
        <v>1002</v>
      </c>
      <c r="B161" s="34" t="s">
        <v>655</v>
      </c>
      <c r="C161" s="36">
        <v>49885034</v>
      </c>
      <c r="D161" s="36">
        <v>15659</v>
      </c>
      <c r="E161" s="37">
        <f t="shared" si="28"/>
        <v>3185.7100708857524</v>
      </c>
      <c r="F161" s="38">
        <f t="shared" si="25"/>
        <v>0.82842949498591545</v>
      </c>
      <c r="G161" s="39">
        <f t="shared" si="26"/>
        <v>395.86269368616541</v>
      </c>
      <c r="H161" s="39">
        <f t="shared" si="27"/>
        <v>96.328061704235594</v>
      </c>
      <c r="I161" s="37">
        <f t="shared" si="29"/>
        <v>492.19075539040102</v>
      </c>
      <c r="J161" s="40">
        <f t="shared" si="30"/>
        <v>-41.000073180936688</v>
      </c>
      <c r="K161" s="37">
        <f t="shared" si="31"/>
        <v>451.19068220946434</v>
      </c>
      <c r="L161" s="37">
        <f t="shared" si="32"/>
        <v>7707215.0386582892</v>
      </c>
      <c r="M161" s="37">
        <f t="shared" si="33"/>
        <v>7065194.8927180022</v>
      </c>
      <c r="N161" s="41">
        <f>jan!M161</f>
        <v>5293399.2072383408</v>
      </c>
      <c r="O161" s="41">
        <f t="shared" si="34"/>
        <v>1771795.6854796614</v>
      </c>
      <c r="P161" s="4"/>
      <c r="Q161" s="65"/>
      <c r="R161" s="4"/>
    </row>
    <row r="162" spans="1:18" s="34" customFormat="1" x14ac:dyDescent="0.2">
      <c r="A162" s="33">
        <v>1003</v>
      </c>
      <c r="B162" s="34" t="s">
        <v>656</v>
      </c>
      <c r="C162" s="36">
        <v>29473102</v>
      </c>
      <c r="D162" s="36">
        <v>9726</v>
      </c>
      <c r="E162" s="37">
        <f t="shared" si="28"/>
        <v>3030.341558708616</v>
      </c>
      <c r="F162" s="38">
        <f t="shared" si="25"/>
        <v>0.78802661612511848</v>
      </c>
      <c r="G162" s="39">
        <f t="shared" si="26"/>
        <v>489.08380099244721</v>
      </c>
      <c r="H162" s="39">
        <f t="shared" si="27"/>
        <v>150.70704096623331</v>
      </c>
      <c r="I162" s="37">
        <f t="shared" si="29"/>
        <v>639.79084195868052</v>
      </c>
      <c r="J162" s="40">
        <f t="shared" si="30"/>
        <v>-41.000073180936688</v>
      </c>
      <c r="K162" s="37">
        <f t="shared" si="31"/>
        <v>598.79076877774378</v>
      </c>
      <c r="L162" s="37">
        <f t="shared" si="32"/>
        <v>6222605.7288901266</v>
      </c>
      <c r="M162" s="37">
        <f t="shared" si="33"/>
        <v>5823839.0171323363</v>
      </c>
      <c r="N162" s="41">
        <f>jan!M162</f>
        <v>4493839.1659429157</v>
      </c>
      <c r="O162" s="41">
        <f t="shared" si="34"/>
        <v>1329999.8511894206</v>
      </c>
      <c r="P162" s="4"/>
      <c r="Q162" s="65"/>
      <c r="R162" s="4"/>
    </row>
    <row r="163" spans="1:18" s="34" customFormat="1" x14ac:dyDescent="0.2">
      <c r="A163" s="33">
        <v>1004</v>
      </c>
      <c r="B163" s="34" t="s">
        <v>657</v>
      </c>
      <c r="C163" s="36">
        <v>31419866</v>
      </c>
      <c r="D163" s="36">
        <v>9066</v>
      </c>
      <c r="E163" s="37">
        <f t="shared" si="28"/>
        <v>3465.6812265607764</v>
      </c>
      <c r="F163" s="38">
        <f t="shared" si="25"/>
        <v>0.90123472771131408</v>
      </c>
      <c r="G163" s="39">
        <f t="shared" si="26"/>
        <v>227.88000028115101</v>
      </c>
      <c r="H163" s="39">
        <f t="shared" si="27"/>
        <v>0</v>
      </c>
      <c r="I163" s="37">
        <f t="shared" si="29"/>
        <v>227.88000028115101</v>
      </c>
      <c r="J163" s="40">
        <f t="shared" si="30"/>
        <v>-41.000073180936688</v>
      </c>
      <c r="K163" s="37">
        <f t="shared" si="31"/>
        <v>186.87992710021433</v>
      </c>
      <c r="L163" s="37">
        <f t="shared" si="32"/>
        <v>2065960.0825489152</v>
      </c>
      <c r="M163" s="37">
        <f t="shared" si="33"/>
        <v>1694253.4190905432</v>
      </c>
      <c r="N163" s="41">
        <f>jan!M163</f>
        <v>1274228.4111877724</v>
      </c>
      <c r="O163" s="41">
        <f t="shared" si="34"/>
        <v>420025.00790277077</v>
      </c>
      <c r="P163" s="4"/>
      <c r="Q163" s="65"/>
      <c r="R163" s="4"/>
    </row>
    <row r="164" spans="1:18" s="34" customFormat="1" x14ac:dyDescent="0.2">
      <c r="A164" s="33">
        <v>1014</v>
      </c>
      <c r="B164" s="34" t="s">
        <v>658</v>
      </c>
      <c r="C164" s="36">
        <v>45403426</v>
      </c>
      <c r="D164" s="36">
        <v>14532</v>
      </c>
      <c r="E164" s="37">
        <f t="shared" si="28"/>
        <v>3124.3755849160475</v>
      </c>
      <c r="F164" s="38">
        <f t="shared" si="25"/>
        <v>0.81247973932501316</v>
      </c>
      <c r="G164" s="39">
        <f t="shared" si="26"/>
        <v>432.66338526798836</v>
      </c>
      <c r="H164" s="39">
        <f t="shared" si="27"/>
        <v>117.79513179363231</v>
      </c>
      <c r="I164" s="37">
        <f t="shared" si="29"/>
        <v>550.45851706162068</v>
      </c>
      <c r="J164" s="40">
        <f t="shared" si="30"/>
        <v>-41.000073180936688</v>
      </c>
      <c r="K164" s="37">
        <f t="shared" si="31"/>
        <v>509.458443880684</v>
      </c>
      <c r="L164" s="37">
        <f t="shared" si="32"/>
        <v>7999263.1699394714</v>
      </c>
      <c r="M164" s="37">
        <f t="shared" si="33"/>
        <v>7403450.1064740997</v>
      </c>
      <c r="N164" s="41">
        <f>jan!M164</f>
        <v>8407010.5417419691</v>
      </c>
      <c r="O164" s="41">
        <f t="shared" si="34"/>
        <v>-1003560.4352678694</v>
      </c>
      <c r="P164" s="4"/>
      <c r="Q164" s="65"/>
      <c r="R164" s="4"/>
    </row>
    <row r="165" spans="1:18" s="34" customFormat="1" x14ac:dyDescent="0.2">
      <c r="A165" s="33">
        <v>1017</v>
      </c>
      <c r="B165" s="34" t="s">
        <v>659</v>
      </c>
      <c r="C165" s="36">
        <v>17925978</v>
      </c>
      <c r="D165" s="36">
        <v>6656</v>
      </c>
      <c r="E165" s="37">
        <f t="shared" si="28"/>
        <v>2693.2058293269229</v>
      </c>
      <c r="F165" s="38">
        <f t="shared" si="25"/>
        <v>0.70035599456233133</v>
      </c>
      <c r="G165" s="39">
        <f t="shared" si="26"/>
        <v>691.36523862146316</v>
      </c>
      <c r="H165" s="39">
        <f t="shared" si="27"/>
        <v>268.70454624982591</v>
      </c>
      <c r="I165" s="37">
        <f t="shared" si="29"/>
        <v>960.06978487128913</v>
      </c>
      <c r="J165" s="40">
        <f t="shared" si="30"/>
        <v>-41.000073180936688</v>
      </c>
      <c r="K165" s="37">
        <f t="shared" si="31"/>
        <v>919.06971169035239</v>
      </c>
      <c r="L165" s="37">
        <f t="shared" si="32"/>
        <v>6390224.4881033003</v>
      </c>
      <c r="M165" s="37">
        <f t="shared" si="33"/>
        <v>6117328.0010109851</v>
      </c>
      <c r="N165" s="41">
        <f>jan!M165</f>
        <v>5251130.3112190031</v>
      </c>
      <c r="O165" s="41">
        <f t="shared" si="34"/>
        <v>866197.68979198206</v>
      </c>
      <c r="P165" s="4"/>
      <c r="Q165" s="65"/>
      <c r="R165" s="4"/>
    </row>
    <row r="166" spans="1:18" s="34" customFormat="1" x14ac:dyDescent="0.2">
      <c r="A166" s="33">
        <v>1018</v>
      </c>
      <c r="B166" s="34" t="s">
        <v>660</v>
      </c>
      <c r="C166" s="36">
        <v>37522245</v>
      </c>
      <c r="D166" s="36">
        <v>11342</v>
      </c>
      <c r="E166" s="37">
        <f t="shared" si="28"/>
        <v>3308.2564803385644</v>
      </c>
      <c r="F166" s="38">
        <f t="shared" si="25"/>
        <v>0.86029713448742962</v>
      </c>
      <c r="G166" s="39">
        <f t="shared" si="26"/>
        <v>322.33484801447821</v>
      </c>
      <c r="H166" s="39">
        <f t="shared" si="27"/>
        <v>53.436818395751402</v>
      </c>
      <c r="I166" s="37">
        <f t="shared" si="29"/>
        <v>375.77166641022961</v>
      </c>
      <c r="J166" s="40">
        <f t="shared" si="30"/>
        <v>-41.000073180936688</v>
      </c>
      <c r="K166" s="37">
        <f t="shared" si="31"/>
        <v>334.77159322929293</v>
      </c>
      <c r="L166" s="37">
        <f t="shared" si="32"/>
        <v>4262002.2404248239</v>
      </c>
      <c r="M166" s="37">
        <f t="shared" si="33"/>
        <v>3796979.4104066403</v>
      </c>
      <c r="N166" s="41">
        <f>jan!M166</f>
        <v>2628094.048234066</v>
      </c>
      <c r="O166" s="41">
        <f t="shared" si="34"/>
        <v>1168885.3621725743</v>
      </c>
      <c r="P166" s="4"/>
      <c r="Q166" s="65"/>
      <c r="R166" s="4"/>
    </row>
    <row r="167" spans="1:18" s="34" customFormat="1" x14ac:dyDescent="0.2">
      <c r="A167" s="33">
        <v>1021</v>
      </c>
      <c r="B167" s="34" t="s">
        <v>661</v>
      </c>
      <c r="C167" s="36">
        <v>8187157</v>
      </c>
      <c r="D167" s="36">
        <v>2308</v>
      </c>
      <c r="E167" s="37">
        <f t="shared" si="28"/>
        <v>3547.2950606585787</v>
      </c>
      <c r="F167" s="38">
        <f t="shared" si="25"/>
        <v>0.92245803612955568</v>
      </c>
      <c r="G167" s="39">
        <f t="shared" si="26"/>
        <v>178.91169982246964</v>
      </c>
      <c r="H167" s="39">
        <f t="shared" si="27"/>
        <v>0</v>
      </c>
      <c r="I167" s="37">
        <f t="shared" si="29"/>
        <v>178.91169982246964</v>
      </c>
      <c r="J167" s="40">
        <f t="shared" si="30"/>
        <v>-41.000073180936688</v>
      </c>
      <c r="K167" s="37">
        <f t="shared" si="31"/>
        <v>137.91162664153296</v>
      </c>
      <c r="L167" s="37">
        <f t="shared" si="32"/>
        <v>412928.20319025993</v>
      </c>
      <c r="M167" s="37">
        <f t="shared" si="33"/>
        <v>318300.03428865806</v>
      </c>
      <c r="N167" s="41">
        <f>jan!M167</f>
        <v>1786056.5009455322</v>
      </c>
      <c r="O167" s="41">
        <f t="shared" si="34"/>
        <v>-1467756.4666568742</v>
      </c>
      <c r="P167" s="4"/>
      <c r="Q167" s="65"/>
      <c r="R167" s="4"/>
    </row>
    <row r="168" spans="1:18" s="34" customFormat="1" x14ac:dyDescent="0.2">
      <c r="A168" s="33">
        <v>1026</v>
      </c>
      <c r="B168" s="34" t="s">
        <v>662</v>
      </c>
      <c r="C168" s="36">
        <v>9688640</v>
      </c>
      <c r="D168" s="36">
        <v>943</v>
      </c>
      <c r="E168" s="37">
        <f t="shared" si="28"/>
        <v>10274.273594909862</v>
      </c>
      <c r="F168" s="38">
        <f t="shared" si="25"/>
        <v>2.6717783778772337</v>
      </c>
      <c r="G168" s="39">
        <f t="shared" si="26"/>
        <v>-3857.2754207283006</v>
      </c>
      <c r="H168" s="39">
        <f t="shared" si="27"/>
        <v>0</v>
      </c>
      <c r="I168" s="37">
        <f t="shared" si="29"/>
        <v>-3857.2754207283006</v>
      </c>
      <c r="J168" s="40">
        <f t="shared" si="30"/>
        <v>-41.000073180936688</v>
      </c>
      <c r="K168" s="37">
        <f t="shared" si="31"/>
        <v>-3898.2754939092374</v>
      </c>
      <c r="L168" s="37">
        <f t="shared" si="32"/>
        <v>-3637410.7217467874</v>
      </c>
      <c r="M168" s="37">
        <f t="shared" si="33"/>
        <v>-3676073.7907564109</v>
      </c>
      <c r="N168" s="41">
        <f>jan!M168</f>
        <v>438375.26602757239</v>
      </c>
      <c r="O168" s="41">
        <f t="shared" si="34"/>
        <v>-4114449.0567839835</v>
      </c>
      <c r="P168" s="4"/>
      <c r="Q168" s="65"/>
      <c r="R168" s="4"/>
    </row>
    <row r="169" spans="1:18" s="34" customFormat="1" x14ac:dyDescent="0.2">
      <c r="A169" s="33">
        <v>1027</v>
      </c>
      <c r="B169" s="34" t="s">
        <v>663</v>
      </c>
      <c r="C169" s="36">
        <v>5149646</v>
      </c>
      <c r="D169" s="36">
        <v>1786</v>
      </c>
      <c r="E169" s="37">
        <f t="shared" si="28"/>
        <v>2883.3404255319151</v>
      </c>
      <c r="F169" s="38">
        <f t="shared" si="25"/>
        <v>0.74979963632777857</v>
      </c>
      <c r="G169" s="39">
        <f t="shared" si="26"/>
        <v>577.28448089846779</v>
      </c>
      <c r="H169" s="39">
        <f t="shared" si="27"/>
        <v>202.15743757807866</v>
      </c>
      <c r="I169" s="37">
        <f t="shared" si="29"/>
        <v>779.44191847654645</v>
      </c>
      <c r="J169" s="40">
        <f t="shared" si="30"/>
        <v>-41.000073180936688</v>
      </c>
      <c r="K169" s="37">
        <f t="shared" si="31"/>
        <v>738.44184529560971</v>
      </c>
      <c r="L169" s="37">
        <f t="shared" si="32"/>
        <v>1392083.2663991121</v>
      </c>
      <c r="M169" s="37">
        <f t="shared" si="33"/>
        <v>1318857.135697959</v>
      </c>
      <c r="N169" s="41">
        <f>jan!M169</f>
        <v>1275147.6247351475</v>
      </c>
      <c r="O169" s="41">
        <f t="shared" si="34"/>
        <v>43709.510962811531</v>
      </c>
      <c r="P169" s="4"/>
      <c r="Q169" s="65"/>
      <c r="R169" s="4"/>
    </row>
    <row r="170" spans="1:18" s="34" customFormat="1" x14ac:dyDescent="0.2">
      <c r="A170" s="33">
        <v>1029</v>
      </c>
      <c r="B170" s="34" t="s">
        <v>664</v>
      </c>
      <c r="C170" s="36">
        <v>14704306</v>
      </c>
      <c r="D170" s="36">
        <v>4938</v>
      </c>
      <c r="E170" s="37">
        <f t="shared" si="28"/>
        <v>2977.7857432158767</v>
      </c>
      <c r="F170" s="38">
        <f t="shared" si="25"/>
        <v>0.77435971401587611</v>
      </c>
      <c r="G170" s="39">
        <f t="shared" si="26"/>
        <v>520.61729028809089</v>
      </c>
      <c r="H170" s="39">
        <f t="shared" si="27"/>
        <v>169.10157638869211</v>
      </c>
      <c r="I170" s="37">
        <f t="shared" si="29"/>
        <v>689.71886667678302</v>
      </c>
      <c r="J170" s="40">
        <f t="shared" si="30"/>
        <v>-41.000073180936688</v>
      </c>
      <c r="K170" s="37">
        <f t="shared" si="31"/>
        <v>648.71879349584628</v>
      </c>
      <c r="L170" s="37">
        <f t="shared" si="32"/>
        <v>3405831.7636499545</v>
      </c>
      <c r="M170" s="37">
        <f t="shared" si="33"/>
        <v>3203373.402282489</v>
      </c>
      <c r="N170" s="41">
        <f>jan!M170</f>
        <v>2719407.7634614538</v>
      </c>
      <c r="O170" s="41">
        <f t="shared" si="34"/>
        <v>483965.63882103516</v>
      </c>
      <c r="P170" s="4"/>
      <c r="Q170" s="65"/>
      <c r="R170" s="4"/>
    </row>
    <row r="171" spans="1:18" s="34" customFormat="1" x14ac:dyDescent="0.2">
      <c r="A171" s="33">
        <v>1032</v>
      </c>
      <c r="B171" s="34" t="s">
        <v>665</v>
      </c>
      <c r="C171" s="36">
        <v>25241160</v>
      </c>
      <c r="D171" s="36">
        <v>8571</v>
      </c>
      <c r="E171" s="37">
        <f t="shared" si="28"/>
        <v>2944.949247462373</v>
      </c>
      <c r="F171" s="38">
        <f t="shared" si="25"/>
        <v>0.76582073181445476</v>
      </c>
      <c r="G171" s="39">
        <f t="shared" si="26"/>
        <v>540.319187740193</v>
      </c>
      <c r="H171" s="39">
        <f t="shared" si="27"/>
        <v>180.59434990241837</v>
      </c>
      <c r="I171" s="37">
        <f t="shared" si="29"/>
        <v>720.91353764261135</v>
      </c>
      <c r="J171" s="40">
        <f t="shared" si="30"/>
        <v>-41.000073180936688</v>
      </c>
      <c r="K171" s="37">
        <f t="shared" si="31"/>
        <v>679.91346446167461</v>
      </c>
      <c r="L171" s="37">
        <f t="shared" si="32"/>
        <v>6178949.9311348218</v>
      </c>
      <c r="M171" s="37">
        <f t="shared" si="33"/>
        <v>5827538.303901013</v>
      </c>
      <c r="N171" s="41">
        <f>jan!M171</f>
        <v>4493435.3363969494</v>
      </c>
      <c r="O171" s="41">
        <f t="shared" si="34"/>
        <v>1334102.9675040636</v>
      </c>
      <c r="P171" s="4"/>
      <c r="Q171" s="65"/>
      <c r="R171" s="4"/>
    </row>
    <row r="172" spans="1:18" s="34" customFormat="1" x14ac:dyDescent="0.2">
      <c r="A172" s="33">
        <v>1034</v>
      </c>
      <c r="B172" s="34" t="s">
        <v>666</v>
      </c>
      <c r="C172" s="36">
        <v>4979257</v>
      </c>
      <c r="D172" s="36">
        <v>1699</v>
      </c>
      <c r="E172" s="37">
        <f t="shared" si="28"/>
        <v>2930.6986462625073</v>
      </c>
      <c r="F172" s="38">
        <f t="shared" si="25"/>
        <v>0.76211492742781517</v>
      </c>
      <c r="G172" s="39">
        <f t="shared" si="26"/>
        <v>548.86954846011247</v>
      </c>
      <c r="H172" s="39">
        <f t="shared" si="27"/>
        <v>185.58206032237138</v>
      </c>
      <c r="I172" s="37">
        <f t="shared" si="29"/>
        <v>734.45160878248385</v>
      </c>
      <c r="J172" s="40">
        <f t="shared" si="30"/>
        <v>-41.000073180936688</v>
      </c>
      <c r="K172" s="37">
        <f t="shared" si="31"/>
        <v>693.45153560154711</v>
      </c>
      <c r="L172" s="37">
        <f t="shared" si="32"/>
        <v>1247833.28332144</v>
      </c>
      <c r="M172" s="37">
        <f t="shared" si="33"/>
        <v>1178174.1589870285</v>
      </c>
      <c r="N172" s="41">
        <f>jan!M172</f>
        <v>912493.54536675033</v>
      </c>
      <c r="O172" s="41">
        <f t="shared" si="34"/>
        <v>265680.61362027819</v>
      </c>
      <c r="P172" s="4"/>
      <c r="Q172" s="65"/>
      <c r="R172" s="4"/>
    </row>
    <row r="173" spans="1:18" s="34" customFormat="1" x14ac:dyDescent="0.2">
      <c r="A173" s="33">
        <v>1037</v>
      </c>
      <c r="B173" s="34" t="s">
        <v>667</v>
      </c>
      <c r="C173" s="36">
        <v>30356918</v>
      </c>
      <c r="D173" s="36">
        <v>6024</v>
      </c>
      <c r="E173" s="37">
        <f t="shared" si="28"/>
        <v>5039.3290172642764</v>
      </c>
      <c r="F173" s="38">
        <f t="shared" si="25"/>
        <v>1.310454718084052</v>
      </c>
      <c r="G173" s="39">
        <f t="shared" si="26"/>
        <v>-716.30867414094894</v>
      </c>
      <c r="H173" s="39">
        <f t="shared" si="27"/>
        <v>0</v>
      </c>
      <c r="I173" s="37">
        <f t="shared" si="29"/>
        <v>-716.30867414094894</v>
      </c>
      <c r="J173" s="40">
        <f t="shared" si="30"/>
        <v>-41.000073180936688</v>
      </c>
      <c r="K173" s="37">
        <f t="shared" si="31"/>
        <v>-757.30874732188568</v>
      </c>
      <c r="L173" s="37">
        <f t="shared" si="32"/>
        <v>-4315043.4530250765</v>
      </c>
      <c r="M173" s="37">
        <f t="shared" si="33"/>
        <v>-4562027.8938670391</v>
      </c>
      <c r="N173" s="41">
        <f>jan!M173</f>
        <v>2028990.6869566233</v>
      </c>
      <c r="O173" s="41">
        <f t="shared" si="34"/>
        <v>-6591018.5808236627</v>
      </c>
      <c r="P173" s="4"/>
      <c r="Q173" s="65"/>
      <c r="R173" s="4"/>
    </row>
    <row r="174" spans="1:18" s="34" customFormat="1" x14ac:dyDescent="0.2">
      <c r="A174" s="33">
        <v>1046</v>
      </c>
      <c r="B174" s="34" t="s">
        <v>668</v>
      </c>
      <c r="C174" s="36">
        <v>26705106</v>
      </c>
      <c r="D174" s="36">
        <v>1842</v>
      </c>
      <c r="E174" s="37">
        <f t="shared" si="28"/>
        <v>14497.885993485343</v>
      </c>
      <c r="F174" s="38">
        <f t="shared" si="25"/>
        <v>3.7701096787527359</v>
      </c>
      <c r="G174" s="39">
        <f t="shared" si="26"/>
        <v>-6391.4428598735876</v>
      </c>
      <c r="H174" s="39">
        <f t="shared" si="27"/>
        <v>0</v>
      </c>
      <c r="I174" s="37">
        <f t="shared" si="29"/>
        <v>-6391.4428598735876</v>
      </c>
      <c r="J174" s="40">
        <f t="shared" si="30"/>
        <v>-41.000073180936688</v>
      </c>
      <c r="K174" s="37">
        <f t="shared" si="31"/>
        <v>-6432.4429330545245</v>
      </c>
      <c r="L174" s="37">
        <f t="shared" si="32"/>
        <v>-11773037.747887148</v>
      </c>
      <c r="M174" s="37">
        <f t="shared" si="33"/>
        <v>-11848559.882686434</v>
      </c>
      <c r="N174" s="41">
        <f>jan!M174</f>
        <v>-1094372.4612609886</v>
      </c>
      <c r="O174" s="41">
        <f t="shared" si="34"/>
        <v>-10754187.421425445</v>
      </c>
      <c r="P174" s="4"/>
      <c r="Q174" s="65"/>
      <c r="R174" s="4"/>
    </row>
    <row r="175" spans="1:18" s="34" customFormat="1" x14ac:dyDescent="0.2">
      <c r="A175" s="33">
        <v>1101</v>
      </c>
      <c r="B175" s="34" t="s">
        <v>669</v>
      </c>
      <c r="C175" s="36">
        <v>56531658</v>
      </c>
      <c r="D175" s="36">
        <v>14898</v>
      </c>
      <c r="E175" s="37">
        <f t="shared" si="28"/>
        <v>3794.5803463552156</v>
      </c>
      <c r="F175" s="38">
        <f t="shared" si="25"/>
        <v>0.98676345620507244</v>
      </c>
      <c r="G175" s="39">
        <f t="shared" si="26"/>
        <v>30.540528404487485</v>
      </c>
      <c r="H175" s="39">
        <f t="shared" si="27"/>
        <v>0</v>
      </c>
      <c r="I175" s="37">
        <f t="shared" si="29"/>
        <v>30.540528404487485</v>
      </c>
      <c r="J175" s="40">
        <f t="shared" si="30"/>
        <v>-41.000073180936688</v>
      </c>
      <c r="K175" s="37">
        <f t="shared" si="31"/>
        <v>-10.459544776449203</v>
      </c>
      <c r="L175" s="37">
        <f t="shared" si="32"/>
        <v>454992.79217005457</v>
      </c>
      <c r="M175" s="37">
        <f t="shared" si="33"/>
        <v>-155826.29807954023</v>
      </c>
      <c r="N175" s="41">
        <f>jan!M175</f>
        <v>-1073616.2472672123</v>
      </c>
      <c r="O175" s="41">
        <f t="shared" si="34"/>
        <v>917789.949187672</v>
      </c>
      <c r="P175" s="4"/>
      <c r="Q175" s="65"/>
      <c r="R175" s="4"/>
    </row>
    <row r="176" spans="1:18" s="34" customFormat="1" x14ac:dyDescent="0.2">
      <c r="A176" s="33">
        <v>1102</v>
      </c>
      <c r="B176" s="34" t="s">
        <v>670</v>
      </c>
      <c r="C176" s="36">
        <v>302278231</v>
      </c>
      <c r="D176" s="36">
        <v>76328</v>
      </c>
      <c r="E176" s="37">
        <f t="shared" si="28"/>
        <v>3960.2535242637041</v>
      </c>
      <c r="F176" s="38">
        <f t="shared" si="25"/>
        <v>1.029846016781365</v>
      </c>
      <c r="G176" s="39">
        <f t="shared" si="26"/>
        <v>-68.863378340605593</v>
      </c>
      <c r="H176" s="39">
        <f t="shared" si="27"/>
        <v>0</v>
      </c>
      <c r="I176" s="37">
        <f t="shared" si="29"/>
        <v>-68.863378340605593</v>
      </c>
      <c r="J176" s="40">
        <f t="shared" si="30"/>
        <v>-41.000073180936688</v>
      </c>
      <c r="K176" s="37">
        <f t="shared" si="31"/>
        <v>-109.86345152154229</v>
      </c>
      <c r="L176" s="37">
        <f t="shared" si="32"/>
        <v>-5256203.941981744</v>
      </c>
      <c r="M176" s="37">
        <f t="shared" si="33"/>
        <v>-8385657.5277362801</v>
      </c>
      <c r="N176" s="41">
        <f>jan!M176</f>
        <v>-15541618.75544448</v>
      </c>
      <c r="O176" s="41">
        <f t="shared" si="34"/>
        <v>7155961.2277082</v>
      </c>
      <c r="P176" s="4"/>
      <c r="Q176" s="65"/>
      <c r="R176" s="4"/>
    </row>
    <row r="177" spans="1:18" s="34" customFormat="1" x14ac:dyDescent="0.2">
      <c r="A177" s="33">
        <v>1103</v>
      </c>
      <c r="B177" s="34" t="s">
        <v>671</v>
      </c>
      <c r="C177" s="36">
        <v>652014647</v>
      </c>
      <c r="D177" s="36">
        <v>133140</v>
      </c>
      <c r="E177" s="37">
        <f t="shared" si="28"/>
        <v>4897.2108081718488</v>
      </c>
      <c r="F177" s="38">
        <f t="shared" si="25"/>
        <v>1.2734975206093906</v>
      </c>
      <c r="G177" s="39">
        <f t="shared" si="26"/>
        <v>-631.03774868549237</v>
      </c>
      <c r="H177" s="39">
        <f t="shared" si="27"/>
        <v>0</v>
      </c>
      <c r="I177" s="37">
        <f t="shared" si="29"/>
        <v>-631.03774868549237</v>
      </c>
      <c r="J177" s="40">
        <f t="shared" si="30"/>
        <v>-41.000073180936688</v>
      </c>
      <c r="K177" s="37">
        <f t="shared" si="31"/>
        <v>-672.03782186642911</v>
      </c>
      <c r="L177" s="37">
        <f t="shared" si="32"/>
        <v>-84016365.859986454</v>
      </c>
      <c r="M177" s="37">
        <f t="shared" si="33"/>
        <v>-89475115.603296369</v>
      </c>
      <c r="N177" s="41">
        <f>jan!M177</f>
        <v>-102921835.14847341</v>
      </c>
      <c r="O177" s="41">
        <f t="shared" si="34"/>
        <v>13446719.545177042</v>
      </c>
      <c r="P177" s="4"/>
      <c r="Q177" s="65"/>
      <c r="R177" s="4"/>
    </row>
    <row r="178" spans="1:18" s="34" customFormat="1" x14ac:dyDescent="0.2">
      <c r="A178" s="33">
        <v>1106</v>
      </c>
      <c r="B178" s="34" t="s">
        <v>672</v>
      </c>
      <c r="C178" s="36">
        <v>136210339</v>
      </c>
      <c r="D178" s="36">
        <v>37167</v>
      </c>
      <c r="E178" s="37">
        <f t="shared" si="28"/>
        <v>3664.8193020690396</v>
      </c>
      <c r="F178" s="38">
        <f t="shared" si="25"/>
        <v>0.95301968354689293</v>
      </c>
      <c r="G178" s="39">
        <f t="shared" si="26"/>
        <v>108.39715497619308</v>
      </c>
      <c r="H178" s="39">
        <f t="shared" si="27"/>
        <v>0</v>
      </c>
      <c r="I178" s="37">
        <f t="shared" si="29"/>
        <v>108.39715497619308</v>
      </c>
      <c r="J178" s="40">
        <f t="shared" si="30"/>
        <v>-41.000073180936688</v>
      </c>
      <c r="K178" s="37">
        <f t="shared" si="31"/>
        <v>67.397081795256383</v>
      </c>
      <c r="L178" s="37">
        <f t="shared" si="32"/>
        <v>4028797.059000168</v>
      </c>
      <c r="M178" s="37">
        <f t="shared" si="33"/>
        <v>2504947.3390842942</v>
      </c>
      <c r="N178" s="41">
        <f>jan!M178</f>
        <v>-1487539.446192814</v>
      </c>
      <c r="O178" s="41">
        <f t="shared" si="34"/>
        <v>3992486.7852771082</v>
      </c>
      <c r="P178" s="4"/>
      <c r="Q178" s="65"/>
      <c r="R178" s="4"/>
    </row>
    <row r="179" spans="1:18" s="34" customFormat="1" x14ac:dyDescent="0.2">
      <c r="A179" s="33">
        <v>1111</v>
      </c>
      <c r="B179" s="34" t="s">
        <v>673</v>
      </c>
      <c r="C179" s="36">
        <v>10788880</v>
      </c>
      <c r="D179" s="36">
        <v>3331</v>
      </c>
      <c r="E179" s="37">
        <f t="shared" si="28"/>
        <v>3238.9312518763136</v>
      </c>
      <c r="F179" s="38">
        <f t="shared" si="25"/>
        <v>0.84226942238342206</v>
      </c>
      <c r="G179" s="39">
        <f t="shared" si="26"/>
        <v>363.92998509182871</v>
      </c>
      <c r="H179" s="39">
        <f t="shared" si="27"/>
        <v>77.700648357539194</v>
      </c>
      <c r="I179" s="37">
        <f t="shared" si="29"/>
        <v>441.63063344936791</v>
      </c>
      <c r="J179" s="40">
        <f t="shared" si="30"/>
        <v>-41.000073180936688</v>
      </c>
      <c r="K179" s="37">
        <f t="shared" si="31"/>
        <v>400.63056026843122</v>
      </c>
      <c r="L179" s="37">
        <f t="shared" si="32"/>
        <v>1471071.6400198445</v>
      </c>
      <c r="M179" s="37">
        <f t="shared" si="33"/>
        <v>1334500.3962541444</v>
      </c>
      <c r="N179" s="41">
        <f>jan!M179</f>
        <v>965354.69282910239</v>
      </c>
      <c r="O179" s="41">
        <f t="shared" si="34"/>
        <v>369145.70342504198</v>
      </c>
      <c r="P179" s="4"/>
      <c r="Q179" s="65"/>
      <c r="R179" s="4"/>
    </row>
    <row r="180" spans="1:18" s="34" customFormat="1" x14ac:dyDescent="0.2">
      <c r="A180" s="33">
        <v>1112</v>
      </c>
      <c r="B180" s="34" t="s">
        <v>674</v>
      </c>
      <c r="C180" s="36">
        <v>10478390</v>
      </c>
      <c r="D180" s="36">
        <v>3237</v>
      </c>
      <c r="E180" s="37">
        <f t="shared" si="28"/>
        <v>3237.0682730923695</v>
      </c>
      <c r="F180" s="38">
        <f t="shared" si="25"/>
        <v>0.84178496317689955</v>
      </c>
      <c r="G180" s="39">
        <f t="shared" si="26"/>
        <v>365.04777236219513</v>
      </c>
      <c r="H180" s="39">
        <f t="shared" si="27"/>
        <v>78.352690931919611</v>
      </c>
      <c r="I180" s="37">
        <f t="shared" si="29"/>
        <v>443.40046329411473</v>
      </c>
      <c r="J180" s="40">
        <f t="shared" si="30"/>
        <v>-41.000073180936688</v>
      </c>
      <c r="K180" s="37">
        <f t="shared" si="31"/>
        <v>402.40039011317805</v>
      </c>
      <c r="L180" s="37">
        <f t="shared" si="32"/>
        <v>1435287.2996830493</v>
      </c>
      <c r="M180" s="37">
        <f t="shared" si="33"/>
        <v>1302570.0627963573</v>
      </c>
      <c r="N180" s="41">
        <f>jan!M180</f>
        <v>1615215.9099483052</v>
      </c>
      <c r="O180" s="41">
        <f t="shared" si="34"/>
        <v>-312645.84715194791</v>
      </c>
      <c r="P180" s="4"/>
      <c r="Q180" s="65"/>
      <c r="R180" s="4"/>
    </row>
    <row r="181" spans="1:18" s="34" customFormat="1" x14ac:dyDescent="0.2">
      <c r="A181" s="33">
        <v>1114</v>
      </c>
      <c r="B181" s="34" t="s">
        <v>675</v>
      </c>
      <c r="C181" s="36">
        <v>8700597</v>
      </c>
      <c r="D181" s="36">
        <v>2826</v>
      </c>
      <c r="E181" s="37">
        <f t="shared" si="28"/>
        <v>3078.7675159235669</v>
      </c>
      <c r="F181" s="38">
        <f t="shared" si="25"/>
        <v>0.80061956726854655</v>
      </c>
      <c r="G181" s="39">
        <f t="shared" si="26"/>
        <v>460.02822666347674</v>
      </c>
      <c r="H181" s="39">
        <f t="shared" si="27"/>
        <v>133.75795594100055</v>
      </c>
      <c r="I181" s="37">
        <f t="shared" si="29"/>
        <v>593.78618260447729</v>
      </c>
      <c r="J181" s="40">
        <f t="shared" si="30"/>
        <v>-41.000073180936688</v>
      </c>
      <c r="K181" s="37">
        <f t="shared" si="31"/>
        <v>552.78610942354055</v>
      </c>
      <c r="L181" s="37">
        <f t="shared" si="32"/>
        <v>1678039.7520402528</v>
      </c>
      <c r="M181" s="37">
        <f t="shared" si="33"/>
        <v>1562173.5452309255</v>
      </c>
      <c r="N181" s="41">
        <f>jan!M181</f>
        <v>1195661.3608631163</v>
      </c>
      <c r="O181" s="41">
        <f t="shared" si="34"/>
        <v>366512.18436780921</v>
      </c>
      <c r="P181" s="4"/>
      <c r="Q181" s="65"/>
      <c r="R181" s="4"/>
    </row>
    <row r="182" spans="1:18" s="34" customFormat="1" x14ac:dyDescent="0.2">
      <c r="A182" s="33">
        <v>1119</v>
      </c>
      <c r="B182" s="34" t="s">
        <v>676</v>
      </c>
      <c r="C182" s="36">
        <v>61175913</v>
      </c>
      <c r="D182" s="36">
        <v>18762</v>
      </c>
      <c r="E182" s="37">
        <f t="shared" si="28"/>
        <v>3260.6285577230574</v>
      </c>
      <c r="F182" s="38">
        <f t="shared" si="25"/>
        <v>0.84791170863208098</v>
      </c>
      <c r="G182" s="39">
        <f t="shared" si="26"/>
        <v>350.91160158378244</v>
      </c>
      <c r="H182" s="39">
        <f t="shared" si="27"/>
        <v>70.10659131117886</v>
      </c>
      <c r="I182" s="37">
        <f t="shared" si="29"/>
        <v>421.01819289496132</v>
      </c>
      <c r="J182" s="40">
        <f t="shared" si="30"/>
        <v>-41.000073180936688</v>
      </c>
      <c r="K182" s="37">
        <f t="shared" si="31"/>
        <v>380.01811971402464</v>
      </c>
      <c r="L182" s="37">
        <f t="shared" si="32"/>
        <v>7899143.335095264</v>
      </c>
      <c r="M182" s="37">
        <f t="shared" si="33"/>
        <v>7129899.9620745303</v>
      </c>
      <c r="N182" s="41">
        <f>jan!M182</f>
        <v>4637653.0213778513</v>
      </c>
      <c r="O182" s="41">
        <f t="shared" si="34"/>
        <v>2492246.9406966791</v>
      </c>
      <c r="P182" s="4"/>
      <c r="Q182" s="65"/>
      <c r="R182" s="4"/>
    </row>
    <row r="183" spans="1:18" s="34" customFormat="1" x14ac:dyDescent="0.2">
      <c r="A183" s="33">
        <v>1120</v>
      </c>
      <c r="B183" s="34" t="s">
        <v>677</v>
      </c>
      <c r="C183" s="36">
        <v>68259216</v>
      </c>
      <c r="D183" s="36">
        <v>19217</v>
      </c>
      <c r="E183" s="37">
        <f t="shared" si="28"/>
        <v>3552.0224800957485</v>
      </c>
      <c r="F183" s="38">
        <f t="shared" si="25"/>
        <v>0.92368738017210139</v>
      </c>
      <c r="G183" s="39">
        <f t="shared" si="26"/>
        <v>176.07524816016775</v>
      </c>
      <c r="H183" s="39">
        <f t="shared" si="27"/>
        <v>0</v>
      </c>
      <c r="I183" s="37">
        <f t="shared" si="29"/>
        <v>176.07524816016775</v>
      </c>
      <c r="J183" s="40">
        <f t="shared" si="30"/>
        <v>-41.000073180936688</v>
      </c>
      <c r="K183" s="37">
        <f t="shared" si="31"/>
        <v>135.07517497923106</v>
      </c>
      <c r="L183" s="37">
        <f t="shared" si="32"/>
        <v>3383638.0438939435</v>
      </c>
      <c r="M183" s="37">
        <f t="shared" si="33"/>
        <v>2595739.6375758834</v>
      </c>
      <c r="N183" s="41">
        <f>jan!M183</f>
        <v>1016660.2634894586</v>
      </c>
      <c r="O183" s="41">
        <f t="shared" si="34"/>
        <v>1579079.3740864247</v>
      </c>
      <c r="P183" s="4"/>
      <c r="Q183" s="65"/>
      <c r="R183" s="4"/>
    </row>
    <row r="184" spans="1:18" s="34" customFormat="1" x14ac:dyDescent="0.2">
      <c r="A184" s="33">
        <v>1121</v>
      </c>
      <c r="B184" s="34" t="s">
        <v>678</v>
      </c>
      <c r="C184" s="36">
        <v>68098944</v>
      </c>
      <c r="D184" s="36">
        <v>18699</v>
      </c>
      <c r="E184" s="37">
        <f t="shared" si="28"/>
        <v>3641.8495106690198</v>
      </c>
      <c r="F184" s="38">
        <f t="shared" si="25"/>
        <v>0.94704649318554923</v>
      </c>
      <c r="G184" s="39">
        <f t="shared" si="26"/>
        <v>122.179029816205</v>
      </c>
      <c r="H184" s="39">
        <f t="shared" si="27"/>
        <v>0</v>
      </c>
      <c r="I184" s="37">
        <f t="shared" si="29"/>
        <v>122.179029816205</v>
      </c>
      <c r="J184" s="40">
        <f t="shared" si="30"/>
        <v>-41.000073180936688</v>
      </c>
      <c r="K184" s="37">
        <f t="shared" si="31"/>
        <v>81.178956635268321</v>
      </c>
      <c r="L184" s="37">
        <f t="shared" si="32"/>
        <v>2284625.6785332174</v>
      </c>
      <c r="M184" s="37">
        <f t="shared" si="33"/>
        <v>1517965.3101228822</v>
      </c>
      <c r="N184" s="41">
        <f>jan!M184</f>
        <v>-682952.72775202082</v>
      </c>
      <c r="O184" s="41">
        <f t="shared" si="34"/>
        <v>2200918.0378749031</v>
      </c>
      <c r="P184" s="4"/>
      <c r="Q184" s="65"/>
      <c r="R184" s="4"/>
    </row>
    <row r="185" spans="1:18" s="34" customFormat="1" x14ac:dyDescent="0.2">
      <c r="A185" s="33">
        <v>1122</v>
      </c>
      <c r="B185" s="34" t="s">
        <v>679</v>
      </c>
      <c r="C185" s="36">
        <v>43829358</v>
      </c>
      <c r="D185" s="36">
        <v>11866</v>
      </c>
      <c r="E185" s="37">
        <f t="shared" si="28"/>
        <v>3693.6927355469406</v>
      </c>
      <c r="F185" s="38">
        <f t="shared" si="25"/>
        <v>0.96052808932845124</v>
      </c>
      <c r="G185" s="39">
        <f t="shared" si="26"/>
        <v>91.073094889452477</v>
      </c>
      <c r="H185" s="39">
        <f t="shared" si="27"/>
        <v>0</v>
      </c>
      <c r="I185" s="37">
        <f t="shared" si="29"/>
        <v>91.073094889452477</v>
      </c>
      <c r="J185" s="40">
        <f t="shared" si="30"/>
        <v>-41.000073180936688</v>
      </c>
      <c r="K185" s="37">
        <f t="shared" si="31"/>
        <v>50.073021708515789</v>
      </c>
      <c r="L185" s="37">
        <f t="shared" si="32"/>
        <v>1080673.343958243</v>
      </c>
      <c r="M185" s="37">
        <f t="shared" si="33"/>
        <v>594166.47559324838</v>
      </c>
      <c r="N185" s="41">
        <f>jan!M185</f>
        <v>697490.50438496831</v>
      </c>
      <c r="O185" s="41">
        <f t="shared" si="34"/>
        <v>-103324.02879171993</v>
      </c>
      <c r="P185" s="4"/>
      <c r="Q185" s="65"/>
      <c r="R185" s="4"/>
    </row>
    <row r="186" spans="1:18" s="34" customFormat="1" x14ac:dyDescent="0.2">
      <c r="A186" s="33">
        <v>1124</v>
      </c>
      <c r="B186" s="34" t="s">
        <v>680</v>
      </c>
      <c r="C186" s="36">
        <v>123061748</v>
      </c>
      <c r="D186" s="36">
        <v>26265</v>
      </c>
      <c r="E186" s="37">
        <f t="shared" si="28"/>
        <v>4685.3892252046453</v>
      </c>
      <c r="F186" s="38">
        <f t="shared" si="25"/>
        <v>1.218414276026544</v>
      </c>
      <c r="G186" s="39">
        <f t="shared" si="26"/>
        <v>-503.94479890517027</v>
      </c>
      <c r="H186" s="39">
        <f t="shared" si="27"/>
        <v>0</v>
      </c>
      <c r="I186" s="37">
        <f t="shared" si="29"/>
        <v>-503.94479890517027</v>
      </c>
      <c r="J186" s="40">
        <f t="shared" si="30"/>
        <v>-41.000073180936688</v>
      </c>
      <c r="K186" s="37">
        <f t="shared" si="31"/>
        <v>-544.94487208610701</v>
      </c>
      <c r="L186" s="37">
        <f t="shared" si="32"/>
        <v>-13236110.143244296</v>
      </c>
      <c r="M186" s="37">
        <f t="shared" si="33"/>
        <v>-14312977.065341601</v>
      </c>
      <c r="N186" s="41">
        <f>jan!M186</f>
        <v>-16484629.609348467</v>
      </c>
      <c r="O186" s="41">
        <f t="shared" si="34"/>
        <v>2171652.5440068655</v>
      </c>
      <c r="P186" s="4"/>
      <c r="Q186" s="65"/>
      <c r="R186" s="4"/>
    </row>
    <row r="187" spans="1:18" s="34" customFormat="1" x14ac:dyDescent="0.2">
      <c r="A187" s="33">
        <v>1127</v>
      </c>
      <c r="B187" s="34" t="s">
        <v>681</v>
      </c>
      <c r="C187" s="36">
        <v>43958521</v>
      </c>
      <c r="D187" s="36">
        <v>10972</v>
      </c>
      <c r="E187" s="37">
        <f t="shared" si="28"/>
        <v>4006.427360554138</v>
      </c>
      <c r="F187" s="38">
        <f t="shared" si="25"/>
        <v>1.0418533140647024</v>
      </c>
      <c r="G187" s="39">
        <f t="shared" si="26"/>
        <v>-96.567680114865922</v>
      </c>
      <c r="H187" s="39">
        <f t="shared" si="27"/>
        <v>0</v>
      </c>
      <c r="I187" s="37">
        <f t="shared" si="29"/>
        <v>-96.567680114865922</v>
      </c>
      <c r="J187" s="40">
        <f t="shared" si="30"/>
        <v>-41.000073180936688</v>
      </c>
      <c r="K187" s="37">
        <f t="shared" si="31"/>
        <v>-137.56775329580262</v>
      </c>
      <c r="L187" s="37">
        <f t="shared" si="32"/>
        <v>-1059540.5862203089</v>
      </c>
      <c r="M187" s="37">
        <f t="shared" si="33"/>
        <v>-1509393.3891615462</v>
      </c>
      <c r="N187" s="41">
        <f>jan!M187</f>
        <v>-2581776.5245144228</v>
      </c>
      <c r="O187" s="41">
        <f t="shared" si="34"/>
        <v>1072383.1353528765</v>
      </c>
      <c r="P187" s="4"/>
      <c r="Q187" s="65"/>
      <c r="R187" s="4"/>
    </row>
    <row r="188" spans="1:18" s="34" customFormat="1" x14ac:dyDescent="0.2">
      <c r="A188" s="33">
        <v>1129</v>
      </c>
      <c r="B188" s="34" t="s">
        <v>682</v>
      </c>
      <c r="C188" s="36">
        <v>13527053</v>
      </c>
      <c r="D188" s="36">
        <v>1246</v>
      </c>
      <c r="E188" s="37">
        <f t="shared" si="28"/>
        <v>10856.382825040129</v>
      </c>
      <c r="F188" s="38">
        <f t="shared" si="25"/>
        <v>2.8231532502959835</v>
      </c>
      <c r="G188" s="39">
        <f t="shared" si="26"/>
        <v>-4206.5409588064604</v>
      </c>
      <c r="H188" s="39">
        <f t="shared" si="27"/>
        <v>0</v>
      </c>
      <c r="I188" s="37">
        <f t="shared" si="29"/>
        <v>-4206.5409588064604</v>
      </c>
      <c r="J188" s="40">
        <f t="shared" si="30"/>
        <v>-41.000073180936688</v>
      </c>
      <c r="K188" s="37">
        <f t="shared" si="31"/>
        <v>-4247.5410319873972</v>
      </c>
      <c r="L188" s="37">
        <f t="shared" si="32"/>
        <v>-5241350.0346728498</v>
      </c>
      <c r="M188" s="37">
        <f t="shared" si="33"/>
        <v>-5292436.1258562971</v>
      </c>
      <c r="N188" s="41">
        <f>jan!M188</f>
        <v>401499.07520716335</v>
      </c>
      <c r="O188" s="41">
        <f t="shared" si="34"/>
        <v>-5693935.2010634607</v>
      </c>
      <c r="P188" s="4"/>
      <c r="Q188" s="65"/>
      <c r="R188" s="4"/>
    </row>
    <row r="189" spans="1:18" s="34" customFormat="1" x14ac:dyDescent="0.2">
      <c r="A189" s="33">
        <v>1130</v>
      </c>
      <c r="B189" s="34" t="s">
        <v>683</v>
      </c>
      <c r="C189" s="36">
        <v>44985949</v>
      </c>
      <c r="D189" s="36">
        <v>12638</v>
      </c>
      <c r="E189" s="37">
        <f t="shared" si="28"/>
        <v>3559.5781769267287</v>
      </c>
      <c r="F189" s="38">
        <f t="shared" si="25"/>
        <v>0.92565220495862544</v>
      </c>
      <c r="G189" s="39">
        <f t="shared" si="26"/>
        <v>171.54183006157965</v>
      </c>
      <c r="H189" s="39">
        <f t="shared" si="27"/>
        <v>0</v>
      </c>
      <c r="I189" s="37">
        <f t="shared" si="29"/>
        <v>171.54183006157965</v>
      </c>
      <c r="J189" s="40">
        <f t="shared" si="30"/>
        <v>-41.000073180936688</v>
      </c>
      <c r="K189" s="37">
        <f t="shared" si="31"/>
        <v>130.54175688064296</v>
      </c>
      <c r="L189" s="37">
        <f t="shared" si="32"/>
        <v>2167945.6483182437</v>
      </c>
      <c r="M189" s="37">
        <f t="shared" si="33"/>
        <v>1649786.7234575658</v>
      </c>
      <c r="N189" s="41">
        <f>jan!M189</f>
        <v>1299665.6689379078</v>
      </c>
      <c r="O189" s="41">
        <f t="shared" si="34"/>
        <v>350121.05451965798</v>
      </c>
      <c r="P189" s="4"/>
      <c r="Q189" s="65"/>
      <c r="R189" s="4"/>
    </row>
    <row r="190" spans="1:18" s="34" customFormat="1" x14ac:dyDescent="0.2">
      <c r="A190" s="33">
        <v>1133</v>
      </c>
      <c r="B190" s="34" t="s">
        <v>684</v>
      </c>
      <c r="C190" s="36">
        <v>21313592</v>
      </c>
      <c r="D190" s="36">
        <v>2723</v>
      </c>
      <c r="E190" s="37">
        <f t="shared" si="28"/>
        <v>7827.2464193903779</v>
      </c>
      <c r="F190" s="38">
        <f t="shared" si="25"/>
        <v>2.0354400287729226</v>
      </c>
      <c r="G190" s="39">
        <f t="shared" si="26"/>
        <v>-2389.05911541661</v>
      </c>
      <c r="H190" s="39">
        <f t="shared" si="27"/>
        <v>0</v>
      </c>
      <c r="I190" s="37">
        <f t="shared" si="29"/>
        <v>-2389.05911541661</v>
      </c>
      <c r="J190" s="40">
        <f t="shared" si="30"/>
        <v>-41.000073180936688</v>
      </c>
      <c r="K190" s="37">
        <f t="shared" si="31"/>
        <v>-2430.0591885975468</v>
      </c>
      <c r="L190" s="37">
        <f t="shared" si="32"/>
        <v>-6505407.9712794293</v>
      </c>
      <c r="M190" s="37">
        <f t="shared" si="33"/>
        <v>-6617051.1705511203</v>
      </c>
      <c r="N190" s="41">
        <f>jan!M190</f>
        <v>859401.56632351992</v>
      </c>
      <c r="O190" s="41">
        <f t="shared" si="34"/>
        <v>-7476452.73687464</v>
      </c>
      <c r="P190" s="4"/>
      <c r="Q190" s="65"/>
      <c r="R190" s="4"/>
    </row>
    <row r="191" spans="1:18" s="34" customFormat="1" x14ac:dyDescent="0.2">
      <c r="A191" s="33">
        <v>1134</v>
      </c>
      <c r="B191" s="34" t="s">
        <v>685</v>
      </c>
      <c r="C191" s="36">
        <v>37487540</v>
      </c>
      <c r="D191" s="36">
        <v>3849</v>
      </c>
      <c r="E191" s="37">
        <f t="shared" si="28"/>
        <v>9739.5531306832945</v>
      </c>
      <c r="F191" s="38">
        <f t="shared" si="25"/>
        <v>2.5327267396926314</v>
      </c>
      <c r="G191" s="39">
        <f t="shared" si="26"/>
        <v>-3536.4431421923596</v>
      </c>
      <c r="H191" s="39">
        <f t="shared" si="27"/>
        <v>0</v>
      </c>
      <c r="I191" s="37">
        <f t="shared" si="29"/>
        <v>-3536.4431421923596</v>
      </c>
      <c r="J191" s="40">
        <f t="shared" si="30"/>
        <v>-41.000073180936688</v>
      </c>
      <c r="K191" s="37">
        <f t="shared" si="31"/>
        <v>-3577.4432153732964</v>
      </c>
      <c r="L191" s="37">
        <f t="shared" si="32"/>
        <v>-13611769.654298391</v>
      </c>
      <c r="M191" s="37">
        <f t="shared" si="33"/>
        <v>-13769578.935971819</v>
      </c>
      <c r="N191" s="41">
        <f>jan!M191</f>
        <v>1285930.7027466872</v>
      </c>
      <c r="O191" s="41">
        <f t="shared" si="34"/>
        <v>-15055509.638718506</v>
      </c>
      <c r="P191" s="4"/>
      <c r="Q191" s="65"/>
      <c r="R191" s="4"/>
    </row>
    <row r="192" spans="1:18" s="34" customFormat="1" x14ac:dyDescent="0.2">
      <c r="A192" s="33">
        <v>1135</v>
      </c>
      <c r="B192" s="34" t="s">
        <v>686</v>
      </c>
      <c r="C192" s="36">
        <v>21634002</v>
      </c>
      <c r="D192" s="36">
        <v>4663</v>
      </c>
      <c r="E192" s="37">
        <f t="shared" si="28"/>
        <v>4639.5028951318891</v>
      </c>
      <c r="F192" s="38">
        <f t="shared" si="25"/>
        <v>1.2064817434347248</v>
      </c>
      <c r="G192" s="39">
        <f t="shared" si="26"/>
        <v>-476.41300086151659</v>
      </c>
      <c r="H192" s="39">
        <f t="shared" si="27"/>
        <v>0</v>
      </c>
      <c r="I192" s="37">
        <f t="shared" si="29"/>
        <v>-476.41300086151659</v>
      </c>
      <c r="J192" s="40">
        <f t="shared" si="30"/>
        <v>-41.000073180936688</v>
      </c>
      <c r="K192" s="37">
        <f t="shared" si="31"/>
        <v>-517.41307404245333</v>
      </c>
      <c r="L192" s="37">
        <f t="shared" si="32"/>
        <v>-2221513.8230172517</v>
      </c>
      <c r="M192" s="37">
        <f t="shared" si="33"/>
        <v>-2412697.1642599599</v>
      </c>
      <c r="N192" s="41">
        <f>jan!M192</f>
        <v>868964.26833146345</v>
      </c>
      <c r="O192" s="41">
        <f t="shared" si="34"/>
        <v>-3281661.4325914234</v>
      </c>
      <c r="P192" s="4"/>
      <c r="Q192" s="65"/>
      <c r="R192" s="4"/>
    </row>
    <row r="193" spans="1:18" s="34" customFormat="1" x14ac:dyDescent="0.2">
      <c r="A193" s="33">
        <v>1141</v>
      </c>
      <c r="B193" s="34" t="s">
        <v>687</v>
      </c>
      <c r="C193" s="36">
        <v>10441712</v>
      </c>
      <c r="D193" s="36">
        <v>3197</v>
      </c>
      <c r="E193" s="37">
        <f t="shared" si="28"/>
        <v>3266.0969659055363</v>
      </c>
      <c r="F193" s="38">
        <f t="shared" si="25"/>
        <v>0.84933374344635659</v>
      </c>
      <c r="G193" s="39">
        <f t="shared" si="26"/>
        <v>347.63055667429506</v>
      </c>
      <c r="H193" s="39">
        <f t="shared" si="27"/>
        <v>68.192648447311228</v>
      </c>
      <c r="I193" s="37">
        <f t="shared" si="29"/>
        <v>415.82320512160629</v>
      </c>
      <c r="J193" s="40">
        <f t="shared" si="30"/>
        <v>-41.000073180936688</v>
      </c>
      <c r="K193" s="37">
        <f t="shared" si="31"/>
        <v>374.82313194066961</v>
      </c>
      <c r="L193" s="37">
        <f t="shared" si="32"/>
        <v>1329386.7867737752</v>
      </c>
      <c r="M193" s="37">
        <f t="shared" si="33"/>
        <v>1198309.5528143207</v>
      </c>
      <c r="N193" s="41">
        <f>jan!M193</f>
        <v>881191.89702030527</v>
      </c>
      <c r="O193" s="41">
        <f t="shared" si="34"/>
        <v>317117.65579401539</v>
      </c>
      <c r="P193" s="4"/>
      <c r="Q193" s="65"/>
      <c r="R193" s="4"/>
    </row>
    <row r="194" spans="1:18" s="34" customFormat="1" x14ac:dyDescent="0.2">
      <c r="A194" s="33">
        <v>1142</v>
      </c>
      <c r="B194" s="34" t="s">
        <v>688</v>
      </c>
      <c r="C194" s="36">
        <v>19361676</v>
      </c>
      <c r="D194" s="36">
        <v>4849</v>
      </c>
      <c r="E194" s="37">
        <f t="shared" si="28"/>
        <v>3992.9214270983707</v>
      </c>
      <c r="F194" s="38">
        <f t="shared" si="25"/>
        <v>1.0383411571567875</v>
      </c>
      <c r="G194" s="39">
        <f t="shared" si="26"/>
        <v>-88.464120041405565</v>
      </c>
      <c r="H194" s="39">
        <f t="shared" si="27"/>
        <v>0</v>
      </c>
      <c r="I194" s="37">
        <f t="shared" si="29"/>
        <v>-88.464120041405565</v>
      </c>
      <c r="J194" s="40">
        <f t="shared" si="30"/>
        <v>-41.000073180936688</v>
      </c>
      <c r="K194" s="37">
        <f t="shared" si="31"/>
        <v>-129.46419322234226</v>
      </c>
      <c r="L194" s="37">
        <f t="shared" si="32"/>
        <v>-428962.51808077557</v>
      </c>
      <c r="M194" s="37">
        <f t="shared" si="33"/>
        <v>-627771.8729351376</v>
      </c>
      <c r="N194" s="41">
        <f>jan!M194</f>
        <v>-1107433.9244595726</v>
      </c>
      <c r="O194" s="41">
        <f t="shared" si="34"/>
        <v>479662.05152443505</v>
      </c>
      <c r="P194" s="4"/>
      <c r="Q194" s="65"/>
      <c r="R194" s="4"/>
    </row>
    <row r="195" spans="1:18" s="34" customFormat="1" x14ac:dyDescent="0.2">
      <c r="A195" s="33">
        <v>1144</v>
      </c>
      <c r="B195" s="34" t="s">
        <v>689</v>
      </c>
      <c r="C195" s="36">
        <v>1854342</v>
      </c>
      <c r="D195" s="36">
        <v>542</v>
      </c>
      <c r="E195" s="37">
        <f t="shared" si="28"/>
        <v>3421.2952029520297</v>
      </c>
      <c r="F195" s="38">
        <f t="shared" si="25"/>
        <v>0.88969234302958333</v>
      </c>
      <c r="G195" s="39">
        <f t="shared" si="26"/>
        <v>254.51161444639899</v>
      </c>
      <c r="H195" s="39">
        <f t="shared" si="27"/>
        <v>13.873265481038537</v>
      </c>
      <c r="I195" s="37">
        <f t="shared" si="29"/>
        <v>268.38487992743751</v>
      </c>
      <c r="J195" s="40">
        <f t="shared" si="30"/>
        <v>-41.000073180936688</v>
      </c>
      <c r="K195" s="37">
        <f t="shared" si="31"/>
        <v>227.38480674650083</v>
      </c>
      <c r="L195" s="37">
        <f t="shared" si="32"/>
        <v>145464.60492067112</v>
      </c>
      <c r="M195" s="37">
        <f t="shared" si="33"/>
        <v>123242.56525660346</v>
      </c>
      <c r="N195" s="41">
        <f>jan!M195</f>
        <v>69766.738326028368</v>
      </c>
      <c r="O195" s="41">
        <f t="shared" si="34"/>
        <v>53475.826930575087</v>
      </c>
      <c r="P195" s="4"/>
      <c r="Q195" s="65"/>
      <c r="R195" s="4"/>
    </row>
    <row r="196" spans="1:18" s="34" customFormat="1" x14ac:dyDescent="0.2">
      <c r="A196" s="33">
        <v>1145</v>
      </c>
      <c r="B196" s="34" t="s">
        <v>690</v>
      </c>
      <c r="C196" s="36">
        <v>2851327</v>
      </c>
      <c r="D196" s="36">
        <v>844</v>
      </c>
      <c r="E196" s="37">
        <f t="shared" si="28"/>
        <v>3378.3495260663508</v>
      </c>
      <c r="F196" s="38">
        <f t="shared" si="25"/>
        <v>0.87852451399850662</v>
      </c>
      <c r="G196" s="39">
        <f t="shared" si="26"/>
        <v>280.27902057780636</v>
      </c>
      <c r="H196" s="39">
        <f t="shared" si="27"/>
        <v>28.904252391026169</v>
      </c>
      <c r="I196" s="37">
        <f t="shared" si="29"/>
        <v>309.18327296883251</v>
      </c>
      <c r="J196" s="40">
        <f t="shared" si="30"/>
        <v>-41.000073180936688</v>
      </c>
      <c r="K196" s="37">
        <f t="shared" si="31"/>
        <v>268.18319978789583</v>
      </c>
      <c r="L196" s="37">
        <f t="shared" si="32"/>
        <v>260950.68238569464</v>
      </c>
      <c r="M196" s="37">
        <f t="shared" si="33"/>
        <v>226346.62062098409</v>
      </c>
      <c r="N196" s="41">
        <f>jan!M196</f>
        <v>152229.00580658283</v>
      </c>
      <c r="O196" s="41">
        <f t="shared" si="34"/>
        <v>74117.614814401255</v>
      </c>
      <c r="P196" s="4"/>
      <c r="Q196" s="65"/>
      <c r="R196" s="4"/>
    </row>
    <row r="197" spans="1:18" s="34" customFormat="1" x14ac:dyDescent="0.2">
      <c r="A197" s="33">
        <v>1146</v>
      </c>
      <c r="B197" s="34" t="s">
        <v>691</v>
      </c>
      <c r="C197" s="36">
        <v>36801155</v>
      </c>
      <c r="D197" s="36">
        <v>11023</v>
      </c>
      <c r="E197" s="37">
        <f t="shared" si="28"/>
        <v>3338.5788805225438</v>
      </c>
      <c r="F197" s="38">
        <f t="shared" si="25"/>
        <v>0.86818233750723572</v>
      </c>
      <c r="G197" s="39">
        <f t="shared" si="26"/>
        <v>304.14140790409056</v>
      </c>
      <c r="H197" s="39">
        <f t="shared" si="27"/>
        <v>42.823978331358603</v>
      </c>
      <c r="I197" s="37">
        <f t="shared" si="29"/>
        <v>346.96538623544916</v>
      </c>
      <c r="J197" s="40">
        <f t="shared" si="30"/>
        <v>-41.000073180936688</v>
      </c>
      <c r="K197" s="37">
        <f t="shared" si="31"/>
        <v>305.96531305451248</v>
      </c>
      <c r="L197" s="37">
        <f t="shared" si="32"/>
        <v>3824599.4524733559</v>
      </c>
      <c r="M197" s="37">
        <f t="shared" si="33"/>
        <v>3372655.6457998911</v>
      </c>
      <c r="N197" s="41">
        <f>jan!M197</f>
        <v>1993464.6630402396</v>
      </c>
      <c r="O197" s="41">
        <f t="shared" si="34"/>
        <v>1379190.9827596515</v>
      </c>
      <c r="P197" s="4"/>
      <c r="Q197" s="65"/>
      <c r="R197" s="4"/>
    </row>
    <row r="198" spans="1:18" s="34" customFormat="1" x14ac:dyDescent="0.2">
      <c r="A198" s="33">
        <v>1149</v>
      </c>
      <c r="B198" s="34" t="s">
        <v>692</v>
      </c>
      <c r="C198" s="36">
        <v>142771530</v>
      </c>
      <c r="D198" s="36">
        <v>42243</v>
      </c>
      <c r="E198" s="37">
        <f t="shared" si="28"/>
        <v>3379.7677721752716</v>
      </c>
      <c r="F198" s="38">
        <f t="shared" si="25"/>
        <v>0.87889332248441265</v>
      </c>
      <c r="G198" s="39">
        <f t="shared" si="26"/>
        <v>279.4280729124539</v>
      </c>
      <c r="H198" s="39">
        <f t="shared" si="27"/>
        <v>28.407866252903883</v>
      </c>
      <c r="I198" s="37">
        <f t="shared" si="29"/>
        <v>307.83593916535779</v>
      </c>
      <c r="J198" s="40">
        <f t="shared" si="30"/>
        <v>-41.000073180936688</v>
      </c>
      <c r="K198" s="37">
        <f t="shared" si="31"/>
        <v>266.8358659844211</v>
      </c>
      <c r="L198" s="37">
        <f t="shared" si="32"/>
        <v>13003913.578162208</v>
      </c>
      <c r="M198" s="37">
        <f t="shared" si="33"/>
        <v>11271947.4867799</v>
      </c>
      <c r="N198" s="41">
        <f>jan!M198</f>
        <v>5793387.5621889578</v>
      </c>
      <c r="O198" s="41">
        <f t="shared" si="34"/>
        <v>5478559.9245909424</v>
      </c>
      <c r="P198" s="4"/>
      <c r="Q198" s="65"/>
      <c r="R198" s="4"/>
    </row>
    <row r="199" spans="1:18" s="34" customFormat="1" x14ac:dyDescent="0.2">
      <c r="A199" s="33">
        <v>1151</v>
      </c>
      <c r="B199" s="34" t="s">
        <v>693</v>
      </c>
      <c r="C199" s="36">
        <v>777030</v>
      </c>
      <c r="D199" s="36">
        <v>208</v>
      </c>
      <c r="E199" s="37">
        <f t="shared" si="28"/>
        <v>3735.7211538461538</v>
      </c>
      <c r="F199" s="38">
        <f t="shared" si="25"/>
        <v>0.97145738941287263</v>
      </c>
      <c r="G199" s="39">
        <f t="shared" si="26"/>
        <v>65.856043909924566</v>
      </c>
      <c r="H199" s="39">
        <f t="shared" si="27"/>
        <v>0</v>
      </c>
      <c r="I199" s="37">
        <f t="shared" si="29"/>
        <v>65.856043909924566</v>
      </c>
      <c r="J199" s="40">
        <f t="shared" si="30"/>
        <v>-41.000073180936688</v>
      </c>
      <c r="K199" s="37">
        <f t="shared" si="31"/>
        <v>24.855970728987877</v>
      </c>
      <c r="L199" s="37">
        <f t="shared" si="32"/>
        <v>13698.05713326431</v>
      </c>
      <c r="M199" s="37">
        <f t="shared" si="33"/>
        <v>5170.0419116294788</v>
      </c>
      <c r="N199" s="41">
        <f>jan!M199</f>
        <v>-17621.591933922682</v>
      </c>
      <c r="O199" s="41">
        <f t="shared" si="34"/>
        <v>22791.633845552162</v>
      </c>
      <c r="P199" s="4"/>
      <c r="Q199" s="65"/>
      <c r="R199" s="4"/>
    </row>
    <row r="200" spans="1:18" s="34" customFormat="1" x14ac:dyDescent="0.2">
      <c r="A200" s="33">
        <v>1160</v>
      </c>
      <c r="B200" s="34" t="s">
        <v>694</v>
      </c>
      <c r="C200" s="36">
        <v>38627994</v>
      </c>
      <c r="D200" s="36">
        <v>8793</v>
      </c>
      <c r="E200" s="37">
        <f t="shared" si="28"/>
        <v>4393.0392357557148</v>
      </c>
      <c r="F200" s="38">
        <f t="shared" ref="F200:F263" si="35">IF(ISNUMBER(C200),E200/E$435,"")</f>
        <v>1.1423899835676334</v>
      </c>
      <c r="G200" s="39">
        <f t="shared" ref="G200:G263" si="36">(E$435-E200)*0.6</f>
        <v>-328.53480523581203</v>
      </c>
      <c r="H200" s="39">
        <f t="shared" ref="H200:H263" si="37">IF(E200&gt;=E$435*0.9,0,IF(E200&lt;0.9*E$435,(E$435*0.9-E200)*0.35))</f>
        <v>0</v>
      </c>
      <c r="I200" s="37">
        <f t="shared" si="29"/>
        <v>-328.53480523581203</v>
      </c>
      <c r="J200" s="40">
        <f t="shared" si="30"/>
        <v>-41.000073180936688</v>
      </c>
      <c r="K200" s="37">
        <f t="shared" si="31"/>
        <v>-369.53487841674871</v>
      </c>
      <c r="L200" s="37">
        <f t="shared" si="32"/>
        <v>-2888806.542438495</v>
      </c>
      <c r="M200" s="37">
        <f t="shared" si="33"/>
        <v>-3249320.1859184713</v>
      </c>
      <c r="N200" s="41">
        <f>jan!M200</f>
        <v>-1385816.2868989529</v>
      </c>
      <c r="O200" s="41">
        <f t="shared" si="34"/>
        <v>-1863503.8990195184</v>
      </c>
      <c r="P200" s="4"/>
      <c r="Q200" s="65"/>
      <c r="R200" s="4"/>
    </row>
    <row r="201" spans="1:18" s="34" customFormat="1" x14ac:dyDescent="0.2">
      <c r="A201" s="33">
        <v>1201</v>
      </c>
      <c r="B201" s="34" t="s">
        <v>695</v>
      </c>
      <c r="C201" s="36">
        <v>1118745193</v>
      </c>
      <c r="D201" s="36">
        <v>279792</v>
      </c>
      <c r="E201" s="37">
        <f t="shared" ref="E201:E264" si="38">(C201)/D201</f>
        <v>3998.4888524332359</v>
      </c>
      <c r="F201" s="38">
        <f t="shared" si="35"/>
        <v>1.0397889409336873</v>
      </c>
      <c r="G201" s="39">
        <f t="shared" si="36"/>
        <v>-91.804575242324702</v>
      </c>
      <c r="H201" s="39">
        <f t="shared" si="37"/>
        <v>0</v>
      </c>
      <c r="I201" s="37">
        <f t="shared" ref="I201:I264" si="39">G201+H201</f>
        <v>-91.804575242324702</v>
      </c>
      <c r="J201" s="40">
        <f t="shared" ref="J201:J264" si="40">I$437</f>
        <v>-41.000073180936688</v>
      </c>
      <c r="K201" s="37">
        <f t="shared" ref="K201:K264" si="41">I201+J201</f>
        <v>-132.8046484232614</v>
      </c>
      <c r="L201" s="37">
        <f t="shared" ref="L201:L264" si="42">(I201*D201)</f>
        <v>-25686185.716200512</v>
      </c>
      <c r="M201" s="37">
        <f t="shared" ref="M201:M264" si="43">(K201*D201)</f>
        <v>-37157678.191641152</v>
      </c>
      <c r="N201" s="41">
        <f>jan!M201</f>
        <v>-58482411.088346623</v>
      </c>
      <c r="O201" s="41">
        <f t="shared" ref="O201:O264" si="44">M201-N201</f>
        <v>21324732.896705471</v>
      </c>
      <c r="P201" s="4"/>
      <c r="Q201" s="65"/>
      <c r="R201" s="4"/>
    </row>
    <row r="202" spans="1:18" s="34" customFormat="1" x14ac:dyDescent="0.2">
      <c r="A202" s="33">
        <v>1211</v>
      </c>
      <c r="B202" s="34" t="s">
        <v>696</v>
      </c>
      <c r="C202" s="36">
        <v>13897133</v>
      </c>
      <c r="D202" s="36">
        <v>4083</v>
      </c>
      <c r="E202" s="37">
        <f t="shared" si="38"/>
        <v>3403.6573597844722</v>
      </c>
      <c r="F202" s="38">
        <f t="shared" si="35"/>
        <v>0.88510570168972103</v>
      </c>
      <c r="G202" s="39">
        <f t="shared" si="36"/>
        <v>265.09432034693356</v>
      </c>
      <c r="H202" s="39">
        <f t="shared" si="37"/>
        <v>20.046510589683677</v>
      </c>
      <c r="I202" s="37">
        <f t="shared" si="39"/>
        <v>285.14083093661725</v>
      </c>
      <c r="J202" s="40">
        <f t="shared" si="40"/>
        <v>-41.000073180936688</v>
      </c>
      <c r="K202" s="37">
        <f t="shared" si="41"/>
        <v>244.14075775568057</v>
      </c>
      <c r="L202" s="37">
        <f t="shared" si="42"/>
        <v>1164230.0127142083</v>
      </c>
      <c r="M202" s="37">
        <f t="shared" si="43"/>
        <v>996826.71391644375</v>
      </c>
      <c r="N202" s="41">
        <f>jan!M202</f>
        <v>1469898.2558754801</v>
      </c>
      <c r="O202" s="41">
        <f t="shared" si="44"/>
        <v>-473071.54195903637</v>
      </c>
      <c r="P202" s="4"/>
      <c r="Q202" s="65"/>
      <c r="R202" s="4"/>
    </row>
    <row r="203" spans="1:18" s="34" customFormat="1" x14ac:dyDescent="0.2">
      <c r="A203" s="33">
        <v>1216</v>
      </c>
      <c r="B203" s="34" t="s">
        <v>697</v>
      </c>
      <c r="C203" s="36">
        <v>17733495</v>
      </c>
      <c r="D203" s="36">
        <v>5721</v>
      </c>
      <c r="E203" s="37">
        <f t="shared" si="38"/>
        <v>3099.7194546407973</v>
      </c>
      <c r="F203" s="38">
        <f t="shared" si="35"/>
        <v>0.80606802416646672</v>
      </c>
      <c r="G203" s="39">
        <f t="shared" si="36"/>
        <v>447.4570634331385</v>
      </c>
      <c r="H203" s="39">
        <f t="shared" si="37"/>
        <v>126.42477738996989</v>
      </c>
      <c r="I203" s="37">
        <f t="shared" si="39"/>
        <v>573.8818408231084</v>
      </c>
      <c r="J203" s="40">
        <f t="shared" si="40"/>
        <v>-41.000073180936688</v>
      </c>
      <c r="K203" s="37">
        <f t="shared" si="41"/>
        <v>532.88176764217167</v>
      </c>
      <c r="L203" s="37">
        <f t="shared" si="42"/>
        <v>3283178.0113490033</v>
      </c>
      <c r="M203" s="37">
        <f t="shared" si="43"/>
        <v>3048616.592680864</v>
      </c>
      <c r="N203" s="41">
        <f>jan!M203</f>
        <v>2180035.9777770326</v>
      </c>
      <c r="O203" s="41">
        <f t="shared" si="44"/>
        <v>868580.61490383139</v>
      </c>
      <c r="P203" s="4"/>
      <c r="Q203" s="65"/>
      <c r="R203" s="4"/>
    </row>
    <row r="204" spans="1:18" s="34" customFormat="1" x14ac:dyDescent="0.2">
      <c r="A204" s="33">
        <v>1219</v>
      </c>
      <c r="B204" s="34" t="s">
        <v>698</v>
      </c>
      <c r="C204" s="36">
        <v>44068845</v>
      </c>
      <c r="D204" s="36">
        <v>11902</v>
      </c>
      <c r="E204" s="37">
        <f t="shared" si="38"/>
        <v>3702.6419929423628</v>
      </c>
      <c r="F204" s="38">
        <f t="shared" si="35"/>
        <v>0.96285530323669211</v>
      </c>
      <c r="G204" s="39">
        <f t="shared" si="36"/>
        <v>85.703540452199192</v>
      </c>
      <c r="H204" s="39">
        <f t="shared" si="37"/>
        <v>0</v>
      </c>
      <c r="I204" s="37">
        <f t="shared" si="39"/>
        <v>85.703540452199192</v>
      </c>
      <c r="J204" s="40">
        <f t="shared" si="40"/>
        <v>-41.000073180936688</v>
      </c>
      <c r="K204" s="37">
        <f t="shared" si="41"/>
        <v>44.703467271262504</v>
      </c>
      <c r="L204" s="37">
        <f t="shared" si="42"/>
        <v>1020043.5384620748</v>
      </c>
      <c r="M204" s="37">
        <f t="shared" si="43"/>
        <v>532060.66746256629</v>
      </c>
      <c r="N204" s="41">
        <f>jan!M204</f>
        <v>-212587.77498821059</v>
      </c>
      <c r="O204" s="41">
        <f t="shared" si="44"/>
        <v>744648.44245077693</v>
      </c>
      <c r="P204" s="4"/>
      <c r="Q204" s="65"/>
      <c r="R204" s="4"/>
    </row>
    <row r="205" spans="1:18" s="34" customFormat="1" x14ac:dyDescent="0.2">
      <c r="A205" s="33">
        <v>1221</v>
      </c>
      <c r="B205" s="34" t="s">
        <v>699</v>
      </c>
      <c r="C205" s="36">
        <v>69480324</v>
      </c>
      <c r="D205" s="36">
        <v>18780</v>
      </c>
      <c r="E205" s="37">
        <f t="shared" si="38"/>
        <v>3699.6977635782746</v>
      </c>
      <c r="F205" s="38">
        <f t="shared" si="35"/>
        <v>0.96208966970729315</v>
      </c>
      <c r="G205" s="39">
        <f t="shared" si="36"/>
        <v>87.470078070652107</v>
      </c>
      <c r="H205" s="39">
        <f t="shared" si="37"/>
        <v>0</v>
      </c>
      <c r="I205" s="37">
        <f t="shared" si="39"/>
        <v>87.470078070652107</v>
      </c>
      <c r="J205" s="40">
        <f t="shared" si="40"/>
        <v>-41.000073180936688</v>
      </c>
      <c r="K205" s="37">
        <f t="shared" si="41"/>
        <v>46.470004889715419</v>
      </c>
      <c r="L205" s="37">
        <f t="shared" si="42"/>
        <v>1642688.0661668465</v>
      </c>
      <c r="M205" s="37">
        <f t="shared" si="43"/>
        <v>872706.69182885555</v>
      </c>
      <c r="N205" s="41">
        <f>jan!M205</f>
        <v>-725024.60634167725</v>
      </c>
      <c r="O205" s="41">
        <f t="shared" si="44"/>
        <v>1597731.2981705328</v>
      </c>
      <c r="P205" s="4"/>
      <c r="Q205" s="65"/>
      <c r="R205" s="4"/>
    </row>
    <row r="206" spans="1:18" s="34" customFormat="1" x14ac:dyDescent="0.2">
      <c r="A206" s="33">
        <v>1222</v>
      </c>
      <c r="B206" s="34" t="s">
        <v>700</v>
      </c>
      <c r="C206" s="36">
        <v>11249934</v>
      </c>
      <c r="D206" s="36">
        <v>3194</v>
      </c>
      <c r="E206" s="37">
        <f t="shared" si="38"/>
        <v>3522.2085159674389</v>
      </c>
      <c r="F206" s="38">
        <f t="shared" si="35"/>
        <v>0.91593439364891893</v>
      </c>
      <c r="G206" s="39">
        <f t="shared" si="36"/>
        <v>193.96362663715354</v>
      </c>
      <c r="H206" s="39">
        <f t="shared" si="37"/>
        <v>0</v>
      </c>
      <c r="I206" s="37">
        <f t="shared" si="39"/>
        <v>193.96362663715354</v>
      </c>
      <c r="J206" s="40">
        <f t="shared" si="40"/>
        <v>-41.000073180936688</v>
      </c>
      <c r="K206" s="37">
        <f t="shared" si="41"/>
        <v>152.96355345621686</v>
      </c>
      <c r="L206" s="37">
        <f t="shared" si="42"/>
        <v>619519.82347906835</v>
      </c>
      <c r="M206" s="37">
        <f t="shared" si="43"/>
        <v>488565.58973915665</v>
      </c>
      <c r="N206" s="41">
        <f>jan!M206</f>
        <v>236249.89116851403</v>
      </c>
      <c r="O206" s="41">
        <f t="shared" si="44"/>
        <v>252315.69857064262</v>
      </c>
      <c r="P206" s="4"/>
      <c r="Q206" s="65"/>
      <c r="R206" s="4"/>
    </row>
    <row r="207" spans="1:18" s="34" customFormat="1" x14ac:dyDescent="0.2">
      <c r="A207" s="33">
        <v>1223</v>
      </c>
      <c r="B207" s="34" t="s">
        <v>701</v>
      </c>
      <c r="C207" s="36">
        <v>9911518</v>
      </c>
      <c r="D207" s="36">
        <v>2857</v>
      </c>
      <c r="E207" s="37">
        <f t="shared" si="38"/>
        <v>3469.2047602380121</v>
      </c>
      <c r="F207" s="38">
        <f t="shared" si="35"/>
        <v>0.90215100670715709</v>
      </c>
      <c r="G207" s="39">
        <f t="shared" si="36"/>
        <v>225.76588007480959</v>
      </c>
      <c r="H207" s="39">
        <f t="shared" si="37"/>
        <v>0</v>
      </c>
      <c r="I207" s="37">
        <f t="shared" si="39"/>
        <v>225.76588007480959</v>
      </c>
      <c r="J207" s="40">
        <f t="shared" si="40"/>
        <v>-41.000073180936688</v>
      </c>
      <c r="K207" s="37">
        <f t="shared" si="41"/>
        <v>184.76580689387291</v>
      </c>
      <c r="L207" s="37">
        <f t="shared" si="42"/>
        <v>645013.11937373097</v>
      </c>
      <c r="M207" s="37">
        <f t="shared" si="43"/>
        <v>527875.91029579483</v>
      </c>
      <c r="N207" s="41">
        <f>jan!M207</f>
        <v>281027.86752299417</v>
      </c>
      <c r="O207" s="41">
        <f t="shared" si="44"/>
        <v>246848.04277280066</v>
      </c>
      <c r="P207" s="4"/>
      <c r="Q207" s="65"/>
      <c r="R207" s="4"/>
    </row>
    <row r="208" spans="1:18" s="34" customFormat="1" x14ac:dyDescent="0.2">
      <c r="A208" s="33">
        <v>1224</v>
      </c>
      <c r="B208" s="34" t="s">
        <v>702</v>
      </c>
      <c r="C208" s="36">
        <v>53810265</v>
      </c>
      <c r="D208" s="36">
        <v>13180</v>
      </c>
      <c r="E208" s="37">
        <f t="shared" si="38"/>
        <v>4082.7211684370259</v>
      </c>
      <c r="F208" s="38">
        <f t="shared" si="35"/>
        <v>1.0616931737282027</v>
      </c>
      <c r="G208" s="39">
        <f t="shared" si="36"/>
        <v>-142.34396484459867</v>
      </c>
      <c r="H208" s="39">
        <f t="shared" si="37"/>
        <v>0</v>
      </c>
      <c r="I208" s="37">
        <f t="shared" si="39"/>
        <v>-142.34396484459867</v>
      </c>
      <c r="J208" s="40">
        <f t="shared" si="40"/>
        <v>-41.000073180936688</v>
      </c>
      <c r="K208" s="37">
        <f t="shared" si="41"/>
        <v>-183.34403802553535</v>
      </c>
      <c r="L208" s="37">
        <f t="shared" si="42"/>
        <v>-1876093.4566518106</v>
      </c>
      <c r="M208" s="37">
        <f t="shared" si="43"/>
        <v>-2416474.421176556</v>
      </c>
      <c r="N208" s="41">
        <f>jan!M208</f>
        <v>2423386.7847756115</v>
      </c>
      <c r="O208" s="41">
        <f t="shared" si="44"/>
        <v>-4839861.2059521675</v>
      </c>
      <c r="P208" s="4"/>
      <c r="Q208" s="65"/>
      <c r="R208" s="4"/>
    </row>
    <row r="209" spans="1:18" s="34" customFormat="1" x14ac:dyDescent="0.2">
      <c r="A209" s="33">
        <v>1227</v>
      </c>
      <c r="B209" s="34" t="s">
        <v>703</v>
      </c>
      <c r="C209" s="36">
        <v>4965143</v>
      </c>
      <c r="D209" s="36">
        <v>1096</v>
      </c>
      <c r="E209" s="37">
        <f t="shared" si="38"/>
        <v>4530.23996350365</v>
      </c>
      <c r="F209" s="38">
        <f t="shared" si="35"/>
        <v>1.1780684122603988</v>
      </c>
      <c r="G209" s="39">
        <f t="shared" si="36"/>
        <v>-410.8552418845731</v>
      </c>
      <c r="H209" s="39">
        <f t="shared" si="37"/>
        <v>0</v>
      </c>
      <c r="I209" s="37">
        <f t="shared" si="39"/>
        <v>-410.8552418845731</v>
      </c>
      <c r="J209" s="40">
        <f t="shared" si="40"/>
        <v>-41.000073180936688</v>
      </c>
      <c r="K209" s="37">
        <f t="shared" si="41"/>
        <v>-451.85531506550979</v>
      </c>
      <c r="L209" s="37">
        <f t="shared" si="42"/>
        <v>-450297.3451054921</v>
      </c>
      <c r="M209" s="37">
        <f t="shared" si="43"/>
        <v>-495233.4253117987</v>
      </c>
      <c r="N209" s="41">
        <f>jan!M209</f>
        <v>399918.31422716752</v>
      </c>
      <c r="O209" s="41">
        <f t="shared" si="44"/>
        <v>-895151.73953896621</v>
      </c>
      <c r="P209" s="4"/>
      <c r="Q209" s="65"/>
      <c r="R209" s="4"/>
    </row>
    <row r="210" spans="1:18" s="34" customFormat="1" x14ac:dyDescent="0.2">
      <c r="A210" s="33">
        <v>1228</v>
      </c>
      <c r="B210" s="34" t="s">
        <v>704</v>
      </c>
      <c r="C210" s="36">
        <v>41386751</v>
      </c>
      <c r="D210" s="36">
        <v>6835</v>
      </c>
      <c r="E210" s="37">
        <f t="shared" si="38"/>
        <v>6055.1208485735187</v>
      </c>
      <c r="F210" s="38">
        <f t="shared" si="35"/>
        <v>1.5746067893955384</v>
      </c>
      <c r="G210" s="39">
        <f t="shared" si="36"/>
        <v>-1325.7837729264943</v>
      </c>
      <c r="H210" s="39">
        <f t="shared" si="37"/>
        <v>0</v>
      </c>
      <c r="I210" s="37">
        <f t="shared" si="39"/>
        <v>-1325.7837729264943</v>
      </c>
      <c r="J210" s="40">
        <f t="shared" si="40"/>
        <v>-41.000073180936688</v>
      </c>
      <c r="K210" s="37">
        <f t="shared" si="41"/>
        <v>-1366.7838461074309</v>
      </c>
      <c r="L210" s="37">
        <f t="shared" si="42"/>
        <v>-9061732.0879525878</v>
      </c>
      <c r="M210" s="37">
        <f t="shared" si="43"/>
        <v>-9341967.5881442912</v>
      </c>
      <c r="N210" s="41">
        <f>jan!M210</f>
        <v>323762.49678672245</v>
      </c>
      <c r="O210" s="41">
        <f t="shared" si="44"/>
        <v>-9665730.0849310141</v>
      </c>
      <c r="P210" s="4"/>
      <c r="Q210" s="65"/>
      <c r="R210" s="4"/>
    </row>
    <row r="211" spans="1:18" s="34" customFormat="1" x14ac:dyDescent="0.2">
      <c r="A211" s="33">
        <v>1231</v>
      </c>
      <c r="B211" s="34" t="s">
        <v>705</v>
      </c>
      <c r="C211" s="36">
        <v>12868771</v>
      </c>
      <c r="D211" s="36">
        <v>3363</v>
      </c>
      <c r="E211" s="37">
        <f t="shared" si="38"/>
        <v>3826.574784418674</v>
      </c>
      <c r="F211" s="38">
        <f t="shared" si="35"/>
        <v>0.99508346511281953</v>
      </c>
      <c r="G211" s="39">
        <f t="shared" si="36"/>
        <v>11.343865566412477</v>
      </c>
      <c r="H211" s="39">
        <f t="shared" si="37"/>
        <v>0</v>
      </c>
      <c r="I211" s="37">
        <f t="shared" si="39"/>
        <v>11.343865566412477</v>
      </c>
      <c r="J211" s="40">
        <f t="shared" si="40"/>
        <v>-41.000073180936688</v>
      </c>
      <c r="K211" s="37">
        <f t="shared" si="41"/>
        <v>-29.656207614524213</v>
      </c>
      <c r="L211" s="37">
        <f t="shared" si="42"/>
        <v>38149.419899845161</v>
      </c>
      <c r="M211" s="37">
        <f t="shared" si="43"/>
        <v>-99733.826207644932</v>
      </c>
      <c r="N211" s="41">
        <f>jan!M211</f>
        <v>1099455.8231715006</v>
      </c>
      <c r="O211" s="41">
        <f t="shared" si="44"/>
        <v>-1199189.6493791456</v>
      </c>
      <c r="P211" s="4"/>
      <c r="Q211" s="65"/>
      <c r="R211" s="4"/>
    </row>
    <row r="212" spans="1:18" s="34" customFormat="1" x14ac:dyDescent="0.2">
      <c r="A212" s="33">
        <v>1232</v>
      </c>
      <c r="B212" s="34" t="s">
        <v>706</v>
      </c>
      <c r="C212" s="36">
        <v>15497014</v>
      </c>
      <c r="D212" s="36">
        <v>931</v>
      </c>
      <c r="E212" s="37">
        <f t="shared" si="38"/>
        <v>16645.5574650913</v>
      </c>
      <c r="F212" s="38">
        <f t="shared" si="35"/>
        <v>4.3286019310384232</v>
      </c>
      <c r="G212" s="39">
        <f t="shared" si="36"/>
        <v>-7680.0457428371628</v>
      </c>
      <c r="H212" s="39">
        <f t="shared" si="37"/>
        <v>0</v>
      </c>
      <c r="I212" s="37">
        <f t="shared" si="39"/>
        <v>-7680.0457428371628</v>
      </c>
      <c r="J212" s="40">
        <f t="shared" si="40"/>
        <v>-41.000073180936688</v>
      </c>
      <c r="K212" s="37">
        <f t="shared" si="41"/>
        <v>-7721.0458160180997</v>
      </c>
      <c r="L212" s="37">
        <f t="shared" si="42"/>
        <v>-7150122.5865813987</v>
      </c>
      <c r="M212" s="37">
        <f t="shared" si="43"/>
        <v>-7188293.6547128512</v>
      </c>
      <c r="N212" s="41">
        <f>jan!M212</f>
        <v>-126291.68601193283</v>
      </c>
      <c r="O212" s="41">
        <f t="shared" si="44"/>
        <v>-7062001.9687009184</v>
      </c>
      <c r="P212" s="4"/>
      <c r="Q212" s="65"/>
      <c r="R212" s="4"/>
    </row>
    <row r="213" spans="1:18" s="34" customFormat="1" x14ac:dyDescent="0.2">
      <c r="A213" s="33">
        <v>1233</v>
      </c>
      <c r="B213" s="34" t="s">
        <v>707</v>
      </c>
      <c r="C213" s="36">
        <v>7888501</v>
      </c>
      <c r="D213" s="36">
        <v>1117</v>
      </c>
      <c r="E213" s="37">
        <f t="shared" si="38"/>
        <v>7062.221128021486</v>
      </c>
      <c r="F213" s="38">
        <f t="shared" si="35"/>
        <v>1.8364986619573385</v>
      </c>
      <c r="G213" s="39">
        <f t="shared" si="36"/>
        <v>-1930.0439405952748</v>
      </c>
      <c r="H213" s="39">
        <f t="shared" si="37"/>
        <v>0</v>
      </c>
      <c r="I213" s="37">
        <f t="shared" si="39"/>
        <v>-1930.0439405952748</v>
      </c>
      <c r="J213" s="40">
        <f t="shared" si="40"/>
        <v>-41.000073180936688</v>
      </c>
      <c r="K213" s="37">
        <f t="shared" si="41"/>
        <v>-1971.0440137762114</v>
      </c>
      <c r="L213" s="37">
        <f t="shared" si="42"/>
        <v>-2155859.081644922</v>
      </c>
      <c r="M213" s="37">
        <f t="shared" si="43"/>
        <v>-2201656.1633880283</v>
      </c>
      <c r="N213" s="41">
        <f>jan!M213</f>
        <v>832856.37476436701</v>
      </c>
      <c r="O213" s="41">
        <f t="shared" si="44"/>
        <v>-3034512.5381523953</v>
      </c>
      <c r="P213" s="4"/>
      <c r="Q213" s="65"/>
      <c r="R213" s="4"/>
    </row>
    <row r="214" spans="1:18" s="34" customFormat="1" x14ac:dyDescent="0.2">
      <c r="A214" s="33">
        <v>1234</v>
      </c>
      <c r="B214" s="34" t="s">
        <v>708</v>
      </c>
      <c r="C214" s="36">
        <v>3015911</v>
      </c>
      <c r="D214" s="36">
        <v>931</v>
      </c>
      <c r="E214" s="37">
        <f t="shared" si="38"/>
        <v>3239.4317937701398</v>
      </c>
      <c r="F214" s="38">
        <f t="shared" si="35"/>
        <v>0.84239958603896359</v>
      </c>
      <c r="G214" s="39">
        <f t="shared" si="36"/>
        <v>363.62965995553293</v>
      </c>
      <c r="H214" s="39">
        <f t="shared" si="37"/>
        <v>77.525458694699992</v>
      </c>
      <c r="I214" s="37">
        <f t="shared" si="39"/>
        <v>441.15511865023291</v>
      </c>
      <c r="J214" s="40">
        <f t="shared" si="40"/>
        <v>-41.000073180936688</v>
      </c>
      <c r="K214" s="37">
        <f t="shared" si="41"/>
        <v>400.15504546929623</v>
      </c>
      <c r="L214" s="37">
        <f t="shared" si="42"/>
        <v>410715.41546336684</v>
      </c>
      <c r="M214" s="37">
        <f t="shared" si="43"/>
        <v>372544.34733191476</v>
      </c>
      <c r="N214" s="41">
        <f>jan!M214</f>
        <v>248621.1671491724</v>
      </c>
      <c r="O214" s="41">
        <f t="shared" si="44"/>
        <v>123923.18018274236</v>
      </c>
      <c r="P214" s="4"/>
      <c r="Q214" s="65"/>
      <c r="R214" s="4"/>
    </row>
    <row r="215" spans="1:18" s="34" customFormat="1" x14ac:dyDescent="0.2">
      <c r="A215" s="33">
        <v>1235</v>
      </c>
      <c r="B215" s="34" t="s">
        <v>709</v>
      </c>
      <c r="C215" s="36">
        <v>53728043</v>
      </c>
      <c r="D215" s="36">
        <v>14577</v>
      </c>
      <c r="E215" s="37">
        <f t="shared" si="38"/>
        <v>3685.8093572065582</v>
      </c>
      <c r="F215" s="38">
        <f t="shared" si="35"/>
        <v>0.95847805244750861</v>
      </c>
      <c r="G215" s="39">
        <f t="shared" si="36"/>
        <v>95.803121893681961</v>
      </c>
      <c r="H215" s="39">
        <f t="shared" si="37"/>
        <v>0</v>
      </c>
      <c r="I215" s="37">
        <f t="shared" si="39"/>
        <v>95.803121893681961</v>
      </c>
      <c r="J215" s="40">
        <f t="shared" si="40"/>
        <v>-41.000073180936688</v>
      </c>
      <c r="K215" s="37">
        <f t="shared" si="41"/>
        <v>54.803048712745273</v>
      </c>
      <c r="L215" s="37">
        <f t="shared" si="42"/>
        <v>1396522.1078442018</v>
      </c>
      <c r="M215" s="37">
        <f t="shared" si="43"/>
        <v>798864.04108568782</v>
      </c>
      <c r="N215" s="41">
        <f>jan!M215</f>
        <v>2759375.100035971</v>
      </c>
      <c r="O215" s="41">
        <f t="shared" si="44"/>
        <v>-1960511.0589502831</v>
      </c>
      <c r="P215" s="4"/>
      <c r="Q215" s="65"/>
      <c r="R215" s="4"/>
    </row>
    <row r="216" spans="1:18" s="34" customFormat="1" x14ac:dyDescent="0.2">
      <c r="A216" s="33">
        <v>1238</v>
      </c>
      <c r="B216" s="34" t="s">
        <v>710</v>
      </c>
      <c r="C216" s="36">
        <v>28456006</v>
      </c>
      <c r="D216" s="36">
        <v>8455</v>
      </c>
      <c r="E216" s="37">
        <f t="shared" si="38"/>
        <v>3365.5832052040214</v>
      </c>
      <c r="F216" s="38">
        <f t="shared" si="35"/>
        <v>0.87520469000025214</v>
      </c>
      <c r="G216" s="39">
        <f t="shared" si="36"/>
        <v>287.93881309520401</v>
      </c>
      <c r="H216" s="39">
        <f t="shared" si="37"/>
        <v>33.372464692841454</v>
      </c>
      <c r="I216" s="37">
        <f t="shared" si="39"/>
        <v>321.31127778804546</v>
      </c>
      <c r="J216" s="40">
        <f t="shared" si="40"/>
        <v>-41.000073180936688</v>
      </c>
      <c r="K216" s="37">
        <f t="shared" si="41"/>
        <v>280.31120460710878</v>
      </c>
      <c r="L216" s="37">
        <f t="shared" si="42"/>
        <v>2716686.8536979244</v>
      </c>
      <c r="M216" s="37">
        <f t="shared" si="43"/>
        <v>2370031.2349531045</v>
      </c>
      <c r="N216" s="41">
        <f>jan!M216</f>
        <v>2644340.9139057496</v>
      </c>
      <c r="O216" s="41">
        <f t="shared" si="44"/>
        <v>-274309.67895264504</v>
      </c>
      <c r="P216" s="4"/>
      <c r="Q216" s="65"/>
      <c r="R216" s="4"/>
    </row>
    <row r="217" spans="1:18" s="34" customFormat="1" x14ac:dyDescent="0.2">
      <c r="A217" s="33">
        <v>1241</v>
      </c>
      <c r="B217" s="34" t="s">
        <v>711</v>
      </c>
      <c r="C217" s="36">
        <v>15067745</v>
      </c>
      <c r="D217" s="36">
        <v>3920</v>
      </c>
      <c r="E217" s="37">
        <f t="shared" si="38"/>
        <v>3843.8125</v>
      </c>
      <c r="F217" s="38">
        <f t="shared" si="35"/>
        <v>0.99956605508365715</v>
      </c>
      <c r="G217" s="39">
        <f t="shared" si="36"/>
        <v>1.0012362176168608</v>
      </c>
      <c r="H217" s="39">
        <f t="shared" si="37"/>
        <v>0</v>
      </c>
      <c r="I217" s="37">
        <f t="shared" si="39"/>
        <v>1.0012362176168608</v>
      </c>
      <c r="J217" s="40">
        <f t="shared" si="40"/>
        <v>-41.000073180936688</v>
      </c>
      <c r="K217" s="37">
        <f t="shared" si="41"/>
        <v>-39.998836963319825</v>
      </c>
      <c r="L217" s="37">
        <f t="shared" si="42"/>
        <v>3924.8459730580944</v>
      </c>
      <c r="M217" s="37">
        <f t="shared" si="43"/>
        <v>-156795.44089621372</v>
      </c>
      <c r="N217" s="41">
        <f>jan!M217</f>
        <v>-169773.70952392765</v>
      </c>
      <c r="O217" s="41">
        <f t="shared" si="44"/>
        <v>12978.268627713929</v>
      </c>
      <c r="P217" s="4"/>
      <c r="Q217" s="65"/>
      <c r="R217" s="4"/>
    </row>
    <row r="218" spans="1:18" s="34" customFormat="1" x14ac:dyDescent="0.2">
      <c r="A218" s="33">
        <v>1242</v>
      </c>
      <c r="B218" s="34" t="s">
        <v>712</v>
      </c>
      <c r="C218" s="36">
        <v>9903729</v>
      </c>
      <c r="D218" s="36">
        <v>2463</v>
      </c>
      <c r="E218" s="37">
        <f t="shared" si="38"/>
        <v>4021.0024360535931</v>
      </c>
      <c r="F218" s="38">
        <f t="shared" si="35"/>
        <v>1.0456434965253547</v>
      </c>
      <c r="G218" s="39">
        <f t="shared" si="36"/>
        <v>-105.312725414539</v>
      </c>
      <c r="H218" s="39">
        <f t="shared" si="37"/>
        <v>0</v>
      </c>
      <c r="I218" s="37">
        <f t="shared" si="39"/>
        <v>-105.312725414539</v>
      </c>
      <c r="J218" s="40">
        <f t="shared" si="40"/>
        <v>-41.000073180936688</v>
      </c>
      <c r="K218" s="37">
        <f t="shared" si="41"/>
        <v>-146.3127985954757</v>
      </c>
      <c r="L218" s="37">
        <f t="shared" si="42"/>
        <v>-259385.24269600958</v>
      </c>
      <c r="M218" s="37">
        <f t="shared" si="43"/>
        <v>-360368.42294065666</v>
      </c>
      <c r="N218" s="41">
        <f>jan!M218</f>
        <v>546563.65729152691</v>
      </c>
      <c r="O218" s="41">
        <f t="shared" si="44"/>
        <v>-906932.08023218357</v>
      </c>
      <c r="P218" s="4"/>
      <c r="Q218" s="65"/>
      <c r="R218" s="4"/>
    </row>
    <row r="219" spans="1:18" s="34" customFormat="1" x14ac:dyDescent="0.2">
      <c r="A219" s="33">
        <v>1243</v>
      </c>
      <c r="B219" s="34" t="s">
        <v>565</v>
      </c>
      <c r="C219" s="36">
        <v>74575989</v>
      </c>
      <c r="D219" s="36">
        <v>20573</v>
      </c>
      <c r="E219" s="37">
        <f t="shared" si="38"/>
        <v>3624.9447819958195</v>
      </c>
      <c r="F219" s="38">
        <f t="shared" si="35"/>
        <v>0.94265049495407194</v>
      </c>
      <c r="G219" s="39">
        <f t="shared" si="36"/>
        <v>132.32186702012513</v>
      </c>
      <c r="H219" s="39">
        <f t="shared" si="37"/>
        <v>0</v>
      </c>
      <c r="I219" s="37">
        <f t="shared" si="39"/>
        <v>132.32186702012513</v>
      </c>
      <c r="J219" s="40">
        <f t="shared" si="40"/>
        <v>-41.000073180936688</v>
      </c>
      <c r="K219" s="37">
        <f t="shared" si="41"/>
        <v>91.321793839188445</v>
      </c>
      <c r="L219" s="37">
        <f t="shared" si="42"/>
        <v>2722257.7702050344</v>
      </c>
      <c r="M219" s="37">
        <f t="shared" si="43"/>
        <v>1878763.2646536238</v>
      </c>
      <c r="N219" s="41">
        <f>jan!M219</f>
        <v>784000.47376638628</v>
      </c>
      <c r="O219" s="41">
        <f t="shared" si="44"/>
        <v>1094762.7908872375</v>
      </c>
      <c r="P219" s="4"/>
      <c r="Q219" s="65"/>
      <c r="R219" s="4"/>
    </row>
    <row r="220" spans="1:18" s="34" customFormat="1" x14ac:dyDescent="0.2">
      <c r="A220" s="33">
        <v>1244</v>
      </c>
      <c r="B220" s="34" t="s">
        <v>713</v>
      </c>
      <c r="C220" s="36">
        <v>37160409</v>
      </c>
      <c r="D220" s="36">
        <v>5189</v>
      </c>
      <c r="E220" s="37">
        <f t="shared" si="38"/>
        <v>7161.3815764116398</v>
      </c>
      <c r="F220" s="38">
        <f t="shared" si="35"/>
        <v>1.8622848880590728</v>
      </c>
      <c r="G220" s="39">
        <f t="shared" si="36"/>
        <v>-1989.5402096293669</v>
      </c>
      <c r="H220" s="39">
        <f t="shared" si="37"/>
        <v>0</v>
      </c>
      <c r="I220" s="37">
        <f t="shared" si="39"/>
        <v>-1989.5402096293669</v>
      </c>
      <c r="J220" s="40">
        <f t="shared" si="40"/>
        <v>-41.000073180936688</v>
      </c>
      <c r="K220" s="37">
        <f t="shared" si="41"/>
        <v>-2030.5402828103036</v>
      </c>
      <c r="L220" s="37">
        <f t="shared" si="42"/>
        <v>-10323724.147766786</v>
      </c>
      <c r="M220" s="37">
        <f t="shared" si="43"/>
        <v>-10536473.527502665</v>
      </c>
      <c r="N220" s="41">
        <f>jan!M220</f>
        <v>-9367019.6074284837</v>
      </c>
      <c r="O220" s="41">
        <f t="shared" si="44"/>
        <v>-1169453.9200741816</v>
      </c>
      <c r="P220" s="4"/>
      <c r="Q220" s="65"/>
      <c r="R220" s="4"/>
    </row>
    <row r="221" spans="1:18" s="34" customFormat="1" x14ac:dyDescent="0.2">
      <c r="A221" s="33">
        <v>1245</v>
      </c>
      <c r="B221" s="34" t="s">
        <v>714</v>
      </c>
      <c r="C221" s="36">
        <v>24800427</v>
      </c>
      <c r="D221" s="36">
        <v>7085</v>
      </c>
      <c r="E221" s="37">
        <f t="shared" si="38"/>
        <v>3500.413126323218</v>
      </c>
      <c r="F221" s="38">
        <f t="shared" si="35"/>
        <v>0.91026660115235847</v>
      </c>
      <c r="G221" s="39">
        <f t="shared" si="36"/>
        <v>207.04086042368607</v>
      </c>
      <c r="H221" s="39">
        <f t="shared" si="37"/>
        <v>0</v>
      </c>
      <c r="I221" s="37">
        <f t="shared" si="39"/>
        <v>207.04086042368607</v>
      </c>
      <c r="J221" s="40">
        <f t="shared" si="40"/>
        <v>-41.000073180936688</v>
      </c>
      <c r="K221" s="37">
        <f t="shared" si="41"/>
        <v>166.04078724274939</v>
      </c>
      <c r="L221" s="37">
        <f t="shared" si="42"/>
        <v>1466884.4961018157</v>
      </c>
      <c r="M221" s="37">
        <f t="shared" si="43"/>
        <v>1176398.9776148794</v>
      </c>
      <c r="N221" s="41">
        <f>jan!M221</f>
        <v>777197.61225075717</v>
      </c>
      <c r="O221" s="41">
        <f t="shared" si="44"/>
        <v>399201.3653641222</v>
      </c>
      <c r="P221" s="4"/>
      <c r="Q221" s="65"/>
      <c r="R221" s="4"/>
    </row>
    <row r="222" spans="1:18" s="34" customFormat="1" x14ac:dyDescent="0.2">
      <c r="A222" s="33">
        <v>1246</v>
      </c>
      <c r="B222" s="34" t="s">
        <v>715</v>
      </c>
      <c r="C222" s="36">
        <v>94705698</v>
      </c>
      <c r="D222" s="36">
        <v>25725</v>
      </c>
      <c r="E222" s="37">
        <f t="shared" si="38"/>
        <v>3681.4654227405249</v>
      </c>
      <c r="F222" s="38">
        <f t="shared" si="35"/>
        <v>0.95734843193720676</v>
      </c>
      <c r="G222" s="39">
        <f t="shared" si="36"/>
        <v>98.409482573301915</v>
      </c>
      <c r="H222" s="39">
        <f t="shared" si="37"/>
        <v>0</v>
      </c>
      <c r="I222" s="37">
        <f t="shared" si="39"/>
        <v>98.409482573301915</v>
      </c>
      <c r="J222" s="40">
        <f t="shared" si="40"/>
        <v>-41.000073180936688</v>
      </c>
      <c r="K222" s="37">
        <f t="shared" si="41"/>
        <v>57.409409392365227</v>
      </c>
      <c r="L222" s="37">
        <f t="shared" si="42"/>
        <v>2531583.9391981917</v>
      </c>
      <c r="M222" s="37">
        <f t="shared" si="43"/>
        <v>1476857.0566185955</v>
      </c>
      <c r="N222" s="41">
        <f>jan!M222</f>
        <v>237681.18124922112</v>
      </c>
      <c r="O222" s="41">
        <f t="shared" si="44"/>
        <v>1239175.8753693744</v>
      </c>
      <c r="P222" s="4"/>
      <c r="Q222" s="65"/>
      <c r="R222" s="4"/>
    </row>
    <row r="223" spans="1:18" s="34" customFormat="1" x14ac:dyDescent="0.2">
      <c r="A223" s="33">
        <v>1247</v>
      </c>
      <c r="B223" s="34" t="s">
        <v>716</v>
      </c>
      <c r="C223" s="36">
        <v>96680582</v>
      </c>
      <c r="D223" s="36">
        <v>29071</v>
      </c>
      <c r="E223" s="37">
        <f t="shared" si="38"/>
        <v>3325.6710123490766</v>
      </c>
      <c r="F223" s="38">
        <f t="shared" si="35"/>
        <v>0.86482570477093734</v>
      </c>
      <c r="G223" s="39">
        <f t="shared" si="36"/>
        <v>311.88612880817089</v>
      </c>
      <c r="H223" s="39">
        <f t="shared" si="37"/>
        <v>47.341732192072136</v>
      </c>
      <c r="I223" s="37">
        <f t="shared" si="39"/>
        <v>359.22786100024302</v>
      </c>
      <c r="J223" s="40">
        <f t="shared" si="40"/>
        <v>-41.000073180936688</v>
      </c>
      <c r="K223" s="37">
        <f t="shared" si="41"/>
        <v>318.22778781930634</v>
      </c>
      <c r="L223" s="37">
        <f t="shared" si="42"/>
        <v>10443113.147138065</v>
      </c>
      <c r="M223" s="37">
        <f t="shared" si="43"/>
        <v>9251200.0196950547</v>
      </c>
      <c r="N223" s="41">
        <f>jan!M223</f>
        <v>5949214.4369963398</v>
      </c>
      <c r="O223" s="41">
        <f t="shared" si="44"/>
        <v>3301985.5826987149</v>
      </c>
      <c r="P223" s="4"/>
      <c r="Q223" s="65"/>
      <c r="R223" s="4"/>
    </row>
    <row r="224" spans="1:18" s="34" customFormat="1" x14ac:dyDescent="0.2">
      <c r="A224" s="33">
        <v>1251</v>
      </c>
      <c r="B224" s="34" t="s">
        <v>717</v>
      </c>
      <c r="C224" s="36">
        <v>19235707</v>
      </c>
      <c r="D224" s="36">
        <v>4127</v>
      </c>
      <c r="E224" s="37">
        <f t="shared" si="38"/>
        <v>4660.9418463775137</v>
      </c>
      <c r="F224" s="38">
        <f t="shared" si="35"/>
        <v>1.2120568457378991</v>
      </c>
      <c r="G224" s="39">
        <f t="shared" si="36"/>
        <v>-489.27637160889134</v>
      </c>
      <c r="H224" s="39">
        <f t="shared" si="37"/>
        <v>0</v>
      </c>
      <c r="I224" s="37">
        <f t="shared" si="39"/>
        <v>-489.27637160889134</v>
      </c>
      <c r="J224" s="40">
        <f t="shared" si="40"/>
        <v>-41.000073180936688</v>
      </c>
      <c r="K224" s="37">
        <f t="shared" si="41"/>
        <v>-530.27644478982802</v>
      </c>
      <c r="L224" s="37">
        <f t="shared" si="42"/>
        <v>-2019243.5856298946</v>
      </c>
      <c r="M224" s="37">
        <f t="shared" si="43"/>
        <v>-2188450.8876476204</v>
      </c>
      <c r="N224" s="41">
        <f>jan!M224</f>
        <v>2624101.9350962783</v>
      </c>
      <c r="O224" s="41">
        <f t="shared" si="44"/>
        <v>-4812552.8227438983</v>
      </c>
      <c r="P224" s="4"/>
      <c r="Q224" s="65"/>
      <c r="R224" s="4"/>
    </row>
    <row r="225" spans="1:18" s="34" customFormat="1" x14ac:dyDescent="0.2">
      <c r="A225" s="33">
        <v>1252</v>
      </c>
      <c r="B225" s="34" t="s">
        <v>718</v>
      </c>
      <c r="C225" s="36">
        <v>9188831</v>
      </c>
      <c r="D225" s="36">
        <v>380</v>
      </c>
      <c r="E225" s="37">
        <f t="shared" si="38"/>
        <v>24181.134210526317</v>
      </c>
      <c r="F225" s="38">
        <f t="shared" si="35"/>
        <v>6.2881945803194759</v>
      </c>
      <c r="G225" s="39">
        <f t="shared" si="36"/>
        <v>-12201.391790098172</v>
      </c>
      <c r="H225" s="39">
        <f t="shared" si="37"/>
        <v>0</v>
      </c>
      <c r="I225" s="37">
        <f t="shared" si="39"/>
        <v>-12201.391790098172</v>
      </c>
      <c r="J225" s="40">
        <f t="shared" si="40"/>
        <v>-41.000073180936688</v>
      </c>
      <c r="K225" s="37">
        <f t="shared" si="41"/>
        <v>-12242.391863279108</v>
      </c>
      <c r="L225" s="37">
        <f t="shared" si="42"/>
        <v>-4636528.8802373055</v>
      </c>
      <c r="M225" s="37">
        <f t="shared" si="43"/>
        <v>-4652108.9080460612</v>
      </c>
      <c r="N225" s="41">
        <f>jan!M225</f>
        <v>167076.14781598881</v>
      </c>
      <c r="O225" s="41">
        <f t="shared" si="44"/>
        <v>-4819185.0558620496</v>
      </c>
      <c r="P225" s="4"/>
      <c r="Q225" s="65"/>
      <c r="R225" s="4"/>
    </row>
    <row r="226" spans="1:18" s="34" customFormat="1" x14ac:dyDescent="0.2">
      <c r="A226" s="33">
        <v>1253</v>
      </c>
      <c r="B226" s="34" t="s">
        <v>719</v>
      </c>
      <c r="C226" s="36">
        <v>25475669</v>
      </c>
      <c r="D226" s="36">
        <v>8125</v>
      </c>
      <c r="E226" s="37">
        <f t="shared" si="38"/>
        <v>3135.466953846154</v>
      </c>
      <c r="F226" s="38">
        <f t="shared" si="35"/>
        <v>0.8153639996490909</v>
      </c>
      <c r="G226" s="39">
        <f t="shared" si="36"/>
        <v>426.00856390992448</v>
      </c>
      <c r="H226" s="39">
        <f t="shared" si="37"/>
        <v>113.91315266809505</v>
      </c>
      <c r="I226" s="37">
        <f t="shared" si="39"/>
        <v>539.92171657801953</v>
      </c>
      <c r="J226" s="40">
        <f t="shared" si="40"/>
        <v>-41.000073180936688</v>
      </c>
      <c r="K226" s="37">
        <f t="shared" si="41"/>
        <v>498.92164339708285</v>
      </c>
      <c r="L226" s="37">
        <f t="shared" si="42"/>
        <v>4386863.9471964091</v>
      </c>
      <c r="M226" s="37">
        <f t="shared" si="43"/>
        <v>4053738.3526012981</v>
      </c>
      <c r="N226" s="41">
        <f>jan!M226</f>
        <v>3551361.6697497591</v>
      </c>
      <c r="O226" s="41">
        <f t="shared" si="44"/>
        <v>502376.68285153899</v>
      </c>
      <c r="P226" s="4"/>
      <c r="Q226" s="65"/>
      <c r="R226" s="4"/>
    </row>
    <row r="227" spans="1:18" s="34" customFormat="1" x14ac:dyDescent="0.2">
      <c r="A227" s="33">
        <v>1256</v>
      </c>
      <c r="B227" s="34" t="s">
        <v>720</v>
      </c>
      <c r="C227" s="36">
        <v>25704342</v>
      </c>
      <c r="D227" s="36">
        <v>8079</v>
      </c>
      <c r="E227" s="37">
        <f t="shared" si="38"/>
        <v>3181.6242109171926</v>
      </c>
      <c r="F227" s="38">
        <f t="shared" si="35"/>
        <v>0.82736698558141208</v>
      </c>
      <c r="G227" s="39">
        <f t="shared" si="36"/>
        <v>398.31420966730127</v>
      </c>
      <c r="H227" s="39">
        <f t="shared" si="37"/>
        <v>97.758112693231524</v>
      </c>
      <c r="I227" s="37">
        <f t="shared" si="39"/>
        <v>496.07232236053278</v>
      </c>
      <c r="J227" s="40">
        <f t="shared" si="40"/>
        <v>-41.000073180936688</v>
      </c>
      <c r="K227" s="37">
        <f t="shared" si="41"/>
        <v>455.0722491795961</v>
      </c>
      <c r="L227" s="37">
        <f t="shared" si="42"/>
        <v>4007768.2923507444</v>
      </c>
      <c r="M227" s="37">
        <f t="shared" si="43"/>
        <v>3676528.701121957</v>
      </c>
      <c r="N227" s="41">
        <f>jan!M227</f>
        <v>2436362.8823825628</v>
      </c>
      <c r="O227" s="41">
        <f t="shared" si="44"/>
        <v>1240165.8187393942</v>
      </c>
      <c r="P227" s="4"/>
      <c r="Q227" s="65"/>
      <c r="R227" s="4"/>
    </row>
    <row r="228" spans="1:18" s="34" customFormat="1" x14ac:dyDescent="0.2">
      <c r="A228" s="33">
        <v>1259</v>
      </c>
      <c r="B228" s="34" t="s">
        <v>721</v>
      </c>
      <c r="C228" s="36">
        <v>16266497</v>
      </c>
      <c r="D228" s="36">
        <v>4877</v>
      </c>
      <c r="E228" s="37">
        <f t="shared" si="38"/>
        <v>3335.3489850317819</v>
      </c>
      <c r="F228" s="38">
        <f t="shared" si="35"/>
        <v>0.86734241779366139</v>
      </c>
      <c r="G228" s="39">
        <f t="shared" si="36"/>
        <v>306.07934519854768</v>
      </c>
      <c r="H228" s="39">
        <f t="shared" si="37"/>
        <v>43.954441753125273</v>
      </c>
      <c r="I228" s="37">
        <f t="shared" si="39"/>
        <v>350.03378695167294</v>
      </c>
      <c r="J228" s="40">
        <f t="shared" si="40"/>
        <v>-41.000073180936688</v>
      </c>
      <c r="K228" s="37">
        <f t="shared" si="41"/>
        <v>309.03371377073626</v>
      </c>
      <c r="L228" s="37">
        <f t="shared" si="42"/>
        <v>1707114.778963309</v>
      </c>
      <c r="M228" s="37">
        <f t="shared" si="43"/>
        <v>1507157.4220598808</v>
      </c>
      <c r="N228" s="41">
        <f>jan!M228</f>
        <v>984566.0899962571</v>
      </c>
      <c r="O228" s="41">
        <f t="shared" si="44"/>
        <v>522591.3320636237</v>
      </c>
      <c r="P228" s="4"/>
      <c r="Q228" s="65"/>
      <c r="R228" s="4"/>
    </row>
    <row r="229" spans="1:18" s="34" customFormat="1" x14ac:dyDescent="0.2">
      <c r="A229" s="33">
        <v>1260</v>
      </c>
      <c r="B229" s="34" t="s">
        <v>722</v>
      </c>
      <c r="C229" s="36">
        <v>16063896</v>
      </c>
      <c r="D229" s="36">
        <v>5129</v>
      </c>
      <c r="E229" s="37">
        <f t="shared" si="38"/>
        <v>3131.9742639890819</v>
      </c>
      <c r="F229" s="38">
        <f t="shared" si="35"/>
        <v>0.81445574144917499</v>
      </c>
      <c r="G229" s="39">
        <f t="shared" si="36"/>
        <v>428.10417782416772</v>
      </c>
      <c r="H229" s="39">
        <f t="shared" si="37"/>
        <v>115.13559411807027</v>
      </c>
      <c r="I229" s="37">
        <f t="shared" si="39"/>
        <v>543.23977194223801</v>
      </c>
      <c r="J229" s="40">
        <f t="shared" si="40"/>
        <v>-41.000073180936688</v>
      </c>
      <c r="K229" s="37">
        <f t="shared" si="41"/>
        <v>502.23969876130133</v>
      </c>
      <c r="L229" s="37">
        <f t="shared" si="42"/>
        <v>2786276.7902917387</v>
      </c>
      <c r="M229" s="37">
        <f t="shared" si="43"/>
        <v>2575987.4149467144</v>
      </c>
      <c r="N229" s="41">
        <f>jan!M229</f>
        <v>2040269.0664426493</v>
      </c>
      <c r="O229" s="41">
        <f t="shared" si="44"/>
        <v>535718.34850406507</v>
      </c>
      <c r="P229" s="4"/>
      <c r="Q229" s="65"/>
      <c r="R229" s="4"/>
    </row>
    <row r="230" spans="1:18" s="34" customFormat="1" x14ac:dyDescent="0.2">
      <c r="A230" s="33">
        <v>1263</v>
      </c>
      <c r="B230" s="34" t="s">
        <v>723</v>
      </c>
      <c r="C230" s="36">
        <v>54984533</v>
      </c>
      <c r="D230" s="36">
        <v>15789</v>
      </c>
      <c r="E230" s="37">
        <f t="shared" si="38"/>
        <v>3482.4582304135793</v>
      </c>
      <c r="F230" s="38">
        <f t="shared" si="35"/>
        <v>0.9055975116809456</v>
      </c>
      <c r="G230" s="39">
        <f t="shared" si="36"/>
        <v>217.81379796946931</v>
      </c>
      <c r="H230" s="39">
        <f t="shared" si="37"/>
        <v>0</v>
      </c>
      <c r="I230" s="37">
        <f t="shared" si="39"/>
        <v>217.81379796946931</v>
      </c>
      <c r="J230" s="40">
        <f t="shared" si="40"/>
        <v>-41.000073180936688</v>
      </c>
      <c r="K230" s="37">
        <f t="shared" si="41"/>
        <v>176.81372478853262</v>
      </c>
      <c r="L230" s="37">
        <f t="shared" si="42"/>
        <v>3439062.0561399506</v>
      </c>
      <c r="M230" s="37">
        <f t="shared" si="43"/>
        <v>2791711.9006861416</v>
      </c>
      <c r="N230" s="41">
        <f>jan!M230</f>
        <v>1637461.0882466072</v>
      </c>
      <c r="O230" s="41">
        <f t="shared" si="44"/>
        <v>1154250.8124395343</v>
      </c>
      <c r="P230" s="4"/>
      <c r="Q230" s="65"/>
      <c r="R230" s="4"/>
    </row>
    <row r="231" spans="1:18" s="34" customFormat="1" x14ac:dyDescent="0.2">
      <c r="A231" s="33">
        <v>1264</v>
      </c>
      <c r="B231" s="34" t="s">
        <v>724</v>
      </c>
      <c r="C231" s="36">
        <v>11023398</v>
      </c>
      <c r="D231" s="36">
        <v>2902</v>
      </c>
      <c r="E231" s="37">
        <f t="shared" si="38"/>
        <v>3798.5520330806339</v>
      </c>
      <c r="F231" s="38">
        <f t="shared" si="35"/>
        <v>0.98779627537410175</v>
      </c>
      <c r="G231" s="39">
        <f t="shared" si="36"/>
        <v>28.157516369236507</v>
      </c>
      <c r="H231" s="39">
        <f t="shared" si="37"/>
        <v>0</v>
      </c>
      <c r="I231" s="37">
        <f t="shared" si="39"/>
        <v>28.157516369236507</v>
      </c>
      <c r="J231" s="40">
        <f t="shared" si="40"/>
        <v>-41.000073180936688</v>
      </c>
      <c r="K231" s="37">
        <f t="shared" si="41"/>
        <v>-12.842556811700181</v>
      </c>
      <c r="L231" s="37">
        <f t="shared" si="42"/>
        <v>81713.112503524346</v>
      </c>
      <c r="M231" s="37">
        <f t="shared" si="43"/>
        <v>-37269.099867553923</v>
      </c>
      <c r="N231" s="41">
        <f>jan!M231</f>
        <v>-317262.53169347957</v>
      </c>
      <c r="O231" s="41">
        <f t="shared" si="44"/>
        <v>279993.43182592565</v>
      </c>
      <c r="P231" s="4"/>
      <c r="Q231" s="65"/>
      <c r="R231" s="4"/>
    </row>
    <row r="232" spans="1:18" s="34" customFormat="1" x14ac:dyDescent="0.2">
      <c r="A232" s="33">
        <v>1265</v>
      </c>
      <c r="B232" s="34" t="s">
        <v>725</v>
      </c>
      <c r="C232" s="36">
        <v>2062197</v>
      </c>
      <c r="D232" s="36">
        <v>561</v>
      </c>
      <c r="E232" s="37">
        <f t="shared" si="38"/>
        <v>3675.9304812834225</v>
      </c>
      <c r="F232" s="38">
        <f t="shared" si="35"/>
        <v>0.95590909544579494</v>
      </c>
      <c r="G232" s="39">
        <f t="shared" si="36"/>
        <v>101.73044744756335</v>
      </c>
      <c r="H232" s="39">
        <f t="shared" si="37"/>
        <v>0</v>
      </c>
      <c r="I232" s="37">
        <f t="shared" si="39"/>
        <v>101.73044744756335</v>
      </c>
      <c r="J232" s="40">
        <f t="shared" si="40"/>
        <v>-41.000073180936688</v>
      </c>
      <c r="K232" s="37">
        <f t="shared" si="41"/>
        <v>60.730374266626661</v>
      </c>
      <c r="L232" s="37">
        <f t="shared" si="42"/>
        <v>57070.781018083042</v>
      </c>
      <c r="M232" s="37">
        <f t="shared" si="43"/>
        <v>34069.739963577558</v>
      </c>
      <c r="N232" s="41">
        <f>jan!M232</f>
        <v>15007.663101294962</v>
      </c>
      <c r="O232" s="41">
        <f t="shared" si="44"/>
        <v>19062.076862282596</v>
      </c>
      <c r="P232" s="4"/>
      <c r="Q232" s="65"/>
      <c r="R232" s="4"/>
    </row>
    <row r="233" spans="1:18" s="34" customFormat="1" x14ac:dyDescent="0.2">
      <c r="A233" s="33">
        <v>1266</v>
      </c>
      <c r="B233" s="34" t="s">
        <v>726</v>
      </c>
      <c r="C233" s="36">
        <v>11413021</v>
      </c>
      <c r="D233" s="36">
        <v>1730</v>
      </c>
      <c r="E233" s="37">
        <f t="shared" si="38"/>
        <v>6597.1219653179187</v>
      </c>
      <c r="F233" s="38">
        <f t="shared" si="35"/>
        <v>1.7155517283370547</v>
      </c>
      <c r="G233" s="39">
        <f t="shared" si="36"/>
        <v>-1650.9844429731343</v>
      </c>
      <c r="H233" s="39">
        <f t="shared" si="37"/>
        <v>0</v>
      </c>
      <c r="I233" s="37">
        <f t="shared" si="39"/>
        <v>-1650.9844429731343</v>
      </c>
      <c r="J233" s="40">
        <f t="shared" si="40"/>
        <v>-41.000073180936688</v>
      </c>
      <c r="K233" s="37">
        <f t="shared" si="41"/>
        <v>-1691.9845161540709</v>
      </c>
      <c r="L233" s="37">
        <f t="shared" si="42"/>
        <v>-2856203.0863435222</v>
      </c>
      <c r="M233" s="37">
        <f t="shared" si="43"/>
        <v>-2927133.2129465425</v>
      </c>
      <c r="N233" s="41">
        <f>jan!M233</f>
        <v>276529.51901112346</v>
      </c>
      <c r="O233" s="41">
        <f t="shared" si="44"/>
        <v>-3203662.7319576661</v>
      </c>
      <c r="P233" s="4"/>
      <c r="Q233" s="65"/>
      <c r="R233" s="4"/>
    </row>
    <row r="234" spans="1:18" s="34" customFormat="1" x14ac:dyDescent="0.2">
      <c r="A234" s="33">
        <v>1401</v>
      </c>
      <c r="B234" s="34" t="s">
        <v>727</v>
      </c>
      <c r="C234" s="36">
        <v>47131030</v>
      </c>
      <c r="D234" s="36">
        <v>11988</v>
      </c>
      <c r="E234" s="37">
        <f t="shared" si="38"/>
        <v>3931.5173506840174</v>
      </c>
      <c r="F234" s="38">
        <f t="shared" si="35"/>
        <v>1.0223733048155117</v>
      </c>
      <c r="G234" s="39">
        <f t="shared" si="36"/>
        <v>-51.621674192793577</v>
      </c>
      <c r="H234" s="39">
        <f t="shared" si="37"/>
        <v>0</v>
      </c>
      <c r="I234" s="37">
        <f t="shared" si="39"/>
        <v>-51.621674192793577</v>
      </c>
      <c r="J234" s="40">
        <f t="shared" si="40"/>
        <v>-41.000073180936688</v>
      </c>
      <c r="K234" s="37">
        <f t="shared" si="41"/>
        <v>-92.621747373730273</v>
      </c>
      <c r="L234" s="37">
        <f t="shared" si="42"/>
        <v>-618840.63022320939</v>
      </c>
      <c r="M234" s="37">
        <f t="shared" si="43"/>
        <v>-1110349.5075162784</v>
      </c>
      <c r="N234" s="41">
        <f>jan!M234</f>
        <v>-1604427.6312685832</v>
      </c>
      <c r="O234" s="41">
        <f t="shared" si="44"/>
        <v>494078.12375230482</v>
      </c>
      <c r="P234" s="4"/>
      <c r="Q234" s="65"/>
      <c r="R234" s="4"/>
    </row>
    <row r="235" spans="1:18" s="34" customFormat="1" x14ac:dyDescent="0.2">
      <c r="A235" s="33">
        <v>1411</v>
      </c>
      <c r="B235" s="34" t="s">
        <v>728</v>
      </c>
      <c r="C235" s="36">
        <v>9530592</v>
      </c>
      <c r="D235" s="36">
        <v>2345</v>
      </c>
      <c r="E235" s="37">
        <f t="shared" si="38"/>
        <v>4064.2183368869937</v>
      </c>
      <c r="F235" s="38">
        <f t="shared" si="35"/>
        <v>1.0568815960718152</v>
      </c>
      <c r="G235" s="39">
        <f t="shared" si="36"/>
        <v>-131.24226591457935</v>
      </c>
      <c r="H235" s="39">
        <f t="shared" si="37"/>
        <v>0</v>
      </c>
      <c r="I235" s="37">
        <f t="shared" si="39"/>
        <v>-131.24226591457935</v>
      </c>
      <c r="J235" s="40">
        <f t="shared" si="40"/>
        <v>-41.000073180936688</v>
      </c>
      <c r="K235" s="37">
        <f t="shared" si="41"/>
        <v>-172.24233909551603</v>
      </c>
      <c r="L235" s="37">
        <f t="shared" si="42"/>
        <v>-307763.11356968858</v>
      </c>
      <c r="M235" s="37">
        <f t="shared" si="43"/>
        <v>-403908.2851789851</v>
      </c>
      <c r="N235" s="41">
        <f>jan!M235</f>
        <v>-276073.73694734985</v>
      </c>
      <c r="O235" s="41">
        <f t="shared" si="44"/>
        <v>-127834.54823163524</v>
      </c>
      <c r="P235" s="4"/>
      <c r="Q235" s="65"/>
      <c r="R235" s="4"/>
    </row>
    <row r="236" spans="1:18" s="34" customFormat="1" x14ac:dyDescent="0.2">
      <c r="A236" s="33">
        <v>1412</v>
      </c>
      <c r="B236" s="34" t="s">
        <v>729</v>
      </c>
      <c r="C236" s="36">
        <v>2995023</v>
      </c>
      <c r="D236" s="36">
        <v>807</v>
      </c>
      <c r="E236" s="37">
        <f t="shared" si="38"/>
        <v>3711.3048327137544</v>
      </c>
      <c r="F236" s="38">
        <f t="shared" si="35"/>
        <v>0.9651080355372692</v>
      </c>
      <c r="G236" s="39">
        <f t="shared" si="36"/>
        <v>80.505836589364208</v>
      </c>
      <c r="H236" s="39">
        <f t="shared" si="37"/>
        <v>0</v>
      </c>
      <c r="I236" s="37">
        <f t="shared" si="39"/>
        <v>80.505836589364208</v>
      </c>
      <c r="J236" s="40">
        <f t="shared" si="40"/>
        <v>-41.000073180936688</v>
      </c>
      <c r="K236" s="37">
        <f t="shared" si="41"/>
        <v>39.505763408427519</v>
      </c>
      <c r="L236" s="37">
        <f t="shared" si="42"/>
        <v>64968.210127616912</v>
      </c>
      <c r="M236" s="37">
        <f t="shared" si="43"/>
        <v>31881.151070601009</v>
      </c>
      <c r="N236" s="41">
        <f>jan!M236</f>
        <v>223920.26207237621</v>
      </c>
      <c r="O236" s="41">
        <f t="shared" si="44"/>
        <v>-192039.11100177519</v>
      </c>
      <c r="P236" s="4"/>
      <c r="Q236" s="65"/>
      <c r="R236" s="4"/>
    </row>
    <row r="237" spans="1:18" s="34" customFormat="1" x14ac:dyDescent="0.2">
      <c r="A237" s="33">
        <v>1413</v>
      </c>
      <c r="B237" s="34" t="s">
        <v>730</v>
      </c>
      <c r="C237" s="36">
        <v>5014747</v>
      </c>
      <c r="D237" s="36">
        <v>1378</v>
      </c>
      <c r="E237" s="37">
        <f t="shared" si="38"/>
        <v>3639.1487663280118</v>
      </c>
      <c r="F237" s="38">
        <f t="shared" si="35"/>
        <v>0.94634417683512095</v>
      </c>
      <c r="G237" s="39">
        <f t="shared" si="36"/>
        <v>123.79947642080978</v>
      </c>
      <c r="H237" s="39">
        <f t="shared" si="37"/>
        <v>0</v>
      </c>
      <c r="I237" s="37">
        <f t="shared" si="39"/>
        <v>123.79947642080978</v>
      </c>
      <c r="J237" s="40">
        <f t="shared" si="40"/>
        <v>-41.000073180936688</v>
      </c>
      <c r="K237" s="37">
        <f t="shared" si="41"/>
        <v>82.799403239873101</v>
      </c>
      <c r="L237" s="37">
        <f t="shared" si="42"/>
        <v>170595.67850787588</v>
      </c>
      <c r="M237" s="37">
        <f t="shared" si="43"/>
        <v>114097.57766454513</v>
      </c>
      <c r="N237" s="41">
        <f>jan!M237</f>
        <v>44649.828437761957</v>
      </c>
      <c r="O237" s="41">
        <f t="shared" si="44"/>
        <v>69447.749226783169</v>
      </c>
      <c r="P237" s="4"/>
      <c r="Q237" s="65"/>
      <c r="R237" s="4"/>
    </row>
    <row r="238" spans="1:18" s="34" customFormat="1" x14ac:dyDescent="0.2">
      <c r="A238" s="33">
        <v>1416</v>
      </c>
      <c r="B238" s="34" t="s">
        <v>731</v>
      </c>
      <c r="C238" s="36">
        <v>16610702</v>
      </c>
      <c r="D238" s="36">
        <v>4154</v>
      </c>
      <c r="E238" s="37">
        <f t="shared" si="38"/>
        <v>3998.7246027924893</v>
      </c>
      <c r="F238" s="38">
        <f t="shared" si="35"/>
        <v>1.0398502467483137</v>
      </c>
      <c r="G238" s="39">
        <f t="shared" si="36"/>
        <v>-91.946025457876743</v>
      </c>
      <c r="H238" s="39">
        <f t="shared" si="37"/>
        <v>0</v>
      </c>
      <c r="I238" s="37">
        <f t="shared" si="39"/>
        <v>-91.946025457876743</v>
      </c>
      <c r="J238" s="40">
        <f t="shared" si="40"/>
        <v>-41.000073180936688</v>
      </c>
      <c r="K238" s="37">
        <f t="shared" si="41"/>
        <v>-132.94609863881342</v>
      </c>
      <c r="L238" s="37">
        <f t="shared" si="42"/>
        <v>-381943.78975201998</v>
      </c>
      <c r="M238" s="37">
        <f t="shared" si="43"/>
        <v>-552258.09374563093</v>
      </c>
      <c r="N238" s="41">
        <f>jan!M238</f>
        <v>1133855.3200726777</v>
      </c>
      <c r="O238" s="41">
        <f t="shared" si="44"/>
        <v>-1686113.4138183086</v>
      </c>
      <c r="P238" s="4"/>
      <c r="Q238" s="65"/>
      <c r="R238" s="4"/>
    </row>
    <row r="239" spans="1:18" s="34" customFormat="1" x14ac:dyDescent="0.2">
      <c r="A239" s="33">
        <v>1417</v>
      </c>
      <c r="B239" s="34" t="s">
        <v>732</v>
      </c>
      <c r="C239" s="36">
        <v>13836998</v>
      </c>
      <c r="D239" s="36">
        <v>2674</v>
      </c>
      <c r="E239" s="37">
        <f t="shared" si="38"/>
        <v>5174.6439790575914</v>
      </c>
      <c r="F239" s="38">
        <f t="shared" si="35"/>
        <v>1.3456427618696269</v>
      </c>
      <c r="G239" s="39">
        <f t="shared" si="36"/>
        <v>-797.49765121693792</v>
      </c>
      <c r="H239" s="39">
        <f t="shared" si="37"/>
        <v>0</v>
      </c>
      <c r="I239" s="37">
        <f t="shared" si="39"/>
        <v>-797.49765121693792</v>
      </c>
      <c r="J239" s="40">
        <f t="shared" si="40"/>
        <v>-41.000073180936688</v>
      </c>
      <c r="K239" s="37">
        <f t="shared" si="41"/>
        <v>-838.49772439787466</v>
      </c>
      <c r="L239" s="37">
        <f t="shared" si="42"/>
        <v>-2132508.7193540921</v>
      </c>
      <c r="M239" s="37">
        <f t="shared" si="43"/>
        <v>-2242142.915039917</v>
      </c>
      <c r="N239" s="41">
        <f>jan!M239</f>
        <v>398233.57100332063</v>
      </c>
      <c r="O239" s="41">
        <f t="shared" si="44"/>
        <v>-2640376.4860432376</v>
      </c>
      <c r="P239" s="4"/>
      <c r="Q239" s="65"/>
      <c r="R239" s="4"/>
    </row>
    <row r="240" spans="1:18" s="34" customFormat="1" x14ac:dyDescent="0.2">
      <c r="A240" s="33">
        <v>1418</v>
      </c>
      <c r="B240" s="34" t="s">
        <v>733</v>
      </c>
      <c r="C240" s="36">
        <v>5420082</v>
      </c>
      <c r="D240" s="36">
        <v>1262</v>
      </c>
      <c r="E240" s="37">
        <f t="shared" si="38"/>
        <v>4294.8351822503964</v>
      </c>
      <c r="F240" s="38">
        <f t="shared" si="35"/>
        <v>1.116852463629932</v>
      </c>
      <c r="G240" s="39">
        <f t="shared" si="36"/>
        <v>-269.61237313262097</v>
      </c>
      <c r="H240" s="39">
        <f t="shared" si="37"/>
        <v>0</v>
      </c>
      <c r="I240" s="37">
        <f t="shared" si="39"/>
        <v>-269.61237313262097</v>
      </c>
      <c r="J240" s="40">
        <f t="shared" si="40"/>
        <v>-41.000073180936688</v>
      </c>
      <c r="K240" s="37">
        <f t="shared" si="41"/>
        <v>-310.61244631355765</v>
      </c>
      <c r="L240" s="37">
        <f t="shared" si="42"/>
        <v>-340250.81489336764</v>
      </c>
      <c r="M240" s="37">
        <f t="shared" si="43"/>
        <v>-391992.90724770975</v>
      </c>
      <c r="N240" s="41">
        <f>jan!M240</f>
        <v>567061.79037836299</v>
      </c>
      <c r="O240" s="41">
        <f t="shared" si="44"/>
        <v>-959054.69762607268</v>
      </c>
      <c r="P240" s="4"/>
      <c r="Q240" s="65"/>
      <c r="R240" s="4"/>
    </row>
    <row r="241" spans="1:18" s="34" customFormat="1" x14ac:dyDescent="0.2">
      <c r="A241" s="33">
        <v>1419</v>
      </c>
      <c r="B241" s="34" t="s">
        <v>734</v>
      </c>
      <c r="C241" s="36">
        <v>8545829</v>
      </c>
      <c r="D241" s="36">
        <v>2345</v>
      </c>
      <c r="E241" s="37">
        <f t="shared" si="38"/>
        <v>3644.2767590618337</v>
      </c>
      <c r="F241" s="38">
        <f t="shared" si="35"/>
        <v>0.94767768815167031</v>
      </c>
      <c r="G241" s="39">
        <f t="shared" si="36"/>
        <v>120.72268078051665</v>
      </c>
      <c r="H241" s="39">
        <f t="shared" si="37"/>
        <v>0</v>
      </c>
      <c r="I241" s="37">
        <f t="shared" si="39"/>
        <v>120.72268078051665</v>
      </c>
      <c r="J241" s="40">
        <f t="shared" si="40"/>
        <v>-41.000073180936688</v>
      </c>
      <c r="K241" s="37">
        <f t="shared" si="41"/>
        <v>79.722607599579959</v>
      </c>
      <c r="L241" s="37">
        <f t="shared" si="42"/>
        <v>283094.68643031153</v>
      </c>
      <c r="M241" s="37">
        <f t="shared" si="43"/>
        <v>186949.51482101501</v>
      </c>
      <c r="N241" s="41">
        <f>jan!M241</f>
        <v>-61570.736947349564</v>
      </c>
      <c r="O241" s="41">
        <f t="shared" si="44"/>
        <v>248520.25176836457</v>
      </c>
      <c r="P241" s="4"/>
      <c r="Q241" s="65"/>
      <c r="R241" s="4"/>
    </row>
    <row r="242" spans="1:18" s="34" customFormat="1" x14ac:dyDescent="0.2">
      <c r="A242" s="33">
        <v>1420</v>
      </c>
      <c r="B242" s="34" t="s">
        <v>735</v>
      </c>
      <c r="C242" s="36">
        <v>28449299</v>
      </c>
      <c r="D242" s="36">
        <v>8059</v>
      </c>
      <c r="E242" s="37">
        <f t="shared" si="38"/>
        <v>3530.1276833354013</v>
      </c>
      <c r="F242" s="38">
        <f t="shared" si="35"/>
        <v>0.91799373730461009</v>
      </c>
      <c r="G242" s="39">
        <f t="shared" si="36"/>
        <v>189.21212621637605</v>
      </c>
      <c r="H242" s="39">
        <f t="shared" si="37"/>
        <v>0</v>
      </c>
      <c r="I242" s="37">
        <f t="shared" si="39"/>
        <v>189.21212621637605</v>
      </c>
      <c r="J242" s="40">
        <f t="shared" si="40"/>
        <v>-41.000073180936688</v>
      </c>
      <c r="K242" s="37">
        <f t="shared" si="41"/>
        <v>148.21205303543937</v>
      </c>
      <c r="L242" s="37">
        <f t="shared" si="42"/>
        <v>1524860.5251777745</v>
      </c>
      <c r="M242" s="37">
        <f t="shared" si="43"/>
        <v>1194440.9354126058</v>
      </c>
      <c r="N242" s="41">
        <f>jan!M242</f>
        <v>1302048.3980986392</v>
      </c>
      <c r="O242" s="41">
        <f t="shared" si="44"/>
        <v>-107607.46268603345</v>
      </c>
      <c r="P242" s="4"/>
      <c r="Q242" s="65"/>
      <c r="R242" s="4"/>
    </row>
    <row r="243" spans="1:18" s="34" customFormat="1" x14ac:dyDescent="0.2">
      <c r="A243" s="33">
        <v>1421</v>
      </c>
      <c r="B243" s="34" t="s">
        <v>736</v>
      </c>
      <c r="C243" s="36">
        <v>21080217</v>
      </c>
      <c r="D243" s="36">
        <v>1778</v>
      </c>
      <c r="E243" s="37">
        <f t="shared" si="38"/>
        <v>11856.140044994376</v>
      </c>
      <c r="F243" s="38">
        <f t="shared" si="35"/>
        <v>3.0831355934490565</v>
      </c>
      <c r="G243" s="39">
        <f t="shared" si="36"/>
        <v>-4806.3952907790081</v>
      </c>
      <c r="H243" s="39">
        <f t="shared" si="37"/>
        <v>0</v>
      </c>
      <c r="I243" s="37">
        <f t="shared" si="39"/>
        <v>-4806.3952907790081</v>
      </c>
      <c r="J243" s="40">
        <f t="shared" si="40"/>
        <v>-41.000073180936688</v>
      </c>
      <c r="K243" s="37">
        <f t="shared" si="41"/>
        <v>-4847.3953639599449</v>
      </c>
      <c r="L243" s="37">
        <f t="shared" si="42"/>
        <v>-8545770.8270050772</v>
      </c>
      <c r="M243" s="37">
        <f t="shared" si="43"/>
        <v>-8618668.9571207818</v>
      </c>
      <c r="N243" s="41">
        <f>jan!M243</f>
        <v>-2373799.9868197823</v>
      </c>
      <c r="O243" s="41">
        <f t="shared" si="44"/>
        <v>-6244868.9703009995</v>
      </c>
      <c r="P243" s="4"/>
      <c r="Q243" s="65"/>
      <c r="R243" s="4"/>
    </row>
    <row r="244" spans="1:18" s="34" customFormat="1" x14ac:dyDescent="0.2">
      <c r="A244" s="33">
        <v>1422</v>
      </c>
      <c r="B244" s="34" t="s">
        <v>737</v>
      </c>
      <c r="C244" s="36">
        <v>11053799</v>
      </c>
      <c r="D244" s="36">
        <v>2153</v>
      </c>
      <c r="E244" s="37">
        <f t="shared" si="38"/>
        <v>5134.1379470506272</v>
      </c>
      <c r="F244" s="38">
        <f t="shared" si="35"/>
        <v>1.3351093514547605</v>
      </c>
      <c r="G244" s="39">
        <f t="shared" si="36"/>
        <v>-773.19403201275941</v>
      </c>
      <c r="H244" s="39">
        <f t="shared" si="37"/>
        <v>0</v>
      </c>
      <c r="I244" s="37">
        <f t="shared" si="39"/>
        <v>-773.19403201275941</v>
      </c>
      <c r="J244" s="40">
        <f t="shared" si="40"/>
        <v>-41.000073180936688</v>
      </c>
      <c r="K244" s="37">
        <f t="shared" si="41"/>
        <v>-814.19410519369615</v>
      </c>
      <c r="L244" s="37">
        <f t="shared" si="42"/>
        <v>-1664686.7509234711</v>
      </c>
      <c r="M244" s="37">
        <f t="shared" si="43"/>
        <v>-1752959.9084820277</v>
      </c>
      <c r="N244" s="41">
        <f>jan!M244</f>
        <v>235220.08637627107</v>
      </c>
      <c r="O244" s="41">
        <f t="shared" si="44"/>
        <v>-1988179.9948582987</v>
      </c>
      <c r="P244" s="4"/>
      <c r="Q244" s="65"/>
      <c r="R244" s="4"/>
    </row>
    <row r="245" spans="1:18" s="34" customFormat="1" x14ac:dyDescent="0.2">
      <c r="A245" s="33">
        <v>1424</v>
      </c>
      <c r="B245" s="34" t="s">
        <v>738</v>
      </c>
      <c r="C245" s="36">
        <v>30297610</v>
      </c>
      <c r="D245" s="36">
        <v>5277</v>
      </c>
      <c r="E245" s="37">
        <f t="shared" si="38"/>
        <v>5741.4458972901266</v>
      </c>
      <c r="F245" s="38">
        <f t="shared" si="35"/>
        <v>1.4930370370642532</v>
      </c>
      <c r="G245" s="39">
        <f t="shared" si="36"/>
        <v>-1137.578802156459</v>
      </c>
      <c r="H245" s="39">
        <f t="shared" si="37"/>
        <v>0</v>
      </c>
      <c r="I245" s="37">
        <f t="shared" si="39"/>
        <v>-1137.578802156459</v>
      </c>
      <c r="J245" s="40">
        <f t="shared" si="40"/>
        <v>-41.000073180936688</v>
      </c>
      <c r="K245" s="37">
        <f t="shared" si="41"/>
        <v>-1178.5788753373956</v>
      </c>
      <c r="L245" s="37">
        <f t="shared" si="42"/>
        <v>-6003003.3389796345</v>
      </c>
      <c r="M245" s="37">
        <f t="shared" si="43"/>
        <v>-6219360.7251554364</v>
      </c>
      <c r="N245" s="41">
        <f>jan!M245</f>
        <v>-685086.93478514533</v>
      </c>
      <c r="O245" s="41">
        <f t="shared" si="44"/>
        <v>-5534273.7903702911</v>
      </c>
      <c r="P245" s="4"/>
      <c r="Q245" s="65"/>
      <c r="R245" s="4"/>
    </row>
    <row r="246" spans="1:18" s="34" customFormat="1" x14ac:dyDescent="0.2">
      <c r="A246" s="33">
        <v>1426</v>
      </c>
      <c r="B246" s="34" t="s">
        <v>739</v>
      </c>
      <c r="C246" s="36">
        <v>32064469</v>
      </c>
      <c r="D246" s="36">
        <v>5223</v>
      </c>
      <c r="E246" s="37">
        <f t="shared" si="38"/>
        <v>6139.0903695194329</v>
      </c>
      <c r="F246" s="38">
        <f t="shared" si="35"/>
        <v>1.5964426835238739</v>
      </c>
      <c r="G246" s="39">
        <f t="shared" si="36"/>
        <v>-1376.1654854940427</v>
      </c>
      <c r="H246" s="39">
        <f t="shared" si="37"/>
        <v>0</v>
      </c>
      <c r="I246" s="37">
        <f t="shared" si="39"/>
        <v>-1376.1654854940427</v>
      </c>
      <c r="J246" s="40">
        <f t="shared" si="40"/>
        <v>-41.000073180936688</v>
      </c>
      <c r="K246" s="37">
        <f t="shared" si="41"/>
        <v>-1417.1655586749794</v>
      </c>
      <c r="L246" s="37">
        <f t="shared" si="42"/>
        <v>-7187712.3307353854</v>
      </c>
      <c r="M246" s="37">
        <f t="shared" si="43"/>
        <v>-7401855.7129594171</v>
      </c>
      <c r="N246" s="41">
        <f>jan!M246</f>
        <v>2338889.7493234472</v>
      </c>
      <c r="O246" s="41">
        <f t="shared" si="44"/>
        <v>-9740745.4622828644</v>
      </c>
      <c r="P246" s="4"/>
      <c r="Q246" s="65"/>
      <c r="R246" s="4"/>
    </row>
    <row r="247" spans="1:18" s="34" customFormat="1" x14ac:dyDescent="0.2">
      <c r="A247" s="33">
        <v>1428</v>
      </c>
      <c r="B247" s="34" t="s">
        <v>740</v>
      </c>
      <c r="C247" s="36">
        <v>10909256</v>
      </c>
      <c r="D247" s="36">
        <v>3052</v>
      </c>
      <c r="E247" s="37">
        <f t="shared" si="38"/>
        <v>3574.4613368283094</v>
      </c>
      <c r="F247" s="38">
        <f t="shared" si="35"/>
        <v>0.92952250337458675</v>
      </c>
      <c r="G247" s="39">
        <f t="shared" si="36"/>
        <v>162.61193412063122</v>
      </c>
      <c r="H247" s="39">
        <f t="shared" si="37"/>
        <v>0</v>
      </c>
      <c r="I247" s="37">
        <f t="shared" si="39"/>
        <v>162.61193412063122</v>
      </c>
      <c r="J247" s="40">
        <f t="shared" si="40"/>
        <v>-41.000073180936688</v>
      </c>
      <c r="K247" s="37">
        <f t="shared" si="41"/>
        <v>121.61186093969454</v>
      </c>
      <c r="L247" s="37">
        <f t="shared" si="42"/>
        <v>496291.62293616647</v>
      </c>
      <c r="M247" s="37">
        <f t="shared" si="43"/>
        <v>371159.3995879477</v>
      </c>
      <c r="N247" s="41">
        <f>jan!M247</f>
        <v>285152.53758494195</v>
      </c>
      <c r="O247" s="41">
        <f t="shared" si="44"/>
        <v>86006.86200300575</v>
      </c>
      <c r="P247" s="4"/>
      <c r="Q247" s="65"/>
      <c r="R247" s="4"/>
    </row>
    <row r="248" spans="1:18" s="34" customFormat="1" x14ac:dyDescent="0.2">
      <c r="A248" s="33">
        <v>1429</v>
      </c>
      <c r="B248" s="34" t="s">
        <v>741</v>
      </c>
      <c r="C248" s="36">
        <v>9141955</v>
      </c>
      <c r="D248" s="36">
        <v>2846</v>
      </c>
      <c r="E248" s="37">
        <f t="shared" si="38"/>
        <v>3212.2118763176386</v>
      </c>
      <c r="F248" s="38">
        <f t="shared" si="35"/>
        <v>0.83532116962096725</v>
      </c>
      <c r="G248" s="39">
        <f t="shared" si="36"/>
        <v>379.96161042703369</v>
      </c>
      <c r="H248" s="39">
        <f t="shared" si="37"/>
        <v>87.052429803075427</v>
      </c>
      <c r="I248" s="37">
        <f t="shared" si="39"/>
        <v>467.01404023010912</v>
      </c>
      <c r="J248" s="40">
        <f t="shared" si="40"/>
        <v>-41.000073180936688</v>
      </c>
      <c r="K248" s="37">
        <f t="shared" si="41"/>
        <v>426.01396704917244</v>
      </c>
      <c r="L248" s="37">
        <f t="shared" si="42"/>
        <v>1329121.9584948905</v>
      </c>
      <c r="M248" s="37">
        <f t="shared" si="43"/>
        <v>1212435.7502219446</v>
      </c>
      <c r="N248" s="41">
        <f>jan!M248</f>
        <v>1122733.5923271161</v>
      </c>
      <c r="O248" s="41">
        <f t="shared" si="44"/>
        <v>89702.15789482859</v>
      </c>
      <c r="P248" s="4"/>
      <c r="Q248" s="65"/>
      <c r="R248" s="4"/>
    </row>
    <row r="249" spans="1:18" s="34" customFormat="1" x14ac:dyDescent="0.2">
      <c r="A249" s="33">
        <v>1430</v>
      </c>
      <c r="B249" s="34" t="s">
        <v>742</v>
      </c>
      <c r="C249" s="36">
        <v>8876353</v>
      </c>
      <c r="D249" s="36">
        <v>3006</v>
      </c>
      <c r="E249" s="37">
        <f t="shared" si="38"/>
        <v>2952.8785761809713</v>
      </c>
      <c r="F249" s="38">
        <f t="shared" si="35"/>
        <v>0.76788271788341911</v>
      </c>
      <c r="G249" s="39">
        <f t="shared" si="36"/>
        <v>535.56159050903409</v>
      </c>
      <c r="H249" s="39">
        <f t="shared" si="37"/>
        <v>177.81908485090898</v>
      </c>
      <c r="I249" s="37">
        <f t="shared" si="39"/>
        <v>713.3806753599431</v>
      </c>
      <c r="J249" s="40">
        <f t="shared" si="40"/>
        <v>-41.000073180936688</v>
      </c>
      <c r="K249" s="37">
        <f t="shared" si="41"/>
        <v>672.38060217900636</v>
      </c>
      <c r="L249" s="37">
        <f t="shared" si="42"/>
        <v>2144422.310131989</v>
      </c>
      <c r="M249" s="37">
        <f t="shared" si="43"/>
        <v>2021176.0901500932</v>
      </c>
      <c r="N249" s="41">
        <f>jan!M249</f>
        <v>1697558.0940391121</v>
      </c>
      <c r="O249" s="41">
        <f t="shared" si="44"/>
        <v>323617.9961109811</v>
      </c>
      <c r="P249" s="4"/>
      <c r="Q249" s="65"/>
      <c r="R249" s="4"/>
    </row>
    <row r="250" spans="1:18" s="34" customFormat="1" x14ac:dyDescent="0.2">
      <c r="A250" s="33">
        <v>1431</v>
      </c>
      <c r="B250" s="34" t="s">
        <v>743</v>
      </c>
      <c r="C250" s="36">
        <v>11495647</v>
      </c>
      <c r="D250" s="36">
        <v>3043</v>
      </c>
      <c r="E250" s="37">
        <f t="shared" si="38"/>
        <v>3777.7348011830431</v>
      </c>
      <c r="F250" s="38">
        <f t="shared" si="35"/>
        <v>0.98238284837535084</v>
      </c>
      <c r="G250" s="39">
        <f t="shared" si="36"/>
        <v>40.647855507790972</v>
      </c>
      <c r="H250" s="39">
        <f t="shared" si="37"/>
        <v>0</v>
      </c>
      <c r="I250" s="37">
        <f t="shared" si="39"/>
        <v>40.647855507790972</v>
      </c>
      <c r="J250" s="40">
        <f t="shared" si="40"/>
        <v>-41.000073180936688</v>
      </c>
      <c r="K250" s="37">
        <f t="shared" si="41"/>
        <v>-0.3522176731457165</v>
      </c>
      <c r="L250" s="37">
        <f t="shared" si="42"/>
        <v>123691.42431020792</v>
      </c>
      <c r="M250" s="37">
        <f t="shared" si="43"/>
        <v>-1071.7983793824153</v>
      </c>
      <c r="N250" s="41">
        <f>jan!M250</f>
        <v>1038642.6697475108</v>
      </c>
      <c r="O250" s="41">
        <f t="shared" si="44"/>
        <v>-1039714.4681268933</v>
      </c>
      <c r="P250" s="4"/>
      <c r="Q250" s="65"/>
      <c r="R250" s="4"/>
    </row>
    <row r="251" spans="1:18" s="34" customFormat="1" x14ac:dyDescent="0.2">
      <c r="A251" s="33">
        <v>1432</v>
      </c>
      <c r="B251" s="34" t="s">
        <v>744</v>
      </c>
      <c r="C251" s="36">
        <v>50663909</v>
      </c>
      <c r="D251" s="36">
        <v>13089</v>
      </c>
      <c r="E251" s="37">
        <f t="shared" si="38"/>
        <v>3870.7241958896784</v>
      </c>
      <c r="F251" s="38">
        <f t="shared" si="35"/>
        <v>1.0065643198783256</v>
      </c>
      <c r="G251" s="39">
        <f t="shared" si="36"/>
        <v>-15.145781316190186</v>
      </c>
      <c r="H251" s="39">
        <f t="shared" si="37"/>
        <v>0</v>
      </c>
      <c r="I251" s="37">
        <f t="shared" si="39"/>
        <v>-15.145781316190186</v>
      </c>
      <c r="J251" s="40">
        <f t="shared" si="40"/>
        <v>-41.000073180936688</v>
      </c>
      <c r="K251" s="37">
        <f t="shared" si="41"/>
        <v>-56.145854497126876</v>
      </c>
      <c r="L251" s="37">
        <f t="shared" si="42"/>
        <v>-198243.13164761334</v>
      </c>
      <c r="M251" s="37">
        <f t="shared" si="43"/>
        <v>-734893.0895128937</v>
      </c>
      <c r="N251" s="41">
        <f>jan!M251</f>
        <v>-1277173.358764973</v>
      </c>
      <c r="O251" s="41">
        <f t="shared" si="44"/>
        <v>542280.26925207931</v>
      </c>
      <c r="P251" s="4"/>
      <c r="Q251" s="65"/>
      <c r="R251" s="4"/>
    </row>
    <row r="252" spans="1:18" s="34" customFormat="1" x14ac:dyDescent="0.2">
      <c r="A252" s="33">
        <v>1433</v>
      </c>
      <c r="B252" s="34" t="s">
        <v>745</v>
      </c>
      <c r="C252" s="36">
        <v>9301489</v>
      </c>
      <c r="D252" s="36">
        <v>2825</v>
      </c>
      <c r="E252" s="37">
        <f t="shared" si="38"/>
        <v>3292.5624778761062</v>
      </c>
      <c r="F252" s="38">
        <f t="shared" si="35"/>
        <v>0.85621598013094824</v>
      </c>
      <c r="G252" s="39">
        <f t="shared" si="36"/>
        <v>331.75124949195316</v>
      </c>
      <c r="H252" s="39">
        <f t="shared" si="37"/>
        <v>58.929719257611779</v>
      </c>
      <c r="I252" s="37">
        <f t="shared" si="39"/>
        <v>390.68096874956495</v>
      </c>
      <c r="J252" s="40">
        <f t="shared" si="40"/>
        <v>-41.000073180936688</v>
      </c>
      <c r="K252" s="37">
        <f t="shared" si="41"/>
        <v>349.68089556862827</v>
      </c>
      <c r="L252" s="37">
        <f t="shared" si="42"/>
        <v>1103673.736717521</v>
      </c>
      <c r="M252" s="37">
        <f t="shared" si="43"/>
        <v>987848.52998137486</v>
      </c>
      <c r="N252" s="41">
        <f>jan!M252</f>
        <v>668651.38178991666</v>
      </c>
      <c r="O252" s="41">
        <f t="shared" si="44"/>
        <v>319197.1481914582</v>
      </c>
      <c r="P252" s="4"/>
      <c r="Q252" s="65"/>
      <c r="R252" s="4"/>
    </row>
    <row r="253" spans="1:18" s="34" customFormat="1" x14ac:dyDescent="0.2">
      <c r="A253" s="33">
        <v>1438</v>
      </c>
      <c r="B253" s="34" t="s">
        <v>746</v>
      </c>
      <c r="C253" s="36">
        <v>19672953</v>
      </c>
      <c r="D253" s="36">
        <v>3767</v>
      </c>
      <c r="E253" s="37">
        <f t="shared" si="38"/>
        <v>5222.445712768782</v>
      </c>
      <c r="F253" s="38">
        <f t="shared" si="35"/>
        <v>1.3580733865142613</v>
      </c>
      <c r="G253" s="39">
        <f t="shared" si="36"/>
        <v>-826.17869144365227</v>
      </c>
      <c r="H253" s="39">
        <f t="shared" si="37"/>
        <v>0</v>
      </c>
      <c r="I253" s="37">
        <f t="shared" si="39"/>
        <v>-826.17869144365227</v>
      </c>
      <c r="J253" s="40">
        <f t="shared" si="40"/>
        <v>-41.000073180936688</v>
      </c>
      <c r="K253" s="37">
        <f t="shared" si="41"/>
        <v>-867.17876462458901</v>
      </c>
      <c r="L253" s="37">
        <f t="shared" si="42"/>
        <v>-3112215.1306682383</v>
      </c>
      <c r="M253" s="37">
        <f t="shared" si="43"/>
        <v>-3266662.4063408268</v>
      </c>
      <c r="N253" s="41">
        <f>jan!M253</f>
        <v>865238.96874428983</v>
      </c>
      <c r="O253" s="41">
        <f t="shared" si="44"/>
        <v>-4131901.3750851164</v>
      </c>
      <c r="P253" s="4"/>
      <c r="Q253" s="65"/>
      <c r="R253" s="4"/>
    </row>
    <row r="254" spans="1:18" s="34" customFormat="1" x14ac:dyDescent="0.2">
      <c r="A254" s="33">
        <v>1439</v>
      </c>
      <c r="B254" s="34" t="s">
        <v>747</v>
      </c>
      <c r="C254" s="36">
        <v>24665971</v>
      </c>
      <c r="D254" s="36">
        <v>6001</v>
      </c>
      <c r="E254" s="37">
        <f t="shared" si="38"/>
        <v>4110.3101149808363</v>
      </c>
      <c r="F254" s="38">
        <f t="shared" si="35"/>
        <v>1.0688675544922774</v>
      </c>
      <c r="G254" s="39">
        <f t="shared" si="36"/>
        <v>-158.8973327708849</v>
      </c>
      <c r="H254" s="39">
        <f t="shared" si="37"/>
        <v>0</v>
      </c>
      <c r="I254" s="37">
        <f t="shared" si="39"/>
        <v>-158.8973327708849</v>
      </c>
      <c r="J254" s="40">
        <f t="shared" si="40"/>
        <v>-41.000073180936688</v>
      </c>
      <c r="K254" s="37">
        <f t="shared" si="41"/>
        <v>-199.89740595182158</v>
      </c>
      <c r="L254" s="37">
        <f t="shared" si="42"/>
        <v>-953542.89395808033</v>
      </c>
      <c r="M254" s="37">
        <f t="shared" si="43"/>
        <v>-1199584.3331168813</v>
      </c>
      <c r="N254" s="41">
        <f>jan!M254</f>
        <v>-601341.86440129834</v>
      </c>
      <c r="O254" s="41">
        <f t="shared" si="44"/>
        <v>-598242.46871558297</v>
      </c>
      <c r="P254" s="4"/>
      <c r="Q254" s="65"/>
      <c r="R254" s="4"/>
    </row>
    <row r="255" spans="1:18" s="34" customFormat="1" x14ac:dyDescent="0.2">
      <c r="A255" s="33">
        <v>1441</v>
      </c>
      <c r="B255" s="34" t="s">
        <v>748</v>
      </c>
      <c r="C255" s="36">
        <v>10156189</v>
      </c>
      <c r="D255" s="36">
        <v>2757</v>
      </c>
      <c r="E255" s="37">
        <f t="shared" si="38"/>
        <v>3683.7827348567284</v>
      </c>
      <c r="F255" s="38">
        <f t="shared" si="35"/>
        <v>0.95795103847183638</v>
      </c>
      <c r="G255" s="39">
        <f t="shared" si="36"/>
        <v>97.019095303579789</v>
      </c>
      <c r="H255" s="39">
        <f t="shared" si="37"/>
        <v>0</v>
      </c>
      <c r="I255" s="37">
        <f t="shared" si="39"/>
        <v>97.019095303579789</v>
      </c>
      <c r="J255" s="40">
        <f t="shared" si="40"/>
        <v>-41.000073180936688</v>
      </c>
      <c r="K255" s="37">
        <f t="shared" si="41"/>
        <v>56.019022122643101</v>
      </c>
      <c r="L255" s="37">
        <f t="shared" si="42"/>
        <v>267481.64575196948</v>
      </c>
      <c r="M255" s="37">
        <f t="shared" si="43"/>
        <v>154444.44399212702</v>
      </c>
      <c r="N255" s="41">
        <f>jan!M255</f>
        <v>70580.221337379975</v>
      </c>
      <c r="O255" s="41">
        <f t="shared" si="44"/>
        <v>83864.222654747049</v>
      </c>
      <c r="P255" s="4"/>
      <c r="Q255" s="65"/>
      <c r="R255" s="4"/>
    </row>
    <row r="256" spans="1:18" s="34" customFormat="1" x14ac:dyDescent="0.2">
      <c r="A256" s="33">
        <v>1443</v>
      </c>
      <c r="B256" s="34" t="s">
        <v>749</v>
      </c>
      <c r="C256" s="36">
        <v>19896379</v>
      </c>
      <c r="D256" s="36">
        <v>6157</v>
      </c>
      <c r="E256" s="37">
        <f t="shared" si="38"/>
        <v>3231.5054409615072</v>
      </c>
      <c r="F256" s="38">
        <f t="shared" si="35"/>
        <v>0.84033837384192589</v>
      </c>
      <c r="G256" s="39">
        <f t="shared" si="36"/>
        <v>368.38547164071252</v>
      </c>
      <c r="H256" s="39">
        <f t="shared" si="37"/>
        <v>80.299682177721408</v>
      </c>
      <c r="I256" s="37">
        <f t="shared" si="39"/>
        <v>448.68515381843395</v>
      </c>
      <c r="J256" s="40">
        <f t="shared" si="40"/>
        <v>-41.000073180936688</v>
      </c>
      <c r="K256" s="37">
        <f t="shared" si="41"/>
        <v>407.68508063749726</v>
      </c>
      <c r="L256" s="37">
        <f t="shared" si="42"/>
        <v>2762554.4920600979</v>
      </c>
      <c r="M256" s="37">
        <f t="shared" si="43"/>
        <v>2510117.0414850707</v>
      </c>
      <c r="N256" s="41">
        <f>jan!M256</f>
        <v>1731206.6036922182</v>
      </c>
      <c r="O256" s="41">
        <f t="shared" si="44"/>
        <v>778910.43779285252</v>
      </c>
      <c r="P256" s="4"/>
      <c r="Q256" s="65"/>
      <c r="R256" s="4"/>
    </row>
    <row r="257" spans="1:18" s="34" customFormat="1" x14ac:dyDescent="0.2">
      <c r="A257" s="33">
        <v>1444</v>
      </c>
      <c r="B257" s="34" t="s">
        <v>750</v>
      </c>
      <c r="C257" s="36">
        <v>3748542</v>
      </c>
      <c r="D257" s="36">
        <v>1175</v>
      </c>
      <c r="E257" s="37">
        <f t="shared" si="38"/>
        <v>3190.2485106382978</v>
      </c>
      <c r="F257" s="38">
        <f t="shared" si="35"/>
        <v>0.82960969571622856</v>
      </c>
      <c r="G257" s="39">
        <f t="shared" si="36"/>
        <v>393.13962983463813</v>
      </c>
      <c r="H257" s="39">
        <f t="shared" si="37"/>
        <v>94.739607790844701</v>
      </c>
      <c r="I257" s="37">
        <f t="shared" si="39"/>
        <v>487.8792376254828</v>
      </c>
      <c r="J257" s="40">
        <f t="shared" si="40"/>
        <v>-41.000073180936688</v>
      </c>
      <c r="K257" s="37">
        <f t="shared" si="41"/>
        <v>446.87916444454612</v>
      </c>
      <c r="L257" s="37">
        <f t="shared" si="42"/>
        <v>573258.10420994228</v>
      </c>
      <c r="M257" s="37">
        <f t="shared" si="43"/>
        <v>525083.01822234166</v>
      </c>
      <c r="N257" s="41">
        <f>jan!M257</f>
        <v>821021.36100996542</v>
      </c>
      <c r="O257" s="41">
        <f t="shared" si="44"/>
        <v>-295938.34278762375</v>
      </c>
      <c r="P257" s="4"/>
      <c r="Q257" s="65"/>
      <c r="R257" s="4"/>
    </row>
    <row r="258" spans="1:18" s="34" customFormat="1" x14ac:dyDescent="0.2">
      <c r="A258" s="33">
        <v>1445</v>
      </c>
      <c r="B258" s="34" t="s">
        <v>751</v>
      </c>
      <c r="C258" s="36">
        <v>18751056</v>
      </c>
      <c r="D258" s="36">
        <v>5874</v>
      </c>
      <c r="E258" s="37">
        <f t="shared" si="38"/>
        <v>3192.2124616956075</v>
      </c>
      <c r="F258" s="38">
        <f t="shared" si="35"/>
        <v>0.83012041230574285</v>
      </c>
      <c r="G258" s="39">
        <f t="shared" si="36"/>
        <v>391.9612592002523</v>
      </c>
      <c r="H258" s="39">
        <f t="shared" si="37"/>
        <v>94.052224920786301</v>
      </c>
      <c r="I258" s="37">
        <f t="shared" si="39"/>
        <v>486.01348412103857</v>
      </c>
      <c r="J258" s="40">
        <f t="shared" si="40"/>
        <v>-41.000073180936688</v>
      </c>
      <c r="K258" s="37">
        <f t="shared" si="41"/>
        <v>445.01341094010189</v>
      </c>
      <c r="L258" s="37">
        <f t="shared" si="42"/>
        <v>2854843.2057269807</v>
      </c>
      <c r="M258" s="37">
        <f t="shared" si="43"/>
        <v>2614008.7758621587</v>
      </c>
      <c r="N258" s="41">
        <f>jan!M258</f>
        <v>2321152.7759766281</v>
      </c>
      <c r="O258" s="41">
        <f t="shared" si="44"/>
        <v>292855.99988553068</v>
      </c>
      <c r="P258" s="4"/>
      <c r="Q258" s="65"/>
      <c r="R258" s="4"/>
    </row>
    <row r="259" spans="1:18" s="34" customFormat="1" x14ac:dyDescent="0.2">
      <c r="A259" s="33">
        <v>1449</v>
      </c>
      <c r="B259" s="34" t="s">
        <v>752</v>
      </c>
      <c r="C259" s="36">
        <v>24367228</v>
      </c>
      <c r="D259" s="36">
        <v>7195</v>
      </c>
      <c r="E259" s="37">
        <f t="shared" si="38"/>
        <v>3386.689089645587</v>
      </c>
      <c r="F259" s="38">
        <f t="shared" si="35"/>
        <v>0.88069317978748995</v>
      </c>
      <c r="G259" s="39">
        <f t="shared" si="36"/>
        <v>275.27528243026461</v>
      </c>
      <c r="H259" s="39">
        <f t="shared" si="37"/>
        <v>25.98540513829348</v>
      </c>
      <c r="I259" s="37">
        <f t="shared" si="39"/>
        <v>301.26068756855807</v>
      </c>
      <c r="J259" s="40">
        <f t="shared" si="40"/>
        <v>-41.000073180936688</v>
      </c>
      <c r="K259" s="37">
        <f t="shared" si="41"/>
        <v>260.26061438762139</v>
      </c>
      <c r="L259" s="37">
        <f t="shared" si="42"/>
        <v>2167570.6470557754</v>
      </c>
      <c r="M259" s="37">
        <f t="shared" si="43"/>
        <v>1872575.1205189358</v>
      </c>
      <c r="N259" s="41">
        <f>jan!M259</f>
        <v>1264154.3030549339</v>
      </c>
      <c r="O259" s="41">
        <f t="shared" si="44"/>
        <v>608420.81746400194</v>
      </c>
      <c r="P259" s="4"/>
      <c r="Q259" s="65"/>
      <c r="R259" s="4"/>
    </row>
    <row r="260" spans="1:18" s="34" customFormat="1" x14ac:dyDescent="0.2">
      <c r="A260" s="33">
        <v>1502</v>
      </c>
      <c r="B260" s="34" t="s">
        <v>753</v>
      </c>
      <c r="C260" s="36">
        <v>98097100</v>
      </c>
      <c r="D260" s="36">
        <v>26900</v>
      </c>
      <c r="E260" s="37">
        <f t="shared" si="38"/>
        <v>3646.7323420074349</v>
      </c>
      <c r="F260" s="38">
        <f t="shared" si="35"/>
        <v>0.94831625139008668</v>
      </c>
      <c r="G260" s="39">
        <f t="shared" si="36"/>
        <v>119.24933101315591</v>
      </c>
      <c r="H260" s="39">
        <f t="shared" si="37"/>
        <v>0</v>
      </c>
      <c r="I260" s="37">
        <f t="shared" si="39"/>
        <v>119.24933101315591</v>
      </c>
      <c r="J260" s="40">
        <f t="shared" si="40"/>
        <v>-41.000073180936688</v>
      </c>
      <c r="K260" s="37">
        <f t="shared" si="41"/>
        <v>78.249257832219229</v>
      </c>
      <c r="L260" s="37">
        <f t="shared" si="42"/>
        <v>3207807.0042538941</v>
      </c>
      <c r="M260" s="37">
        <f t="shared" si="43"/>
        <v>2104905.0356866973</v>
      </c>
      <c r="N260" s="41">
        <f>jan!M260</f>
        <v>26310.423930189809</v>
      </c>
      <c r="O260" s="41">
        <f t="shared" si="44"/>
        <v>2078594.6117565075</v>
      </c>
      <c r="P260" s="4"/>
      <c r="Q260" s="65"/>
      <c r="R260" s="4"/>
    </row>
    <row r="261" spans="1:18" s="34" customFormat="1" x14ac:dyDescent="0.2">
      <c r="A261" s="33">
        <v>1504</v>
      </c>
      <c r="B261" s="34" t="s">
        <v>754</v>
      </c>
      <c r="C261" s="36">
        <v>189100110</v>
      </c>
      <c r="D261" s="36">
        <v>47510</v>
      </c>
      <c r="E261" s="37">
        <f t="shared" si="38"/>
        <v>3980.2170069459062</v>
      </c>
      <c r="F261" s="38">
        <f t="shared" si="35"/>
        <v>1.0350374301581569</v>
      </c>
      <c r="G261" s="39">
        <f t="shared" si="36"/>
        <v>-80.841467949926837</v>
      </c>
      <c r="H261" s="39">
        <f t="shared" si="37"/>
        <v>0</v>
      </c>
      <c r="I261" s="37">
        <f t="shared" si="39"/>
        <v>-80.841467949926837</v>
      </c>
      <c r="J261" s="40">
        <f t="shared" si="40"/>
        <v>-41.000073180936688</v>
      </c>
      <c r="K261" s="37">
        <f t="shared" si="41"/>
        <v>-121.84154113086353</v>
      </c>
      <c r="L261" s="37">
        <f t="shared" si="42"/>
        <v>-3840778.1423010239</v>
      </c>
      <c r="M261" s="37">
        <f t="shared" si="43"/>
        <v>-5788691.6191273266</v>
      </c>
      <c r="N261" s="41">
        <f>jan!M261</f>
        <v>-6499901.4172147522</v>
      </c>
      <c r="O261" s="41">
        <f t="shared" si="44"/>
        <v>711209.79808742553</v>
      </c>
      <c r="P261" s="4"/>
      <c r="Q261" s="65"/>
      <c r="R261" s="4"/>
    </row>
    <row r="262" spans="1:18" s="34" customFormat="1" x14ac:dyDescent="0.2">
      <c r="A262" s="33">
        <v>1505</v>
      </c>
      <c r="B262" s="34" t="s">
        <v>755</v>
      </c>
      <c r="C262" s="36">
        <v>81328711</v>
      </c>
      <c r="D262" s="36">
        <v>24300</v>
      </c>
      <c r="E262" s="37">
        <f t="shared" si="38"/>
        <v>3346.8605349794238</v>
      </c>
      <c r="F262" s="38">
        <f t="shared" si="35"/>
        <v>0.87033594429087291</v>
      </c>
      <c r="G262" s="39">
        <f t="shared" si="36"/>
        <v>299.17241522996255</v>
      </c>
      <c r="H262" s="39">
        <f t="shared" si="37"/>
        <v>39.925399271450601</v>
      </c>
      <c r="I262" s="37">
        <f t="shared" si="39"/>
        <v>339.09781450141315</v>
      </c>
      <c r="J262" s="40">
        <f t="shared" si="40"/>
        <v>-41.000073180936688</v>
      </c>
      <c r="K262" s="37">
        <f t="shared" si="41"/>
        <v>298.09774132047647</v>
      </c>
      <c r="L262" s="37">
        <f t="shared" si="42"/>
        <v>8240076.8923843401</v>
      </c>
      <c r="M262" s="37">
        <f t="shared" si="43"/>
        <v>7243775.1140875779</v>
      </c>
      <c r="N262" s="41">
        <f>jan!M262</f>
        <v>5096942.2287592897</v>
      </c>
      <c r="O262" s="41">
        <f t="shared" si="44"/>
        <v>2146832.8853282882</v>
      </c>
      <c r="P262" s="4"/>
      <c r="Q262" s="65"/>
      <c r="R262" s="4"/>
    </row>
    <row r="263" spans="1:18" s="34" customFormat="1" x14ac:dyDescent="0.2">
      <c r="A263" s="33">
        <v>1511</v>
      </c>
      <c r="B263" s="34" t="s">
        <v>756</v>
      </c>
      <c r="C263" s="36">
        <v>11485138</v>
      </c>
      <c r="D263" s="36">
        <v>3187</v>
      </c>
      <c r="E263" s="37">
        <f t="shared" si="38"/>
        <v>3603.7458424850956</v>
      </c>
      <c r="F263" s="38">
        <f t="shared" si="35"/>
        <v>0.93713780661698698</v>
      </c>
      <c r="G263" s="39">
        <f t="shared" si="36"/>
        <v>145.04123072655946</v>
      </c>
      <c r="H263" s="39">
        <f t="shared" si="37"/>
        <v>0</v>
      </c>
      <c r="I263" s="37">
        <f t="shared" si="39"/>
        <v>145.04123072655946</v>
      </c>
      <c r="J263" s="40">
        <f t="shared" si="40"/>
        <v>-41.000073180936688</v>
      </c>
      <c r="K263" s="37">
        <f t="shared" si="41"/>
        <v>104.04115754562278</v>
      </c>
      <c r="L263" s="37">
        <f t="shared" si="42"/>
        <v>462246.40232554503</v>
      </c>
      <c r="M263" s="37">
        <f t="shared" si="43"/>
        <v>331579.16909789981</v>
      </c>
      <c r="N263" s="41">
        <f>jan!M263</f>
        <v>488440.33993552055</v>
      </c>
      <c r="O263" s="41">
        <f t="shared" si="44"/>
        <v>-156861.17083762074</v>
      </c>
      <c r="P263" s="4"/>
      <c r="Q263" s="65"/>
      <c r="R263" s="4"/>
    </row>
    <row r="264" spans="1:18" s="34" customFormat="1" x14ac:dyDescent="0.2">
      <c r="A264" s="33">
        <v>1514</v>
      </c>
      <c r="B264" s="34" t="s">
        <v>617</v>
      </c>
      <c r="C264" s="36">
        <v>11097050</v>
      </c>
      <c r="D264" s="36">
        <v>2522</v>
      </c>
      <c r="E264" s="37">
        <f t="shared" si="38"/>
        <v>4400.0991276764471</v>
      </c>
      <c r="F264" s="38">
        <f t="shared" ref="F264:F327" si="45">IF(ISNUMBER(C264),E264/E$435,"")</f>
        <v>1.1442258765297701</v>
      </c>
      <c r="G264" s="39">
        <f t="shared" ref="G264:G327" si="46">(E$435-E264)*0.6</f>
        <v>-332.7707403882514</v>
      </c>
      <c r="H264" s="39">
        <f t="shared" ref="H264:H327" si="47">IF(E264&gt;=E$435*0.9,0,IF(E264&lt;0.9*E$435,(E$435*0.9-E264)*0.35))</f>
        <v>0</v>
      </c>
      <c r="I264" s="37">
        <f t="shared" si="39"/>
        <v>-332.7707403882514</v>
      </c>
      <c r="J264" s="40">
        <f t="shared" si="40"/>
        <v>-41.000073180936688</v>
      </c>
      <c r="K264" s="37">
        <f t="shared" si="41"/>
        <v>-373.77081356918808</v>
      </c>
      <c r="L264" s="37">
        <f t="shared" si="42"/>
        <v>-839247.80725916999</v>
      </c>
      <c r="M264" s="37">
        <f t="shared" si="43"/>
        <v>-942649.99182149232</v>
      </c>
      <c r="N264" s="41">
        <f>jan!M264</f>
        <v>-1085237.0271988134</v>
      </c>
      <c r="O264" s="41">
        <f t="shared" si="44"/>
        <v>142587.03537732107</v>
      </c>
      <c r="P264" s="4"/>
      <c r="Q264" s="65"/>
      <c r="R264" s="4"/>
    </row>
    <row r="265" spans="1:18" s="34" customFormat="1" x14ac:dyDescent="0.2">
      <c r="A265" s="33">
        <v>1515</v>
      </c>
      <c r="B265" s="34" t="s">
        <v>757</v>
      </c>
      <c r="C265" s="36">
        <v>42493625</v>
      </c>
      <c r="D265" s="36">
        <v>8965</v>
      </c>
      <c r="E265" s="37">
        <f t="shared" ref="E265:E328" si="48">(C265)/D265</f>
        <v>4739.9470161740101</v>
      </c>
      <c r="F265" s="38">
        <f t="shared" si="45"/>
        <v>1.2326017828035594</v>
      </c>
      <c r="G265" s="39">
        <f t="shared" si="46"/>
        <v>-536.67947348678911</v>
      </c>
      <c r="H265" s="39">
        <f t="shared" si="47"/>
        <v>0</v>
      </c>
      <c r="I265" s="37">
        <f t="shared" ref="I265:I328" si="49">G265+H265</f>
        <v>-536.67947348678911</v>
      </c>
      <c r="J265" s="40">
        <f t="shared" ref="J265:J328" si="50">I$437</f>
        <v>-41.000073180936688</v>
      </c>
      <c r="K265" s="37">
        <f t="shared" ref="K265:K328" si="51">I265+J265</f>
        <v>-577.67954666772584</v>
      </c>
      <c r="L265" s="37">
        <f t="shared" ref="L265:L328" si="52">(I265*D265)</f>
        <v>-4811331.4798090644</v>
      </c>
      <c r="M265" s="37">
        <f t="shared" ref="M265:M328" si="53">(K265*D265)</f>
        <v>-5178897.135876162</v>
      </c>
      <c r="N265" s="41">
        <f>jan!M265</f>
        <v>-5337659.9994596988</v>
      </c>
      <c r="O265" s="41">
        <f t="shared" ref="O265:O328" si="54">M265-N265</f>
        <v>158762.86358353682</v>
      </c>
      <c r="P265" s="4"/>
      <c r="Q265" s="65"/>
      <c r="R265" s="4"/>
    </row>
    <row r="266" spans="1:18" s="34" customFormat="1" x14ac:dyDescent="0.2">
      <c r="A266" s="33">
        <v>1516</v>
      </c>
      <c r="B266" s="34" t="s">
        <v>758</v>
      </c>
      <c r="C266" s="36">
        <v>35086138</v>
      </c>
      <c r="D266" s="36">
        <v>8555</v>
      </c>
      <c r="E266" s="37">
        <f t="shared" si="48"/>
        <v>4101.2434833430743</v>
      </c>
      <c r="F266" s="38">
        <f t="shared" si="45"/>
        <v>1.0665098179431991</v>
      </c>
      <c r="G266" s="39">
        <f t="shared" si="46"/>
        <v>-153.45735378822772</v>
      </c>
      <c r="H266" s="39">
        <f t="shared" si="47"/>
        <v>0</v>
      </c>
      <c r="I266" s="37">
        <f t="shared" si="49"/>
        <v>-153.45735378822772</v>
      </c>
      <c r="J266" s="40">
        <f t="shared" si="50"/>
        <v>-41.000073180936688</v>
      </c>
      <c r="K266" s="37">
        <f t="shared" si="51"/>
        <v>-194.4574269691644</v>
      </c>
      <c r="L266" s="37">
        <f t="shared" si="52"/>
        <v>-1312827.6616582882</v>
      </c>
      <c r="M266" s="37">
        <f t="shared" si="53"/>
        <v>-1663583.2877212015</v>
      </c>
      <c r="N266" s="41">
        <f>jan!M266</f>
        <v>-2119914.4288207162</v>
      </c>
      <c r="O266" s="41">
        <f t="shared" si="54"/>
        <v>456331.14109951467</v>
      </c>
      <c r="P266" s="4"/>
      <c r="Q266" s="65"/>
      <c r="R266" s="4"/>
    </row>
    <row r="267" spans="1:18" s="34" customFormat="1" x14ac:dyDescent="0.2">
      <c r="A267" s="33">
        <v>1517</v>
      </c>
      <c r="B267" s="34" t="s">
        <v>759</v>
      </c>
      <c r="C267" s="36">
        <v>16495848</v>
      </c>
      <c r="D267" s="36">
        <v>5150</v>
      </c>
      <c r="E267" s="37">
        <f t="shared" si="48"/>
        <v>3203.0772815533983</v>
      </c>
      <c r="F267" s="38">
        <f t="shared" si="45"/>
        <v>0.83294575956824501</v>
      </c>
      <c r="G267" s="39">
        <f t="shared" si="46"/>
        <v>385.44236728557786</v>
      </c>
      <c r="H267" s="39">
        <f t="shared" si="47"/>
        <v>90.249537970559544</v>
      </c>
      <c r="I267" s="37">
        <f t="shared" si="49"/>
        <v>475.69190525613737</v>
      </c>
      <c r="J267" s="40">
        <f t="shared" si="50"/>
        <v>-41.000073180936688</v>
      </c>
      <c r="K267" s="37">
        <f t="shared" si="51"/>
        <v>434.69183207520069</v>
      </c>
      <c r="L267" s="37">
        <f t="shared" si="52"/>
        <v>2449813.3120691073</v>
      </c>
      <c r="M267" s="37">
        <f t="shared" si="53"/>
        <v>2238662.9351872834</v>
      </c>
      <c r="N267" s="41">
        <f>jan!M267</f>
        <v>1714471.5769798481</v>
      </c>
      <c r="O267" s="41">
        <f t="shared" si="54"/>
        <v>524191.35820743535</v>
      </c>
      <c r="P267" s="4"/>
      <c r="Q267" s="65"/>
      <c r="R267" s="4"/>
    </row>
    <row r="268" spans="1:18" s="34" customFormat="1" x14ac:dyDescent="0.2">
      <c r="A268" s="33">
        <v>1519</v>
      </c>
      <c r="B268" s="34" t="s">
        <v>760</v>
      </c>
      <c r="C268" s="36">
        <v>29310661</v>
      </c>
      <c r="D268" s="36">
        <v>9188</v>
      </c>
      <c r="E268" s="37">
        <f t="shared" si="48"/>
        <v>3190.1024161950372</v>
      </c>
      <c r="F268" s="38">
        <f t="shared" si="45"/>
        <v>0.82957170451704298</v>
      </c>
      <c r="G268" s="39">
        <f t="shared" si="46"/>
        <v>393.22728650059452</v>
      </c>
      <c r="H268" s="39">
        <f t="shared" si="47"/>
        <v>94.790740845985908</v>
      </c>
      <c r="I268" s="37">
        <f t="shared" si="49"/>
        <v>488.01802734658042</v>
      </c>
      <c r="J268" s="40">
        <f t="shared" si="50"/>
        <v>-41.000073180936688</v>
      </c>
      <c r="K268" s="37">
        <f t="shared" si="51"/>
        <v>447.01795416564374</v>
      </c>
      <c r="L268" s="37">
        <f t="shared" si="52"/>
        <v>4483909.6352603808</v>
      </c>
      <c r="M268" s="37">
        <f t="shared" si="53"/>
        <v>4107200.9628739348</v>
      </c>
      <c r="N268" s="41">
        <f>jan!M268</f>
        <v>3594979.2245613309</v>
      </c>
      <c r="O268" s="41">
        <f t="shared" si="54"/>
        <v>512221.73831260391</v>
      </c>
      <c r="P268" s="4"/>
      <c r="Q268" s="65"/>
      <c r="R268" s="4"/>
    </row>
    <row r="269" spans="1:18" s="34" customFormat="1" x14ac:dyDescent="0.2">
      <c r="A269" s="33">
        <v>1520</v>
      </c>
      <c r="B269" s="34" t="s">
        <v>761</v>
      </c>
      <c r="C269" s="36">
        <v>36753923</v>
      </c>
      <c r="D269" s="36">
        <v>10812</v>
      </c>
      <c r="E269" s="37">
        <f t="shared" si="48"/>
        <v>3399.3639474657789</v>
      </c>
      <c r="F269" s="38">
        <f t="shared" si="45"/>
        <v>0.88398921923532348</v>
      </c>
      <c r="G269" s="39">
        <f t="shared" si="46"/>
        <v>267.67036773814954</v>
      </c>
      <c r="H269" s="39">
        <f t="shared" si="47"/>
        <v>21.549204901226332</v>
      </c>
      <c r="I269" s="37">
        <f t="shared" si="49"/>
        <v>289.21957263937588</v>
      </c>
      <c r="J269" s="40">
        <f t="shared" si="50"/>
        <v>-41.000073180936688</v>
      </c>
      <c r="K269" s="37">
        <f t="shared" si="51"/>
        <v>248.2194994584392</v>
      </c>
      <c r="L269" s="37">
        <f t="shared" si="52"/>
        <v>3127042.0193769322</v>
      </c>
      <c r="M269" s="37">
        <f t="shared" si="53"/>
        <v>2683749.2281446448</v>
      </c>
      <c r="N269" s="41">
        <f>jan!M269</f>
        <v>2296322.1394380797</v>
      </c>
      <c r="O269" s="41">
        <f t="shared" si="54"/>
        <v>387427.08870656509</v>
      </c>
      <c r="P269" s="4"/>
      <c r="Q269" s="65"/>
      <c r="R269" s="4"/>
    </row>
    <row r="270" spans="1:18" s="34" customFormat="1" x14ac:dyDescent="0.2">
      <c r="A270" s="33">
        <v>1523</v>
      </c>
      <c r="B270" s="34" t="s">
        <v>762</v>
      </c>
      <c r="C270" s="36">
        <v>7490326</v>
      </c>
      <c r="D270" s="36">
        <v>2267</v>
      </c>
      <c r="E270" s="37">
        <f t="shared" si="48"/>
        <v>3304.0696956329953</v>
      </c>
      <c r="F270" s="38">
        <f t="shared" si="45"/>
        <v>0.85920838006154898</v>
      </c>
      <c r="G270" s="39">
        <f t="shared" si="46"/>
        <v>324.84691883781971</v>
      </c>
      <c r="H270" s="39">
        <f t="shared" si="47"/>
        <v>54.902193042700603</v>
      </c>
      <c r="I270" s="37">
        <f t="shared" si="49"/>
        <v>379.74911188052033</v>
      </c>
      <c r="J270" s="40">
        <f t="shared" si="50"/>
        <v>-41.000073180936688</v>
      </c>
      <c r="K270" s="37">
        <f t="shared" si="51"/>
        <v>338.74903869958365</v>
      </c>
      <c r="L270" s="37">
        <f t="shared" si="52"/>
        <v>860891.23663313955</v>
      </c>
      <c r="M270" s="37">
        <f t="shared" si="53"/>
        <v>767944.07073195616</v>
      </c>
      <c r="N270" s="41">
        <f>jan!M270</f>
        <v>483939.75894433347</v>
      </c>
      <c r="O270" s="41">
        <f t="shared" si="54"/>
        <v>284004.31178762269</v>
      </c>
      <c r="P270" s="4"/>
      <c r="Q270" s="65"/>
      <c r="R270" s="4"/>
    </row>
    <row r="271" spans="1:18" s="34" customFormat="1" x14ac:dyDescent="0.2">
      <c r="A271" s="33">
        <v>1524</v>
      </c>
      <c r="B271" s="34" t="s">
        <v>763</v>
      </c>
      <c r="C271" s="36">
        <v>9392301</v>
      </c>
      <c r="D271" s="36">
        <v>1670</v>
      </c>
      <c r="E271" s="37">
        <f t="shared" si="48"/>
        <v>5624.132335329341</v>
      </c>
      <c r="F271" s="38">
        <f t="shared" si="45"/>
        <v>1.4625301758849021</v>
      </c>
      <c r="G271" s="39">
        <f t="shared" si="46"/>
        <v>-1067.1906649799878</v>
      </c>
      <c r="H271" s="39">
        <f t="shared" si="47"/>
        <v>0</v>
      </c>
      <c r="I271" s="37">
        <f t="shared" si="49"/>
        <v>-1067.1906649799878</v>
      </c>
      <c r="J271" s="40">
        <f t="shared" si="50"/>
        <v>-41.000073180936688</v>
      </c>
      <c r="K271" s="37">
        <f t="shared" si="51"/>
        <v>-1108.1907381609244</v>
      </c>
      <c r="L271" s="37">
        <f t="shared" si="52"/>
        <v>-1782208.4105165796</v>
      </c>
      <c r="M271" s="37">
        <f t="shared" si="53"/>
        <v>-1850678.5327287437</v>
      </c>
      <c r="N271" s="41">
        <f>jan!M271</f>
        <v>1029071.8022439505</v>
      </c>
      <c r="O271" s="41">
        <f t="shared" si="54"/>
        <v>-2879750.3349726945</v>
      </c>
      <c r="P271" s="4"/>
      <c r="Q271" s="65"/>
      <c r="R271" s="4"/>
    </row>
    <row r="272" spans="1:18" s="34" customFormat="1" x14ac:dyDescent="0.2">
      <c r="A272" s="33">
        <v>1525</v>
      </c>
      <c r="B272" s="34" t="s">
        <v>764</v>
      </c>
      <c r="C272" s="36">
        <v>16530978</v>
      </c>
      <c r="D272" s="36">
        <v>4587</v>
      </c>
      <c r="E272" s="37">
        <f t="shared" si="48"/>
        <v>3603.8757357750164</v>
      </c>
      <c r="F272" s="38">
        <f t="shared" si="45"/>
        <v>0.93717158477952434</v>
      </c>
      <c r="G272" s="39">
        <f t="shared" si="46"/>
        <v>144.963294752607</v>
      </c>
      <c r="H272" s="39">
        <f t="shared" si="47"/>
        <v>0</v>
      </c>
      <c r="I272" s="37">
        <f t="shared" si="49"/>
        <v>144.963294752607</v>
      </c>
      <c r="J272" s="40">
        <f t="shared" si="50"/>
        <v>-41.000073180936688</v>
      </c>
      <c r="K272" s="37">
        <f t="shared" si="51"/>
        <v>103.96322157167032</v>
      </c>
      <c r="L272" s="37">
        <f t="shared" si="52"/>
        <v>664946.63303020829</v>
      </c>
      <c r="M272" s="37">
        <f t="shared" si="53"/>
        <v>476879.29734925175</v>
      </c>
      <c r="N272" s="41">
        <f>jan!M272</f>
        <v>129594.78653411753</v>
      </c>
      <c r="O272" s="41">
        <f t="shared" si="54"/>
        <v>347284.51081513421</v>
      </c>
      <c r="P272" s="4"/>
      <c r="Q272" s="65"/>
      <c r="R272" s="4"/>
    </row>
    <row r="273" spans="1:18" s="34" customFormat="1" x14ac:dyDescent="0.2">
      <c r="A273" s="33">
        <v>1526</v>
      </c>
      <c r="B273" s="34" t="s">
        <v>765</v>
      </c>
      <c r="C273" s="36">
        <v>3000001</v>
      </c>
      <c r="D273" s="36">
        <v>972</v>
      </c>
      <c r="E273" s="37">
        <f t="shared" si="48"/>
        <v>3086.420781893004</v>
      </c>
      <c r="F273" s="38">
        <f t="shared" si="45"/>
        <v>0.80260976446822174</v>
      </c>
      <c r="G273" s="39">
        <f t="shared" si="46"/>
        <v>455.43626708181444</v>
      </c>
      <c r="H273" s="39">
        <f t="shared" si="47"/>
        <v>131.07931285169755</v>
      </c>
      <c r="I273" s="37">
        <f t="shared" si="49"/>
        <v>586.51557993351196</v>
      </c>
      <c r="J273" s="40">
        <f t="shared" si="50"/>
        <v>-41.000073180936688</v>
      </c>
      <c r="K273" s="37">
        <f t="shared" si="51"/>
        <v>545.51550675257522</v>
      </c>
      <c r="L273" s="37">
        <f t="shared" si="52"/>
        <v>570093.14369537367</v>
      </c>
      <c r="M273" s="37">
        <f t="shared" si="53"/>
        <v>530241.07256350317</v>
      </c>
      <c r="N273" s="41">
        <f>jan!M273</f>
        <v>479447.60915037122</v>
      </c>
      <c r="O273" s="41">
        <f t="shared" si="54"/>
        <v>50793.463413131947</v>
      </c>
      <c r="P273" s="4"/>
      <c r="Q273" s="65"/>
      <c r="R273" s="4"/>
    </row>
    <row r="274" spans="1:18" s="34" customFormat="1" x14ac:dyDescent="0.2">
      <c r="A274" s="33">
        <v>1528</v>
      </c>
      <c r="B274" s="34" t="s">
        <v>766</v>
      </c>
      <c r="C274" s="36">
        <v>24728975</v>
      </c>
      <c r="D274" s="36">
        <v>7695</v>
      </c>
      <c r="E274" s="37">
        <f t="shared" si="48"/>
        <v>3213.641975308642</v>
      </c>
      <c r="F274" s="38">
        <f t="shared" si="45"/>
        <v>0.83569306039524838</v>
      </c>
      <c r="G274" s="39">
        <f t="shared" si="46"/>
        <v>379.10355103243165</v>
      </c>
      <c r="H274" s="39">
        <f t="shared" si="47"/>
        <v>86.551895156224234</v>
      </c>
      <c r="I274" s="37">
        <f t="shared" si="49"/>
        <v>465.6554461886559</v>
      </c>
      <c r="J274" s="40">
        <f t="shared" si="50"/>
        <v>-41.000073180936688</v>
      </c>
      <c r="K274" s="37">
        <f t="shared" si="51"/>
        <v>424.65537300771922</v>
      </c>
      <c r="L274" s="37">
        <f t="shared" si="52"/>
        <v>3583218.6584217073</v>
      </c>
      <c r="M274" s="37">
        <f t="shared" si="53"/>
        <v>3267723.0952943992</v>
      </c>
      <c r="N274" s="41">
        <f>jan!M274</f>
        <v>2464425.8682737718</v>
      </c>
      <c r="O274" s="41">
        <f t="shared" si="54"/>
        <v>803297.22702062735</v>
      </c>
      <c r="P274" s="4"/>
      <c r="Q274" s="65"/>
      <c r="R274" s="4"/>
    </row>
    <row r="275" spans="1:18" s="34" customFormat="1" x14ac:dyDescent="0.2">
      <c r="A275" s="33">
        <v>1529</v>
      </c>
      <c r="B275" s="34" t="s">
        <v>767</v>
      </c>
      <c r="C275" s="36">
        <v>15899628</v>
      </c>
      <c r="D275" s="36">
        <v>4680</v>
      </c>
      <c r="E275" s="37">
        <f t="shared" si="48"/>
        <v>3397.3564102564101</v>
      </c>
      <c r="F275" s="38">
        <f t="shared" si="45"/>
        <v>0.8834671682641061</v>
      </c>
      <c r="G275" s="39">
        <f t="shared" si="46"/>
        <v>268.87489006377081</v>
      </c>
      <c r="H275" s="39">
        <f t="shared" si="47"/>
        <v>22.251842924505421</v>
      </c>
      <c r="I275" s="37">
        <f t="shared" si="49"/>
        <v>291.12673298827622</v>
      </c>
      <c r="J275" s="40">
        <f t="shared" si="50"/>
        <v>-41.000073180936688</v>
      </c>
      <c r="K275" s="37">
        <f t="shared" si="51"/>
        <v>250.12665980733954</v>
      </c>
      <c r="L275" s="37">
        <f t="shared" si="52"/>
        <v>1362473.1103851327</v>
      </c>
      <c r="M275" s="37">
        <f t="shared" si="53"/>
        <v>1170592.7678983491</v>
      </c>
      <c r="N275" s="41">
        <f>jan!M275</f>
        <v>714147.48148673866</v>
      </c>
      <c r="O275" s="41">
        <f t="shared" si="54"/>
        <v>456445.28641161043</v>
      </c>
      <c r="P275" s="4"/>
      <c r="Q275" s="65"/>
      <c r="R275" s="4"/>
    </row>
    <row r="276" spans="1:18" s="34" customFormat="1" x14ac:dyDescent="0.2">
      <c r="A276" s="33">
        <v>1531</v>
      </c>
      <c r="B276" s="34" t="s">
        <v>768</v>
      </c>
      <c r="C276" s="36">
        <v>31968716</v>
      </c>
      <c r="D276" s="36">
        <v>9131</v>
      </c>
      <c r="E276" s="37">
        <f t="shared" si="48"/>
        <v>3501.1188259774394</v>
      </c>
      <c r="F276" s="38">
        <f t="shared" si="45"/>
        <v>0.9104501151555634</v>
      </c>
      <c r="G276" s="39">
        <f t="shared" si="46"/>
        <v>206.61744063115319</v>
      </c>
      <c r="H276" s="39">
        <f t="shared" si="47"/>
        <v>0</v>
      </c>
      <c r="I276" s="37">
        <f t="shared" si="49"/>
        <v>206.61744063115319</v>
      </c>
      <c r="J276" s="40">
        <f t="shared" si="50"/>
        <v>-41.000073180936688</v>
      </c>
      <c r="K276" s="37">
        <f t="shared" si="51"/>
        <v>165.61736745021651</v>
      </c>
      <c r="L276" s="37">
        <f t="shared" si="52"/>
        <v>1886623.8504030597</v>
      </c>
      <c r="M276" s="37">
        <f t="shared" si="53"/>
        <v>1512252.182187927</v>
      </c>
      <c r="N276" s="41">
        <f>jan!M276</f>
        <v>1257240.1012084223</v>
      </c>
      <c r="O276" s="41">
        <f t="shared" si="54"/>
        <v>255012.08097950462</v>
      </c>
      <c r="P276" s="4"/>
      <c r="Q276" s="65"/>
      <c r="R276" s="4"/>
    </row>
    <row r="277" spans="1:18" s="34" customFormat="1" x14ac:dyDescent="0.2">
      <c r="A277" s="33">
        <v>1532</v>
      </c>
      <c r="B277" s="34" t="s">
        <v>769</v>
      </c>
      <c r="C277" s="36">
        <v>33492247</v>
      </c>
      <c r="D277" s="36">
        <v>8292</v>
      </c>
      <c r="E277" s="37">
        <f t="shared" si="48"/>
        <v>4039.103593825374</v>
      </c>
      <c r="F277" s="38">
        <f t="shared" si="45"/>
        <v>1.0503506207324762</v>
      </c>
      <c r="G277" s="39">
        <f t="shared" si="46"/>
        <v>-116.17342007760753</v>
      </c>
      <c r="H277" s="39">
        <f t="shared" si="47"/>
        <v>0</v>
      </c>
      <c r="I277" s="37">
        <f t="shared" si="49"/>
        <v>-116.17342007760753</v>
      </c>
      <c r="J277" s="40">
        <f t="shared" si="50"/>
        <v>-41.000073180936688</v>
      </c>
      <c r="K277" s="37">
        <f t="shared" si="51"/>
        <v>-157.17349325854423</v>
      </c>
      <c r="L277" s="37">
        <f t="shared" si="52"/>
        <v>-963309.99928352167</v>
      </c>
      <c r="M277" s="37">
        <f t="shared" si="53"/>
        <v>-1303282.6060998486</v>
      </c>
      <c r="N277" s="41">
        <f>jan!M277</f>
        <v>-137144.48228887975</v>
      </c>
      <c r="O277" s="41">
        <f t="shared" si="54"/>
        <v>-1166138.1238109688</v>
      </c>
      <c r="P277" s="4"/>
      <c r="Q277" s="65"/>
      <c r="R277" s="4"/>
    </row>
    <row r="278" spans="1:18" s="34" customFormat="1" x14ac:dyDescent="0.2">
      <c r="A278" s="33">
        <v>1534</v>
      </c>
      <c r="B278" s="34" t="s">
        <v>770</v>
      </c>
      <c r="C278" s="36">
        <v>35439139</v>
      </c>
      <c r="D278" s="36">
        <v>9345</v>
      </c>
      <c r="E278" s="37">
        <f t="shared" si="48"/>
        <v>3792.3102193686464</v>
      </c>
      <c r="F278" s="38">
        <f t="shared" si="45"/>
        <v>0.98617311994998613</v>
      </c>
      <c r="G278" s="39">
        <f t="shared" si="46"/>
        <v>31.902604596429043</v>
      </c>
      <c r="H278" s="39">
        <f t="shared" si="47"/>
        <v>0</v>
      </c>
      <c r="I278" s="37">
        <f t="shared" si="49"/>
        <v>31.902604596429043</v>
      </c>
      <c r="J278" s="40">
        <f t="shared" si="50"/>
        <v>-41.000073180936688</v>
      </c>
      <c r="K278" s="37">
        <f t="shared" si="51"/>
        <v>-9.0974685845076451</v>
      </c>
      <c r="L278" s="37">
        <f t="shared" si="52"/>
        <v>298129.83995362942</v>
      </c>
      <c r="M278" s="37">
        <f t="shared" si="53"/>
        <v>-85015.843922223939</v>
      </c>
      <c r="N278" s="41">
        <f>jan!M278</f>
        <v>10540.496045637261</v>
      </c>
      <c r="O278" s="41">
        <f t="shared" si="54"/>
        <v>-95556.339967861204</v>
      </c>
      <c r="P278" s="4"/>
      <c r="Q278" s="65"/>
      <c r="R278" s="4"/>
    </row>
    <row r="279" spans="1:18" s="34" customFormat="1" x14ac:dyDescent="0.2">
      <c r="A279" s="33">
        <v>1535</v>
      </c>
      <c r="B279" s="34" t="s">
        <v>771</v>
      </c>
      <c r="C279" s="36">
        <v>22676642</v>
      </c>
      <c r="D279" s="36">
        <v>6559</v>
      </c>
      <c r="E279" s="37">
        <f t="shared" si="48"/>
        <v>3457.3322152767191</v>
      </c>
      <c r="F279" s="38">
        <f t="shared" si="45"/>
        <v>0.89906360508942396</v>
      </c>
      <c r="G279" s="39">
        <f t="shared" si="46"/>
        <v>232.88940705158538</v>
      </c>
      <c r="H279" s="39">
        <f t="shared" si="47"/>
        <v>1.2603111673972534</v>
      </c>
      <c r="I279" s="37">
        <f t="shared" si="49"/>
        <v>234.14971821898263</v>
      </c>
      <c r="J279" s="40">
        <f t="shared" si="50"/>
        <v>-41.000073180936688</v>
      </c>
      <c r="K279" s="37">
        <f t="shared" si="51"/>
        <v>193.14964503804595</v>
      </c>
      <c r="L279" s="37">
        <f t="shared" si="52"/>
        <v>1535788.0017983071</v>
      </c>
      <c r="M279" s="37">
        <f t="shared" si="53"/>
        <v>1266868.5218045434</v>
      </c>
      <c r="N279" s="41">
        <f>jan!M279</f>
        <v>944580.30531442841</v>
      </c>
      <c r="O279" s="41">
        <f t="shared" si="54"/>
        <v>322288.21649011504</v>
      </c>
      <c r="P279" s="4"/>
      <c r="Q279" s="65"/>
      <c r="R279" s="4"/>
    </row>
    <row r="280" spans="1:18" s="34" customFormat="1" x14ac:dyDescent="0.2">
      <c r="A280" s="33">
        <v>1539</v>
      </c>
      <c r="B280" s="34" t="s">
        <v>772</v>
      </c>
      <c r="C280" s="36">
        <v>26431252</v>
      </c>
      <c r="D280" s="36">
        <v>7507</v>
      </c>
      <c r="E280" s="37">
        <f t="shared" si="48"/>
        <v>3520.8807779405888</v>
      </c>
      <c r="F280" s="38">
        <f t="shared" si="45"/>
        <v>0.91558912138038784</v>
      </c>
      <c r="G280" s="39">
        <f t="shared" si="46"/>
        <v>194.76026945326356</v>
      </c>
      <c r="H280" s="39">
        <f t="shared" si="47"/>
        <v>0</v>
      </c>
      <c r="I280" s="37">
        <f t="shared" si="49"/>
        <v>194.76026945326356</v>
      </c>
      <c r="J280" s="40">
        <f t="shared" si="50"/>
        <v>-41.000073180936688</v>
      </c>
      <c r="K280" s="37">
        <f t="shared" si="51"/>
        <v>153.76019627232688</v>
      </c>
      <c r="L280" s="37">
        <f t="shared" si="52"/>
        <v>1462065.3427856495</v>
      </c>
      <c r="M280" s="37">
        <f t="shared" si="53"/>
        <v>1154277.7934163578</v>
      </c>
      <c r="N280" s="41">
        <f>jan!M280</f>
        <v>1792109.802512178</v>
      </c>
      <c r="O280" s="41">
        <f t="shared" si="54"/>
        <v>-637832.00909582013</v>
      </c>
      <c r="P280" s="4"/>
      <c r="Q280" s="65"/>
      <c r="R280" s="4"/>
    </row>
    <row r="281" spans="1:18" s="34" customFormat="1" x14ac:dyDescent="0.2">
      <c r="A281" s="33">
        <v>1543</v>
      </c>
      <c r="B281" s="34" t="s">
        <v>773</v>
      </c>
      <c r="C281" s="36">
        <v>13069420</v>
      </c>
      <c r="D281" s="36">
        <v>2946</v>
      </c>
      <c r="E281" s="37">
        <f t="shared" si="48"/>
        <v>4436.3272233537</v>
      </c>
      <c r="F281" s="38">
        <f t="shared" si="45"/>
        <v>1.1536468289511759</v>
      </c>
      <c r="G281" s="39">
        <f t="shared" si="46"/>
        <v>-354.5075977946031</v>
      </c>
      <c r="H281" s="39">
        <f t="shared" si="47"/>
        <v>0</v>
      </c>
      <c r="I281" s="37">
        <f t="shared" si="49"/>
        <v>-354.5075977946031</v>
      </c>
      <c r="J281" s="40">
        <f t="shared" si="50"/>
        <v>-41.000073180936688</v>
      </c>
      <c r="K281" s="37">
        <f t="shared" si="51"/>
        <v>-395.50767097553978</v>
      </c>
      <c r="L281" s="37">
        <f t="shared" si="52"/>
        <v>-1044379.3831029007</v>
      </c>
      <c r="M281" s="37">
        <f t="shared" si="53"/>
        <v>-1165165.5986939401</v>
      </c>
      <c r="N281" s="41">
        <f>jan!M281</f>
        <v>1489715.3996471127</v>
      </c>
      <c r="O281" s="41">
        <f t="shared" si="54"/>
        <v>-2654880.9983410528</v>
      </c>
      <c r="P281" s="4"/>
      <c r="Q281" s="65"/>
      <c r="R281" s="4"/>
    </row>
    <row r="282" spans="1:18" s="34" customFormat="1" x14ac:dyDescent="0.2">
      <c r="A282" s="33">
        <v>1545</v>
      </c>
      <c r="B282" s="34" t="s">
        <v>774</v>
      </c>
      <c r="C282" s="36">
        <v>8335999</v>
      </c>
      <c r="D282" s="36">
        <v>2049</v>
      </c>
      <c r="E282" s="37">
        <f t="shared" si="48"/>
        <v>4068.325524646169</v>
      </c>
      <c r="F282" s="38">
        <f t="shared" si="45"/>
        <v>1.0579496516718025</v>
      </c>
      <c r="G282" s="39">
        <f t="shared" si="46"/>
        <v>-133.70657857008453</v>
      </c>
      <c r="H282" s="39">
        <f t="shared" si="47"/>
        <v>0</v>
      </c>
      <c r="I282" s="37">
        <f t="shared" si="49"/>
        <v>-133.70657857008453</v>
      </c>
      <c r="J282" s="40">
        <f t="shared" si="50"/>
        <v>-41.000073180936688</v>
      </c>
      <c r="K282" s="37">
        <f t="shared" si="51"/>
        <v>-174.70665175102121</v>
      </c>
      <c r="L282" s="37">
        <f t="shared" si="52"/>
        <v>-273964.77949010319</v>
      </c>
      <c r="M282" s="37">
        <f t="shared" si="53"/>
        <v>-357973.92943784245</v>
      </c>
      <c r="N282" s="41">
        <f>jan!M282</f>
        <v>-304988.61765676748</v>
      </c>
      <c r="O282" s="41">
        <f t="shared" si="54"/>
        <v>-52985.311781074968</v>
      </c>
      <c r="P282" s="4"/>
      <c r="Q282" s="65"/>
      <c r="R282" s="4"/>
    </row>
    <row r="283" spans="1:18" s="34" customFormat="1" x14ac:dyDescent="0.2">
      <c r="A283" s="33">
        <v>1546</v>
      </c>
      <c r="B283" s="34" t="s">
        <v>775</v>
      </c>
      <c r="C283" s="36">
        <v>6059107</v>
      </c>
      <c r="D283" s="36">
        <v>1263</v>
      </c>
      <c r="E283" s="37">
        <f t="shared" si="48"/>
        <v>4797.3927157561366</v>
      </c>
      <c r="F283" s="38">
        <f t="shared" si="45"/>
        <v>1.2475402771533299</v>
      </c>
      <c r="G283" s="39">
        <f t="shared" si="46"/>
        <v>-571.14689323606501</v>
      </c>
      <c r="H283" s="39">
        <f t="shared" si="47"/>
        <v>0</v>
      </c>
      <c r="I283" s="37">
        <f t="shared" si="49"/>
        <v>-571.14689323606501</v>
      </c>
      <c r="J283" s="40">
        <f t="shared" si="50"/>
        <v>-41.000073180936688</v>
      </c>
      <c r="K283" s="37">
        <f t="shared" si="51"/>
        <v>-612.14696641700175</v>
      </c>
      <c r="L283" s="37">
        <f t="shared" si="52"/>
        <v>-721358.52615715016</v>
      </c>
      <c r="M283" s="37">
        <f t="shared" si="53"/>
        <v>-773141.61858467315</v>
      </c>
      <c r="N283" s="41">
        <f>jan!M283</f>
        <v>-225907.68467569424</v>
      </c>
      <c r="O283" s="41">
        <f t="shared" si="54"/>
        <v>-547233.93390897894</v>
      </c>
      <c r="P283" s="4"/>
      <c r="Q283" s="65"/>
      <c r="R283" s="4"/>
    </row>
    <row r="284" spans="1:18" s="34" customFormat="1" x14ac:dyDescent="0.2">
      <c r="A284" s="33">
        <v>1547</v>
      </c>
      <c r="B284" s="34" t="s">
        <v>776</v>
      </c>
      <c r="C284" s="36">
        <v>14908036</v>
      </c>
      <c r="D284" s="36">
        <v>3557</v>
      </c>
      <c r="E284" s="37">
        <f t="shared" si="48"/>
        <v>4191.1824571267925</v>
      </c>
      <c r="F284" s="38">
        <f t="shared" si="45"/>
        <v>1.0898980412822052</v>
      </c>
      <c r="G284" s="39">
        <f t="shared" si="46"/>
        <v>-207.42073805845865</v>
      </c>
      <c r="H284" s="39">
        <f t="shared" si="47"/>
        <v>0</v>
      </c>
      <c r="I284" s="37">
        <f t="shared" si="49"/>
        <v>-207.42073805845865</v>
      </c>
      <c r="J284" s="40">
        <f t="shared" si="50"/>
        <v>-41.000073180936688</v>
      </c>
      <c r="K284" s="37">
        <f t="shared" si="51"/>
        <v>-248.42081123939533</v>
      </c>
      <c r="L284" s="37">
        <f t="shared" si="52"/>
        <v>-737795.56527393742</v>
      </c>
      <c r="M284" s="37">
        <f t="shared" si="53"/>
        <v>-883632.82557852915</v>
      </c>
      <c r="N284" s="41">
        <f>jan!M284</f>
        <v>-790348.00917770737</v>
      </c>
      <c r="O284" s="41">
        <f t="shared" si="54"/>
        <v>-93284.816400821786</v>
      </c>
      <c r="P284" s="4"/>
      <c r="Q284" s="65"/>
      <c r="R284" s="4"/>
    </row>
    <row r="285" spans="1:18" s="34" customFormat="1" x14ac:dyDescent="0.2">
      <c r="A285" s="33">
        <v>1548</v>
      </c>
      <c r="B285" s="34" t="s">
        <v>777</v>
      </c>
      <c r="C285" s="36">
        <v>30274672</v>
      </c>
      <c r="D285" s="36">
        <v>9775</v>
      </c>
      <c r="E285" s="37">
        <f t="shared" si="48"/>
        <v>3097.1531457800511</v>
      </c>
      <c r="F285" s="38">
        <f t="shared" si="45"/>
        <v>0.80540066715462955</v>
      </c>
      <c r="G285" s="39">
        <f t="shared" si="46"/>
        <v>448.99684874958621</v>
      </c>
      <c r="H285" s="39">
        <f t="shared" si="47"/>
        <v>127.32298549123105</v>
      </c>
      <c r="I285" s="37">
        <f t="shared" si="49"/>
        <v>576.31983424081727</v>
      </c>
      <c r="J285" s="40">
        <f t="shared" si="50"/>
        <v>-41.000073180936688</v>
      </c>
      <c r="K285" s="37">
        <f t="shared" si="51"/>
        <v>535.31976105988053</v>
      </c>
      <c r="L285" s="37">
        <f t="shared" si="52"/>
        <v>5633526.3797039893</v>
      </c>
      <c r="M285" s="37">
        <f t="shared" si="53"/>
        <v>5232750.6643603323</v>
      </c>
      <c r="N285" s="41">
        <f>jan!M285</f>
        <v>3839840.1405297127</v>
      </c>
      <c r="O285" s="41">
        <f t="shared" si="54"/>
        <v>1392910.5238306196</v>
      </c>
      <c r="P285" s="4"/>
      <c r="Q285" s="65"/>
      <c r="R285" s="4"/>
    </row>
    <row r="286" spans="1:18" s="34" customFormat="1" x14ac:dyDescent="0.2">
      <c r="A286" s="33">
        <v>1551</v>
      </c>
      <c r="B286" s="34" t="s">
        <v>778</v>
      </c>
      <c r="C286" s="36">
        <v>11243518</v>
      </c>
      <c r="D286" s="36">
        <v>3440</v>
      </c>
      <c r="E286" s="37">
        <f t="shared" si="48"/>
        <v>3268.4645348837207</v>
      </c>
      <c r="F286" s="38">
        <f t="shared" si="45"/>
        <v>0.84994941905063293</v>
      </c>
      <c r="G286" s="39">
        <f t="shared" si="46"/>
        <v>346.21001528738441</v>
      </c>
      <c r="H286" s="39">
        <f t="shared" si="47"/>
        <v>67.363999304946688</v>
      </c>
      <c r="I286" s="37">
        <f t="shared" si="49"/>
        <v>413.57401459233108</v>
      </c>
      <c r="J286" s="40">
        <f t="shared" si="50"/>
        <v>-41.000073180936688</v>
      </c>
      <c r="K286" s="37">
        <f t="shared" si="51"/>
        <v>372.5739414113944</v>
      </c>
      <c r="L286" s="37">
        <f t="shared" si="52"/>
        <v>1422694.6101976188</v>
      </c>
      <c r="M286" s="37">
        <f t="shared" si="53"/>
        <v>1281654.3584551967</v>
      </c>
      <c r="N286" s="41">
        <f>jan!M286</f>
        <v>1019663.111807898</v>
      </c>
      <c r="O286" s="41">
        <f t="shared" si="54"/>
        <v>261991.24664729869</v>
      </c>
      <c r="P286" s="4"/>
      <c r="Q286" s="65"/>
      <c r="R286" s="4"/>
    </row>
    <row r="287" spans="1:18" s="34" customFormat="1" x14ac:dyDescent="0.2">
      <c r="A287" s="33">
        <v>1554</v>
      </c>
      <c r="B287" s="34" t="s">
        <v>779</v>
      </c>
      <c r="C287" s="36">
        <v>21942948</v>
      </c>
      <c r="D287" s="36">
        <v>5859</v>
      </c>
      <c r="E287" s="37">
        <f t="shared" si="48"/>
        <v>3745.1694828469022</v>
      </c>
      <c r="F287" s="38">
        <f t="shared" si="45"/>
        <v>0.97391438463478075</v>
      </c>
      <c r="G287" s="39">
        <f t="shared" si="46"/>
        <v>60.187046509475564</v>
      </c>
      <c r="H287" s="39">
        <f t="shared" si="47"/>
        <v>0</v>
      </c>
      <c r="I287" s="37">
        <f t="shared" si="49"/>
        <v>60.187046509475564</v>
      </c>
      <c r="J287" s="40">
        <f t="shared" si="50"/>
        <v>-41.000073180936688</v>
      </c>
      <c r="K287" s="37">
        <f t="shared" si="51"/>
        <v>19.186973328538876</v>
      </c>
      <c r="L287" s="37">
        <f t="shared" si="52"/>
        <v>352635.90549901733</v>
      </c>
      <c r="M287" s="37">
        <f t="shared" si="53"/>
        <v>112416.47673190928</v>
      </c>
      <c r="N287" s="41">
        <f>jan!M287</f>
        <v>-180897.61798487094</v>
      </c>
      <c r="O287" s="41">
        <f t="shared" si="54"/>
        <v>293314.09471678024</v>
      </c>
      <c r="P287" s="4"/>
      <c r="Q287" s="65"/>
      <c r="R287" s="4"/>
    </row>
    <row r="288" spans="1:18" s="34" customFormat="1" x14ac:dyDescent="0.2">
      <c r="A288" s="33">
        <v>1557</v>
      </c>
      <c r="B288" s="34" t="s">
        <v>780</v>
      </c>
      <c r="C288" s="36">
        <v>7616529</v>
      </c>
      <c r="D288" s="36">
        <v>2623</v>
      </c>
      <c r="E288" s="37">
        <f t="shared" si="48"/>
        <v>2903.7472359893254</v>
      </c>
      <c r="F288" s="38">
        <f t="shared" si="45"/>
        <v>0.75510633508734448</v>
      </c>
      <c r="G288" s="39">
        <f t="shared" si="46"/>
        <v>565.04039462402159</v>
      </c>
      <c r="H288" s="39">
        <f t="shared" si="47"/>
        <v>195.01505391798503</v>
      </c>
      <c r="I288" s="37">
        <f t="shared" si="49"/>
        <v>760.05544854200662</v>
      </c>
      <c r="J288" s="40">
        <f t="shared" si="50"/>
        <v>-41.000073180936688</v>
      </c>
      <c r="K288" s="37">
        <f t="shared" si="51"/>
        <v>719.05537536106988</v>
      </c>
      <c r="L288" s="37">
        <f t="shared" si="52"/>
        <v>1993625.4415256833</v>
      </c>
      <c r="M288" s="37">
        <f t="shared" si="53"/>
        <v>1886082.2495720864</v>
      </c>
      <c r="N288" s="41">
        <f>jan!M288</f>
        <v>1574775.6590035227</v>
      </c>
      <c r="O288" s="41">
        <f t="shared" si="54"/>
        <v>311306.59056856367</v>
      </c>
      <c r="P288" s="4"/>
      <c r="Q288" s="65"/>
      <c r="R288" s="4"/>
    </row>
    <row r="289" spans="1:18" s="34" customFormat="1" x14ac:dyDescent="0.2">
      <c r="A289" s="33">
        <v>1560</v>
      </c>
      <c r="B289" s="34" t="s">
        <v>781</v>
      </c>
      <c r="C289" s="36">
        <v>8981834</v>
      </c>
      <c r="D289" s="36">
        <v>3078</v>
      </c>
      <c r="E289" s="37">
        <f t="shared" si="48"/>
        <v>2918.0747238466538</v>
      </c>
      <c r="F289" s="38">
        <f t="shared" si="45"/>
        <v>0.75883213350149936</v>
      </c>
      <c r="G289" s="39">
        <f t="shared" si="46"/>
        <v>556.44390190962451</v>
      </c>
      <c r="H289" s="39">
        <f t="shared" si="47"/>
        <v>190.00043316792011</v>
      </c>
      <c r="I289" s="37">
        <f t="shared" si="49"/>
        <v>746.44433507754457</v>
      </c>
      <c r="J289" s="40">
        <f t="shared" si="50"/>
        <v>-41.000073180936688</v>
      </c>
      <c r="K289" s="37">
        <f t="shared" si="51"/>
        <v>705.44426189660783</v>
      </c>
      <c r="L289" s="37">
        <f t="shared" si="52"/>
        <v>2297555.6633686824</v>
      </c>
      <c r="M289" s="37">
        <f t="shared" si="53"/>
        <v>2171357.4381177588</v>
      </c>
      <c r="N289" s="41">
        <f>jan!M289</f>
        <v>1755013.0873095091</v>
      </c>
      <c r="O289" s="41">
        <f t="shared" si="54"/>
        <v>416344.35080824979</v>
      </c>
      <c r="P289" s="4"/>
      <c r="Q289" s="65"/>
      <c r="R289" s="4"/>
    </row>
    <row r="290" spans="1:18" s="34" customFormat="1" x14ac:dyDescent="0.2">
      <c r="A290" s="33">
        <v>1563</v>
      </c>
      <c r="B290" s="34" t="s">
        <v>782</v>
      </c>
      <c r="C290" s="36">
        <v>30103161</v>
      </c>
      <c r="D290" s="36">
        <v>7119</v>
      </c>
      <c r="E290" s="37">
        <f t="shared" si="48"/>
        <v>4228.5659502739145</v>
      </c>
      <c r="F290" s="38">
        <f t="shared" si="45"/>
        <v>1.0996194495897946</v>
      </c>
      <c r="G290" s="39">
        <f t="shared" si="46"/>
        <v>-229.85083394673183</v>
      </c>
      <c r="H290" s="39">
        <f t="shared" si="47"/>
        <v>0</v>
      </c>
      <c r="I290" s="37">
        <f t="shared" si="49"/>
        <v>-229.85083394673183</v>
      </c>
      <c r="J290" s="40">
        <f t="shared" si="50"/>
        <v>-41.000073180936688</v>
      </c>
      <c r="K290" s="37">
        <f t="shared" si="51"/>
        <v>-270.85090712766851</v>
      </c>
      <c r="L290" s="37">
        <f t="shared" si="52"/>
        <v>-1636308.0868667839</v>
      </c>
      <c r="M290" s="37">
        <f t="shared" si="53"/>
        <v>-1928187.6078418721</v>
      </c>
      <c r="N290" s="41">
        <f>jan!M290</f>
        <v>1096468.4039538663</v>
      </c>
      <c r="O290" s="41">
        <f t="shared" si="54"/>
        <v>-3024656.0117957387</v>
      </c>
      <c r="P290" s="4"/>
      <c r="Q290" s="65"/>
      <c r="R290" s="4"/>
    </row>
    <row r="291" spans="1:18" s="34" customFormat="1" x14ac:dyDescent="0.2">
      <c r="A291" s="33">
        <v>1566</v>
      </c>
      <c r="B291" s="34" t="s">
        <v>783</v>
      </c>
      <c r="C291" s="36">
        <v>20599478</v>
      </c>
      <c r="D291" s="36">
        <v>5978</v>
      </c>
      <c r="E291" s="37">
        <f t="shared" si="48"/>
        <v>3445.881231180997</v>
      </c>
      <c r="F291" s="38">
        <f t="shared" si="45"/>
        <v>0.89608582846806517</v>
      </c>
      <c r="G291" s="39">
        <f t="shared" si="46"/>
        <v>239.75999750901863</v>
      </c>
      <c r="H291" s="39">
        <f t="shared" si="47"/>
        <v>5.2681556008999904</v>
      </c>
      <c r="I291" s="37">
        <f t="shared" si="49"/>
        <v>245.02815310991863</v>
      </c>
      <c r="J291" s="40">
        <f t="shared" si="50"/>
        <v>-41.000073180936688</v>
      </c>
      <c r="K291" s="37">
        <f t="shared" si="51"/>
        <v>204.02807992898195</v>
      </c>
      <c r="L291" s="37">
        <f t="shared" si="52"/>
        <v>1464778.2992910936</v>
      </c>
      <c r="M291" s="37">
        <f t="shared" si="53"/>
        <v>1219679.8618154542</v>
      </c>
      <c r="N291" s="41">
        <f>jan!M291</f>
        <v>3860468.1995894248</v>
      </c>
      <c r="O291" s="41">
        <f t="shared" si="54"/>
        <v>-2640788.3377739703</v>
      </c>
      <c r="P291" s="4"/>
      <c r="Q291" s="65"/>
      <c r="R291" s="4"/>
    </row>
    <row r="292" spans="1:18" s="34" customFormat="1" x14ac:dyDescent="0.2">
      <c r="A292" s="33">
        <v>1567</v>
      </c>
      <c r="B292" s="34" t="s">
        <v>784</v>
      </c>
      <c r="C292" s="36">
        <v>6523946</v>
      </c>
      <c r="D292" s="36">
        <v>2039</v>
      </c>
      <c r="E292" s="37">
        <f t="shared" si="48"/>
        <v>3199.5811672388427</v>
      </c>
      <c r="F292" s="38">
        <f t="shared" si="45"/>
        <v>0.83203661085364933</v>
      </c>
      <c r="G292" s="39">
        <f t="shared" si="46"/>
        <v>387.54003587431123</v>
      </c>
      <c r="H292" s="39">
        <f t="shared" si="47"/>
        <v>91.473177980654</v>
      </c>
      <c r="I292" s="37">
        <f t="shared" si="49"/>
        <v>479.01321385496522</v>
      </c>
      <c r="J292" s="40">
        <f t="shared" si="50"/>
        <v>-41.000073180936688</v>
      </c>
      <c r="K292" s="37">
        <f t="shared" si="51"/>
        <v>438.01314067402853</v>
      </c>
      <c r="L292" s="37">
        <f t="shared" si="52"/>
        <v>976707.94305027404</v>
      </c>
      <c r="M292" s="37">
        <f t="shared" si="53"/>
        <v>893108.79383434413</v>
      </c>
      <c r="N292" s="41">
        <f>jan!M292</f>
        <v>1778561.7802547403</v>
      </c>
      <c r="O292" s="41">
        <f t="shared" si="54"/>
        <v>-885452.98642039613</v>
      </c>
      <c r="P292" s="4"/>
      <c r="Q292" s="65"/>
      <c r="R292" s="4"/>
    </row>
    <row r="293" spans="1:18" s="34" customFormat="1" x14ac:dyDescent="0.2">
      <c r="A293" s="33">
        <v>1571</v>
      </c>
      <c r="B293" s="34" t="s">
        <v>785</v>
      </c>
      <c r="C293" s="36">
        <v>4738124</v>
      </c>
      <c r="D293" s="36">
        <v>1571</v>
      </c>
      <c r="E293" s="37">
        <f t="shared" si="48"/>
        <v>3015.9923615531507</v>
      </c>
      <c r="F293" s="38">
        <f t="shared" si="45"/>
        <v>0.78429517230617407</v>
      </c>
      <c r="G293" s="39">
        <f t="shared" si="46"/>
        <v>497.69331928572643</v>
      </c>
      <c r="H293" s="39">
        <f t="shared" si="47"/>
        <v>155.72925997064621</v>
      </c>
      <c r="I293" s="37">
        <f t="shared" si="49"/>
        <v>653.42257925637261</v>
      </c>
      <c r="J293" s="40">
        <f t="shared" si="50"/>
        <v>-41.000073180936688</v>
      </c>
      <c r="K293" s="37">
        <f t="shared" si="51"/>
        <v>612.42250607543588</v>
      </c>
      <c r="L293" s="37">
        <f t="shared" si="52"/>
        <v>1026526.8720117614</v>
      </c>
      <c r="M293" s="37">
        <f t="shared" si="53"/>
        <v>962115.75704450975</v>
      </c>
      <c r="N293" s="41">
        <f>jan!M293</f>
        <v>662646.07399715367</v>
      </c>
      <c r="O293" s="41">
        <f t="shared" si="54"/>
        <v>299469.68304735608</v>
      </c>
      <c r="P293" s="4"/>
      <c r="Q293" s="65"/>
      <c r="R293" s="4"/>
    </row>
    <row r="294" spans="1:18" s="34" customFormat="1" x14ac:dyDescent="0.2">
      <c r="A294" s="33">
        <v>1573</v>
      </c>
      <c r="B294" s="34" t="s">
        <v>786</v>
      </c>
      <c r="C294" s="36">
        <v>7577810</v>
      </c>
      <c r="D294" s="36">
        <v>2172</v>
      </c>
      <c r="E294" s="37">
        <f t="shared" si="48"/>
        <v>3488.8627992633519</v>
      </c>
      <c r="F294" s="38">
        <f t="shared" si="45"/>
        <v>0.90726299084250173</v>
      </c>
      <c r="G294" s="39">
        <f t="shared" si="46"/>
        <v>213.97105665960569</v>
      </c>
      <c r="H294" s="39">
        <f t="shared" si="47"/>
        <v>0</v>
      </c>
      <c r="I294" s="37">
        <f t="shared" si="49"/>
        <v>213.97105665960569</v>
      </c>
      <c r="J294" s="40">
        <f t="shared" si="50"/>
        <v>-41.000073180936688</v>
      </c>
      <c r="K294" s="37">
        <f t="shared" si="51"/>
        <v>172.97098347866901</v>
      </c>
      <c r="L294" s="37">
        <f t="shared" si="52"/>
        <v>464745.13506466354</v>
      </c>
      <c r="M294" s="37">
        <f t="shared" si="53"/>
        <v>375692.97611566912</v>
      </c>
      <c r="N294" s="41">
        <f>jan!M294</f>
        <v>256591.41115153785</v>
      </c>
      <c r="O294" s="41">
        <f t="shared" si="54"/>
        <v>119101.56496413128</v>
      </c>
      <c r="P294" s="4"/>
      <c r="Q294" s="65"/>
      <c r="R294" s="4"/>
    </row>
    <row r="295" spans="1:18" s="34" customFormat="1" x14ac:dyDescent="0.2">
      <c r="A295" s="33">
        <v>1576</v>
      </c>
      <c r="B295" s="34" t="s">
        <v>787</v>
      </c>
      <c r="C295" s="36">
        <v>11812596</v>
      </c>
      <c r="D295" s="36">
        <v>3593</v>
      </c>
      <c r="E295" s="37">
        <f t="shared" si="48"/>
        <v>3287.6693570832172</v>
      </c>
      <c r="F295" s="38">
        <f t="shared" si="45"/>
        <v>0.85494354620031399</v>
      </c>
      <c r="G295" s="39">
        <f t="shared" si="46"/>
        <v>334.68712196768655</v>
      </c>
      <c r="H295" s="39">
        <f t="shared" si="47"/>
        <v>60.642311535122936</v>
      </c>
      <c r="I295" s="37">
        <f t="shared" si="49"/>
        <v>395.32943350280948</v>
      </c>
      <c r="J295" s="40">
        <f t="shared" si="50"/>
        <v>-41.000073180936688</v>
      </c>
      <c r="K295" s="37">
        <f t="shared" si="51"/>
        <v>354.3293603218728</v>
      </c>
      <c r="L295" s="37">
        <f t="shared" si="52"/>
        <v>1420418.6545755945</v>
      </c>
      <c r="M295" s="37">
        <f t="shared" si="53"/>
        <v>1273105.391636489</v>
      </c>
      <c r="N295" s="41">
        <f>jan!M295</f>
        <v>945403.51000749413</v>
      </c>
      <c r="O295" s="41">
        <f t="shared" si="54"/>
        <v>327701.88162899483</v>
      </c>
      <c r="P295" s="4"/>
      <c r="Q295" s="65"/>
      <c r="R295" s="4"/>
    </row>
    <row r="296" spans="1:18" s="34" customFormat="1" x14ac:dyDescent="0.2">
      <c r="A296" s="33">
        <v>1804</v>
      </c>
      <c r="B296" s="34" t="s">
        <v>788</v>
      </c>
      <c r="C296" s="36">
        <v>195256054</v>
      </c>
      <c r="D296" s="36">
        <v>51558</v>
      </c>
      <c r="E296" s="37">
        <f t="shared" si="48"/>
        <v>3787.1145893944686</v>
      </c>
      <c r="F296" s="38">
        <f t="shared" si="45"/>
        <v>0.98482201987500506</v>
      </c>
      <c r="G296" s="39">
        <f t="shared" si="46"/>
        <v>35.019982580935718</v>
      </c>
      <c r="H296" s="39">
        <f t="shared" si="47"/>
        <v>0</v>
      </c>
      <c r="I296" s="37">
        <f t="shared" si="49"/>
        <v>35.019982580935718</v>
      </c>
      <c r="J296" s="40">
        <f t="shared" si="50"/>
        <v>-41.000073180936688</v>
      </c>
      <c r="K296" s="37">
        <f t="shared" si="51"/>
        <v>-5.9800906000009704</v>
      </c>
      <c r="L296" s="37">
        <f t="shared" si="52"/>
        <v>1805560.2619078837</v>
      </c>
      <c r="M296" s="37">
        <f t="shared" si="53"/>
        <v>-308321.51115485001</v>
      </c>
      <c r="N296" s="41">
        <f>jan!M296</f>
        <v>-3980567.2756210831</v>
      </c>
      <c r="O296" s="41">
        <f t="shared" si="54"/>
        <v>3672245.7644662331</v>
      </c>
      <c r="P296" s="4"/>
      <c r="Q296" s="65"/>
      <c r="R296" s="4"/>
    </row>
    <row r="297" spans="1:18" s="34" customFormat="1" x14ac:dyDescent="0.2">
      <c r="A297" s="33">
        <v>1805</v>
      </c>
      <c r="B297" s="34" t="s">
        <v>789</v>
      </c>
      <c r="C297" s="36">
        <v>73535157</v>
      </c>
      <c r="D297" s="36">
        <v>18638</v>
      </c>
      <c r="E297" s="37">
        <f t="shared" si="48"/>
        <v>3945.4424830990451</v>
      </c>
      <c r="F297" s="38">
        <f t="shared" si="45"/>
        <v>1.0259944725167476</v>
      </c>
      <c r="G297" s="39">
        <f t="shared" si="46"/>
        <v>-59.976753641810227</v>
      </c>
      <c r="H297" s="39">
        <f t="shared" si="47"/>
        <v>0</v>
      </c>
      <c r="I297" s="37">
        <f t="shared" si="49"/>
        <v>-59.976753641810227</v>
      </c>
      <c r="J297" s="40">
        <f t="shared" si="50"/>
        <v>-41.000073180936688</v>
      </c>
      <c r="K297" s="37">
        <f t="shared" si="51"/>
        <v>-100.97682682274692</v>
      </c>
      <c r="L297" s="37">
        <f t="shared" si="52"/>
        <v>-1117846.7343760589</v>
      </c>
      <c r="M297" s="37">
        <f t="shared" si="53"/>
        <v>-1882006.0983223571</v>
      </c>
      <c r="N297" s="41">
        <f>jan!M297</f>
        <v>1552527.6400747516</v>
      </c>
      <c r="O297" s="41">
        <f t="shared" si="54"/>
        <v>-3434533.7383971084</v>
      </c>
      <c r="P297" s="4"/>
      <c r="Q297" s="65"/>
      <c r="R297" s="4"/>
    </row>
    <row r="298" spans="1:18" s="34" customFormat="1" x14ac:dyDescent="0.2">
      <c r="A298" s="33">
        <v>1811</v>
      </c>
      <c r="B298" s="34" t="s">
        <v>790</v>
      </c>
      <c r="C298" s="36">
        <v>6762469</v>
      </c>
      <c r="D298" s="36">
        <v>1486</v>
      </c>
      <c r="E298" s="37">
        <f t="shared" si="48"/>
        <v>4550.7866756393005</v>
      </c>
      <c r="F298" s="38">
        <f t="shared" si="45"/>
        <v>1.1834114918186165</v>
      </c>
      <c r="G298" s="39">
        <f t="shared" si="46"/>
        <v>-423.1832691659634</v>
      </c>
      <c r="H298" s="39">
        <f t="shared" si="47"/>
        <v>0</v>
      </c>
      <c r="I298" s="37">
        <f t="shared" si="49"/>
        <v>-423.1832691659634</v>
      </c>
      <c r="J298" s="40">
        <f t="shared" si="50"/>
        <v>-41.000073180936688</v>
      </c>
      <c r="K298" s="37">
        <f t="shared" si="51"/>
        <v>-464.18334234690008</v>
      </c>
      <c r="L298" s="37">
        <f t="shared" si="52"/>
        <v>-628850.33798062161</v>
      </c>
      <c r="M298" s="37">
        <f t="shared" si="53"/>
        <v>-689776.44672749355</v>
      </c>
      <c r="N298" s="41">
        <f>jan!M298</f>
        <v>1118587.7027751564</v>
      </c>
      <c r="O298" s="41">
        <f t="shared" si="54"/>
        <v>-1808364.1495026499</v>
      </c>
      <c r="P298" s="4"/>
      <c r="Q298" s="65"/>
      <c r="R298" s="4"/>
    </row>
    <row r="299" spans="1:18" s="34" customFormat="1" x14ac:dyDescent="0.2">
      <c r="A299" s="33">
        <v>1812</v>
      </c>
      <c r="B299" s="34" t="s">
        <v>791</v>
      </c>
      <c r="C299" s="36">
        <v>5276632</v>
      </c>
      <c r="D299" s="36">
        <v>2020</v>
      </c>
      <c r="E299" s="37">
        <f t="shared" si="48"/>
        <v>2612.1940594059406</v>
      </c>
      <c r="F299" s="38">
        <f t="shared" si="45"/>
        <v>0.67928925021013908</v>
      </c>
      <c r="G299" s="39">
        <f t="shared" si="46"/>
        <v>739.9723005740525</v>
      </c>
      <c r="H299" s="39">
        <f t="shared" si="47"/>
        <v>297.05866572216974</v>
      </c>
      <c r="I299" s="37">
        <f t="shared" si="49"/>
        <v>1037.0309662962222</v>
      </c>
      <c r="J299" s="40">
        <f t="shared" si="50"/>
        <v>-41.000073180936688</v>
      </c>
      <c r="K299" s="37">
        <f t="shared" si="51"/>
        <v>996.03089311528549</v>
      </c>
      <c r="L299" s="37">
        <f t="shared" si="52"/>
        <v>2094802.551918369</v>
      </c>
      <c r="M299" s="37">
        <f t="shared" si="53"/>
        <v>2011982.4040928767</v>
      </c>
      <c r="N299" s="41">
        <f>jan!M299</f>
        <v>1961727.8778639403</v>
      </c>
      <c r="O299" s="41">
        <f t="shared" si="54"/>
        <v>50254.526228936389</v>
      </c>
      <c r="P299" s="4"/>
      <c r="Q299" s="65"/>
      <c r="R299" s="4"/>
    </row>
    <row r="300" spans="1:18" s="34" customFormat="1" x14ac:dyDescent="0.2">
      <c r="A300" s="33">
        <v>1813</v>
      </c>
      <c r="B300" s="34" t="s">
        <v>792</v>
      </c>
      <c r="C300" s="36">
        <v>25069643</v>
      </c>
      <c r="D300" s="36">
        <v>7948</v>
      </c>
      <c r="E300" s="37">
        <f t="shared" si="48"/>
        <v>3154.2077252138902</v>
      </c>
      <c r="F300" s="38">
        <f t="shared" si="45"/>
        <v>0.82023745247887203</v>
      </c>
      <c r="G300" s="39">
        <f t="shared" si="46"/>
        <v>414.76410108928275</v>
      </c>
      <c r="H300" s="39">
        <f t="shared" si="47"/>
        <v>107.35388268938738</v>
      </c>
      <c r="I300" s="37">
        <f t="shared" si="49"/>
        <v>522.11798377867012</v>
      </c>
      <c r="J300" s="40">
        <f t="shared" si="50"/>
        <v>-41.000073180936688</v>
      </c>
      <c r="K300" s="37">
        <f t="shared" si="51"/>
        <v>481.11791059773344</v>
      </c>
      <c r="L300" s="37">
        <f t="shared" si="52"/>
        <v>4149793.7350728703</v>
      </c>
      <c r="M300" s="37">
        <f t="shared" si="53"/>
        <v>3823925.1534307855</v>
      </c>
      <c r="N300" s="41">
        <f>jan!M300</f>
        <v>2954889.6237933659</v>
      </c>
      <c r="O300" s="41">
        <f t="shared" si="54"/>
        <v>869035.52963741962</v>
      </c>
      <c r="P300" s="4"/>
      <c r="Q300" s="65"/>
      <c r="R300" s="4"/>
    </row>
    <row r="301" spans="1:18" s="34" customFormat="1" x14ac:dyDescent="0.2">
      <c r="A301" s="33">
        <v>1815</v>
      </c>
      <c r="B301" s="34" t="s">
        <v>793</v>
      </c>
      <c r="C301" s="36">
        <v>3072463</v>
      </c>
      <c r="D301" s="36">
        <v>1221</v>
      </c>
      <c r="E301" s="37">
        <f t="shared" si="48"/>
        <v>2516.3497133497135</v>
      </c>
      <c r="F301" s="38">
        <f t="shared" si="45"/>
        <v>0.65436536152163105</v>
      </c>
      <c r="G301" s="39">
        <f t="shared" si="46"/>
        <v>797.47890820778878</v>
      </c>
      <c r="H301" s="39">
        <f t="shared" si="47"/>
        <v>330.60418684184918</v>
      </c>
      <c r="I301" s="37">
        <f t="shared" si="49"/>
        <v>1128.0830950496379</v>
      </c>
      <c r="J301" s="40">
        <f t="shared" si="50"/>
        <v>-41.000073180936688</v>
      </c>
      <c r="K301" s="37">
        <f t="shared" si="51"/>
        <v>1087.0830218687013</v>
      </c>
      <c r="L301" s="37">
        <f t="shared" si="52"/>
        <v>1377389.4590556079</v>
      </c>
      <c r="M301" s="37">
        <f t="shared" si="53"/>
        <v>1327328.3697016842</v>
      </c>
      <c r="N301" s="41">
        <f>jan!M301</f>
        <v>1192775.2983771642</v>
      </c>
      <c r="O301" s="41">
        <f t="shared" si="54"/>
        <v>134553.07132452005</v>
      </c>
      <c r="P301" s="4"/>
      <c r="Q301" s="65"/>
      <c r="R301" s="4"/>
    </row>
    <row r="302" spans="1:18" s="34" customFormat="1" x14ac:dyDescent="0.2">
      <c r="A302" s="33">
        <v>1816</v>
      </c>
      <c r="B302" s="34" t="s">
        <v>794</v>
      </c>
      <c r="C302" s="36">
        <v>1276814</v>
      </c>
      <c r="D302" s="36">
        <v>506</v>
      </c>
      <c r="E302" s="37">
        <f t="shared" si="48"/>
        <v>2523.3478260869565</v>
      </c>
      <c r="F302" s="38">
        <f t="shared" si="45"/>
        <v>0.65618518908652834</v>
      </c>
      <c r="G302" s="39">
        <f t="shared" si="46"/>
        <v>793.28004056544296</v>
      </c>
      <c r="H302" s="39">
        <f t="shared" si="47"/>
        <v>328.15484738381417</v>
      </c>
      <c r="I302" s="37">
        <f t="shared" si="49"/>
        <v>1121.4348879492572</v>
      </c>
      <c r="J302" s="40">
        <f t="shared" si="50"/>
        <v>-41.000073180936688</v>
      </c>
      <c r="K302" s="37">
        <f t="shared" si="51"/>
        <v>1080.4348147683206</v>
      </c>
      <c r="L302" s="37">
        <f t="shared" si="52"/>
        <v>567446.05330232414</v>
      </c>
      <c r="M302" s="37">
        <f t="shared" si="53"/>
        <v>546700.01627277024</v>
      </c>
      <c r="N302" s="41">
        <f>jan!M302</f>
        <v>494715.61103918508</v>
      </c>
      <c r="O302" s="41">
        <f t="shared" si="54"/>
        <v>51984.405233585159</v>
      </c>
      <c r="P302" s="4"/>
      <c r="Q302" s="65"/>
      <c r="R302" s="4"/>
    </row>
    <row r="303" spans="1:18" s="34" customFormat="1" x14ac:dyDescent="0.2">
      <c r="A303" s="33">
        <v>1818</v>
      </c>
      <c r="B303" s="34" t="s">
        <v>757</v>
      </c>
      <c r="C303" s="36">
        <v>5950295</v>
      </c>
      <c r="D303" s="36">
        <v>1790</v>
      </c>
      <c r="E303" s="37">
        <f t="shared" si="48"/>
        <v>3324.1871508379886</v>
      </c>
      <c r="F303" s="38">
        <f t="shared" si="45"/>
        <v>0.86443983329647589</v>
      </c>
      <c r="G303" s="39">
        <f t="shared" si="46"/>
        <v>312.77644571482369</v>
      </c>
      <c r="H303" s="39">
        <f t="shared" si="47"/>
        <v>47.861083720952934</v>
      </c>
      <c r="I303" s="37">
        <f t="shared" si="49"/>
        <v>360.63752943577663</v>
      </c>
      <c r="J303" s="40">
        <f t="shared" si="50"/>
        <v>-41.000073180936688</v>
      </c>
      <c r="K303" s="37">
        <f t="shared" si="51"/>
        <v>319.63745625483995</v>
      </c>
      <c r="L303" s="37">
        <f t="shared" si="52"/>
        <v>645541.1776900402</v>
      </c>
      <c r="M303" s="37">
        <f t="shared" si="53"/>
        <v>572151.04669616348</v>
      </c>
      <c r="N303" s="41">
        <f>jan!M303</f>
        <v>416613.99102794746</v>
      </c>
      <c r="O303" s="41">
        <f t="shared" si="54"/>
        <v>155537.05566821602</v>
      </c>
      <c r="P303" s="4"/>
      <c r="Q303" s="65"/>
      <c r="R303" s="4"/>
    </row>
    <row r="304" spans="1:18" s="34" customFormat="1" x14ac:dyDescent="0.2">
      <c r="A304" s="33">
        <v>1820</v>
      </c>
      <c r="B304" s="34" t="s">
        <v>795</v>
      </c>
      <c r="C304" s="36">
        <v>23598568</v>
      </c>
      <c r="D304" s="36">
        <v>7450</v>
      </c>
      <c r="E304" s="37">
        <f t="shared" si="48"/>
        <v>3167.593020134228</v>
      </c>
      <c r="F304" s="38">
        <f t="shared" si="45"/>
        <v>0.82371823788129561</v>
      </c>
      <c r="G304" s="39">
        <f t="shared" si="46"/>
        <v>406.73292413708003</v>
      </c>
      <c r="H304" s="39">
        <f t="shared" si="47"/>
        <v>102.66902946726913</v>
      </c>
      <c r="I304" s="37">
        <f t="shared" si="49"/>
        <v>509.40195360434916</v>
      </c>
      <c r="J304" s="40">
        <f t="shared" si="50"/>
        <v>-41.000073180936688</v>
      </c>
      <c r="K304" s="37">
        <f t="shared" si="51"/>
        <v>468.40188042341248</v>
      </c>
      <c r="L304" s="37">
        <f t="shared" si="52"/>
        <v>3795044.5543524013</v>
      </c>
      <c r="M304" s="37">
        <f t="shared" si="53"/>
        <v>3489594.0091544231</v>
      </c>
      <c r="N304" s="41">
        <f>jan!M304</f>
        <v>2583931.2453397801</v>
      </c>
      <c r="O304" s="41">
        <f t="shared" si="54"/>
        <v>905662.76381464303</v>
      </c>
      <c r="P304" s="4"/>
      <c r="Q304" s="65"/>
      <c r="R304" s="4"/>
    </row>
    <row r="305" spans="1:18" s="34" customFormat="1" x14ac:dyDescent="0.2">
      <c r="A305" s="33">
        <v>1822</v>
      </c>
      <c r="B305" s="34" t="s">
        <v>796</v>
      </c>
      <c r="C305" s="36">
        <v>6052028</v>
      </c>
      <c r="D305" s="36">
        <v>2307</v>
      </c>
      <c r="E305" s="37">
        <f t="shared" si="48"/>
        <v>2623.3324664065885</v>
      </c>
      <c r="F305" s="38">
        <f t="shared" si="45"/>
        <v>0.68218574257170816</v>
      </c>
      <c r="G305" s="39">
        <f t="shared" si="46"/>
        <v>733.28925637366376</v>
      </c>
      <c r="H305" s="39">
        <f t="shared" si="47"/>
        <v>293.16022327194293</v>
      </c>
      <c r="I305" s="37">
        <f t="shared" si="49"/>
        <v>1026.4494796456067</v>
      </c>
      <c r="J305" s="40">
        <f t="shared" si="50"/>
        <v>-41.000073180936688</v>
      </c>
      <c r="K305" s="37">
        <f t="shared" si="51"/>
        <v>985.44940646467001</v>
      </c>
      <c r="L305" s="37">
        <f t="shared" si="52"/>
        <v>2368018.9495424149</v>
      </c>
      <c r="M305" s="37">
        <f t="shared" si="53"/>
        <v>2273431.7807139936</v>
      </c>
      <c r="N305" s="41">
        <f>jan!M305</f>
        <v>2292350.1218723315</v>
      </c>
      <c r="O305" s="41">
        <f t="shared" si="54"/>
        <v>-18918.341158337891</v>
      </c>
      <c r="P305" s="4"/>
      <c r="Q305" s="65"/>
      <c r="R305" s="4"/>
    </row>
    <row r="306" spans="1:18" s="34" customFormat="1" x14ac:dyDescent="0.2">
      <c r="A306" s="33">
        <v>1824</v>
      </c>
      <c r="B306" s="34" t="s">
        <v>797</v>
      </c>
      <c r="C306" s="36">
        <v>44297342</v>
      </c>
      <c r="D306" s="36">
        <v>13448</v>
      </c>
      <c r="E306" s="37">
        <f t="shared" si="48"/>
        <v>3293.97248661511</v>
      </c>
      <c r="F306" s="38">
        <f t="shared" si="45"/>
        <v>0.85658264652606497</v>
      </c>
      <c r="G306" s="39">
        <f t="shared" si="46"/>
        <v>330.90524424855084</v>
      </c>
      <c r="H306" s="39">
        <f t="shared" si="47"/>
        <v>58.43621619896043</v>
      </c>
      <c r="I306" s="37">
        <f t="shared" si="49"/>
        <v>389.34146044751128</v>
      </c>
      <c r="J306" s="40">
        <f t="shared" si="50"/>
        <v>-41.000073180936688</v>
      </c>
      <c r="K306" s="37">
        <f t="shared" si="51"/>
        <v>348.3413872665746</v>
      </c>
      <c r="L306" s="37">
        <f t="shared" si="52"/>
        <v>5235863.9600981316</v>
      </c>
      <c r="M306" s="37">
        <f t="shared" si="53"/>
        <v>4684494.9759608954</v>
      </c>
      <c r="N306" s="41">
        <f>jan!M306</f>
        <v>4608953.776393204</v>
      </c>
      <c r="O306" s="41">
        <f t="shared" si="54"/>
        <v>75541.199567691423</v>
      </c>
      <c r="P306" s="4"/>
      <c r="Q306" s="65"/>
      <c r="R306" s="4"/>
    </row>
    <row r="307" spans="1:18" s="34" customFormat="1" x14ac:dyDescent="0.2">
      <c r="A307" s="33">
        <v>1825</v>
      </c>
      <c r="B307" s="34" t="s">
        <v>798</v>
      </c>
      <c r="C307" s="36">
        <v>5227348</v>
      </c>
      <c r="D307" s="36">
        <v>1463</v>
      </c>
      <c r="E307" s="37">
        <f t="shared" si="48"/>
        <v>3573.0334928229663</v>
      </c>
      <c r="F307" s="38">
        <f t="shared" si="45"/>
        <v>0.92915119899912724</v>
      </c>
      <c r="G307" s="39">
        <f t="shared" si="46"/>
        <v>163.46864052383708</v>
      </c>
      <c r="H307" s="39">
        <f t="shared" si="47"/>
        <v>0</v>
      </c>
      <c r="I307" s="37">
        <f t="shared" si="49"/>
        <v>163.46864052383708</v>
      </c>
      <c r="J307" s="40">
        <f t="shared" si="50"/>
        <v>-41.000073180936688</v>
      </c>
      <c r="K307" s="37">
        <f t="shared" si="51"/>
        <v>122.4685673429004</v>
      </c>
      <c r="L307" s="37">
        <f t="shared" si="52"/>
        <v>239154.62108637366</v>
      </c>
      <c r="M307" s="37">
        <f t="shared" si="53"/>
        <v>179171.51402266329</v>
      </c>
      <c r="N307" s="41">
        <f>jan!M307</f>
        <v>824331.88409155654</v>
      </c>
      <c r="O307" s="41">
        <f t="shared" si="54"/>
        <v>-645160.3700688933</v>
      </c>
      <c r="P307" s="4"/>
      <c r="Q307" s="65"/>
      <c r="R307" s="4"/>
    </row>
    <row r="308" spans="1:18" s="34" customFormat="1" x14ac:dyDescent="0.2">
      <c r="A308" s="33">
        <v>1826</v>
      </c>
      <c r="B308" s="34" t="s">
        <v>799</v>
      </c>
      <c r="C308" s="36">
        <v>4788730</v>
      </c>
      <c r="D308" s="36">
        <v>1411</v>
      </c>
      <c r="E308" s="37">
        <f t="shared" si="48"/>
        <v>3393.8554216867469</v>
      </c>
      <c r="F308" s="38">
        <f t="shared" si="45"/>
        <v>0.88255675202151596</v>
      </c>
      <c r="G308" s="39">
        <f t="shared" si="46"/>
        <v>270.97548320556871</v>
      </c>
      <c r="H308" s="39">
        <f t="shared" si="47"/>
        <v>23.477188923887525</v>
      </c>
      <c r="I308" s="37">
        <f t="shared" si="49"/>
        <v>294.45267212945623</v>
      </c>
      <c r="J308" s="40">
        <f t="shared" si="50"/>
        <v>-41.000073180936688</v>
      </c>
      <c r="K308" s="37">
        <f t="shared" si="51"/>
        <v>253.45259894851955</v>
      </c>
      <c r="L308" s="37">
        <f t="shared" si="52"/>
        <v>415472.72037466272</v>
      </c>
      <c r="M308" s="37">
        <f t="shared" si="53"/>
        <v>357621.6171163611</v>
      </c>
      <c r="N308" s="41">
        <f>jan!M308</f>
        <v>1335309.3222851586</v>
      </c>
      <c r="O308" s="41">
        <f t="shared" si="54"/>
        <v>-977687.7051687974</v>
      </c>
      <c r="P308" s="4"/>
      <c r="Q308" s="65"/>
      <c r="R308" s="4"/>
    </row>
    <row r="309" spans="1:18" s="34" customFormat="1" x14ac:dyDescent="0.2">
      <c r="A309" s="33">
        <v>1827</v>
      </c>
      <c r="B309" s="34" t="s">
        <v>800</v>
      </c>
      <c r="C309" s="36">
        <v>4818940</v>
      </c>
      <c r="D309" s="36">
        <v>1403</v>
      </c>
      <c r="E309" s="37">
        <f t="shared" si="48"/>
        <v>3434.7398431931574</v>
      </c>
      <c r="F309" s="38">
        <f t="shared" si="45"/>
        <v>0.8931885609142598</v>
      </c>
      <c r="G309" s="39">
        <f t="shared" si="46"/>
        <v>246.44483030172239</v>
      </c>
      <c r="H309" s="39">
        <f t="shared" si="47"/>
        <v>9.1676413966438517</v>
      </c>
      <c r="I309" s="37">
        <f t="shared" si="49"/>
        <v>255.61247169836625</v>
      </c>
      <c r="J309" s="40">
        <f t="shared" si="50"/>
        <v>-41.000073180936688</v>
      </c>
      <c r="K309" s="37">
        <f t="shared" si="51"/>
        <v>214.61239851742957</v>
      </c>
      <c r="L309" s="37">
        <f t="shared" si="52"/>
        <v>358624.29779280786</v>
      </c>
      <c r="M309" s="37">
        <f t="shared" si="53"/>
        <v>301101.19511995366</v>
      </c>
      <c r="N309" s="41">
        <f>jan!M309</f>
        <v>329177.83969955851</v>
      </c>
      <c r="O309" s="41">
        <f t="shared" si="54"/>
        <v>-28076.64457960485</v>
      </c>
      <c r="P309" s="4"/>
      <c r="Q309" s="65"/>
      <c r="R309" s="4"/>
    </row>
    <row r="310" spans="1:18" s="34" customFormat="1" x14ac:dyDescent="0.2">
      <c r="A310" s="33">
        <v>1828</v>
      </c>
      <c r="B310" s="34" t="s">
        <v>801</v>
      </c>
      <c r="C310" s="36">
        <v>4902622</v>
      </c>
      <c r="D310" s="36">
        <v>1805</v>
      </c>
      <c r="E310" s="37">
        <f t="shared" si="48"/>
        <v>2716.1340720221606</v>
      </c>
      <c r="F310" s="38">
        <f t="shared" si="45"/>
        <v>0.70631838037092098</v>
      </c>
      <c r="G310" s="39">
        <f t="shared" si="46"/>
        <v>677.60829300432044</v>
      </c>
      <c r="H310" s="39">
        <f t="shared" si="47"/>
        <v>260.67966130649273</v>
      </c>
      <c r="I310" s="37">
        <f t="shared" si="49"/>
        <v>938.28795431081312</v>
      </c>
      <c r="J310" s="40">
        <f t="shared" si="50"/>
        <v>-41.000073180936688</v>
      </c>
      <c r="K310" s="37">
        <f t="shared" si="51"/>
        <v>897.28788112987638</v>
      </c>
      <c r="L310" s="37">
        <f t="shared" si="52"/>
        <v>1693609.7575310178</v>
      </c>
      <c r="M310" s="37">
        <f t="shared" si="53"/>
        <v>1619604.6254394269</v>
      </c>
      <c r="N310" s="41">
        <f>jan!M310</f>
        <v>1353329.3771259473</v>
      </c>
      <c r="O310" s="41">
        <f t="shared" si="54"/>
        <v>266275.24831347959</v>
      </c>
      <c r="P310" s="4"/>
      <c r="Q310" s="65"/>
      <c r="R310" s="4"/>
    </row>
    <row r="311" spans="1:18" s="34" customFormat="1" x14ac:dyDescent="0.2">
      <c r="A311" s="33">
        <v>1832</v>
      </c>
      <c r="B311" s="34" t="s">
        <v>802</v>
      </c>
      <c r="C311" s="36">
        <v>27743545</v>
      </c>
      <c r="D311" s="36">
        <v>4503</v>
      </c>
      <c r="E311" s="37">
        <f t="shared" si="48"/>
        <v>6161.1248056850991</v>
      </c>
      <c r="F311" s="38">
        <f t="shared" si="45"/>
        <v>1.60217263898713</v>
      </c>
      <c r="G311" s="39">
        <f t="shared" si="46"/>
        <v>-1389.3861471934426</v>
      </c>
      <c r="H311" s="39">
        <f t="shared" si="47"/>
        <v>0</v>
      </c>
      <c r="I311" s="37">
        <f t="shared" si="49"/>
        <v>-1389.3861471934426</v>
      </c>
      <c r="J311" s="40">
        <f t="shared" si="50"/>
        <v>-41.000073180936688</v>
      </c>
      <c r="K311" s="37">
        <f t="shared" si="51"/>
        <v>-1430.3862203743793</v>
      </c>
      <c r="L311" s="37">
        <f t="shared" si="52"/>
        <v>-6256405.8208120726</v>
      </c>
      <c r="M311" s="37">
        <f t="shared" si="53"/>
        <v>-6441029.1503458302</v>
      </c>
      <c r="N311" s="41">
        <f>jan!M311</f>
        <v>2498580.5666194665</v>
      </c>
      <c r="O311" s="41">
        <f t="shared" si="54"/>
        <v>-8939609.7169652972</v>
      </c>
      <c r="P311" s="4"/>
      <c r="Q311" s="65"/>
      <c r="R311" s="4"/>
    </row>
    <row r="312" spans="1:18" s="34" customFormat="1" x14ac:dyDescent="0.2">
      <c r="A312" s="33">
        <v>1833</v>
      </c>
      <c r="B312" s="34" t="s">
        <v>803</v>
      </c>
      <c r="C312" s="36">
        <v>99865933</v>
      </c>
      <c r="D312" s="36">
        <v>26230</v>
      </c>
      <c r="E312" s="37">
        <f t="shared" si="48"/>
        <v>3807.3173084254672</v>
      </c>
      <c r="F312" s="38">
        <f t="shared" si="45"/>
        <v>0.99007564558223682</v>
      </c>
      <c r="G312" s="39">
        <f t="shared" si="46"/>
        <v>22.898351162336528</v>
      </c>
      <c r="H312" s="39">
        <f t="shared" si="47"/>
        <v>0</v>
      </c>
      <c r="I312" s="37">
        <f t="shared" si="49"/>
        <v>22.898351162336528</v>
      </c>
      <c r="J312" s="40">
        <f t="shared" si="50"/>
        <v>-41.000073180936688</v>
      </c>
      <c r="K312" s="37">
        <f t="shared" si="51"/>
        <v>-18.10172201860016</v>
      </c>
      <c r="L312" s="37">
        <f t="shared" si="52"/>
        <v>600623.75098808715</v>
      </c>
      <c r="M312" s="37">
        <f t="shared" si="53"/>
        <v>-474808.16854788217</v>
      </c>
      <c r="N312" s="41">
        <f>jan!M312</f>
        <v>4923178.2400352256</v>
      </c>
      <c r="O312" s="41">
        <f t="shared" si="54"/>
        <v>-5397986.4085831074</v>
      </c>
      <c r="P312" s="4"/>
      <c r="Q312" s="65"/>
      <c r="R312" s="4"/>
    </row>
    <row r="313" spans="1:18" s="34" customFormat="1" x14ac:dyDescent="0.2">
      <c r="A313" s="33">
        <v>1834</v>
      </c>
      <c r="B313" s="34" t="s">
        <v>804</v>
      </c>
      <c r="C313" s="36">
        <v>7080008</v>
      </c>
      <c r="D313" s="36">
        <v>1920</v>
      </c>
      <c r="E313" s="37">
        <f t="shared" si="48"/>
        <v>3687.5041666666666</v>
      </c>
      <c r="F313" s="38">
        <f t="shared" si="45"/>
        <v>0.95891877998199659</v>
      </c>
      <c r="G313" s="39">
        <f t="shared" si="46"/>
        <v>94.786236217616889</v>
      </c>
      <c r="H313" s="39">
        <f t="shared" si="47"/>
        <v>0</v>
      </c>
      <c r="I313" s="37">
        <f t="shared" si="49"/>
        <v>94.786236217616889</v>
      </c>
      <c r="J313" s="40">
        <f t="shared" si="50"/>
        <v>-41.000073180936688</v>
      </c>
      <c r="K313" s="37">
        <f t="shared" si="51"/>
        <v>53.7861630366802</v>
      </c>
      <c r="L313" s="37">
        <f t="shared" si="52"/>
        <v>181989.57353782441</v>
      </c>
      <c r="M313" s="37">
        <f t="shared" si="53"/>
        <v>103269.43303042598</v>
      </c>
      <c r="N313" s="41">
        <f>jan!M313</f>
        <v>-7646.2332362095913</v>
      </c>
      <c r="O313" s="41">
        <f t="shared" si="54"/>
        <v>110915.66626663557</v>
      </c>
      <c r="P313" s="4"/>
      <c r="Q313" s="65"/>
      <c r="R313" s="4"/>
    </row>
    <row r="314" spans="1:18" s="34" customFormat="1" x14ac:dyDescent="0.2">
      <c r="A314" s="33">
        <v>1835</v>
      </c>
      <c r="B314" s="34" t="s">
        <v>805</v>
      </c>
      <c r="C314" s="36">
        <v>1603410</v>
      </c>
      <c r="D314" s="36">
        <v>454</v>
      </c>
      <c r="E314" s="37">
        <f t="shared" si="48"/>
        <v>3531.740088105727</v>
      </c>
      <c r="F314" s="38">
        <f t="shared" si="45"/>
        <v>0.91841303587223599</v>
      </c>
      <c r="G314" s="39">
        <f t="shared" si="46"/>
        <v>188.24468335418069</v>
      </c>
      <c r="H314" s="39">
        <f t="shared" si="47"/>
        <v>0</v>
      </c>
      <c r="I314" s="37">
        <f t="shared" si="49"/>
        <v>188.24468335418069</v>
      </c>
      <c r="J314" s="40">
        <f t="shared" si="50"/>
        <v>-41.000073180936688</v>
      </c>
      <c r="K314" s="37">
        <f t="shared" si="51"/>
        <v>147.24461017324401</v>
      </c>
      <c r="L314" s="37">
        <f t="shared" si="52"/>
        <v>85463.086242798032</v>
      </c>
      <c r="M314" s="37">
        <f t="shared" si="53"/>
        <v>66849.053018652776</v>
      </c>
      <c r="N314" s="41">
        <f>jan!M314</f>
        <v>76766.465682687893</v>
      </c>
      <c r="O314" s="41">
        <f t="shared" si="54"/>
        <v>-9917.4126640351169</v>
      </c>
      <c r="P314" s="4"/>
      <c r="Q314" s="65"/>
      <c r="R314" s="4"/>
    </row>
    <row r="315" spans="1:18" s="34" customFormat="1" x14ac:dyDescent="0.2">
      <c r="A315" s="33">
        <v>1836</v>
      </c>
      <c r="B315" s="34" t="s">
        <v>806</v>
      </c>
      <c r="C315" s="36">
        <v>4163165</v>
      </c>
      <c r="D315" s="36">
        <v>1249</v>
      </c>
      <c r="E315" s="37">
        <f t="shared" si="48"/>
        <v>3333.1985588470775</v>
      </c>
      <c r="F315" s="38">
        <f t="shared" si="45"/>
        <v>0.86678320919069396</v>
      </c>
      <c r="G315" s="39">
        <f t="shared" si="46"/>
        <v>307.36960090937038</v>
      </c>
      <c r="H315" s="39">
        <f t="shared" si="47"/>
        <v>44.707090917771822</v>
      </c>
      <c r="I315" s="37">
        <f t="shared" si="49"/>
        <v>352.07669182714221</v>
      </c>
      <c r="J315" s="40">
        <f t="shared" si="50"/>
        <v>-41.000073180936688</v>
      </c>
      <c r="K315" s="37">
        <f t="shared" si="51"/>
        <v>311.07661864620553</v>
      </c>
      <c r="L315" s="37">
        <f t="shared" si="52"/>
        <v>439743.78809210064</v>
      </c>
      <c r="M315" s="37">
        <f t="shared" si="53"/>
        <v>388534.69668911071</v>
      </c>
      <c r="N315" s="41">
        <f>jan!M315</f>
        <v>843493.26242676319</v>
      </c>
      <c r="O315" s="41">
        <f t="shared" si="54"/>
        <v>-454958.56573765248</v>
      </c>
      <c r="P315" s="4"/>
      <c r="Q315" s="65"/>
      <c r="R315" s="4"/>
    </row>
    <row r="316" spans="1:18" s="34" customFormat="1" x14ac:dyDescent="0.2">
      <c r="A316" s="33">
        <v>1837</v>
      </c>
      <c r="B316" s="34" t="s">
        <v>807</v>
      </c>
      <c r="C316" s="36">
        <v>34220448</v>
      </c>
      <c r="D316" s="36">
        <v>6346</v>
      </c>
      <c r="E316" s="37">
        <f t="shared" si="48"/>
        <v>5392.4437440907659</v>
      </c>
      <c r="F316" s="38">
        <f t="shared" si="45"/>
        <v>1.4022806056594468</v>
      </c>
      <c r="G316" s="39">
        <f t="shared" si="46"/>
        <v>-928.17751023684264</v>
      </c>
      <c r="H316" s="39">
        <f t="shared" si="47"/>
        <v>0</v>
      </c>
      <c r="I316" s="37">
        <f t="shared" si="49"/>
        <v>-928.17751023684264</v>
      </c>
      <c r="J316" s="40">
        <f t="shared" si="50"/>
        <v>-41.000073180936688</v>
      </c>
      <c r="K316" s="37">
        <f t="shared" si="51"/>
        <v>-969.17758341777937</v>
      </c>
      <c r="L316" s="37">
        <f t="shared" si="52"/>
        <v>-5890214.4799630037</v>
      </c>
      <c r="M316" s="37">
        <f t="shared" si="53"/>
        <v>-6150400.9443692276</v>
      </c>
      <c r="N316" s="41">
        <f>jan!M316</f>
        <v>351212.47493906936</v>
      </c>
      <c r="O316" s="41">
        <f t="shared" si="54"/>
        <v>-6501613.4193082973</v>
      </c>
      <c r="P316" s="4"/>
      <c r="Q316" s="65"/>
      <c r="R316" s="4"/>
    </row>
    <row r="317" spans="1:18" s="34" customFormat="1" x14ac:dyDescent="0.2">
      <c r="A317" s="33">
        <v>1838</v>
      </c>
      <c r="B317" s="34" t="s">
        <v>808</v>
      </c>
      <c r="C317" s="36">
        <v>7837076</v>
      </c>
      <c r="D317" s="36">
        <v>1998</v>
      </c>
      <c r="E317" s="37">
        <f t="shared" si="48"/>
        <v>3922.4604604604606</v>
      </c>
      <c r="F317" s="38">
        <f t="shared" si="45"/>
        <v>1.020018101477137</v>
      </c>
      <c r="G317" s="39">
        <f t="shared" si="46"/>
        <v>-46.187540058659486</v>
      </c>
      <c r="H317" s="39">
        <f t="shared" si="47"/>
        <v>0</v>
      </c>
      <c r="I317" s="37">
        <f t="shared" si="49"/>
        <v>-46.187540058659486</v>
      </c>
      <c r="J317" s="40">
        <f t="shared" si="50"/>
        <v>-41.000073180936688</v>
      </c>
      <c r="K317" s="37">
        <f t="shared" si="51"/>
        <v>-87.187613239596175</v>
      </c>
      <c r="L317" s="37">
        <f t="shared" si="52"/>
        <v>-92282.705037201653</v>
      </c>
      <c r="M317" s="37">
        <f t="shared" si="53"/>
        <v>-174200.85125271315</v>
      </c>
      <c r="N317" s="41">
        <f>jan!M317</f>
        <v>970038.43825354136</v>
      </c>
      <c r="O317" s="41">
        <f t="shared" si="54"/>
        <v>-1144239.2895062545</v>
      </c>
      <c r="P317" s="4"/>
      <c r="Q317" s="65"/>
      <c r="R317" s="4"/>
    </row>
    <row r="318" spans="1:18" s="34" customFormat="1" x14ac:dyDescent="0.2">
      <c r="A318" s="33">
        <v>1839</v>
      </c>
      <c r="B318" s="34" t="s">
        <v>809</v>
      </c>
      <c r="C318" s="36">
        <v>5677292</v>
      </c>
      <c r="D318" s="36">
        <v>1029</v>
      </c>
      <c r="E318" s="37">
        <f t="shared" si="48"/>
        <v>5517.2905733722064</v>
      </c>
      <c r="F318" s="38">
        <f t="shared" si="45"/>
        <v>1.4347464589326104</v>
      </c>
      <c r="G318" s="39">
        <f t="shared" si="46"/>
        <v>-1003.0856078057069</v>
      </c>
      <c r="H318" s="39">
        <f t="shared" si="47"/>
        <v>0</v>
      </c>
      <c r="I318" s="37">
        <f t="shared" si="49"/>
        <v>-1003.0856078057069</v>
      </c>
      <c r="J318" s="40">
        <f t="shared" si="50"/>
        <v>-41.000073180936688</v>
      </c>
      <c r="K318" s="37">
        <f t="shared" si="51"/>
        <v>-1044.0856809866436</v>
      </c>
      <c r="L318" s="37">
        <f t="shared" si="52"/>
        <v>-1032175.0904320724</v>
      </c>
      <c r="M318" s="37">
        <f t="shared" si="53"/>
        <v>-1074364.1657352564</v>
      </c>
      <c r="N318" s="41">
        <f>jan!M318</f>
        <v>1018960.9163227696</v>
      </c>
      <c r="O318" s="41">
        <f t="shared" si="54"/>
        <v>-2093325.082058026</v>
      </c>
      <c r="P318" s="4"/>
      <c r="Q318" s="65"/>
      <c r="R318" s="4"/>
    </row>
    <row r="319" spans="1:18" s="34" customFormat="1" x14ac:dyDescent="0.2">
      <c r="A319" s="33">
        <v>1840</v>
      </c>
      <c r="B319" s="34" t="s">
        <v>810</v>
      </c>
      <c r="C319" s="36">
        <v>14452808</v>
      </c>
      <c r="D319" s="36">
        <v>4691</v>
      </c>
      <c r="E319" s="37">
        <f t="shared" si="48"/>
        <v>3080.9652526113837</v>
      </c>
      <c r="F319" s="38">
        <f t="shared" si="45"/>
        <v>0.8011910787538632</v>
      </c>
      <c r="G319" s="39">
        <f t="shared" si="46"/>
        <v>458.70958465078667</v>
      </c>
      <c r="H319" s="39">
        <f t="shared" si="47"/>
        <v>132.98874810026464</v>
      </c>
      <c r="I319" s="37">
        <f t="shared" si="49"/>
        <v>591.69833275105134</v>
      </c>
      <c r="J319" s="40">
        <f t="shared" si="50"/>
        <v>-41.000073180936688</v>
      </c>
      <c r="K319" s="37">
        <f t="shared" si="51"/>
        <v>550.6982595701146</v>
      </c>
      <c r="L319" s="37">
        <f t="shared" si="52"/>
        <v>2775656.878935182</v>
      </c>
      <c r="M319" s="37">
        <f t="shared" si="53"/>
        <v>2583325.5356434076</v>
      </c>
      <c r="N319" s="41">
        <f>jan!M319</f>
        <v>2091865.7323810623</v>
      </c>
      <c r="O319" s="41">
        <f t="shared" si="54"/>
        <v>491459.80326234526</v>
      </c>
      <c r="P319" s="4"/>
      <c r="Q319" s="65"/>
      <c r="R319" s="4"/>
    </row>
    <row r="320" spans="1:18" s="34" customFormat="1" x14ac:dyDescent="0.2">
      <c r="A320" s="33">
        <v>1841</v>
      </c>
      <c r="B320" s="34" t="s">
        <v>811</v>
      </c>
      <c r="C320" s="36">
        <v>37631672</v>
      </c>
      <c r="D320" s="36">
        <v>9775</v>
      </c>
      <c r="E320" s="37">
        <f t="shared" si="48"/>
        <v>3849.7874168797953</v>
      </c>
      <c r="F320" s="38">
        <f t="shared" si="45"/>
        <v>1.001119805193734</v>
      </c>
      <c r="G320" s="39">
        <f t="shared" si="46"/>
        <v>-2.5837139102603031</v>
      </c>
      <c r="H320" s="39">
        <f t="shared" si="47"/>
        <v>0</v>
      </c>
      <c r="I320" s="37">
        <f t="shared" si="49"/>
        <v>-2.5837139102603031</v>
      </c>
      <c r="J320" s="40">
        <f t="shared" si="50"/>
        <v>-41.000073180936688</v>
      </c>
      <c r="K320" s="37">
        <f t="shared" si="51"/>
        <v>-43.583787091196989</v>
      </c>
      <c r="L320" s="37">
        <f t="shared" si="52"/>
        <v>-25255.803472794461</v>
      </c>
      <c r="M320" s="37">
        <f t="shared" si="53"/>
        <v>-426031.51881645055</v>
      </c>
      <c r="N320" s="41">
        <f>jan!M320</f>
        <v>2612852.4405297134</v>
      </c>
      <c r="O320" s="41">
        <f t="shared" si="54"/>
        <v>-3038883.959346164</v>
      </c>
      <c r="P320" s="4"/>
      <c r="Q320" s="65"/>
      <c r="R320" s="4"/>
    </row>
    <row r="321" spans="1:18" s="34" customFormat="1" x14ac:dyDescent="0.2">
      <c r="A321" s="33">
        <v>1845</v>
      </c>
      <c r="B321" s="34" t="s">
        <v>812</v>
      </c>
      <c r="C321" s="36">
        <v>12920754</v>
      </c>
      <c r="D321" s="36">
        <v>1979</v>
      </c>
      <c r="E321" s="37">
        <f t="shared" si="48"/>
        <v>6528.930773117736</v>
      </c>
      <c r="F321" s="38">
        <f t="shared" si="45"/>
        <v>1.6978189172337586</v>
      </c>
      <c r="G321" s="39">
        <f t="shared" si="46"/>
        <v>-1610.0697276530248</v>
      </c>
      <c r="H321" s="39">
        <f t="shared" si="47"/>
        <v>0</v>
      </c>
      <c r="I321" s="37">
        <f t="shared" si="49"/>
        <v>-1610.0697276530248</v>
      </c>
      <c r="J321" s="40">
        <f t="shared" si="50"/>
        <v>-41.000073180936688</v>
      </c>
      <c r="K321" s="37">
        <f t="shared" si="51"/>
        <v>-1651.0698008339614</v>
      </c>
      <c r="L321" s="37">
        <f t="shared" si="52"/>
        <v>-3186327.9910253361</v>
      </c>
      <c r="M321" s="37">
        <f t="shared" si="53"/>
        <v>-3267467.1358504095</v>
      </c>
      <c r="N321" s="41">
        <f>jan!M321</f>
        <v>1612845.8858627421</v>
      </c>
      <c r="O321" s="41">
        <f t="shared" si="54"/>
        <v>-4880313.0217131516</v>
      </c>
      <c r="P321" s="4"/>
      <c r="Q321" s="65"/>
      <c r="R321" s="4"/>
    </row>
    <row r="322" spans="1:18" s="34" customFormat="1" x14ac:dyDescent="0.2">
      <c r="A322" s="33">
        <v>1848</v>
      </c>
      <c r="B322" s="34" t="s">
        <v>813</v>
      </c>
      <c r="C322" s="36">
        <v>7949997</v>
      </c>
      <c r="D322" s="36">
        <v>2534</v>
      </c>
      <c r="E322" s="37">
        <f t="shared" si="48"/>
        <v>3137.3310970797161</v>
      </c>
      <c r="F322" s="38">
        <f t="shared" si="45"/>
        <v>0.81584876166546982</v>
      </c>
      <c r="G322" s="39">
        <f t="shared" si="46"/>
        <v>424.89007796978723</v>
      </c>
      <c r="H322" s="39">
        <f t="shared" si="47"/>
        <v>113.26070253634832</v>
      </c>
      <c r="I322" s="37">
        <f t="shared" si="49"/>
        <v>538.15078050613556</v>
      </c>
      <c r="J322" s="40">
        <f t="shared" si="50"/>
        <v>-41.000073180936688</v>
      </c>
      <c r="K322" s="37">
        <f t="shared" si="51"/>
        <v>497.15070732519888</v>
      </c>
      <c r="L322" s="37">
        <f t="shared" si="52"/>
        <v>1363674.0778025475</v>
      </c>
      <c r="M322" s="37">
        <f t="shared" si="53"/>
        <v>1259779.892362054</v>
      </c>
      <c r="N322" s="41">
        <f>jan!M322</f>
        <v>1354966.7214887256</v>
      </c>
      <c r="O322" s="41">
        <f t="shared" si="54"/>
        <v>-95186.829126671655</v>
      </c>
      <c r="P322" s="4"/>
      <c r="Q322" s="65"/>
      <c r="R322" s="4"/>
    </row>
    <row r="323" spans="1:18" s="34" customFormat="1" x14ac:dyDescent="0.2">
      <c r="A323" s="33">
        <v>1849</v>
      </c>
      <c r="B323" s="34" t="s">
        <v>814</v>
      </c>
      <c r="C323" s="36">
        <v>7997429</v>
      </c>
      <c r="D323" s="36">
        <v>1801</v>
      </c>
      <c r="E323" s="37">
        <f t="shared" si="48"/>
        <v>4440.5491393670181</v>
      </c>
      <c r="F323" s="38">
        <f t="shared" si="45"/>
        <v>1.154744719114738</v>
      </c>
      <c r="G323" s="39">
        <f t="shared" si="46"/>
        <v>-357.04074740259404</v>
      </c>
      <c r="H323" s="39">
        <f t="shared" si="47"/>
        <v>0</v>
      </c>
      <c r="I323" s="37">
        <f t="shared" si="49"/>
        <v>-357.04074740259404</v>
      </c>
      <c r="J323" s="40">
        <f t="shared" si="50"/>
        <v>-41.000073180936688</v>
      </c>
      <c r="K323" s="37">
        <f t="shared" si="51"/>
        <v>-398.04082058353072</v>
      </c>
      <c r="L323" s="37">
        <f t="shared" si="52"/>
        <v>-643030.38607207185</v>
      </c>
      <c r="M323" s="37">
        <f t="shared" si="53"/>
        <v>-716871.51787093887</v>
      </c>
      <c r="N323" s="41">
        <f>jan!M323</f>
        <v>756452.56083314738</v>
      </c>
      <c r="O323" s="41">
        <f t="shared" si="54"/>
        <v>-1473324.0787040861</v>
      </c>
      <c r="P323" s="4"/>
      <c r="Q323" s="65"/>
      <c r="R323" s="4"/>
    </row>
    <row r="324" spans="1:18" s="34" customFormat="1" x14ac:dyDescent="0.2">
      <c r="A324" s="33">
        <v>1850</v>
      </c>
      <c r="B324" s="34" t="s">
        <v>815</v>
      </c>
      <c r="C324" s="36">
        <v>7792340</v>
      </c>
      <c r="D324" s="36">
        <v>1953</v>
      </c>
      <c r="E324" s="37">
        <f t="shared" si="48"/>
        <v>3989.9334357398875</v>
      </c>
      <c r="F324" s="38">
        <f t="shared" si="45"/>
        <v>1.0375641435186813</v>
      </c>
      <c r="G324" s="39">
        <f t="shared" si="46"/>
        <v>-86.671325226315631</v>
      </c>
      <c r="H324" s="39">
        <f t="shared" si="47"/>
        <v>0</v>
      </c>
      <c r="I324" s="37">
        <f t="shared" si="49"/>
        <v>-86.671325226315631</v>
      </c>
      <c r="J324" s="40">
        <f t="shared" si="50"/>
        <v>-41.000073180936688</v>
      </c>
      <c r="K324" s="37">
        <f t="shared" si="51"/>
        <v>-127.67139840725233</v>
      </c>
      <c r="L324" s="37">
        <f t="shared" si="52"/>
        <v>-169269.09816699443</v>
      </c>
      <c r="M324" s="37">
        <f t="shared" si="53"/>
        <v>-249342.24108936379</v>
      </c>
      <c r="N324" s="41">
        <f>jan!M324</f>
        <v>1264039.1299595425</v>
      </c>
      <c r="O324" s="41">
        <f t="shared" si="54"/>
        <v>-1513381.3710489064</v>
      </c>
      <c r="P324" s="4"/>
      <c r="Q324" s="65"/>
      <c r="R324" s="4"/>
    </row>
    <row r="325" spans="1:18" s="34" customFormat="1" x14ac:dyDescent="0.2">
      <c r="A325" s="33">
        <v>1851</v>
      </c>
      <c r="B325" s="34" t="s">
        <v>816</v>
      </c>
      <c r="C325" s="36">
        <v>6864858</v>
      </c>
      <c r="D325" s="36">
        <v>2102</v>
      </c>
      <c r="E325" s="37">
        <f t="shared" si="48"/>
        <v>3265.8696479543291</v>
      </c>
      <c r="F325" s="38">
        <f t="shared" si="45"/>
        <v>0.84927463044130291</v>
      </c>
      <c r="G325" s="39">
        <f t="shared" si="46"/>
        <v>347.76694744501935</v>
      </c>
      <c r="H325" s="39">
        <f t="shared" si="47"/>
        <v>68.27220973023374</v>
      </c>
      <c r="I325" s="37">
        <f t="shared" si="49"/>
        <v>416.03915717525308</v>
      </c>
      <c r="J325" s="40">
        <f t="shared" si="50"/>
        <v>-41.000073180936688</v>
      </c>
      <c r="K325" s="37">
        <f t="shared" si="51"/>
        <v>375.0390839943164</v>
      </c>
      <c r="L325" s="37">
        <f t="shared" si="52"/>
        <v>874514.30838238192</v>
      </c>
      <c r="M325" s="37">
        <f t="shared" si="53"/>
        <v>788332.15455605311</v>
      </c>
      <c r="N325" s="41">
        <f>jan!M325</f>
        <v>616837.96186633769</v>
      </c>
      <c r="O325" s="41">
        <f t="shared" si="54"/>
        <v>171494.19268971542</v>
      </c>
      <c r="P325" s="4"/>
      <c r="Q325" s="65"/>
      <c r="R325" s="4"/>
    </row>
    <row r="326" spans="1:18" s="34" customFormat="1" x14ac:dyDescent="0.2">
      <c r="A326" s="33">
        <v>1852</v>
      </c>
      <c r="B326" s="34" t="s">
        <v>817</v>
      </c>
      <c r="C326" s="36">
        <v>3431875</v>
      </c>
      <c r="D326" s="36">
        <v>1259</v>
      </c>
      <c r="E326" s="37">
        <f t="shared" si="48"/>
        <v>2725.8737092930896</v>
      </c>
      <c r="F326" s="38">
        <f t="shared" si="45"/>
        <v>0.70885112899090397</v>
      </c>
      <c r="G326" s="39">
        <f t="shared" si="46"/>
        <v>671.76451064176308</v>
      </c>
      <c r="H326" s="39">
        <f t="shared" si="47"/>
        <v>257.27078826166758</v>
      </c>
      <c r="I326" s="37">
        <f t="shared" si="49"/>
        <v>929.03529890343066</v>
      </c>
      <c r="J326" s="40">
        <f t="shared" si="50"/>
        <v>-41.000073180936688</v>
      </c>
      <c r="K326" s="37">
        <f t="shared" si="51"/>
        <v>888.03522572249392</v>
      </c>
      <c r="L326" s="37">
        <f t="shared" si="52"/>
        <v>1169655.4413194193</v>
      </c>
      <c r="M326" s="37">
        <f t="shared" si="53"/>
        <v>1118036.3491846197</v>
      </c>
      <c r="N326" s="41">
        <f>jan!M326</f>
        <v>936071.20315876277</v>
      </c>
      <c r="O326" s="41">
        <f t="shared" si="54"/>
        <v>181965.14602585696</v>
      </c>
      <c r="P326" s="4"/>
      <c r="Q326" s="65"/>
      <c r="R326" s="4"/>
    </row>
    <row r="327" spans="1:18" s="34" customFormat="1" x14ac:dyDescent="0.2">
      <c r="A327" s="33">
        <v>1853</v>
      </c>
      <c r="B327" s="34" t="s">
        <v>818</v>
      </c>
      <c r="C327" s="36">
        <v>4086691</v>
      </c>
      <c r="D327" s="36">
        <v>1387</v>
      </c>
      <c r="E327" s="37">
        <f t="shared" si="48"/>
        <v>2946.4246575342468</v>
      </c>
      <c r="F327" s="38">
        <f t="shared" si="45"/>
        <v>0.76620440553037439</v>
      </c>
      <c r="G327" s="39">
        <f t="shared" si="46"/>
        <v>539.4339416970688</v>
      </c>
      <c r="H327" s="39">
        <f t="shared" si="47"/>
        <v>180.07795637726258</v>
      </c>
      <c r="I327" s="37">
        <f t="shared" si="49"/>
        <v>719.51189807433138</v>
      </c>
      <c r="J327" s="40">
        <f t="shared" si="50"/>
        <v>-41.000073180936688</v>
      </c>
      <c r="K327" s="37">
        <f t="shared" si="51"/>
        <v>678.51182489339465</v>
      </c>
      <c r="L327" s="37">
        <f t="shared" si="52"/>
        <v>997963.00262909767</v>
      </c>
      <c r="M327" s="37">
        <f t="shared" si="53"/>
        <v>941095.90112713841</v>
      </c>
      <c r="N327" s="41">
        <f>jan!M327</f>
        <v>1156375.5745283589</v>
      </c>
      <c r="O327" s="41">
        <f t="shared" si="54"/>
        <v>-215279.67340122047</v>
      </c>
      <c r="P327" s="4"/>
      <c r="Q327" s="65"/>
      <c r="R327" s="4"/>
    </row>
    <row r="328" spans="1:18" s="34" customFormat="1" x14ac:dyDescent="0.2">
      <c r="A328" s="33">
        <v>1854</v>
      </c>
      <c r="B328" s="34" t="s">
        <v>819</v>
      </c>
      <c r="C328" s="36">
        <v>6795674</v>
      </c>
      <c r="D328" s="36">
        <v>2522</v>
      </c>
      <c r="E328" s="37">
        <f t="shared" si="48"/>
        <v>2694.5574940523393</v>
      </c>
      <c r="F328" s="38">
        <f t="shared" ref="F328:F391" si="55">IF(ISNUMBER(C328),E328/E$435,"")</f>
        <v>0.7007074888606043</v>
      </c>
      <c r="G328" s="39">
        <f t="shared" ref="G328:G391" si="56">(E$435-E328)*0.6</f>
        <v>690.55423978621332</v>
      </c>
      <c r="H328" s="39">
        <f t="shared" ref="H328:H391" si="57">IF(E328&gt;=E$435*0.9,0,IF(E328&lt;0.9*E$435,(E$435*0.9-E328)*0.35))</f>
        <v>268.23146359593017</v>
      </c>
      <c r="I328" s="37">
        <f t="shared" si="49"/>
        <v>958.78570338214354</v>
      </c>
      <c r="J328" s="40">
        <f t="shared" si="50"/>
        <v>-41.000073180936688</v>
      </c>
      <c r="K328" s="37">
        <f t="shared" si="51"/>
        <v>917.7856302012068</v>
      </c>
      <c r="L328" s="37">
        <f t="shared" si="52"/>
        <v>2418057.5439297659</v>
      </c>
      <c r="M328" s="37">
        <f t="shared" si="53"/>
        <v>2314655.3593674437</v>
      </c>
      <c r="N328" s="41">
        <f>jan!M328</f>
        <v>2086166.3726103255</v>
      </c>
      <c r="O328" s="41">
        <f t="shared" si="54"/>
        <v>228488.98675711825</v>
      </c>
      <c r="P328" s="4"/>
      <c r="Q328" s="65"/>
      <c r="R328" s="4"/>
    </row>
    <row r="329" spans="1:18" s="34" customFormat="1" x14ac:dyDescent="0.2">
      <c r="A329" s="33">
        <v>1856</v>
      </c>
      <c r="B329" s="34" t="s">
        <v>820</v>
      </c>
      <c r="C329" s="36">
        <v>1695216</v>
      </c>
      <c r="D329" s="36">
        <v>517</v>
      </c>
      <c r="E329" s="37">
        <f t="shared" ref="E329:E392" si="58">(C329)/D329</f>
        <v>3278.9477756286269</v>
      </c>
      <c r="F329" s="38">
        <f t="shared" si="55"/>
        <v>0.85267553839070953</v>
      </c>
      <c r="G329" s="39">
        <f t="shared" si="56"/>
        <v>339.9200708404407</v>
      </c>
      <c r="H329" s="39">
        <f t="shared" si="57"/>
        <v>63.694865044229523</v>
      </c>
      <c r="I329" s="37">
        <f t="shared" ref="I329:I392" si="59">G329+H329</f>
        <v>403.61493588467022</v>
      </c>
      <c r="J329" s="40">
        <f t="shared" ref="J329:J392" si="60">I$437</f>
        <v>-41.000073180936688</v>
      </c>
      <c r="K329" s="37">
        <f t="shared" ref="K329:K392" si="61">I329+J329</f>
        <v>362.61486270373354</v>
      </c>
      <c r="L329" s="37">
        <f t="shared" ref="L329:L392" si="62">(I329*D329)</f>
        <v>208668.92185237451</v>
      </c>
      <c r="M329" s="37">
        <f t="shared" ref="M329:M392" si="63">(K329*D329)</f>
        <v>187471.88401783025</v>
      </c>
      <c r="N329" s="41">
        <f>jan!M329</f>
        <v>101328.98084438479</v>
      </c>
      <c r="O329" s="41">
        <f t="shared" ref="O329:O392" si="64">M329-N329</f>
        <v>86142.903173445462</v>
      </c>
      <c r="P329" s="4"/>
      <c r="Q329" s="65"/>
      <c r="R329" s="4"/>
    </row>
    <row r="330" spans="1:18" s="34" customFormat="1" x14ac:dyDescent="0.2">
      <c r="A330" s="33">
        <v>1857</v>
      </c>
      <c r="B330" s="34" t="s">
        <v>821</v>
      </c>
      <c r="C330" s="36">
        <v>3577508</v>
      </c>
      <c r="D330" s="36">
        <v>746</v>
      </c>
      <c r="E330" s="37">
        <f t="shared" si="58"/>
        <v>4795.5871313672924</v>
      </c>
      <c r="F330" s="38">
        <f t="shared" si="55"/>
        <v>1.2470707430996586</v>
      </c>
      <c r="G330" s="39">
        <f t="shared" si="56"/>
        <v>-570.0635426027585</v>
      </c>
      <c r="H330" s="39">
        <f t="shared" si="57"/>
        <v>0</v>
      </c>
      <c r="I330" s="37">
        <f t="shared" si="59"/>
        <v>-570.0635426027585</v>
      </c>
      <c r="J330" s="40">
        <f t="shared" si="60"/>
        <v>-41.000073180936688</v>
      </c>
      <c r="K330" s="37">
        <f t="shared" si="61"/>
        <v>-611.06361578369524</v>
      </c>
      <c r="L330" s="37">
        <f t="shared" si="62"/>
        <v>-425267.40278165782</v>
      </c>
      <c r="M330" s="37">
        <f t="shared" si="63"/>
        <v>-455853.45737463667</v>
      </c>
      <c r="N330" s="41">
        <f>jan!M330</f>
        <v>-361019.51145531901</v>
      </c>
      <c r="O330" s="41">
        <f t="shared" si="64"/>
        <v>-94833.945919317659</v>
      </c>
      <c r="P330" s="4"/>
      <c r="Q330" s="65"/>
      <c r="R330" s="4"/>
    </row>
    <row r="331" spans="1:18" s="34" customFormat="1" x14ac:dyDescent="0.2">
      <c r="A331" s="33">
        <v>1859</v>
      </c>
      <c r="B331" s="34" t="s">
        <v>822</v>
      </c>
      <c r="C331" s="36">
        <v>4289709</v>
      </c>
      <c r="D331" s="36">
        <v>1301</v>
      </c>
      <c r="E331" s="37">
        <f t="shared" si="58"/>
        <v>3297.2398155265182</v>
      </c>
      <c r="F331" s="38">
        <f t="shared" si="55"/>
        <v>0.85743230063136722</v>
      </c>
      <c r="G331" s="39">
        <f t="shared" si="56"/>
        <v>328.94484690170594</v>
      </c>
      <c r="H331" s="39">
        <f t="shared" si="57"/>
        <v>57.29265107996757</v>
      </c>
      <c r="I331" s="37">
        <f t="shared" si="59"/>
        <v>386.23749798167353</v>
      </c>
      <c r="J331" s="40">
        <f t="shared" si="60"/>
        <v>-41.000073180936688</v>
      </c>
      <c r="K331" s="37">
        <f t="shared" si="61"/>
        <v>345.23742480073685</v>
      </c>
      <c r="L331" s="37">
        <f t="shared" si="62"/>
        <v>502494.98487415724</v>
      </c>
      <c r="M331" s="37">
        <f t="shared" si="63"/>
        <v>449153.88966575864</v>
      </c>
      <c r="N331" s="41">
        <f>jan!M331</f>
        <v>431907.6742331619</v>
      </c>
      <c r="O331" s="41">
        <f t="shared" si="64"/>
        <v>17246.215432596742</v>
      </c>
      <c r="P331" s="4"/>
      <c r="Q331" s="65"/>
      <c r="R331" s="4"/>
    </row>
    <row r="332" spans="1:18" s="34" customFormat="1" x14ac:dyDescent="0.2">
      <c r="A332" s="33">
        <v>1860</v>
      </c>
      <c r="B332" s="34" t="s">
        <v>823</v>
      </c>
      <c r="C332" s="36">
        <v>35716213</v>
      </c>
      <c r="D332" s="36">
        <v>11397</v>
      </c>
      <c r="E332" s="37">
        <f t="shared" si="58"/>
        <v>3133.8258313591296</v>
      </c>
      <c r="F332" s="38">
        <f t="shared" si="55"/>
        <v>0.81493723316912758</v>
      </c>
      <c r="G332" s="39">
        <f t="shared" si="56"/>
        <v>426.99323740213913</v>
      </c>
      <c r="H332" s="39">
        <f t="shared" si="57"/>
        <v>114.48754553855359</v>
      </c>
      <c r="I332" s="37">
        <f t="shared" si="59"/>
        <v>541.48078294069273</v>
      </c>
      <c r="J332" s="40">
        <f t="shared" si="60"/>
        <v>-41.000073180936688</v>
      </c>
      <c r="K332" s="37">
        <f t="shared" si="61"/>
        <v>500.48070975975605</v>
      </c>
      <c r="L332" s="37">
        <f t="shared" si="62"/>
        <v>6171256.4831750747</v>
      </c>
      <c r="M332" s="37">
        <f t="shared" si="63"/>
        <v>5703978.6491319397</v>
      </c>
      <c r="N332" s="41">
        <f>jan!M332</f>
        <v>4672522.5972600644</v>
      </c>
      <c r="O332" s="41">
        <f t="shared" si="64"/>
        <v>1031456.0518718753</v>
      </c>
      <c r="P332" s="4"/>
      <c r="Q332" s="65"/>
      <c r="R332" s="4"/>
    </row>
    <row r="333" spans="1:18" s="34" customFormat="1" x14ac:dyDescent="0.2">
      <c r="A333" s="33">
        <v>1865</v>
      </c>
      <c r="B333" s="34" t="s">
        <v>824</v>
      </c>
      <c r="C333" s="36">
        <v>32290052</v>
      </c>
      <c r="D333" s="36">
        <v>9611</v>
      </c>
      <c r="E333" s="37">
        <f t="shared" si="58"/>
        <v>3359.6974300280926</v>
      </c>
      <c r="F333" s="38">
        <f t="shared" si="55"/>
        <v>0.8736741207870784</v>
      </c>
      <c r="G333" s="39">
        <f t="shared" si="56"/>
        <v>291.47027820076124</v>
      </c>
      <c r="H333" s="39">
        <f t="shared" si="57"/>
        <v>35.432486004416518</v>
      </c>
      <c r="I333" s="37">
        <f t="shared" si="59"/>
        <v>326.90276420517773</v>
      </c>
      <c r="J333" s="40">
        <f t="shared" si="60"/>
        <v>-41.000073180936688</v>
      </c>
      <c r="K333" s="37">
        <f t="shared" si="61"/>
        <v>285.90269102424105</v>
      </c>
      <c r="L333" s="37">
        <f t="shared" si="62"/>
        <v>3141862.4667759631</v>
      </c>
      <c r="M333" s="37">
        <f t="shared" si="63"/>
        <v>2747810.7634339808</v>
      </c>
      <c r="N333" s="41">
        <f>jan!M333</f>
        <v>2664501.2725249166</v>
      </c>
      <c r="O333" s="41">
        <f t="shared" si="64"/>
        <v>83309.490909064189</v>
      </c>
      <c r="P333" s="4"/>
      <c r="Q333" s="65"/>
      <c r="R333" s="4"/>
    </row>
    <row r="334" spans="1:18" s="34" customFormat="1" x14ac:dyDescent="0.2">
      <c r="A334" s="33">
        <v>1866</v>
      </c>
      <c r="B334" s="34" t="s">
        <v>825</v>
      </c>
      <c r="C334" s="36">
        <v>25358992</v>
      </c>
      <c r="D334" s="36">
        <v>8042</v>
      </c>
      <c r="E334" s="37">
        <f t="shared" si="58"/>
        <v>3153.3190748570009</v>
      </c>
      <c r="F334" s="38">
        <f t="shared" si="55"/>
        <v>0.82000636297292329</v>
      </c>
      <c r="G334" s="39">
        <f t="shared" si="56"/>
        <v>415.29729130341627</v>
      </c>
      <c r="H334" s="39">
        <f t="shared" si="57"/>
        <v>107.66491031429861</v>
      </c>
      <c r="I334" s="37">
        <f t="shared" si="59"/>
        <v>522.96220161771487</v>
      </c>
      <c r="J334" s="40">
        <f t="shared" si="60"/>
        <v>-41.000073180936688</v>
      </c>
      <c r="K334" s="37">
        <f t="shared" si="61"/>
        <v>481.96212843677819</v>
      </c>
      <c r="L334" s="37">
        <f t="shared" si="62"/>
        <v>4205662.0254096631</v>
      </c>
      <c r="M334" s="37">
        <f t="shared" si="63"/>
        <v>3875939.43688857</v>
      </c>
      <c r="N334" s="41">
        <f>jan!M334</f>
        <v>2980250.406674163</v>
      </c>
      <c r="O334" s="41">
        <f t="shared" si="64"/>
        <v>895689.03021440702</v>
      </c>
      <c r="P334" s="4"/>
      <c r="Q334" s="65"/>
      <c r="R334" s="4"/>
    </row>
    <row r="335" spans="1:18" s="34" customFormat="1" x14ac:dyDescent="0.2">
      <c r="A335" s="33">
        <v>1867</v>
      </c>
      <c r="B335" s="34" t="s">
        <v>629</v>
      </c>
      <c r="C335" s="36">
        <v>7710956</v>
      </c>
      <c r="D335" s="36">
        <v>2623</v>
      </c>
      <c r="E335" s="37">
        <f t="shared" si="58"/>
        <v>2939.7468547464737</v>
      </c>
      <c r="F335" s="38">
        <f t="shared" si="55"/>
        <v>0.76446787311907682</v>
      </c>
      <c r="G335" s="39">
        <f t="shared" si="56"/>
        <v>543.44062336973263</v>
      </c>
      <c r="H335" s="39">
        <f t="shared" si="57"/>
        <v>182.41518735298314</v>
      </c>
      <c r="I335" s="37">
        <f t="shared" si="59"/>
        <v>725.85581072271577</v>
      </c>
      <c r="J335" s="40">
        <f t="shared" si="60"/>
        <v>-41.000073180936688</v>
      </c>
      <c r="K335" s="37">
        <f t="shared" si="61"/>
        <v>684.85573754177904</v>
      </c>
      <c r="L335" s="37">
        <f t="shared" si="62"/>
        <v>1903919.7915256834</v>
      </c>
      <c r="M335" s="37">
        <f t="shared" si="63"/>
        <v>1796376.5995720865</v>
      </c>
      <c r="N335" s="41">
        <f>jan!M335</f>
        <v>1729155.4090035229</v>
      </c>
      <c r="O335" s="41">
        <f t="shared" si="64"/>
        <v>67221.190568563528</v>
      </c>
      <c r="P335" s="4"/>
      <c r="Q335" s="65"/>
      <c r="R335" s="4"/>
    </row>
    <row r="336" spans="1:18" s="34" customFormat="1" x14ac:dyDescent="0.2">
      <c r="A336" s="33">
        <v>1868</v>
      </c>
      <c r="B336" s="34" t="s">
        <v>826</v>
      </c>
      <c r="C336" s="36">
        <v>16623441</v>
      </c>
      <c r="D336" s="36">
        <v>4541</v>
      </c>
      <c r="E336" s="37">
        <f t="shared" si="58"/>
        <v>3660.7445496586656</v>
      </c>
      <c r="F336" s="38">
        <f t="shared" si="55"/>
        <v>0.95196006261265642</v>
      </c>
      <c r="G336" s="39">
        <f t="shared" si="56"/>
        <v>110.84200642241748</v>
      </c>
      <c r="H336" s="39">
        <f t="shared" si="57"/>
        <v>0</v>
      </c>
      <c r="I336" s="37">
        <f t="shared" si="59"/>
        <v>110.84200642241748</v>
      </c>
      <c r="J336" s="40">
        <f t="shared" si="60"/>
        <v>-41.000073180936688</v>
      </c>
      <c r="K336" s="37">
        <f t="shared" si="61"/>
        <v>69.841933241480803</v>
      </c>
      <c r="L336" s="37">
        <f t="shared" si="62"/>
        <v>503333.55116419779</v>
      </c>
      <c r="M336" s="37">
        <f t="shared" si="63"/>
        <v>317152.21884956432</v>
      </c>
      <c r="N336" s="41">
        <f>jan!M336</f>
        <v>131313.02128873506</v>
      </c>
      <c r="O336" s="41">
        <f t="shared" si="64"/>
        <v>185839.19756082926</v>
      </c>
      <c r="P336" s="4"/>
      <c r="Q336" s="65"/>
      <c r="R336" s="4"/>
    </row>
    <row r="337" spans="1:18" s="34" customFormat="1" x14ac:dyDescent="0.2">
      <c r="A337" s="33">
        <v>1870</v>
      </c>
      <c r="B337" s="34" t="s">
        <v>827</v>
      </c>
      <c r="C337" s="36">
        <v>35850682</v>
      </c>
      <c r="D337" s="36">
        <v>10401</v>
      </c>
      <c r="E337" s="37">
        <f t="shared" si="58"/>
        <v>3446.849533698683</v>
      </c>
      <c r="F337" s="38">
        <f t="shared" si="55"/>
        <v>0.89633763115816278</v>
      </c>
      <c r="G337" s="39">
        <f t="shared" si="56"/>
        <v>239.17901599840707</v>
      </c>
      <c r="H337" s="39">
        <f t="shared" si="57"/>
        <v>4.929249719709901</v>
      </c>
      <c r="I337" s="37">
        <f t="shared" si="59"/>
        <v>244.10826571811697</v>
      </c>
      <c r="J337" s="40">
        <f t="shared" si="60"/>
        <v>-41.000073180936688</v>
      </c>
      <c r="K337" s="37">
        <f t="shared" si="61"/>
        <v>203.10819253718029</v>
      </c>
      <c r="L337" s="37">
        <f t="shared" si="62"/>
        <v>2538970.0717341346</v>
      </c>
      <c r="M337" s="37">
        <f t="shared" si="63"/>
        <v>2112528.3105792124</v>
      </c>
      <c r="N337" s="41">
        <f>jan!M337</f>
        <v>1273617.5677657211</v>
      </c>
      <c r="O337" s="41">
        <f t="shared" si="64"/>
        <v>838910.74281349126</v>
      </c>
      <c r="P337" s="4"/>
      <c r="Q337" s="65"/>
      <c r="R337" s="4"/>
    </row>
    <row r="338" spans="1:18" s="34" customFormat="1" x14ac:dyDescent="0.2">
      <c r="A338" s="33">
        <v>1871</v>
      </c>
      <c r="B338" s="34" t="s">
        <v>828</v>
      </c>
      <c r="C338" s="36">
        <v>15763552</v>
      </c>
      <c r="D338" s="36">
        <v>4902</v>
      </c>
      <c r="E338" s="37">
        <f t="shared" si="58"/>
        <v>3215.7388820889432</v>
      </c>
      <c r="F338" s="38">
        <f t="shared" si="55"/>
        <v>0.8362383515191687</v>
      </c>
      <c r="G338" s="39">
        <f t="shared" si="56"/>
        <v>377.84540696425091</v>
      </c>
      <c r="H338" s="39">
        <f t="shared" si="57"/>
        <v>85.817977783118806</v>
      </c>
      <c r="I338" s="37">
        <f t="shared" si="59"/>
        <v>463.66338474736972</v>
      </c>
      <c r="J338" s="40">
        <f t="shared" si="60"/>
        <v>-41.000073180936688</v>
      </c>
      <c r="K338" s="37">
        <f t="shared" si="61"/>
        <v>422.66331156643304</v>
      </c>
      <c r="L338" s="37">
        <f t="shared" si="62"/>
        <v>2272877.9120316063</v>
      </c>
      <c r="M338" s="37">
        <f t="shared" si="63"/>
        <v>2071895.5532986547</v>
      </c>
      <c r="N338" s="41">
        <f>jan!M338</f>
        <v>1583459.066826256</v>
      </c>
      <c r="O338" s="41">
        <f t="shared" si="64"/>
        <v>488436.48647239874</v>
      </c>
      <c r="P338" s="4"/>
      <c r="Q338" s="65"/>
      <c r="R338" s="4"/>
    </row>
    <row r="339" spans="1:18" s="34" customFormat="1" x14ac:dyDescent="0.2">
      <c r="A339" s="33">
        <v>1874</v>
      </c>
      <c r="B339" s="34" t="s">
        <v>829</v>
      </c>
      <c r="C339" s="36">
        <v>4961472</v>
      </c>
      <c r="D339" s="36">
        <v>1068</v>
      </c>
      <c r="E339" s="37">
        <f t="shared" si="58"/>
        <v>4645.5730337078649</v>
      </c>
      <c r="F339" s="38">
        <f t="shared" si="55"/>
        <v>1.2080602555162063</v>
      </c>
      <c r="G339" s="39">
        <f t="shared" si="56"/>
        <v>-480.05508400710204</v>
      </c>
      <c r="H339" s="39">
        <f t="shared" si="57"/>
        <v>0</v>
      </c>
      <c r="I339" s="37">
        <f t="shared" si="59"/>
        <v>-480.05508400710204</v>
      </c>
      <c r="J339" s="40">
        <f t="shared" si="60"/>
        <v>-41.000073180936688</v>
      </c>
      <c r="K339" s="37">
        <f t="shared" si="61"/>
        <v>-521.05515718803872</v>
      </c>
      <c r="L339" s="37">
        <f t="shared" si="62"/>
        <v>-512698.82971958496</v>
      </c>
      <c r="M339" s="37">
        <f t="shared" si="63"/>
        <v>-556486.90787682531</v>
      </c>
      <c r="N339" s="41">
        <f>jan!M339</f>
        <v>-104007.15473764155</v>
      </c>
      <c r="O339" s="41">
        <f t="shared" si="64"/>
        <v>-452479.75313918374</v>
      </c>
      <c r="P339" s="4"/>
      <c r="Q339" s="65"/>
      <c r="R339" s="4"/>
    </row>
    <row r="340" spans="1:18" s="34" customFormat="1" x14ac:dyDescent="0.2">
      <c r="A340" s="33">
        <v>1902</v>
      </c>
      <c r="B340" s="34" t="s">
        <v>830</v>
      </c>
      <c r="C340" s="36">
        <v>297462463</v>
      </c>
      <c r="D340" s="36">
        <v>75638</v>
      </c>
      <c r="E340" s="37">
        <f t="shared" si="58"/>
        <v>3932.7119040693833</v>
      </c>
      <c r="F340" s="38">
        <f t="shared" si="55"/>
        <v>1.0226839430204182</v>
      </c>
      <c r="G340" s="39">
        <f t="shared" si="56"/>
        <v>-52.33840622401312</v>
      </c>
      <c r="H340" s="39">
        <f t="shared" si="57"/>
        <v>0</v>
      </c>
      <c r="I340" s="37">
        <f t="shared" si="59"/>
        <v>-52.33840622401312</v>
      </c>
      <c r="J340" s="40">
        <f t="shared" si="60"/>
        <v>-41.000073180936688</v>
      </c>
      <c r="K340" s="37">
        <f t="shared" si="61"/>
        <v>-93.338479404949808</v>
      </c>
      <c r="L340" s="37">
        <f t="shared" si="62"/>
        <v>-3958772.3699719044</v>
      </c>
      <c r="M340" s="37">
        <f t="shared" si="63"/>
        <v>-7059935.9052315932</v>
      </c>
      <c r="N340" s="41">
        <f>jan!M340</f>
        <v>-12055738.234125217</v>
      </c>
      <c r="O340" s="41">
        <f t="shared" si="64"/>
        <v>4995802.3288936242</v>
      </c>
      <c r="P340" s="4"/>
      <c r="Q340" s="65"/>
      <c r="R340" s="4"/>
    </row>
    <row r="341" spans="1:18" s="34" customFormat="1" x14ac:dyDescent="0.2">
      <c r="A341" s="33">
        <v>1903</v>
      </c>
      <c r="B341" s="34" t="s">
        <v>831</v>
      </c>
      <c r="C341" s="36">
        <v>84674563</v>
      </c>
      <c r="D341" s="36">
        <v>24820</v>
      </c>
      <c r="E341" s="37">
        <f t="shared" si="58"/>
        <v>3411.545648670427</v>
      </c>
      <c r="F341" s="38">
        <f t="shared" si="55"/>
        <v>0.88715701553582926</v>
      </c>
      <c r="G341" s="39">
        <f t="shared" si="56"/>
        <v>260.36134701536065</v>
      </c>
      <c r="H341" s="39">
        <f t="shared" si="57"/>
        <v>17.285609479599497</v>
      </c>
      <c r="I341" s="37">
        <f t="shared" si="59"/>
        <v>277.64695649496014</v>
      </c>
      <c r="J341" s="40">
        <f t="shared" si="60"/>
        <v>-41.000073180936688</v>
      </c>
      <c r="K341" s="37">
        <f t="shared" si="61"/>
        <v>236.64688331402346</v>
      </c>
      <c r="L341" s="37">
        <f t="shared" si="62"/>
        <v>6891197.4602049105</v>
      </c>
      <c r="M341" s="37">
        <f t="shared" si="63"/>
        <v>5873575.6438540621</v>
      </c>
      <c r="N341" s="41">
        <f>jan!M341</f>
        <v>3238247.9432694176</v>
      </c>
      <c r="O341" s="41">
        <f t="shared" si="64"/>
        <v>2635327.7005846445</v>
      </c>
      <c r="P341" s="4"/>
      <c r="Q341" s="65"/>
      <c r="R341" s="4"/>
    </row>
    <row r="342" spans="1:18" s="34" customFormat="1" x14ac:dyDescent="0.2">
      <c r="A342" s="33">
        <v>1911</v>
      </c>
      <c r="B342" s="34" t="s">
        <v>832</v>
      </c>
      <c r="C342" s="36">
        <v>7936369</v>
      </c>
      <c r="D342" s="36">
        <v>2928</v>
      </c>
      <c r="E342" s="37">
        <f t="shared" si="58"/>
        <v>2710.5085382513662</v>
      </c>
      <c r="F342" s="38">
        <f t="shared" si="55"/>
        <v>0.7048554857580821</v>
      </c>
      <c r="G342" s="39">
        <f t="shared" si="56"/>
        <v>680.98361326679708</v>
      </c>
      <c r="H342" s="39">
        <f t="shared" si="57"/>
        <v>262.64859812627077</v>
      </c>
      <c r="I342" s="37">
        <f t="shared" si="59"/>
        <v>943.63221139306779</v>
      </c>
      <c r="J342" s="40">
        <f t="shared" si="60"/>
        <v>-41.000073180936688</v>
      </c>
      <c r="K342" s="37">
        <f t="shared" si="61"/>
        <v>902.63213821213105</v>
      </c>
      <c r="L342" s="37">
        <f t="shared" si="62"/>
        <v>2762955.1149589024</v>
      </c>
      <c r="M342" s="37">
        <f t="shared" si="63"/>
        <v>2642906.9006851199</v>
      </c>
      <c r="N342" s="41">
        <f>jan!M342</f>
        <v>2146838.7263295138</v>
      </c>
      <c r="O342" s="41">
        <f t="shared" si="64"/>
        <v>496068.17435560608</v>
      </c>
      <c r="P342" s="4"/>
      <c r="Q342" s="65"/>
      <c r="R342" s="4"/>
    </row>
    <row r="343" spans="1:18" s="34" customFormat="1" x14ac:dyDescent="0.2">
      <c r="A343" s="33">
        <v>1913</v>
      </c>
      <c r="B343" s="34" t="s">
        <v>833</v>
      </c>
      <c r="C343" s="36">
        <v>9200290</v>
      </c>
      <c r="D343" s="36">
        <v>2994</v>
      </c>
      <c r="E343" s="37">
        <f t="shared" si="58"/>
        <v>3072.9091516366066</v>
      </c>
      <c r="F343" s="38">
        <f t="shared" si="55"/>
        <v>0.7990961261330698</v>
      </c>
      <c r="G343" s="39">
        <f t="shared" si="56"/>
        <v>463.54324523565288</v>
      </c>
      <c r="H343" s="39">
        <f t="shared" si="57"/>
        <v>135.80838344143663</v>
      </c>
      <c r="I343" s="37">
        <f t="shared" si="59"/>
        <v>599.35162867708948</v>
      </c>
      <c r="J343" s="40">
        <f t="shared" si="60"/>
        <v>-41.000073180936688</v>
      </c>
      <c r="K343" s="37">
        <f t="shared" si="61"/>
        <v>558.35155549615274</v>
      </c>
      <c r="L343" s="37">
        <f t="shared" si="62"/>
        <v>1794458.776259206</v>
      </c>
      <c r="M343" s="37">
        <f t="shared" si="63"/>
        <v>1671704.5571554813</v>
      </c>
      <c r="N343" s="41">
        <f>jan!M343</f>
        <v>1358369.9451607123</v>
      </c>
      <c r="O343" s="41">
        <f t="shared" si="64"/>
        <v>313334.61199476896</v>
      </c>
      <c r="P343" s="4"/>
      <c r="Q343" s="65"/>
      <c r="R343" s="4"/>
    </row>
    <row r="344" spans="1:18" s="34" customFormat="1" x14ac:dyDescent="0.2">
      <c r="A344" s="33">
        <v>1917</v>
      </c>
      <c r="B344" s="34" t="s">
        <v>834</v>
      </c>
      <c r="C344" s="36">
        <v>4508698</v>
      </c>
      <c r="D344" s="36">
        <v>1380</v>
      </c>
      <c r="E344" s="37">
        <f t="shared" si="58"/>
        <v>3267.1724637681159</v>
      </c>
      <c r="F344" s="38">
        <f t="shared" si="55"/>
        <v>0.84961342180104993</v>
      </c>
      <c r="G344" s="39">
        <f t="shared" si="56"/>
        <v>346.98525795674732</v>
      </c>
      <c r="H344" s="39">
        <f t="shared" si="57"/>
        <v>67.816224195408381</v>
      </c>
      <c r="I344" s="37">
        <f t="shared" si="59"/>
        <v>414.8014821521557</v>
      </c>
      <c r="J344" s="40">
        <f t="shared" si="60"/>
        <v>-41.000073180936688</v>
      </c>
      <c r="K344" s="37">
        <f t="shared" si="61"/>
        <v>373.80140897121902</v>
      </c>
      <c r="L344" s="37">
        <f t="shared" si="62"/>
        <v>572426.04536997492</v>
      </c>
      <c r="M344" s="37">
        <f t="shared" si="63"/>
        <v>515845.94438028225</v>
      </c>
      <c r="N344" s="41">
        <f>jan!M344</f>
        <v>417100.37101595965</v>
      </c>
      <c r="O344" s="41">
        <f t="shared" si="64"/>
        <v>98745.573364322598</v>
      </c>
      <c r="P344" s="4"/>
      <c r="Q344" s="65"/>
      <c r="R344" s="4"/>
    </row>
    <row r="345" spans="1:18" s="34" customFormat="1" x14ac:dyDescent="0.2">
      <c r="A345" s="33">
        <v>1919</v>
      </c>
      <c r="B345" s="34" t="s">
        <v>835</v>
      </c>
      <c r="C345" s="36">
        <v>3131611</v>
      </c>
      <c r="D345" s="36">
        <v>1117</v>
      </c>
      <c r="E345" s="37">
        <f t="shared" si="58"/>
        <v>2803.5908683974931</v>
      </c>
      <c r="F345" s="38">
        <f t="shared" si="55"/>
        <v>0.72906112470175033</v>
      </c>
      <c r="G345" s="39">
        <f t="shared" si="56"/>
        <v>625.13421517912104</v>
      </c>
      <c r="H345" s="39">
        <f t="shared" si="57"/>
        <v>230.06978257512637</v>
      </c>
      <c r="I345" s="37">
        <f t="shared" si="59"/>
        <v>855.20399775424744</v>
      </c>
      <c r="J345" s="40">
        <f t="shared" si="60"/>
        <v>-41.000073180936688</v>
      </c>
      <c r="K345" s="37">
        <f t="shared" si="61"/>
        <v>814.2039245733107</v>
      </c>
      <c r="L345" s="37">
        <f t="shared" si="62"/>
        <v>955262.86549149442</v>
      </c>
      <c r="M345" s="37">
        <f t="shared" si="63"/>
        <v>909465.78374838806</v>
      </c>
      <c r="N345" s="41">
        <f>jan!M345</f>
        <v>896218.52476436703</v>
      </c>
      <c r="O345" s="41">
        <f t="shared" si="64"/>
        <v>13247.258984021028</v>
      </c>
      <c r="P345" s="4"/>
      <c r="Q345" s="65"/>
      <c r="R345" s="4"/>
    </row>
    <row r="346" spans="1:18" s="34" customFormat="1" x14ac:dyDescent="0.2">
      <c r="A346" s="33">
        <v>1920</v>
      </c>
      <c r="B346" s="34" t="s">
        <v>836</v>
      </c>
      <c r="C346" s="36">
        <v>2762970</v>
      </c>
      <c r="D346" s="36">
        <v>1061</v>
      </c>
      <c r="E346" s="37">
        <f t="shared" si="58"/>
        <v>2604.118755890669</v>
      </c>
      <c r="F346" s="38">
        <f t="shared" si="55"/>
        <v>0.67718930405554301</v>
      </c>
      <c r="G346" s="39">
        <f t="shared" si="56"/>
        <v>744.81748268321542</v>
      </c>
      <c r="H346" s="39">
        <f t="shared" si="57"/>
        <v>299.88502195251476</v>
      </c>
      <c r="I346" s="37">
        <f t="shared" si="59"/>
        <v>1044.7025046357303</v>
      </c>
      <c r="J346" s="40">
        <f t="shared" si="60"/>
        <v>-41.000073180936688</v>
      </c>
      <c r="K346" s="37">
        <f t="shared" si="61"/>
        <v>1003.7024314547936</v>
      </c>
      <c r="L346" s="37">
        <f t="shared" si="62"/>
        <v>1108429.3574185099</v>
      </c>
      <c r="M346" s="37">
        <f t="shared" si="63"/>
        <v>1064928.2797735359</v>
      </c>
      <c r="N346" s="41">
        <f>jan!M346</f>
        <v>977246.49666516867</v>
      </c>
      <c r="O346" s="41">
        <f t="shared" si="64"/>
        <v>87681.783108367235</v>
      </c>
      <c r="P346" s="4"/>
      <c r="Q346" s="65"/>
      <c r="R346" s="4"/>
    </row>
    <row r="347" spans="1:18" s="34" customFormat="1" x14ac:dyDescent="0.2">
      <c r="A347" s="33">
        <v>1922</v>
      </c>
      <c r="B347" s="34" t="s">
        <v>837</v>
      </c>
      <c r="C347" s="36">
        <v>20480333</v>
      </c>
      <c r="D347" s="36">
        <v>3979</v>
      </c>
      <c r="E347" s="37">
        <f t="shared" si="58"/>
        <v>5147.1055541593369</v>
      </c>
      <c r="F347" s="38">
        <f t="shared" si="55"/>
        <v>1.3384815190309696</v>
      </c>
      <c r="G347" s="39">
        <f t="shared" si="56"/>
        <v>-780.97459627798526</v>
      </c>
      <c r="H347" s="39">
        <f t="shared" si="57"/>
        <v>0</v>
      </c>
      <c r="I347" s="37">
        <f t="shared" si="59"/>
        <v>-780.97459627798526</v>
      </c>
      <c r="J347" s="40">
        <f t="shared" si="60"/>
        <v>-41.000073180936688</v>
      </c>
      <c r="K347" s="37">
        <f t="shared" si="61"/>
        <v>-821.97466945892199</v>
      </c>
      <c r="L347" s="37">
        <f t="shared" si="62"/>
        <v>-3107497.9185901033</v>
      </c>
      <c r="M347" s="37">
        <f t="shared" si="63"/>
        <v>-3270637.2097770507</v>
      </c>
      <c r="N347" s="41">
        <f>jan!M347</f>
        <v>-435781.60627441551</v>
      </c>
      <c r="O347" s="41">
        <f t="shared" si="64"/>
        <v>-2834855.6035026349</v>
      </c>
      <c r="P347" s="4"/>
      <c r="Q347" s="65"/>
      <c r="R347" s="4"/>
    </row>
    <row r="348" spans="1:18" s="34" customFormat="1" x14ac:dyDescent="0.2">
      <c r="A348" s="33">
        <v>1923</v>
      </c>
      <c r="B348" s="34" t="s">
        <v>838</v>
      </c>
      <c r="C348" s="36">
        <v>6302874</v>
      </c>
      <c r="D348" s="36">
        <v>2226</v>
      </c>
      <c r="E348" s="37">
        <f t="shared" si="58"/>
        <v>2831.479784366577</v>
      </c>
      <c r="F348" s="38">
        <f t="shared" si="55"/>
        <v>0.73631351115810761</v>
      </c>
      <c r="G348" s="39">
        <f t="shared" si="56"/>
        <v>608.40086559767065</v>
      </c>
      <c r="H348" s="39">
        <f t="shared" si="57"/>
        <v>220.308661985947</v>
      </c>
      <c r="I348" s="37">
        <f t="shared" si="59"/>
        <v>828.70952758361761</v>
      </c>
      <c r="J348" s="40">
        <f t="shared" si="60"/>
        <v>-41.000073180936688</v>
      </c>
      <c r="K348" s="37">
        <f t="shared" si="61"/>
        <v>787.70945440268088</v>
      </c>
      <c r="L348" s="37">
        <f t="shared" si="62"/>
        <v>1844707.4084011328</v>
      </c>
      <c r="M348" s="37">
        <f t="shared" si="63"/>
        <v>1753441.2455003676</v>
      </c>
      <c r="N348" s="41">
        <f>jan!M348</f>
        <v>1459654.1669431343</v>
      </c>
      <c r="O348" s="41">
        <f t="shared" si="64"/>
        <v>293787.07855723333</v>
      </c>
      <c r="P348" s="4"/>
      <c r="Q348" s="65"/>
      <c r="R348" s="4"/>
    </row>
    <row r="349" spans="1:18" s="34" customFormat="1" x14ac:dyDescent="0.2">
      <c r="A349" s="33">
        <v>1924</v>
      </c>
      <c r="B349" s="34" t="s">
        <v>839</v>
      </c>
      <c r="C349" s="36">
        <v>28351775</v>
      </c>
      <c r="D349" s="36">
        <v>6798</v>
      </c>
      <c r="E349" s="37">
        <f t="shared" si="58"/>
        <v>4170.6053250956165</v>
      </c>
      <c r="F349" s="38">
        <f t="shared" si="55"/>
        <v>1.0845470511677453</v>
      </c>
      <c r="G349" s="39">
        <f t="shared" si="56"/>
        <v>-195.07445883975305</v>
      </c>
      <c r="H349" s="39">
        <f t="shared" si="57"/>
        <v>0</v>
      </c>
      <c r="I349" s="37">
        <f t="shared" si="59"/>
        <v>-195.07445883975305</v>
      </c>
      <c r="J349" s="40">
        <f t="shared" si="60"/>
        <v>-41.000073180936688</v>
      </c>
      <c r="K349" s="37">
        <f t="shared" si="61"/>
        <v>-236.07453202068973</v>
      </c>
      <c r="L349" s="37">
        <f t="shared" si="62"/>
        <v>-1326116.1711926411</v>
      </c>
      <c r="M349" s="37">
        <f t="shared" si="63"/>
        <v>-1604834.6686766488</v>
      </c>
      <c r="N349" s="41">
        <f>jan!M349</f>
        <v>-1026143.7883019547</v>
      </c>
      <c r="O349" s="41">
        <f t="shared" si="64"/>
        <v>-578690.88037469401</v>
      </c>
      <c r="P349" s="4"/>
      <c r="Q349" s="65"/>
      <c r="R349" s="4"/>
    </row>
    <row r="350" spans="1:18" s="34" customFormat="1" x14ac:dyDescent="0.2">
      <c r="A350" s="33">
        <v>1925</v>
      </c>
      <c r="B350" s="34" t="s">
        <v>840</v>
      </c>
      <c r="C350" s="36">
        <v>11673594</v>
      </c>
      <c r="D350" s="36">
        <v>3494</v>
      </c>
      <c r="E350" s="37">
        <f t="shared" si="58"/>
        <v>3341.0400686891817</v>
      </c>
      <c r="F350" s="38">
        <f t="shared" si="55"/>
        <v>0.86882235835803023</v>
      </c>
      <c r="G350" s="39">
        <f t="shared" si="56"/>
        <v>302.66469500410784</v>
      </c>
      <c r="H350" s="39">
        <f t="shared" si="57"/>
        <v>41.962562473035355</v>
      </c>
      <c r="I350" s="37">
        <f t="shared" si="59"/>
        <v>344.62725747714319</v>
      </c>
      <c r="J350" s="40">
        <f t="shared" si="60"/>
        <v>-41.000073180936688</v>
      </c>
      <c r="K350" s="37">
        <f t="shared" si="61"/>
        <v>303.62718429620651</v>
      </c>
      <c r="L350" s="37">
        <f t="shared" si="62"/>
        <v>1204127.6376251383</v>
      </c>
      <c r="M350" s="37">
        <f t="shared" si="63"/>
        <v>1060873.3819309454</v>
      </c>
      <c r="N350" s="41">
        <f>jan!M350</f>
        <v>765297.48176069709</v>
      </c>
      <c r="O350" s="41">
        <f t="shared" si="64"/>
        <v>295575.90017024835</v>
      </c>
      <c r="P350" s="4"/>
      <c r="Q350" s="65"/>
      <c r="R350" s="4"/>
    </row>
    <row r="351" spans="1:18" s="34" customFormat="1" x14ac:dyDescent="0.2">
      <c r="A351" s="33">
        <v>1926</v>
      </c>
      <c r="B351" s="34" t="s">
        <v>841</v>
      </c>
      <c r="C351" s="36">
        <v>3302658</v>
      </c>
      <c r="D351" s="36">
        <v>1165</v>
      </c>
      <c r="E351" s="37">
        <f t="shared" si="58"/>
        <v>2834.8995708154507</v>
      </c>
      <c r="F351" s="38">
        <f t="shared" si="55"/>
        <v>0.73720281115646324</v>
      </c>
      <c r="G351" s="39">
        <f t="shared" si="56"/>
        <v>606.34899372834639</v>
      </c>
      <c r="H351" s="39">
        <f t="shared" si="57"/>
        <v>219.11173672884118</v>
      </c>
      <c r="I351" s="37">
        <f t="shared" si="59"/>
        <v>825.46073045718754</v>
      </c>
      <c r="J351" s="40">
        <f t="shared" si="60"/>
        <v>-41.000073180936688</v>
      </c>
      <c r="K351" s="37">
        <f t="shared" si="61"/>
        <v>784.4606572762508</v>
      </c>
      <c r="L351" s="37">
        <f t="shared" si="62"/>
        <v>961661.75098262343</v>
      </c>
      <c r="M351" s="37">
        <f t="shared" si="63"/>
        <v>913896.66572683223</v>
      </c>
      <c r="N351" s="41">
        <f>jan!M351</f>
        <v>795057.42027796595</v>
      </c>
      <c r="O351" s="41">
        <f t="shared" si="64"/>
        <v>118839.24544886628</v>
      </c>
      <c r="P351" s="4"/>
      <c r="Q351" s="65"/>
      <c r="R351" s="4"/>
    </row>
    <row r="352" spans="1:18" s="34" customFormat="1" x14ac:dyDescent="0.2">
      <c r="A352" s="33">
        <v>1927</v>
      </c>
      <c r="B352" s="34" t="s">
        <v>842</v>
      </c>
      <c r="C352" s="36">
        <v>4869733</v>
      </c>
      <c r="D352" s="36">
        <v>1536</v>
      </c>
      <c r="E352" s="37">
        <f t="shared" si="58"/>
        <v>3170.3990885416665</v>
      </c>
      <c r="F352" s="38">
        <f t="shared" si="55"/>
        <v>0.8244479432788191</v>
      </c>
      <c r="G352" s="39">
        <f t="shared" si="56"/>
        <v>405.04928309261692</v>
      </c>
      <c r="H352" s="39">
        <f t="shared" si="57"/>
        <v>101.68690552466566</v>
      </c>
      <c r="I352" s="37">
        <f t="shared" si="59"/>
        <v>506.73618861728255</v>
      </c>
      <c r="J352" s="40">
        <f t="shared" si="60"/>
        <v>-41.000073180936688</v>
      </c>
      <c r="K352" s="37">
        <f t="shared" si="61"/>
        <v>465.73611543634587</v>
      </c>
      <c r="L352" s="37">
        <f t="shared" si="62"/>
        <v>778346.785716146</v>
      </c>
      <c r="M352" s="37">
        <f t="shared" si="63"/>
        <v>715370.67331022723</v>
      </c>
      <c r="N352" s="41">
        <f>jan!M352</f>
        <v>545579.3564351548</v>
      </c>
      <c r="O352" s="41">
        <f t="shared" si="64"/>
        <v>169791.31687507243</v>
      </c>
      <c r="P352" s="4"/>
      <c r="Q352" s="65"/>
      <c r="R352" s="4"/>
    </row>
    <row r="353" spans="1:18" s="34" customFormat="1" x14ac:dyDescent="0.2">
      <c r="A353" s="33">
        <v>1928</v>
      </c>
      <c r="B353" s="34" t="s">
        <v>843</v>
      </c>
      <c r="C353" s="36">
        <v>2666201</v>
      </c>
      <c r="D353" s="36">
        <v>943</v>
      </c>
      <c r="E353" s="37">
        <f t="shared" si="58"/>
        <v>2827.3605514316014</v>
      </c>
      <c r="F353" s="38">
        <f t="shared" si="55"/>
        <v>0.73524232326463357</v>
      </c>
      <c r="G353" s="39">
        <f t="shared" si="56"/>
        <v>610.87240535865601</v>
      </c>
      <c r="H353" s="39">
        <f t="shared" si="57"/>
        <v>221.75039351318844</v>
      </c>
      <c r="I353" s="37">
        <f t="shared" si="59"/>
        <v>832.62279887184445</v>
      </c>
      <c r="J353" s="40">
        <f t="shared" si="60"/>
        <v>-41.000073180936688</v>
      </c>
      <c r="K353" s="37">
        <f t="shared" si="61"/>
        <v>791.62272569090771</v>
      </c>
      <c r="L353" s="37">
        <f t="shared" si="62"/>
        <v>785163.29933614936</v>
      </c>
      <c r="M353" s="37">
        <f t="shared" si="63"/>
        <v>746500.23032652598</v>
      </c>
      <c r="N353" s="41">
        <f>jan!M353</f>
        <v>682112.01602757233</v>
      </c>
      <c r="O353" s="41">
        <f t="shared" si="64"/>
        <v>64388.214298953651</v>
      </c>
      <c r="P353" s="4"/>
      <c r="Q353" s="65"/>
      <c r="R353" s="4"/>
    </row>
    <row r="354" spans="1:18" s="34" customFormat="1" x14ac:dyDescent="0.2">
      <c r="A354" s="33">
        <v>1929</v>
      </c>
      <c r="B354" s="34" t="s">
        <v>844</v>
      </c>
      <c r="C354" s="36">
        <v>3622195</v>
      </c>
      <c r="D354" s="36">
        <v>902</v>
      </c>
      <c r="E354" s="37">
        <f t="shared" si="58"/>
        <v>4015.7372505543235</v>
      </c>
      <c r="F354" s="38">
        <f t="shared" si="55"/>
        <v>1.0442743088506727</v>
      </c>
      <c r="G354" s="39">
        <f t="shared" si="56"/>
        <v>-102.15361411497724</v>
      </c>
      <c r="H354" s="39">
        <f t="shared" si="57"/>
        <v>0</v>
      </c>
      <c r="I354" s="37">
        <f t="shared" si="59"/>
        <v>-102.15361411497724</v>
      </c>
      <c r="J354" s="40">
        <f t="shared" si="60"/>
        <v>-41.000073180936688</v>
      </c>
      <c r="K354" s="37">
        <f t="shared" si="61"/>
        <v>-143.15368729591393</v>
      </c>
      <c r="L354" s="37">
        <f t="shared" si="62"/>
        <v>-92142.559931709475</v>
      </c>
      <c r="M354" s="37">
        <f t="shared" si="63"/>
        <v>-129124.62594091437</v>
      </c>
      <c r="N354" s="41">
        <f>jan!M354</f>
        <v>-73121.655405760932</v>
      </c>
      <c r="O354" s="41">
        <f t="shared" si="64"/>
        <v>-56002.970535153436</v>
      </c>
      <c r="P354" s="4"/>
      <c r="Q354" s="65"/>
      <c r="R354" s="4"/>
    </row>
    <row r="355" spans="1:18" s="34" customFormat="1" x14ac:dyDescent="0.2">
      <c r="A355" s="33">
        <v>1931</v>
      </c>
      <c r="B355" s="34" t="s">
        <v>845</v>
      </c>
      <c r="C355" s="36">
        <v>41168284</v>
      </c>
      <c r="D355" s="36">
        <v>11644</v>
      </c>
      <c r="E355" s="37">
        <f t="shared" si="58"/>
        <v>3535.5791824115422</v>
      </c>
      <c r="F355" s="38">
        <f t="shared" si="55"/>
        <v>0.91941137498226222</v>
      </c>
      <c r="G355" s="39">
        <f t="shared" si="56"/>
        <v>185.94122677069154</v>
      </c>
      <c r="H355" s="39">
        <f t="shared" si="57"/>
        <v>0</v>
      </c>
      <c r="I355" s="37">
        <f t="shared" si="59"/>
        <v>185.94122677069154</v>
      </c>
      <c r="J355" s="40">
        <f t="shared" si="60"/>
        <v>-41.000073180936688</v>
      </c>
      <c r="K355" s="37">
        <f t="shared" si="61"/>
        <v>144.94115358975486</v>
      </c>
      <c r="L355" s="37">
        <f t="shared" si="62"/>
        <v>2165099.6445179326</v>
      </c>
      <c r="M355" s="37">
        <f t="shared" si="63"/>
        <v>1687694.7923991056</v>
      </c>
      <c r="N355" s="41">
        <f>jan!M355</f>
        <v>955876.99385290535</v>
      </c>
      <c r="O355" s="41">
        <f t="shared" si="64"/>
        <v>731817.79854620027</v>
      </c>
      <c r="P355" s="4"/>
      <c r="Q355" s="65"/>
      <c r="R355" s="4"/>
    </row>
    <row r="356" spans="1:18" s="34" customFormat="1" x14ac:dyDescent="0.2">
      <c r="A356" s="33">
        <v>1933</v>
      </c>
      <c r="B356" s="34" t="s">
        <v>846</v>
      </c>
      <c r="C356" s="36">
        <v>16401318</v>
      </c>
      <c r="D356" s="36">
        <v>5653</v>
      </c>
      <c r="E356" s="37">
        <f t="shared" si="58"/>
        <v>2901.3476030426323</v>
      </c>
      <c r="F356" s="38">
        <f t="shared" si="55"/>
        <v>0.75448232139308258</v>
      </c>
      <c r="G356" s="39">
        <f t="shared" si="56"/>
        <v>566.4801743920375</v>
      </c>
      <c r="H356" s="39">
        <f t="shared" si="57"/>
        <v>195.85492544932765</v>
      </c>
      <c r="I356" s="37">
        <f t="shared" si="59"/>
        <v>762.33509984136515</v>
      </c>
      <c r="J356" s="40">
        <f t="shared" si="60"/>
        <v>-41.000073180936688</v>
      </c>
      <c r="K356" s="37">
        <f t="shared" si="61"/>
        <v>721.33502666042841</v>
      </c>
      <c r="L356" s="37">
        <f t="shared" si="62"/>
        <v>4309480.3194032367</v>
      </c>
      <c r="M356" s="37">
        <f t="shared" si="63"/>
        <v>4077706.9057114017</v>
      </c>
      <c r="N356" s="41">
        <f>jan!M356</f>
        <v>3651796.350799433</v>
      </c>
      <c r="O356" s="41">
        <f t="shared" si="64"/>
        <v>425910.55491196876</v>
      </c>
      <c r="P356" s="4"/>
      <c r="Q356" s="65"/>
      <c r="R356" s="4"/>
    </row>
    <row r="357" spans="1:18" s="34" customFormat="1" x14ac:dyDescent="0.2">
      <c r="A357" s="33">
        <v>1936</v>
      </c>
      <c r="B357" s="34" t="s">
        <v>847</v>
      </c>
      <c r="C357" s="36">
        <v>6845128</v>
      </c>
      <c r="D357" s="36">
        <v>2263</v>
      </c>
      <c r="E357" s="37">
        <f t="shared" si="58"/>
        <v>3024.8024745912508</v>
      </c>
      <c r="F357" s="38">
        <f t="shared" si="55"/>
        <v>0.78658620235364252</v>
      </c>
      <c r="G357" s="39">
        <f t="shared" si="56"/>
        <v>492.40725146286638</v>
      </c>
      <c r="H357" s="39">
        <f t="shared" si="57"/>
        <v>152.64572040731116</v>
      </c>
      <c r="I357" s="37">
        <f t="shared" si="59"/>
        <v>645.05297187017754</v>
      </c>
      <c r="J357" s="40">
        <f t="shared" si="60"/>
        <v>-41.000073180936688</v>
      </c>
      <c r="K357" s="37">
        <f t="shared" si="61"/>
        <v>604.05289868924081</v>
      </c>
      <c r="L357" s="37">
        <f t="shared" si="62"/>
        <v>1459754.8753422117</v>
      </c>
      <c r="M357" s="37">
        <f t="shared" si="63"/>
        <v>1366971.7097337518</v>
      </c>
      <c r="N357" s="41">
        <f>jan!M357</f>
        <v>1448528.5426515338</v>
      </c>
      <c r="O357" s="41">
        <f t="shared" si="64"/>
        <v>-81556.832917782012</v>
      </c>
      <c r="P357" s="4"/>
      <c r="Q357" s="65"/>
      <c r="R357" s="4"/>
    </row>
    <row r="358" spans="1:18" s="34" customFormat="1" x14ac:dyDescent="0.2">
      <c r="A358" s="33">
        <v>1938</v>
      </c>
      <c r="B358" s="34" t="s">
        <v>848</v>
      </c>
      <c r="C358" s="36">
        <v>8968709</v>
      </c>
      <c r="D358" s="36">
        <v>2877</v>
      </c>
      <c r="E358" s="37">
        <f t="shared" si="58"/>
        <v>3117.3823427181092</v>
      </c>
      <c r="F358" s="38">
        <f t="shared" si="55"/>
        <v>0.81066117832183271</v>
      </c>
      <c r="G358" s="39">
        <f t="shared" si="56"/>
        <v>436.85933058675135</v>
      </c>
      <c r="H358" s="39">
        <f t="shared" si="57"/>
        <v>120.24276656291073</v>
      </c>
      <c r="I358" s="37">
        <f t="shared" si="59"/>
        <v>557.10209714966209</v>
      </c>
      <c r="J358" s="40">
        <f t="shared" si="60"/>
        <v>-41.000073180936688</v>
      </c>
      <c r="K358" s="37">
        <f t="shared" si="61"/>
        <v>516.10202396872535</v>
      </c>
      <c r="L358" s="37">
        <f t="shared" si="62"/>
        <v>1602782.7334995777</v>
      </c>
      <c r="M358" s="37">
        <f t="shared" si="63"/>
        <v>1484825.5229580228</v>
      </c>
      <c r="N358" s="41">
        <f>jan!M358</f>
        <v>1270675.8935963148</v>
      </c>
      <c r="O358" s="41">
        <f t="shared" si="64"/>
        <v>214149.62936170795</v>
      </c>
      <c r="P358" s="4"/>
      <c r="Q358" s="65"/>
      <c r="R358" s="4"/>
    </row>
    <row r="359" spans="1:18" s="34" customFormat="1" x14ac:dyDescent="0.2">
      <c r="A359" s="33">
        <v>1939</v>
      </c>
      <c r="B359" s="34" t="s">
        <v>849</v>
      </c>
      <c r="C359" s="36">
        <v>6743345</v>
      </c>
      <c r="D359" s="36">
        <v>1856</v>
      </c>
      <c r="E359" s="37">
        <f t="shared" si="58"/>
        <v>3633.2677801724139</v>
      </c>
      <c r="F359" s="38">
        <f t="shared" si="55"/>
        <v>0.94481485298502355</v>
      </c>
      <c r="G359" s="39">
        <f t="shared" si="56"/>
        <v>127.32806811416849</v>
      </c>
      <c r="H359" s="39">
        <f t="shared" si="57"/>
        <v>0</v>
      </c>
      <c r="I359" s="37">
        <f t="shared" si="59"/>
        <v>127.32806811416849</v>
      </c>
      <c r="J359" s="40">
        <f t="shared" si="60"/>
        <v>-41.000073180936688</v>
      </c>
      <c r="K359" s="37">
        <f t="shared" si="61"/>
        <v>86.327994933231793</v>
      </c>
      <c r="L359" s="37">
        <f t="shared" si="62"/>
        <v>236320.89441989671</v>
      </c>
      <c r="M359" s="37">
        <f t="shared" si="63"/>
        <v>160224.7585960782</v>
      </c>
      <c r="N359" s="41">
        <f>jan!M359</f>
        <v>547407.95985914499</v>
      </c>
      <c r="O359" s="41">
        <f t="shared" si="64"/>
        <v>-387183.20126306679</v>
      </c>
      <c r="P359" s="4"/>
      <c r="Q359" s="65"/>
      <c r="R359" s="4"/>
    </row>
    <row r="360" spans="1:18" s="34" customFormat="1" x14ac:dyDescent="0.2">
      <c r="A360" s="33">
        <v>1940</v>
      </c>
      <c r="B360" s="34" t="s">
        <v>850</v>
      </c>
      <c r="C360" s="36">
        <v>8120808</v>
      </c>
      <c r="D360" s="36">
        <v>2132</v>
      </c>
      <c r="E360" s="37">
        <f t="shared" si="58"/>
        <v>3809.0093808630395</v>
      </c>
      <c r="F360" s="38">
        <f t="shared" si="55"/>
        <v>0.9905156613663938</v>
      </c>
      <c r="G360" s="39">
        <f t="shared" si="56"/>
        <v>21.883107699793161</v>
      </c>
      <c r="H360" s="39">
        <f t="shared" si="57"/>
        <v>0</v>
      </c>
      <c r="I360" s="37">
        <f t="shared" si="59"/>
        <v>21.883107699793161</v>
      </c>
      <c r="J360" s="40">
        <f t="shared" si="60"/>
        <v>-41.000073180936688</v>
      </c>
      <c r="K360" s="37">
        <f t="shared" si="61"/>
        <v>-19.116965481143527</v>
      </c>
      <c r="L360" s="37">
        <f t="shared" si="62"/>
        <v>46654.785615959023</v>
      </c>
      <c r="M360" s="37">
        <f t="shared" si="63"/>
        <v>-40757.370405797999</v>
      </c>
      <c r="N360" s="41">
        <f>jan!M360</f>
        <v>1498759.4340623368</v>
      </c>
      <c r="O360" s="41">
        <f t="shared" si="64"/>
        <v>-1539516.8044681349</v>
      </c>
      <c r="P360" s="4"/>
      <c r="Q360" s="65"/>
      <c r="R360" s="4"/>
    </row>
    <row r="361" spans="1:18" s="34" customFormat="1" x14ac:dyDescent="0.2">
      <c r="A361" s="33">
        <v>1941</v>
      </c>
      <c r="B361" s="34" t="s">
        <v>851</v>
      </c>
      <c r="C361" s="36">
        <v>9411032</v>
      </c>
      <c r="D361" s="36">
        <v>2925</v>
      </c>
      <c r="E361" s="37">
        <f t="shared" si="58"/>
        <v>3217.4468376068376</v>
      </c>
      <c r="F361" s="38">
        <f t="shared" si="55"/>
        <v>0.83668249762652436</v>
      </c>
      <c r="G361" s="39">
        <f t="shared" si="56"/>
        <v>376.82063365351434</v>
      </c>
      <c r="H361" s="39">
        <f t="shared" si="57"/>
        <v>85.220193351855798</v>
      </c>
      <c r="I361" s="37">
        <f t="shared" si="59"/>
        <v>462.04082700537015</v>
      </c>
      <c r="J361" s="40">
        <f t="shared" si="60"/>
        <v>-41.000073180936688</v>
      </c>
      <c r="K361" s="37">
        <f t="shared" si="61"/>
        <v>421.04075382443347</v>
      </c>
      <c r="L361" s="37">
        <f t="shared" si="62"/>
        <v>1351469.4189907077</v>
      </c>
      <c r="M361" s="37">
        <f t="shared" si="63"/>
        <v>1231544.2049364678</v>
      </c>
      <c r="N361" s="41">
        <f>jan!M361</f>
        <v>971454.03910991375</v>
      </c>
      <c r="O361" s="41">
        <f t="shared" si="64"/>
        <v>260090.16582655406</v>
      </c>
      <c r="P361" s="4"/>
      <c r="Q361" s="65"/>
      <c r="R361" s="4"/>
    </row>
    <row r="362" spans="1:18" s="34" customFormat="1" x14ac:dyDescent="0.2">
      <c r="A362" s="33">
        <v>1942</v>
      </c>
      <c r="B362" s="34" t="s">
        <v>852</v>
      </c>
      <c r="C362" s="36">
        <v>15358700</v>
      </c>
      <c r="D362" s="36">
        <v>4944</v>
      </c>
      <c r="E362" s="37">
        <f t="shared" si="58"/>
        <v>3106.5331715210355</v>
      </c>
      <c r="F362" s="38">
        <f t="shared" si="55"/>
        <v>0.80783990042277121</v>
      </c>
      <c r="G362" s="39">
        <f t="shared" si="56"/>
        <v>443.36883330499558</v>
      </c>
      <c r="H362" s="39">
        <f t="shared" si="57"/>
        <v>124.03997648188653</v>
      </c>
      <c r="I362" s="37">
        <f t="shared" si="59"/>
        <v>567.4088097868821</v>
      </c>
      <c r="J362" s="40">
        <f t="shared" si="60"/>
        <v>-41.000073180936688</v>
      </c>
      <c r="K362" s="37">
        <f t="shared" si="61"/>
        <v>526.40873660594536</v>
      </c>
      <c r="L362" s="37">
        <f t="shared" si="62"/>
        <v>2805269.1555863451</v>
      </c>
      <c r="M362" s="37">
        <f t="shared" si="63"/>
        <v>2602564.7937797937</v>
      </c>
      <c r="N362" s="41">
        <f>jan!M362</f>
        <v>2129691.5379006541</v>
      </c>
      <c r="O362" s="41">
        <f t="shared" si="64"/>
        <v>472873.25587913953</v>
      </c>
      <c r="P362" s="4"/>
      <c r="Q362" s="65"/>
      <c r="R362" s="4"/>
    </row>
    <row r="363" spans="1:18" s="34" customFormat="1" x14ac:dyDescent="0.2">
      <c r="A363" s="33">
        <v>1943</v>
      </c>
      <c r="B363" s="34" t="s">
        <v>853</v>
      </c>
      <c r="C363" s="36">
        <v>4753608</v>
      </c>
      <c r="D363" s="36">
        <v>1224</v>
      </c>
      <c r="E363" s="37">
        <f t="shared" si="58"/>
        <v>3883.6666666666665</v>
      </c>
      <c r="F363" s="38">
        <f t="shared" si="55"/>
        <v>1.0099299508651622</v>
      </c>
      <c r="G363" s="39">
        <f t="shared" si="56"/>
        <v>-22.911263782383049</v>
      </c>
      <c r="H363" s="39">
        <f t="shared" si="57"/>
        <v>0</v>
      </c>
      <c r="I363" s="37">
        <f t="shared" si="59"/>
        <v>-22.911263782383049</v>
      </c>
      <c r="J363" s="40">
        <f t="shared" si="60"/>
        <v>-41.000073180936688</v>
      </c>
      <c r="K363" s="37">
        <f t="shared" si="61"/>
        <v>-63.911336963319741</v>
      </c>
      <c r="L363" s="37">
        <f t="shared" si="62"/>
        <v>-28043.386869636852</v>
      </c>
      <c r="M363" s="37">
        <f t="shared" si="63"/>
        <v>-78227.476443103369</v>
      </c>
      <c r="N363" s="41">
        <f>jan!M363</f>
        <v>906791.13559676404</v>
      </c>
      <c r="O363" s="41">
        <f t="shared" si="64"/>
        <v>-985018.61203986744</v>
      </c>
      <c r="P363" s="4"/>
      <c r="Q363" s="65"/>
      <c r="R363" s="4"/>
    </row>
    <row r="364" spans="1:18" s="34" customFormat="1" x14ac:dyDescent="0.2">
      <c r="A364" s="33">
        <v>2002</v>
      </c>
      <c r="B364" s="34" t="s">
        <v>854</v>
      </c>
      <c r="C364" s="36">
        <v>6347384</v>
      </c>
      <c r="D364" s="36">
        <v>2110</v>
      </c>
      <c r="E364" s="37">
        <f t="shared" si="58"/>
        <v>3008.2388625592416</v>
      </c>
      <c r="F364" s="38">
        <f t="shared" si="55"/>
        <v>0.78227890996183835</v>
      </c>
      <c r="G364" s="39">
        <f t="shared" si="56"/>
        <v>502.34541868207185</v>
      </c>
      <c r="H364" s="39">
        <f t="shared" si="57"/>
        <v>158.44298461851437</v>
      </c>
      <c r="I364" s="37">
        <f t="shared" si="59"/>
        <v>660.7884033005862</v>
      </c>
      <c r="J364" s="40">
        <f t="shared" si="60"/>
        <v>-41.000073180936688</v>
      </c>
      <c r="K364" s="37">
        <f t="shared" si="61"/>
        <v>619.78833011964946</v>
      </c>
      <c r="L364" s="37">
        <f t="shared" si="62"/>
        <v>1394263.5309642369</v>
      </c>
      <c r="M364" s="37">
        <f t="shared" si="63"/>
        <v>1307753.3765524602</v>
      </c>
      <c r="N364" s="41">
        <f>jan!M364</f>
        <v>1156336.0944519381</v>
      </c>
      <c r="O364" s="41">
        <f t="shared" si="64"/>
        <v>151417.28210052219</v>
      </c>
      <c r="P364" s="4"/>
      <c r="Q364" s="65"/>
      <c r="R364" s="4"/>
    </row>
    <row r="365" spans="1:18" s="34" customFormat="1" x14ac:dyDescent="0.2">
      <c r="A365" s="33">
        <v>2003</v>
      </c>
      <c r="B365" s="34" t="s">
        <v>855</v>
      </c>
      <c r="C365" s="36">
        <v>20553103</v>
      </c>
      <c r="D365" s="36">
        <v>6033</v>
      </c>
      <c r="E365" s="37">
        <f t="shared" si="58"/>
        <v>3406.7798773412896</v>
      </c>
      <c r="F365" s="38">
        <f t="shared" si="55"/>
        <v>0.88591769825724276</v>
      </c>
      <c r="G365" s="39">
        <f t="shared" si="56"/>
        <v>263.22080981284307</v>
      </c>
      <c r="H365" s="39">
        <f t="shared" si="57"/>
        <v>18.953629444797571</v>
      </c>
      <c r="I365" s="37">
        <f t="shared" si="59"/>
        <v>282.17443925764064</v>
      </c>
      <c r="J365" s="40">
        <f t="shared" si="60"/>
        <v>-41.000073180936688</v>
      </c>
      <c r="K365" s="37">
        <f t="shared" si="61"/>
        <v>241.17436607670396</v>
      </c>
      <c r="L365" s="37">
        <f t="shared" si="62"/>
        <v>1702358.3920413461</v>
      </c>
      <c r="M365" s="37">
        <f t="shared" si="63"/>
        <v>1455004.9505407549</v>
      </c>
      <c r="N365" s="41">
        <f>jan!M365</f>
        <v>904242.3983780971</v>
      </c>
      <c r="O365" s="41">
        <f t="shared" si="64"/>
        <v>550762.55216265784</v>
      </c>
      <c r="P365" s="4"/>
      <c r="Q365" s="65"/>
      <c r="R365" s="4"/>
    </row>
    <row r="366" spans="1:18" s="34" customFormat="1" x14ac:dyDescent="0.2">
      <c r="A366" s="33">
        <v>2004</v>
      </c>
      <c r="B366" s="34" t="s">
        <v>856</v>
      </c>
      <c r="C366" s="36">
        <v>41648752</v>
      </c>
      <c r="D366" s="36">
        <v>10533</v>
      </c>
      <c r="E366" s="37">
        <f t="shared" si="58"/>
        <v>3954.1205734358682</v>
      </c>
      <c r="F366" s="38">
        <f t="shared" si="55"/>
        <v>1.028251170657887</v>
      </c>
      <c r="G366" s="39">
        <f t="shared" si="56"/>
        <v>-65.183607843904056</v>
      </c>
      <c r="H366" s="39">
        <f t="shared" si="57"/>
        <v>0</v>
      </c>
      <c r="I366" s="37">
        <f t="shared" si="59"/>
        <v>-65.183607843904056</v>
      </c>
      <c r="J366" s="40">
        <f t="shared" si="60"/>
        <v>-41.000073180936688</v>
      </c>
      <c r="K366" s="37">
        <f t="shared" si="61"/>
        <v>-106.18368102484075</v>
      </c>
      <c r="L366" s="37">
        <f t="shared" si="62"/>
        <v>-686578.94141984137</v>
      </c>
      <c r="M366" s="37">
        <f t="shared" si="63"/>
        <v>-1118432.7122346477</v>
      </c>
      <c r="N366" s="41">
        <f>jan!M366</f>
        <v>-1518080.9232692686</v>
      </c>
      <c r="O366" s="41">
        <f t="shared" si="64"/>
        <v>399648.21103462088</v>
      </c>
      <c r="P366" s="4"/>
      <c r="Q366" s="65"/>
      <c r="R366" s="4"/>
    </row>
    <row r="367" spans="1:18" s="34" customFormat="1" x14ac:dyDescent="0.2">
      <c r="A367" s="33">
        <v>2011</v>
      </c>
      <c r="B367" s="34" t="s">
        <v>857</v>
      </c>
      <c r="C367" s="36">
        <v>9365117</v>
      </c>
      <c r="D367" s="36">
        <v>2946</v>
      </c>
      <c r="E367" s="37">
        <f t="shared" si="58"/>
        <v>3178.9263408010861</v>
      </c>
      <c r="F367" s="38">
        <f t="shared" si="55"/>
        <v>0.82666541666016924</v>
      </c>
      <c r="G367" s="39">
        <f t="shared" si="56"/>
        <v>399.9329317369652</v>
      </c>
      <c r="H367" s="39">
        <f t="shared" si="57"/>
        <v>98.702367233868813</v>
      </c>
      <c r="I367" s="37">
        <f t="shared" si="59"/>
        <v>498.63529897083401</v>
      </c>
      <c r="J367" s="40">
        <f t="shared" si="60"/>
        <v>-41.000073180936688</v>
      </c>
      <c r="K367" s="37">
        <f t="shared" si="61"/>
        <v>457.63522578989733</v>
      </c>
      <c r="L367" s="37">
        <f t="shared" si="62"/>
        <v>1468979.5907680769</v>
      </c>
      <c r="M367" s="37">
        <f t="shared" si="63"/>
        <v>1348193.3751770374</v>
      </c>
      <c r="N367" s="41">
        <f>jan!M367</f>
        <v>3148792.5496471124</v>
      </c>
      <c r="O367" s="41">
        <f t="shared" si="64"/>
        <v>-1800599.1744700749</v>
      </c>
      <c r="P367" s="4"/>
      <c r="Q367" s="65"/>
      <c r="R367" s="4"/>
    </row>
    <row r="368" spans="1:18" s="34" customFormat="1" x14ac:dyDescent="0.2">
      <c r="A368" s="33">
        <v>2012</v>
      </c>
      <c r="B368" s="34" t="s">
        <v>858</v>
      </c>
      <c r="C368" s="36">
        <v>71672172</v>
      </c>
      <c r="D368" s="36">
        <v>20635</v>
      </c>
      <c r="E368" s="37">
        <f t="shared" si="58"/>
        <v>3473.3303610370731</v>
      </c>
      <c r="F368" s="38">
        <f t="shared" si="55"/>
        <v>0.90322385053488474</v>
      </c>
      <c r="G368" s="39">
        <f t="shared" si="56"/>
        <v>223.29051959537301</v>
      </c>
      <c r="H368" s="39">
        <f t="shared" si="57"/>
        <v>0</v>
      </c>
      <c r="I368" s="37">
        <f t="shared" si="59"/>
        <v>223.29051959537301</v>
      </c>
      <c r="J368" s="40">
        <f t="shared" si="60"/>
        <v>-41.000073180936688</v>
      </c>
      <c r="K368" s="37">
        <f t="shared" si="61"/>
        <v>182.29044641443633</v>
      </c>
      <c r="L368" s="37">
        <f t="shared" si="62"/>
        <v>4607599.8718505222</v>
      </c>
      <c r="M368" s="37">
        <f t="shared" si="63"/>
        <v>3761563.3617618936</v>
      </c>
      <c r="N368" s="41">
        <f>jan!M368</f>
        <v>4003320.7254813961</v>
      </c>
      <c r="O368" s="41">
        <f t="shared" si="64"/>
        <v>-241757.36371950246</v>
      </c>
      <c r="P368" s="4"/>
      <c r="Q368" s="65"/>
      <c r="R368" s="4"/>
    </row>
    <row r="369" spans="1:18" s="34" customFormat="1" x14ac:dyDescent="0.2">
      <c r="A369" s="33">
        <v>2014</v>
      </c>
      <c r="B369" s="34" t="s">
        <v>859</v>
      </c>
      <c r="C369" s="36">
        <v>2911286</v>
      </c>
      <c r="D369" s="36">
        <v>941</v>
      </c>
      <c r="E369" s="37">
        <f t="shared" si="58"/>
        <v>3093.8214665249734</v>
      </c>
      <c r="F369" s="38">
        <f t="shared" si="55"/>
        <v>0.80453427903351227</v>
      </c>
      <c r="G369" s="39">
        <f t="shared" si="56"/>
        <v>450.99585630263283</v>
      </c>
      <c r="H369" s="39">
        <f t="shared" si="57"/>
        <v>128.48907323050824</v>
      </c>
      <c r="I369" s="37">
        <f t="shared" si="59"/>
        <v>579.4849295331411</v>
      </c>
      <c r="J369" s="40">
        <f t="shared" si="60"/>
        <v>-41.000073180936688</v>
      </c>
      <c r="K369" s="37">
        <f t="shared" si="61"/>
        <v>538.48485635220436</v>
      </c>
      <c r="L369" s="37">
        <f t="shared" si="62"/>
        <v>545295.31869068579</v>
      </c>
      <c r="M369" s="37">
        <f t="shared" si="63"/>
        <v>506714.2498274243</v>
      </c>
      <c r="N369" s="41">
        <f>jan!M369</f>
        <v>546945.35788117221</v>
      </c>
      <c r="O369" s="41">
        <f t="shared" si="64"/>
        <v>-40231.108053747914</v>
      </c>
      <c r="P369" s="4"/>
      <c r="Q369" s="65"/>
      <c r="R369" s="4"/>
    </row>
    <row r="370" spans="1:18" s="34" customFormat="1" x14ac:dyDescent="0.2">
      <c r="A370" s="33">
        <v>2015</v>
      </c>
      <c r="B370" s="34" t="s">
        <v>860</v>
      </c>
      <c r="C370" s="36">
        <v>3189460</v>
      </c>
      <c r="D370" s="36">
        <v>1022</v>
      </c>
      <c r="E370" s="37">
        <f t="shared" si="58"/>
        <v>3120.8023483365951</v>
      </c>
      <c r="F370" s="38">
        <f t="shared" si="55"/>
        <v>0.8115505353142547</v>
      </c>
      <c r="G370" s="39">
        <f t="shared" si="56"/>
        <v>434.80732721565983</v>
      </c>
      <c r="H370" s="39">
        <f t="shared" si="57"/>
        <v>119.04576459644066</v>
      </c>
      <c r="I370" s="37">
        <f t="shared" si="59"/>
        <v>553.8530918121005</v>
      </c>
      <c r="J370" s="40">
        <f t="shared" si="60"/>
        <v>-41.000073180936688</v>
      </c>
      <c r="K370" s="37">
        <f t="shared" si="61"/>
        <v>512.85301863116376</v>
      </c>
      <c r="L370" s="37">
        <f t="shared" si="62"/>
        <v>566037.85983196669</v>
      </c>
      <c r="M370" s="37">
        <f t="shared" si="63"/>
        <v>524135.78504104936</v>
      </c>
      <c r="N370" s="41">
        <f>jan!M370</f>
        <v>472037.91281036998</v>
      </c>
      <c r="O370" s="41">
        <f t="shared" si="64"/>
        <v>52097.872230679379</v>
      </c>
      <c r="P370" s="4"/>
      <c r="Q370" s="65"/>
      <c r="R370" s="4"/>
    </row>
    <row r="371" spans="1:18" s="34" customFormat="1" x14ac:dyDescent="0.2">
      <c r="A371" s="33">
        <v>2017</v>
      </c>
      <c r="B371" s="34" t="s">
        <v>861</v>
      </c>
      <c r="C371" s="36">
        <v>3370353</v>
      </c>
      <c r="D371" s="36">
        <v>1027</v>
      </c>
      <c r="E371" s="37">
        <f t="shared" si="58"/>
        <v>3281.7458617332036</v>
      </c>
      <c r="F371" s="38">
        <f t="shared" si="55"/>
        <v>0.85340316802647764</v>
      </c>
      <c r="G371" s="39">
        <f t="shared" si="56"/>
        <v>338.24121917769469</v>
      </c>
      <c r="H371" s="39">
        <f t="shared" si="57"/>
        <v>62.715534907627692</v>
      </c>
      <c r="I371" s="37">
        <f t="shared" si="59"/>
        <v>400.95675408532236</v>
      </c>
      <c r="J371" s="40">
        <f t="shared" si="60"/>
        <v>-41.000073180936688</v>
      </c>
      <c r="K371" s="37">
        <f t="shared" si="61"/>
        <v>359.95668090438568</v>
      </c>
      <c r="L371" s="37">
        <f t="shared" si="62"/>
        <v>411782.58644562605</v>
      </c>
      <c r="M371" s="37">
        <f t="shared" si="63"/>
        <v>369675.51128880412</v>
      </c>
      <c r="N371" s="41">
        <f>jan!M371</f>
        <v>481609.85817636986</v>
      </c>
      <c r="O371" s="41">
        <f t="shared" si="64"/>
        <v>-111934.34688756574</v>
      </c>
      <c r="P371" s="4"/>
      <c r="Q371" s="65"/>
      <c r="R371" s="4"/>
    </row>
    <row r="372" spans="1:18" s="34" customFormat="1" x14ac:dyDescent="0.2">
      <c r="A372" s="33">
        <v>2018</v>
      </c>
      <c r="B372" s="34" t="s">
        <v>862</v>
      </c>
      <c r="C372" s="36">
        <v>4626511</v>
      </c>
      <c r="D372" s="36">
        <v>1231</v>
      </c>
      <c r="E372" s="37">
        <f t="shared" si="58"/>
        <v>3758.3354995938262</v>
      </c>
      <c r="F372" s="38">
        <f t="shared" si="55"/>
        <v>0.97733814774000194</v>
      </c>
      <c r="G372" s="39">
        <f t="shared" si="56"/>
        <v>52.287436461321157</v>
      </c>
      <c r="H372" s="39">
        <f t="shared" si="57"/>
        <v>0</v>
      </c>
      <c r="I372" s="37">
        <f t="shared" si="59"/>
        <v>52.287436461321157</v>
      </c>
      <c r="J372" s="40">
        <f t="shared" si="60"/>
        <v>-41.000073180936688</v>
      </c>
      <c r="K372" s="37">
        <f t="shared" si="61"/>
        <v>11.287363280384469</v>
      </c>
      <c r="L372" s="37">
        <f t="shared" si="62"/>
        <v>64365.834283886346</v>
      </c>
      <c r="M372" s="37">
        <f t="shared" si="63"/>
        <v>13894.744198153281</v>
      </c>
      <c r="N372" s="41">
        <f>jan!M372</f>
        <v>-9601.7474550905299</v>
      </c>
      <c r="O372" s="41">
        <f t="shared" si="64"/>
        <v>23496.491653243811</v>
      </c>
      <c r="P372" s="4"/>
      <c r="Q372" s="65"/>
      <c r="R372" s="4"/>
    </row>
    <row r="373" spans="1:18" s="34" customFormat="1" x14ac:dyDescent="0.2">
      <c r="A373" s="33">
        <v>2019</v>
      </c>
      <c r="B373" s="34" t="s">
        <v>863</v>
      </c>
      <c r="C373" s="36">
        <v>11811571</v>
      </c>
      <c r="D373" s="36">
        <v>3239</v>
      </c>
      <c r="E373" s="37">
        <f t="shared" si="58"/>
        <v>3646.6721210250075</v>
      </c>
      <c r="F373" s="38">
        <f t="shared" si="55"/>
        <v>0.94830059119598564</v>
      </c>
      <c r="G373" s="39">
        <f t="shared" si="56"/>
        <v>119.28546360261234</v>
      </c>
      <c r="H373" s="39">
        <f t="shared" si="57"/>
        <v>0</v>
      </c>
      <c r="I373" s="37">
        <f t="shared" si="59"/>
        <v>119.28546360261234</v>
      </c>
      <c r="J373" s="40">
        <f t="shared" si="60"/>
        <v>-41.000073180936688</v>
      </c>
      <c r="K373" s="37">
        <f t="shared" si="61"/>
        <v>78.285390421675658</v>
      </c>
      <c r="L373" s="37">
        <f t="shared" si="62"/>
        <v>386365.61660886137</v>
      </c>
      <c r="M373" s="37">
        <f t="shared" si="63"/>
        <v>253566.37957580746</v>
      </c>
      <c r="N373" s="41">
        <f>jan!M373</f>
        <v>321922.29195203976</v>
      </c>
      <c r="O373" s="41">
        <f t="shared" si="64"/>
        <v>-68355.9123762323</v>
      </c>
      <c r="P373" s="4"/>
      <c r="Q373" s="65"/>
      <c r="R373" s="4"/>
    </row>
    <row r="374" spans="1:18" s="34" customFormat="1" x14ac:dyDescent="0.2">
      <c r="A374" s="33">
        <v>2020</v>
      </c>
      <c r="B374" s="34" t="s">
        <v>864</v>
      </c>
      <c r="C374" s="36">
        <v>12911687</v>
      </c>
      <c r="D374" s="36">
        <v>3964</v>
      </c>
      <c r="E374" s="37">
        <f t="shared" si="58"/>
        <v>3257.2368819374369</v>
      </c>
      <c r="F374" s="38">
        <f t="shared" si="55"/>
        <v>0.84702971868456012</v>
      </c>
      <c r="G374" s="39">
        <f t="shared" si="56"/>
        <v>352.94660705515469</v>
      </c>
      <c r="H374" s="39">
        <f t="shared" si="57"/>
        <v>71.293677836146017</v>
      </c>
      <c r="I374" s="37">
        <f t="shared" si="59"/>
        <v>424.24028489130069</v>
      </c>
      <c r="J374" s="40">
        <f t="shared" si="60"/>
        <v>-41.000073180936688</v>
      </c>
      <c r="K374" s="37">
        <f t="shared" si="61"/>
        <v>383.24021171036401</v>
      </c>
      <c r="L374" s="37">
        <f t="shared" si="62"/>
        <v>1681688.489309116</v>
      </c>
      <c r="M374" s="37">
        <f t="shared" si="63"/>
        <v>1519164.199219883</v>
      </c>
      <c r="N374" s="41">
        <f>jan!M374</f>
        <v>1121506.446164683</v>
      </c>
      <c r="O374" s="41">
        <f t="shared" si="64"/>
        <v>397657.75305519998</v>
      </c>
      <c r="P374" s="4"/>
      <c r="Q374" s="65"/>
      <c r="R374" s="4"/>
    </row>
    <row r="375" spans="1:18" s="34" customFormat="1" x14ac:dyDescent="0.2">
      <c r="A375" s="33">
        <v>2021</v>
      </c>
      <c r="B375" s="34" t="s">
        <v>865</v>
      </c>
      <c r="C375" s="36">
        <v>7698598</v>
      </c>
      <c r="D375" s="36">
        <v>2701</v>
      </c>
      <c r="E375" s="37">
        <f t="shared" si="58"/>
        <v>2850.2769344687154</v>
      </c>
      <c r="F375" s="38">
        <f t="shared" si="55"/>
        <v>0.74120162502276921</v>
      </c>
      <c r="G375" s="39">
        <f t="shared" si="56"/>
        <v>597.12257553638767</v>
      </c>
      <c r="H375" s="39">
        <f t="shared" si="57"/>
        <v>213.72965945019857</v>
      </c>
      <c r="I375" s="37">
        <f t="shared" si="59"/>
        <v>810.85223498658627</v>
      </c>
      <c r="J375" s="40">
        <f t="shared" si="60"/>
        <v>-41.000073180936688</v>
      </c>
      <c r="K375" s="37">
        <f t="shared" si="61"/>
        <v>769.85216180564953</v>
      </c>
      <c r="L375" s="37">
        <f t="shared" si="62"/>
        <v>2190111.8866987694</v>
      </c>
      <c r="M375" s="37">
        <f t="shared" si="63"/>
        <v>2079370.6890370594</v>
      </c>
      <c r="N375" s="41">
        <f>jan!M375</f>
        <v>1740769.1767131204</v>
      </c>
      <c r="O375" s="41">
        <f t="shared" si="64"/>
        <v>338601.51232393901</v>
      </c>
      <c r="P375" s="4"/>
      <c r="Q375" s="65"/>
      <c r="R375" s="4"/>
    </row>
    <row r="376" spans="1:18" s="34" customFormat="1" x14ac:dyDescent="0.2">
      <c r="A376" s="33">
        <v>2022</v>
      </c>
      <c r="B376" s="34" t="s">
        <v>866</v>
      </c>
      <c r="C376" s="36">
        <v>5131841</v>
      </c>
      <c r="D376" s="36">
        <v>1349</v>
      </c>
      <c r="E376" s="37">
        <f t="shared" si="58"/>
        <v>3804.1816160118606</v>
      </c>
      <c r="F376" s="38">
        <f t="shared" si="55"/>
        <v>0.98926022295279681</v>
      </c>
      <c r="G376" s="39">
        <f t="shared" si="56"/>
        <v>24.77976661050052</v>
      </c>
      <c r="H376" s="39">
        <f t="shared" si="57"/>
        <v>0</v>
      </c>
      <c r="I376" s="37">
        <f t="shared" si="59"/>
        <v>24.77976661050052</v>
      </c>
      <c r="J376" s="40">
        <f t="shared" si="60"/>
        <v>-41.000073180936688</v>
      </c>
      <c r="K376" s="37">
        <f t="shared" si="61"/>
        <v>-16.220306570436168</v>
      </c>
      <c r="L376" s="37">
        <f t="shared" si="62"/>
        <v>33427.905157565205</v>
      </c>
      <c r="M376" s="37">
        <f t="shared" si="63"/>
        <v>-21881.193563518391</v>
      </c>
      <c r="N376" s="41">
        <f>jan!M376</f>
        <v>645036.01974676014</v>
      </c>
      <c r="O376" s="41">
        <f t="shared" si="64"/>
        <v>-666917.21331027849</v>
      </c>
      <c r="P376" s="4"/>
      <c r="Q376" s="65"/>
      <c r="R376" s="4"/>
    </row>
    <row r="377" spans="1:18" s="34" customFormat="1" x14ac:dyDescent="0.2">
      <c r="A377" s="33">
        <v>2023</v>
      </c>
      <c r="B377" s="34" t="s">
        <v>867</v>
      </c>
      <c r="C377" s="36">
        <v>4033431</v>
      </c>
      <c r="D377" s="36">
        <v>1153</v>
      </c>
      <c r="E377" s="37">
        <f t="shared" si="58"/>
        <v>3498.2055507372074</v>
      </c>
      <c r="F377" s="38">
        <f t="shared" si="55"/>
        <v>0.90969253110606785</v>
      </c>
      <c r="G377" s="39">
        <f t="shared" si="56"/>
        <v>208.3654057752924</v>
      </c>
      <c r="H377" s="39">
        <f t="shared" si="57"/>
        <v>0</v>
      </c>
      <c r="I377" s="37">
        <f t="shared" si="59"/>
        <v>208.3654057752924</v>
      </c>
      <c r="J377" s="40">
        <f t="shared" si="60"/>
        <v>-41.000073180936688</v>
      </c>
      <c r="K377" s="37">
        <f t="shared" si="61"/>
        <v>167.36533259435572</v>
      </c>
      <c r="L377" s="37">
        <f t="shared" si="62"/>
        <v>240245.31285891213</v>
      </c>
      <c r="M377" s="37">
        <f t="shared" si="63"/>
        <v>192972.22848129214</v>
      </c>
      <c r="N377" s="41">
        <f>jan!M377</f>
        <v>492525.97139956587</v>
      </c>
      <c r="O377" s="41">
        <f t="shared" si="64"/>
        <v>-299553.74291827373</v>
      </c>
      <c r="P377" s="4"/>
      <c r="Q377" s="65"/>
      <c r="R377" s="4"/>
    </row>
    <row r="378" spans="1:18" s="34" customFormat="1" x14ac:dyDescent="0.2">
      <c r="A378" s="33">
        <v>2024</v>
      </c>
      <c r="B378" s="34" t="s">
        <v>868</v>
      </c>
      <c r="C378" s="36">
        <v>3797260</v>
      </c>
      <c r="D378" s="36">
        <v>983</v>
      </c>
      <c r="E378" s="37">
        <f t="shared" si="58"/>
        <v>3862.9298067141403</v>
      </c>
      <c r="F378" s="38">
        <f t="shared" si="55"/>
        <v>1.0045374242272034</v>
      </c>
      <c r="G378" s="39">
        <f t="shared" si="56"/>
        <v>-10.469147810867343</v>
      </c>
      <c r="H378" s="39">
        <f t="shared" si="57"/>
        <v>0</v>
      </c>
      <c r="I378" s="37">
        <f t="shared" si="59"/>
        <v>-10.469147810867343</v>
      </c>
      <c r="J378" s="40">
        <f t="shared" si="60"/>
        <v>-41.000073180936688</v>
      </c>
      <c r="K378" s="37">
        <f t="shared" si="61"/>
        <v>-51.469220991804029</v>
      </c>
      <c r="L378" s="37">
        <f t="shared" si="62"/>
        <v>-10291.172298082598</v>
      </c>
      <c r="M378" s="37">
        <f t="shared" si="63"/>
        <v>-50594.244234943362</v>
      </c>
      <c r="N378" s="41">
        <f>jan!M378</f>
        <v>-12061.333995413663</v>
      </c>
      <c r="O378" s="41">
        <f t="shared" si="64"/>
        <v>-38532.910239529701</v>
      </c>
      <c r="P378" s="4"/>
      <c r="Q378" s="65"/>
      <c r="R378" s="4"/>
    </row>
    <row r="379" spans="1:18" s="34" customFormat="1" x14ac:dyDescent="0.2">
      <c r="A379" s="33">
        <v>2025</v>
      </c>
      <c r="B379" s="34" t="s">
        <v>869</v>
      </c>
      <c r="C379" s="36">
        <v>8719149</v>
      </c>
      <c r="D379" s="36">
        <v>2922</v>
      </c>
      <c r="E379" s="37">
        <f t="shared" si="58"/>
        <v>2983.9661190965094</v>
      </c>
      <c r="F379" s="38">
        <f t="shared" si="55"/>
        <v>0.77596689280983089</v>
      </c>
      <c r="G379" s="39">
        <f t="shared" si="56"/>
        <v>516.90906475971121</v>
      </c>
      <c r="H379" s="39">
        <f t="shared" si="57"/>
        <v>166.93844483047064</v>
      </c>
      <c r="I379" s="37">
        <f t="shared" si="59"/>
        <v>683.84750959018186</v>
      </c>
      <c r="J379" s="40">
        <f t="shared" si="60"/>
        <v>-41.000073180936688</v>
      </c>
      <c r="K379" s="37">
        <f t="shared" si="61"/>
        <v>642.84743640924512</v>
      </c>
      <c r="L379" s="37">
        <f t="shared" si="62"/>
        <v>1998202.4230225114</v>
      </c>
      <c r="M379" s="37">
        <f t="shared" si="63"/>
        <v>1878400.2091878143</v>
      </c>
      <c r="N379" s="41">
        <f>jan!M379</f>
        <v>1825773.8018903141</v>
      </c>
      <c r="O379" s="41">
        <f t="shared" si="64"/>
        <v>52626.407297500176</v>
      </c>
      <c r="P379" s="4"/>
      <c r="Q379" s="65"/>
      <c r="R379" s="4"/>
    </row>
    <row r="380" spans="1:18" s="34" customFormat="1" x14ac:dyDescent="0.2">
      <c r="A380" s="33">
        <v>2027</v>
      </c>
      <c r="B380" s="34" t="s">
        <v>870</v>
      </c>
      <c r="C380" s="36">
        <v>2538806</v>
      </c>
      <c r="D380" s="36">
        <v>944</v>
      </c>
      <c r="E380" s="37">
        <f t="shared" si="58"/>
        <v>2689.4131355932204</v>
      </c>
      <c r="F380" s="38">
        <f t="shared" si="55"/>
        <v>0.69936972171121348</v>
      </c>
      <c r="G380" s="39">
        <f t="shared" si="56"/>
        <v>693.6408548616846</v>
      </c>
      <c r="H380" s="39">
        <f t="shared" si="57"/>
        <v>270.0319890566218</v>
      </c>
      <c r="I380" s="37">
        <f t="shared" si="59"/>
        <v>963.6728439183064</v>
      </c>
      <c r="J380" s="40">
        <f t="shared" si="60"/>
        <v>-41.000073180936688</v>
      </c>
      <c r="K380" s="37">
        <f t="shared" si="61"/>
        <v>922.67277073736966</v>
      </c>
      <c r="L380" s="37">
        <f t="shared" si="62"/>
        <v>909707.16465888126</v>
      </c>
      <c r="M380" s="37">
        <f t="shared" si="63"/>
        <v>871003.095576077</v>
      </c>
      <c r="N380" s="41">
        <f>jan!M380</f>
        <v>797408.14510077203</v>
      </c>
      <c r="O380" s="41">
        <f t="shared" si="64"/>
        <v>73594.95047530497</v>
      </c>
      <c r="P380" s="4"/>
      <c r="Q380" s="65"/>
      <c r="R380" s="4"/>
    </row>
    <row r="381" spans="1:18" s="34" customFormat="1" x14ac:dyDescent="0.2">
      <c r="A381" s="33">
        <v>2028</v>
      </c>
      <c r="B381" s="34" t="s">
        <v>871</v>
      </c>
      <c r="C381" s="36">
        <v>9651771</v>
      </c>
      <c r="D381" s="36">
        <v>2263</v>
      </c>
      <c r="E381" s="37">
        <f t="shared" si="58"/>
        <v>4265.0335837384</v>
      </c>
      <c r="F381" s="38">
        <f t="shared" si="55"/>
        <v>1.1091026927293424</v>
      </c>
      <c r="G381" s="39">
        <f t="shared" si="56"/>
        <v>-251.73141402542313</v>
      </c>
      <c r="H381" s="39">
        <f t="shared" si="57"/>
        <v>0</v>
      </c>
      <c r="I381" s="37">
        <f t="shared" si="59"/>
        <v>-251.73141402542313</v>
      </c>
      <c r="J381" s="40">
        <f t="shared" si="60"/>
        <v>-41.000073180936688</v>
      </c>
      <c r="K381" s="37">
        <f t="shared" si="61"/>
        <v>-292.73148720635982</v>
      </c>
      <c r="L381" s="37">
        <f t="shared" si="62"/>
        <v>-569668.18993953255</v>
      </c>
      <c r="M381" s="37">
        <f t="shared" si="63"/>
        <v>-662451.35554799228</v>
      </c>
      <c r="N381" s="41">
        <f>jan!M381</f>
        <v>-774106.82281955366</v>
      </c>
      <c r="O381" s="41">
        <f t="shared" si="64"/>
        <v>111655.46727156139</v>
      </c>
      <c r="P381" s="4"/>
      <c r="Q381" s="65"/>
      <c r="R381" s="4"/>
    </row>
    <row r="382" spans="1:18" s="34" customFormat="1" x14ac:dyDescent="0.2">
      <c r="A382" s="33">
        <v>2030</v>
      </c>
      <c r="B382" s="34" t="s">
        <v>872</v>
      </c>
      <c r="C382" s="36">
        <v>37606373</v>
      </c>
      <c r="D382" s="36">
        <v>10171</v>
      </c>
      <c r="E382" s="37">
        <f t="shared" si="58"/>
        <v>3697.4115622849276</v>
      </c>
      <c r="F382" s="38">
        <f t="shared" si="55"/>
        <v>0.96149515340143321</v>
      </c>
      <c r="G382" s="39">
        <f t="shared" si="56"/>
        <v>88.841798846660268</v>
      </c>
      <c r="H382" s="39">
        <f t="shared" si="57"/>
        <v>0</v>
      </c>
      <c r="I382" s="37">
        <f t="shared" si="59"/>
        <v>88.841798846660268</v>
      </c>
      <c r="J382" s="40">
        <f t="shared" si="60"/>
        <v>-41.000073180936688</v>
      </c>
      <c r="K382" s="37">
        <f t="shared" si="61"/>
        <v>47.84172566572358</v>
      </c>
      <c r="L382" s="37">
        <f t="shared" si="62"/>
        <v>903609.93606938154</v>
      </c>
      <c r="M382" s="37">
        <f t="shared" si="63"/>
        <v>486598.19174607453</v>
      </c>
      <c r="N382" s="41">
        <f>jan!M382</f>
        <v>903630.34153880796</v>
      </c>
      <c r="O382" s="41">
        <f t="shared" si="64"/>
        <v>-417032.14979273343</v>
      </c>
      <c r="P382" s="4"/>
      <c r="Q382" s="65"/>
      <c r="R382" s="4"/>
    </row>
    <row r="383" spans="1:18" s="34" customFormat="1" x14ac:dyDescent="0.2">
      <c r="A383" s="33">
        <v>5001</v>
      </c>
      <c r="B383" s="34" t="s">
        <v>873</v>
      </c>
      <c r="C383" s="36">
        <v>736968444</v>
      </c>
      <c r="D383" s="36">
        <v>193501</v>
      </c>
      <c r="E383" s="37">
        <f t="shared" si="58"/>
        <v>3808.6027669107652</v>
      </c>
      <c r="F383" s="38">
        <f t="shared" si="55"/>
        <v>0.99040992324721744</v>
      </c>
      <c r="G383" s="39">
        <f t="shared" si="56"/>
        <v>22.127076071157717</v>
      </c>
      <c r="H383" s="39">
        <f t="shared" si="57"/>
        <v>0</v>
      </c>
      <c r="I383" s="37">
        <f t="shared" si="59"/>
        <v>22.127076071157717</v>
      </c>
      <c r="J383" s="40">
        <f t="shared" si="60"/>
        <v>-41.000073180936688</v>
      </c>
      <c r="K383" s="37">
        <f t="shared" si="61"/>
        <v>-18.872997109778971</v>
      </c>
      <c r="L383" s="37">
        <f t="shared" si="62"/>
        <v>4281611.3468450895</v>
      </c>
      <c r="M383" s="37">
        <f t="shared" si="63"/>
        <v>-3651943.8137393408</v>
      </c>
      <c r="N383" s="41">
        <f>jan!M383</f>
        <v>-17635003.266374886</v>
      </c>
      <c r="O383" s="41">
        <f t="shared" si="64"/>
        <v>13983059.452635545</v>
      </c>
      <c r="P383" s="4"/>
      <c r="Q383" s="65"/>
      <c r="R383" s="4"/>
    </row>
    <row r="384" spans="1:18" s="34" customFormat="1" x14ac:dyDescent="0.2">
      <c r="A384" s="33">
        <v>5004</v>
      </c>
      <c r="B384" s="34" t="s">
        <v>874</v>
      </c>
      <c r="C384" s="36">
        <v>62542877</v>
      </c>
      <c r="D384" s="36">
        <v>22096</v>
      </c>
      <c r="E384" s="37">
        <f t="shared" si="58"/>
        <v>2830.5067433019549</v>
      </c>
      <c r="F384" s="38">
        <f t="shared" si="55"/>
        <v>0.73606047623031168</v>
      </c>
      <c r="G384" s="39">
        <f t="shared" si="56"/>
        <v>608.98469023644395</v>
      </c>
      <c r="H384" s="39">
        <f t="shared" si="57"/>
        <v>220.64922635856473</v>
      </c>
      <c r="I384" s="37">
        <f t="shared" si="59"/>
        <v>829.63391659500871</v>
      </c>
      <c r="J384" s="40">
        <f t="shared" si="60"/>
        <v>-41.000073180936688</v>
      </c>
      <c r="K384" s="37">
        <f t="shared" si="61"/>
        <v>788.63384341407198</v>
      </c>
      <c r="L384" s="37">
        <f t="shared" si="62"/>
        <v>18331591.021083314</v>
      </c>
      <c r="M384" s="37">
        <f t="shared" si="63"/>
        <v>17425653.404077336</v>
      </c>
      <c r="N384" s="41">
        <f>jan!M384</f>
        <v>14372209.801426552</v>
      </c>
      <c r="O384" s="41">
        <f t="shared" si="64"/>
        <v>3053443.602650784</v>
      </c>
      <c r="P384" s="4"/>
      <c r="Q384" s="65"/>
      <c r="R384" s="4"/>
    </row>
    <row r="385" spans="1:18" s="34" customFormat="1" x14ac:dyDescent="0.2">
      <c r="A385" s="33">
        <v>5005</v>
      </c>
      <c r="B385" s="34" t="s">
        <v>875</v>
      </c>
      <c r="C385" s="36">
        <v>40608547</v>
      </c>
      <c r="D385" s="36">
        <v>13078</v>
      </c>
      <c r="E385" s="37">
        <f t="shared" si="58"/>
        <v>3105.1037620431257</v>
      </c>
      <c r="F385" s="38">
        <f t="shared" si="55"/>
        <v>0.80746818895325145</v>
      </c>
      <c r="G385" s="39">
        <f t="shared" si="56"/>
        <v>444.22647899174143</v>
      </c>
      <c r="H385" s="39">
        <f t="shared" si="57"/>
        <v>124.54026979915494</v>
      </c>
      <c r="I385" s="37">
        <f t="shared" si="59"/>
        <v>568.76674879089637</v>
      </c>
      <c r="J385" s="40">
        <f t="shared" si="60"/>
        <v>-41.000073180936688</v>
      </c>
      <c r="K385" s="37">
        <f t="shared" si="61"/>
        <v>527.76667560995963</v>
      </c>
      <c r="L385" s="37">
        <f t="shared" si="62"/>
        <v>7438331.5406873431</v>
      </c>
      <c r="M385" s="37">
        <f t="shared" si="63"/>
        <v>6902132.5836270517</v>
      </c>
      <c r="N385" s="41">
        <f>jan!M385</f>
        <v>5197012.1693092128</v>
      </c>
      <c r="O385" s="41">
        <f t="shared" si="64"/>
        <v>1705120.4143178388</v>
      </c>
      <c r="P385" s="4"/>
      <c r="Q385" s="65"/>
      <c r="R385" s="4"/>
    </row>
    <row r="386" spans="1:18" s="34" customFormat="1" x14ac:dyDescent="0.2">
      <c r="A386" s="33">
        <v>5011</v>
      </c>
      <c r="B386" s="34" t="s">
        <v>876</v>
      </c>
      <c r="C386" s="36">
        <v>14523666</v>
      </c>
      <c r="D386" s="36">
        <v>4225</v>
      </c>
      <c r="E386" s="37">
        <f t="shared" si="58"/>
        <v>3437.5540828402368</v>
      </c>
      <c r="F386" s="38">
        <f t="shared" si="55"/>
        <v>0.89392039120569344</v>
      </c>
      <c r="G386" s="39">
        <f t="shared" si="56"/>
        <v>244.75628651347478</v>
      </c>
      <c r="H386" s="39">
        <f t="shared" si="57"/>
        <v>8.182657520166071</v>
      </c>
      <c r="I386" s="37">
        <f t="shared" si="59"/>
        <v>252.93894403364084</v>
      </c>
      <c r="J386" s="40">
        <f t="shared" si="60"/>
        <v>-41.000073180936688</v>
      </c>
      <c r="K386" s="37">
        <f t="shared" si="61"/>
        <v>211.93887085270416</v>
      </c>
      <c r="L386" s="37">
        <f t="shared" si="62"/>
        <v>1068667.0385421326</v>
      </c>
      <c r="M386" s="37">
        <f t="shared" si="63"/>
        <v>895441.72935267503</v>
      </c>
      <c r="N386" s="41">
        <f>jan!M386</f>
        <v>821252.68426987599</v>
      </c>
      <c r="O386" s="41">
        <f t="shared" si="64"/>
        <v>74189.045082799043</v>
      </c>
      <c r="P386" s="4"/>
      <c r="Q386" s="65"/>
      <c r="R386" s="4"/>
    </row>
    <row r="387" spans="1:18" s="34" customFormat="1" x14ac:dyDescent="0.2">
      <c r="A387" s="33">
        <v>5012</v>
      </c>
      <c r="B387" s="34" t="s">
        <v>877</v>
      </c>
      <c r="C387" s="36">
        <v>3265550</v>
      </c>
      <c r="D387" s="36">
        <v>987</v>
      </c>
      <c r="E387" s="37">
        <f t="shared" si="58"/>
        <v>3308.561296859169</v>
      </c>
      <c r="F387" s="38">
        <f t="shared" si="55"/>
        <v>0.86037640064492948</v>
      </c>
      <c r="G387" s="39">
        <f t="shared" si="56"/>
        <v>322.15195810211543</v>
      </c>
      <c r="H387" s="39">
        <f t="shared" si="57"/>
        <v>53.330132613539782</v>
      </c>
      <c r="I387" s="37">
        <f t="shared" si="59"/>
        <v>375.4820907156552</v>
      </c>
      <c r="J387" s="40">
        <f t="shared" si="60"/>
        <v>-41.000073180936688</v>
      </c>
      <c r="K387" s="37">
        <f t="shared" si="61"/>
        <v>334.48201753471852</v>
      </c>
      <c r="L387" s="37">
        <f t="shared" si="62"/>
        <v>370600.82353635167</v>
      </c>
      <c r="M387" s="37">
        <f t="shared" si="63"/>
        <v>330133.75130676717</v>
      </c>
      <c r="N387" s="41">
        <f>jan!M387</f>
        <v>244884.24524837083</v>
      </c>
      <c r="O387" s="41">
        <f t="shared" si="64"/>
        <v>85249.506058396335</v>
      </c>
      <c r="P387" s="4"/>
      <c r="Q387" s="65"/>
      <c r="R387" s="4"/>
    </row>
    <row r="388" spans="1:18" s="34" customFormat="1" x14ac:dyDescent="0.2">
      <c r="A388" s="33">
        <v>5013</v>
      </c>
      <c r="B388" s="34" t="s">
        <v>878</v>
      </c>
      <c r="C388" s="36">
        <v>14555434</v>
      </c>
      <c r="D388" s="36">
        <v>4648</v>
      </c>
      <c r="E388" s="37">
        <f t="shared" si="58"/>
        <v>3131.5477624784853</v>
      </c>
      <c r="F388" s="38">
        <f t="shared" si="55"/>
        <v>0.81434483166040816</v>
      </c>
      <c r="G388" s="39">
        <f t="shared" si="56"/>
        <v>428.36007873052569</v>
      </c>
      <c r="H388" s="39">
        <f t="shared" si="57"/>
        <v>115.28486964677909</v>
      </c>
      <c r="I388" s="37">
        <f t="shared" si="59"/>
        <v>543.64494837730479</v>
      </c>
      <c r="J388" s="40">
        <f t="shared" si="60"/>
        <v>-41.000073180936688</v>
      </c>
      <c r="K388" s="37">
        <f t="shared" si="61"/>
        <v>502.6448751963681</v>
      </c>
      <c r="L388" s="37">
        <f t="shared" si="62"/>
        <v>2526861.7200577129</v>
      </c>
      <c r="M388" s="37">
        <f t="shared" si="63"/>
        <v>2336293.3799127191</v>
      </c>
      <c r="N388" s="41">
        <f>jan!M388</f>
        <v>1930024.7822334638</v>
      </c>
      <c r="O388" s="41">
        <f t="shared" si="64"/>
        <v>406268.5976792553</v>
      </c>
      <c r="P388" s="4"/>
      <c r="Q388" s="65"/>
      <c r="R388" s="4"/>
    </row>
    <row r="389" spans="1:18" s="34" customFormat="1" x14ac:dyDescent="0.2">
      <c r="A389" s="33">
        <v>5014</v>
      </c>
      <c r="B389" s="34" t="s">
        <v>879</v>
      </c>
      <c r="C389" s="36">
        <v>30688664</v>
      </c>
      <c r="D389" s="36">
        <v>4962</v>
      </c>
      <c r="E389" s="37">
        <f t="shared" si="58"/>
        <v>6184.7367996775492</v>
      </c>
      <c r="F389" s="38">
        <f t="shared" si="55"/>
        <v>1.6083128312279567</v>
      </c>
      <c r="G389" s="39">
        <f t="shared" si="56"/>
        <v>-1403.5533435889126</v>
      </c>
      <c r="H389" s="39">
        <f t="shared" si="57"/>
        <v>0</v>
      </c>
      <c r="I389" s="37">
        <f t="shared" si="59"/>
        <v>-1403.5533435889126</v>
      </c>
      <c r="J389" s="40">
        <f t="shared" si="60"/>
        <v>-41.000073180936688</v>
      </c>
      <c r="K389" s="37">
        <f t="shared" si="61"/>
        <v>-1444.5534167698493</v>
      </c>
      <c r="L389" s="37">
        <f t="shared" si="62"/>
        <v>-6964431.6908881841</v>
      </c>
      <c r="M389" s="37">
        <f t="shared" si="63"/>
        <v>-7167874.0540119922</v>
      </c>
      <c r="N389" s="41">
        <f>jan!M389</f>
        <v>-7037992.1402698299</v>
      </c>
      <c r="O389" s="41">
        <f t="shared" si="64"/>
        <v>-129881.91374216229</v>
      </c>
      <c r="P389" s="4"/>
      <c r="Q389" s="65"/>
      <c r="R389" s="4"/>
    </row>
    <row r="390" spans="1:18" s="34" customFormat="1" x14ac:dyDescent="0.2">
      <c r="A390" s="33">
        <v>5015</v>
      </c>
      <c r="B390" s="34" t="s">
        <v>880</v>
      </c>
      <c r="C390" s="36">
        <v>17724650</v>
      </c>
      <c r="D390" s="36">
        <v>5351</v>
      </c>
      <c r="E390" s="37">
        <f t="shared" si="58"/>
        <v>3312.3995514857038</v>
      </c>
      <c r="F390" s="38">
        <f t="shared" si="55"/>
        <v>0.8613745214001568</v>
      </c>
      <c r="G390" s="39">
        <f t="shared" si="56"/>
        <v>319.84900532619457</v>
      </c>
      <c r="H390" s="39">
        <f t="shared" si="57"/>
        <v>51.986743494252615</v>
      </c>
      <c r="I390" s="37">
        <f t="shared" si="59"/>
        <v>371.83574882044718</v>
      </c>
      <c r="J390" s="40">
        <f t="shared" si="60"/>
        <v>-41.000073180936688</v>
      </c>
      <c r="K390" s="37">
        <f t="shared" si="61"/>
        <v>330.8356756395105</v>
      </c>
      <c r="L390" s="37">
        <f t="shared" si="62"/>
        <v>1989693.0919382127</v>
      </c>
      <c r="M390" s="37">
        <f t="shared" si="63"/>
        <v>1770301.7003470208</v>
      </c>
      <c r="N390" s="41">
        <f>jan!M390</f>
        <v>988384.32069304213</v>
      </c>
      <c r="O390" s="41">
        <f t="shared" si="64"/>
        <v>781917.37965397863</v>
      </c>
      <c r="P390" s="4"/>
      <c r="Q390" s="65"/>
      <c r="R390" s="4"/>
    </row>
    <row r="391" spans="1:18" s="34" customFormat="1" x14ac:dyDescent="0.2">
      <c r="A391" s="33">
        <v>5016</v>
      </c>
      <c r="B391" s="34" t="s">
        <v>881</v>
      </c>
      <c r="C391" s="36">
        <v>4782292</v>
      </c>
      <c r="D391" s="36">
        <v>1684</v>
      </c>
      <c r="E391" s="37">
        <f t="shared" si="58"/>
        <v>2839.8408551068883</v>
      </c>
      <c r="F391" s="38">
        <f t="shared" si="55"/>
        <v>0.73848776978705177</v>
      </c>
      <c r="G391" s="39">
        <f t="shared" si="56"/>
        <v>603.38422315348384</v>
      </c>
      <c r="H391" s="39">
        <f t="shared" si="57"/>
        <v>217.38228722683803</v>
      </c>
      <c r="I391" s="37">
        <f t="shared" si="59"/>
        <v>820.76651038032185</v>
      </c>
      <c r="J391" s="40">
        <f t="shared" si="60"/>
        <v>-41.000073180936688</v>
      </c>
      <c r="K391" s="37">
        <f t="shared" si="61"/>
        <v>779.76643719938511</v>
      </c>
      <c r="L391" s="37">
        <f t="shared" si="62"/>
        <v>1382170.8034804619</v>
      </c>
      <c r="M391" s="37">
        <f t="shared" si="63"/>
        <v>1313126.6802437645</v>
      </c>
      <c r="N391" s="41">
        <f>jan!M391</f>
        <v>1109556.6092687505</v>
      </c>
      <c r="O391" s="41">
        <f t="shared" si="64"/>
        <v>203570.07097501401</v>
      </c>
      <c r="P391" s="4"/>
      <c r="Q391" s="65"/>
      <c r="R391" s="4"/>
    </row>
    <row r="392" spans="1:18" s="34" customFormat="1" x14ac:dyDescent="0.2">
      <c r="A392" s="33">
        <v>5017</v>
      </c>
      <c r="B392" s="34" t="s">
        <v>882</v>
      </c>
      <c r="C392" s="36">
        <v>14005412</v>
      </c>
      <c r="D392" s="36">
        <v>4864</v>
      </c>
      <c r="E392" s="37">
        <f t="shared" si="58"/>
        <v>2879.4021381578946</v>
      </c>
      <c r="F392" s="38">
        <f t="shared" ref="F392:F455" si="65">IF(ISNUMBER(C392),E392/E$435,"")</f>
        <v>0.74877550250901526</v>
      </c>
      <c r="G392" s="39">
        <f t="shared" ref="G392:G429" si="66">(E$435-E392)*0.6</f>
        <v>579.6474533228801</v>
      </c>
      <c r="H392" s="39">
        <f t="shared" ref="H392:H429" si="67">IF(E392&gt;=E$435*0.9,0,IF(E392&lt;0.9*E$435,(E$435*0.9-E392)*0.35))</f>
        <v>203.53583815898583</v>
      </c>
      <c r="I392" s="37">
        <f t="shared" si="59"/>
        <v>783.18329148186592</v>
      </c>
      <c r="J392" s="40">
        <f t="shared" si="60"/>
        <v>-41.000073180936688</v>
      </c>
      <c r="K392" s="37">
        <f t="shared" si="61"/>
        <v>742.18321830092918</v>
      </c>
      <c r="L392" s="37">
        <f t="shared" si="62"/>
        <v>3809403.5297677959</v>
      </c>
      <c r="M392" s="37">
        <f t="shared" si="63"/>
        <v>3609979.1738157198</v>
      </c>
      <c r="N392" s="41">
        <f>jan!M392</f>
        <v>3049440.0120446561</v>
      </c>
      <c r="O392" s="41">
        <f t="shared" si="64"/>
        <v>560539.16177106369</v>
      </c>
      <c r="P392" s="4"/>
      <c r="Q392" s="65"/>
      <c r="R392" s="4"/>
    </row>
    <row r="393" spans="1:18" s="34" customFormat="1" x14ac:dyDescent="0.2">
      <c r="A393" s="33">
        <v>5018</v>
      </c>
      <c r="B393" s="34" t="s">
        <v>883</v>
      </c>
      <c r="C393" s="36">
        <v>10632077</v>
      </c>
      <c r="D393" s="36">
        <v>3277</v>
      </c>
      <c r="E393" s="37">
        <f t="shared" ref="E393:E429" si="68">(C393)/D393</f>
        <v>3244.4543790051875</v>
      </c>
      <c r="F393" s="38">
        <f t="shared" si="65"/>
        <v>0.84370568661221423</v>
      </c>
      <c r="G393" s="39">
        <f t="shared" si="66"/>
        <v>360.61610881450434</v>
      </c>
      <c r="H393" s="39">
        <f t="shared" si="67"/>
        <v>75.767553862433303</v>
      </c>
      <c r="I393" s="37">
        <f t="shared" ref="I393:I429" si="69">G393+H393</f>
        <v>436.38366267693766</v>
      </c>
      <c r="J393" s="40">
        <f t="shared" ref="J393:J429" si="70">I$437</f>
        <v>-41.000073180936688</v>
      </c>
      <c r="K393" s="37">
        <f t="shared" ref="K393:K429" si="71">I393+J393</f>
        <v>395.38358949600098</v>
      </c>
      <c r="L393" s="37">
        <f t="shared" ref="L393:L429" si="72">(I393*D393)</f>
        <v>1430029.2625923248</v>
      </c>
      <c r="M393" s="37">
        <f t="shared" ref="M393:M429" si="73">(K393*D393)</f>
        <v>1295672.0227783951</v>
      </c>
      <c r="N393" s="41">
        <f>jan!M393</f>
        <v>1197895.9728763038</v>
      </c>
      <c r="O393" s="41">
        <f t="shared" ref="O393:O429" si="74">M393-N393</f>
        <v>97776.049902091268</v>
      </c>
      <c r="P393" s="4"/>
      <c r="Q393" s="65"/>
      <c r="R393" s="4"/>
    </row>
    <row r="394" spans="1:18" s="34" customFormat="1" x14ac:dyDescent="0.2">
      <c r="A394" s="33">
        <v>5019</v>
      </c>
      <c r="B394" s="34" t="s">
        <v>884</v>
      </c>
      <c r="C394" s="36">
        <v>2519691</v>
      </c>
      <c r="D394" s="36">
        <v>953</v>
      </c>
      <c r="E394" s="37">
        <f t="shared" si="68"/>
        <v>2643.9569779643234</v>
      </c>
      <c r="F394" s="38">
        <f t="shared" si="65"/>
        <v>0.68754905351775264</v>
      </c>
      <c r="G394" s="39">
        <f t="shared" si="66"/>
        <v>720.91454943902284</v>
      </c>
      <c r="H394" s="39">
        <f t="shared" si="67"/>
        <v>285.94164422673572</v>
      </c>
      <c r="I394" s="37">
        <f t="shared" si="69"/>
        <v>1006.8561936657586</v>
      </c>
      <c r="J394" s="40">
        <f t="shared" si="70"/>
        <v>-41.000073180936688</v>
      </c>
      <c r="K394" s="37">
        <f t="shared" si="71"/>
        <v>965.85612048482187</v>
      </c>
      <c r="L394" s="37">
        <f t="shared" si="72"/>
        <v>959533.9525634679</v>
      </c>
      <c r="M394" s="37">
        <f t="shared" si="73"/>
        <v>920460.88282203523</v>
      </c>
      <c r="N394" s="41">
        <f>jan!M394</f>
        <v>755465.75675957173</v>
      </c>
      <c r="O394" s="41">
        <f t="shared" si="74"/>
        <v>164995.1260624635</v>
      </c>
      <c r="P394" s="4"/>
      <c r="Q394" s="65"/>
      <c r="R394" s="4"/>
    </row>
    <row r="395" spans="1:18" s="34" customFormat="1" x14ac:dyDescent="0.2">
      <c r="A395" s="33">
        <v>5020</v>
      </c>
      <c r="B395" s="34" t="s">
        <v>885</v>
      </c>
      <c r="C395" s="36">
        <v>2968170</v>
      </c>
      <c r="D395" s="36">
        <v>967</v>
      </c>
      <c r="E395" s="37">
        <f t="shared" si="68"/>
        <v>3069.4622543950363</v>
      </c>
      <c r="F395" s="38">
        <f t="shared" si="65"/>
        <v>0.79819977609569537</v>
      </c>
      <c r="G395" s="39">
        <f t="shared" si="66"/>
        <v>465.61138358059503</v>
      </c>
      <c r="H395" s="39">
        <f t="shared" si="67"/>
        <v>137.01479747598623</v>
      </c>
      <c r="I395" s="37">
        <f t="shared" si="69"/>
        <v>602.62618105658123</v>
      </c>
      <c r="J395" s="40">
        <f t="shared" si="70"/>
        <v>-41.000073180936688</v>
      </c>
      <c r="K395" s="37">
        <f t="shared" si="71"/>
        <v>561.62610787564449</v>
      </c>
      <c r="L395" s="37">
        <f t="shared" si="72"/>
        <v>582739.517081714</v>
      </c>
      <c r="M395" s="37">
        <f t="shared" si="73"/>
        <v>543092.44631574827</v>
      </c>
      <c r="N395" s="41">
        <f>jan!M395</f>
        <v>395150.56378437165</v>
      </c>
      <c r="O395" s="41">
        <f t="shared" si="74"/>
        <v>147941.88253137661</v>
      </c>
      <c r="P395" s="4"/>
      <c r="Q395" s="65"/>
      <c r="R395" s="4"/>
    </row>
    <row r="396" spans="1:18" s="34" customFormat="1" x14ac:dyDescent="0.2">
      <c r="A396" s="33">
        <v>5021</v>
      </c>
      <c r="B396" s="34" t="s">
        <v>886</v>
      </c>
      <c r="C396" s="36">
        <v>23202211</v>
      </c>
      <c r="D396" s="36">
        <v>6970</v>
      </c>
      <c r="E396" s="37">
        <f t="shared" si="68"/>
        <v>3328.868149210904</v>
      </c>
      <c r="F396" s="38">
        <f t="shared" si="65"/>
        <v>0.86565710575122434</v>
      </c>
      <c r="G396" s="39">
        <f t="shared" si="66"/>
        <v>309.96784669107444</v>
      </c>
      <c r="H396" s="39">
        <f t="shared" si="67"/>
        <v>46.222734290432548</v>
      </c>
      <c r="I396" s="37">
        <f t="shared" si="69"/>
        <v>356.19058098150697</v>
      </c>
      <c r="J396" s="40">
        <f t="shared" si="70"/>
        <v>-41.000073180936688</v>
      </c>
      <c r="K396" s="37">
        <f t="shared" si="71"/>
        <v>315.19050780057029</v>
      </c>
      <c r="L396" s="37">
        <f t="shared" si="72"/>
        <v>2482648.3494411036</v>
      </c>
      <c r="M396" s="37">
        <f t="shared" si="73"/>
        <v>2196877.839369975</v>
      </c>
      <c r="N396" s="41">
        <f>jan!M396</f>
        <v>3488955.1402037945</v>
      </c>
      <c r="O396" s="41">
        <f t="shared" si="74"/>
        <v>-1292077.3008338194</v>
      </c>
      <c r="P396" s="4"/>
      <c r="Q396" s="65"/>
      <c r="R396" s="4"/>
    </row>
    <row r="397" spans="1:18" s="34" customFormat="1" x14ac:dyDescent="0.2">
      <c r="A397" s="33">
        <v>5022</v>
      </c>
      <c r="B397" s="34" t="s">
        <v>887</v>
      </c>
      <c r="C397" s="36">
        <v>9297503</v>
      </c>
      <c r="D397" s="36">
        <v>2541</v>
      </c>
      <c r="E397" s="37">
        <f t="shared" si="68"/>
        <v>3658.9937032664307</v>
      </c>
      <c r="F397" s="38">
        <f t="shared" si="65"/>
        <v>0.95150476292742359</v>
      </c>
      <c r="G397" s="39">
        <f t="shared" si="66"/>
        <v>111.89251425775846</v>
      </c>
      <c r="H397" s="39">
        <f t="shared" si="67"/>
        <v>0</v>
      </c>
      <c r="I397" s="37">
        <f t="shared" si="69"/>
        <v>111.89251425775846</v>
      </c>
      <c r="J397" s="40">
        <f t="shared" si="70"/>
        <v>-41.000073180936688</v>
      </c>
      <c r="K397" s="37">
        <f t="shared" si="71"/>
        <v>70.892441076821768</v>
      </c>
      <c r="L397" s="37">
        <f t="shared" si="72"/>
        <v>284318.87872896425</v>
      </c>
      <c r="M397" s="37">
        <f t="shared" si="73"/>
        <v>180137.69277620412</v>
      </c>
      <c r="N397" s="41">
        <f>jan!M397</f>
        <v>1912215.2750011249</v>
      </c>
      <c r="O397" s="41">
        <f t="shared" si="74"/>
        <v>-1732077.5822249209</v>
      </c>
      <c r="P397" s="4"/>
      <c r="Q397" s="65"/>
      <c r="R397" s="4"/>
    </row>
    <row r="398" spans="1:18" s="34" customFormat="1" x14ac:dyDescent="0.2">
      <c r="A398" s="33">
        <v>5023</v>
      </c>
      <c r="B398" s="34" t="s">
        <v>888</v>
      </c>
      <c r="C398" s="36">
        <v>11260084</v>
      </c>
      <c r="D398" s="36">
        <v>3930</v>
      </c>
      <c r="E398" s="37">
        <f t="shared" si="68"/>
        <v>2865.1613231552165</v>
      </c>
      <c r="F398" s="38">
        <f t="shared" si="65"/>
        <v>0.74507224297869135</v>
      </c>
      <c r="G398" s="39">
        <f t="shared" si="66"/>
        <v>588.19194232448694</v>
      </c>
      <c r="H398" s="39">
        <f t="shared" si="67"/>
        <v>208.52012340992317</v>
      </c>
      <c r="I398" s="37">
        <f t="shared" si="69"/>
        <v>796.71206573441009</v>
      </c>
      <c r="J398" s="40">
        <f t="shared" si="70"/>
        <v>-41.000073180936688</v>
      </c>
      <c r="K398" s="37">
        <f t="shared" si="71"/>
        <v>755.71199255347335</v>
      </c>
      <c r="L398" s="37">
        <f t="shared" si="72"/>
        <v>3131078.4183362317</v>
      </c>
      <c r="M398" s="37">
        <f t="shared" si="73"/>
        <v>2969948.1307351501</v>
      </c>
      <c r="N398" s="41">
        <f>jan!M398</f>
        <v>2887712.4576758849</v>
      </c>
      <c r="O398" s="41">
        <f t="shared" si="74"/>
        <v>82235.673059265129</v>
      </c>
      <c r="P398" s="4"/>
      <c r="Q398" s="65"/>
      <c r="R398" s="4"/>
    </row>
    <row r="399" spans="1:18" s="34" customFormat="1" x14ac:dyDescent="0.2">
      <c r="A399" s="33">
        <v>5024</v>
      </c>
      <c r="B399" s="34" t="s">
        <v>889</v>
      </c>
      <c r="C399" s="36">
        <v>37792971</v>
      </c>
      <c r="D399" s="36">
        <v>11933</v>
      </c>
      <c r="E399" s="37">
        <f t="shared" si="68"/>
        <v>3167.0972094192575</v>
      </c>
      <c r="F399" s="38">
        <f t="shared" si="65"/>
        <v>0.82358930454741652</v>
      </c>
      <c r="G399" s="39">
        <f t="shared" si="66"/>
        <v>407.03041056606236</v>
      </c>
      <c r="H399" s="39">
        <f t="shared" si="67"/>
        <v>102.84256321750881</v>
      </c>
      <c r="I399" s="37">
        <f t="shared" si="69"/>
        <v>509.87297378357118</v>
      </c>
      <c r="J399" s="40">
        <f t="shared" si="70"/>
        <v>-41.000073180936688</v>
      </c>
      <c r="K399" s="37">
        <f t="shared" si="71"/>
        <v>468.8729006026345</v>
      </c>
      <c r="L399" s="37">
        <f t="shared" si="72"/>
        <v>6084314.1961593553</v>
      </c>
      <c r="M399" s="37">
        <f t="shared" si="73"/>
        <v>5595060.3228912372</v>
      </c>
      <c r="N399" s="41">
        <f>jan!M399</f>
        <v>4681839.8804952502</v>
      </c>
      <c r="O399" s="41">
        <f t="shared" si="74"/>
        <v>913220.44239598699</v>
      </c>
      <c r="P399" s="4"/>
      <c r="Q399" s="65"/>
      <c r="R399" s="4"/>
    </row>
    <row r="400" spans="1:18" s="34" customFormat="1" x14ac:dyDescent="0.2">
      <c r="A400" s="33">
        <v>5025</v>
      </c>
      <c r="B400" s="34" t="s">
        <v>890</v>
      </c>
      <c r="C400" s="36">
        <v>19226025</v>
      </c>
      <c r="D400" s="36">
        <v>5663</v>
      </c>
      <c r="E400" s="37">
        <f t="shared" si="68"/>
        <v>3395.0247218788627</v>
      </c>
      <c r="F400" s="38">
        <f t="shared" si="65"/>
        <v>0.88286082324773774</v>
      </c>
      <c r="G400" s="39">
        <f t="shared" si="66"/>
        <v>270.27390309029926</v>
      </c>
      <c r="H400" s="39">
        <f t="shared" si="67"/>
        <v>23.067933856647002</v>
      </c>
      <c r="I400" s="37">
        <f t="shared" si="69"/>
        <v>293.34183694694627</v>
      </c>
      <c r="J400" s="40">
        <f t="shared" si="70"/>
        <v>-41.000073180936688</v>
      </c>
      <c r="K400" s="37">
        <f t="shared" si="71"/>
        <v>252.34176376600959</v>
      </c>
      <c r="L400" s="37">
        <f t="shared" si="72"/>
        <v>1661194.8226305568</v>
      </c>
      <c r="M400" s="37">
        <f t="shared" si="73"/>
        <v>1429011.4082069122</v>
      </c>
      <c r="N400" s="41">
        <f>jan!M400</f>
        <v>2035403.1415314341</v>
      </c>
      <c r="O400" s="41">
        <f t="shared" si="74"/>
        <v>-606391.73332452192</v>
      </c>
      <c r="P400" s="4"/>
      <c r="Q400" s="65"/>
      <c r="R400" s="4"/>
    </row>
    <row r="401" spans="1:18" s="34" customFormat="1" x14ac:dyDescent="0.2">
      <c r="A401" s="33">
        <v>5026</v>
      </c>
      <c r="B401" s="34" t="s">
        <v>891</v>
      </c>
      <c r="C401" s="36">
        <v>5577231</v>
      </c>
      <c r="D401" s="36">
        <v>2028</v>
      </c>
      <c r="E401" s="37">
        <f t="shared" si="68"/>
        <v>2750.1139053254437</v>
      </c>
      <c r="F401" s="38">
        <f t="shared" si="65"/>
        <v>0.71515468233085355</v>
      </c>
      <c r="G401" s="39">
        <f t="shared" si="66"/>
        <v>657.22039302235055</v>
      </c>
      <c r="H401" s="39">
        <f t="shared" si="67"/>
        <v>248.78671965034363</v>
      </c>
      <c r="I401" s="37">
        <f t="shared" si="69"/>
        <v>906.00711267269412</v>
      </c>
      <c r="J401" s="40">
        <f t="shared" si="70"/>
        <v>-41.000073180936688</v>
      </c>
      <c r="K401" s="37">
        <f t="shared" si="71"/>
        <v>865.00703949175738</v>
      </c>
      <c r="L401" s="37">
        <f t="shared" si="72"/>
        <v>1837382.4245002237</v>
      </c>
      <c r="M401" s="37">
        <f t="shared" si="73"/>
        <v>1754234.2760892839</v>
      </c>
      <c r="N401" s="41">
        <f>jan!M401</f>
        <v>1371834.6604495402</v>
      </c>
      <c r="O401" s="41">
        <f t="shared" si="74"/>
        <v>382399.61563974363</v>
      </c>
      <c r="P401" s="4"/>
      <c r="Q401" s="65"/>
      <c r="R401" s="4"/>
    </row>
    <row r="402" spans="1:18" s="34" customFormat="1" x14ac:dyDescent="0.2">
      <c r="A402" s="33">
        <v>5027</v>
      </c>
      <c r="B402" s="34" t="s">
        <v>892</v>
      </c>
      <c r="C402" s="36">
        <v>18452842</v>
      </c>
      <c r="D402" s="36">
        <v>6225</v>
      </c>
      <c r="E402" s="37">
        <f t="shared" si="68"/>
        <v>2964.3119678714861</v>
      </c>
      <c r="F402" s="38">
        <f t="shared" si="65"/>
        <v>0.77085591967937406</v>
      </c>
      <c r="G402" s="39">
        <f t="shared" si="66"/>
        <v>528.7015554947252</v>
      </c>
      <c r="H402" s="39">
        <f t="shared" si="67"/>
        <v>173.81739775922881</v>
      </c>
      <c r="I402" s="37">
        <f t="shared" si="69"/>
        <v>702.51895325395401</v>
      </c>
      <c r="J402" s="40">
        <f t="shared" si="70"/>
        <v>-41.000073180936688</v>
      </c>
      <c r="K402" s="37">
        <f t="shared" si="71"/>
        <v>661.51888007301727</v>
      </c>
      <c r="L402" s="37">
        <f t="shared" si="72"/>
        <v>4373180.4840058638</v>
      </c>
      <c r="M402" s="37">
        <f t="shared" si="73"/>
        <v>4117955.0284545324</v>
      </c>
      <c r="N402" s="41">
        <f>jan!M402</f>
        <v>3594676.7806698172</v>
      </c>
      <c r="O402" s="41">
        <f t="shared" si="74"/>
        <v>523278.24778471515</v>
      </c>
      <c r="P402" s="4"/>
      <c r="Q402" s="65"/>
      <c r="R402" s="4"/>
    </row>
    <row r="403" spans="1:18" s="34" customFormat="1" x14ac:dyDescent="0.2">
      <c r="A403" s="33">
        <v>5028</v>
      </c>
      <c r="B403" s="34" t="s">
        <v>893</v>
      </c>
      <c r="C403" s="36">
        <v>52276348</v>
      </c>
      <c r="D403" s="36">
        <v>16424</v>
      </c>
      <c r="E403" s="37">
        <f t="shared" si="68"/>
        <v>3182.924257184608</v>
      </c>
      <c r="F403" s="38">
        <f t="shared" si="65"/>
        <v>0.82770505673315187</v>
      </c>
      <c r="G403" s="39">
        <f t="shared" si="66"/>
        <v>397.53418190685204</v>
      </c>
      <c r="H403" s="39">
        <f t="shared" si="67"/>
        <v>97.30309649963614</v>
      </c>
      <c r="I403" s="37">
        <f t="shared" si="69"/>
        <v>494.83727840648817</v>
      </c>
      <c r="J403" s="40">
        <f t="shared" si="70"/>
        <v>-41.000073180936688</v>
      </c>
      <c r="K403" s="37">
        <f t="shared" si="71"/>
        <v>453.83720522555149</v>
      </c>
      <c r="L403" s="37">
        <f t="shared" si="72"/>
        <v>8127207.4605481615</v>
      </c>
      <c r="M403" s="37">
        <f t="shared" si="73"/>
        <v>7453822.2586244578</v>
      </c>
      <c r="N403" s="41">
        <f>jan!M403</f>
        <v>5956136.2982363189</v>
      </c>
      <c r="O403" s="41">
        <f t="shared" si="74"/>
        <v>1497685.9603881389</v>
      </c>
      <c r="P403" s="4"/>
      <c r="Q403" s="65"/>
      <c r="R403" s="4"/>
    </row>
    <row r="404" spans="1:18" s="34" customFormat="1" x14ac:dyDescent="0.2">
      <c r="A404" s="33">
        <v>5029</v>
      </c>
      <c r="B404" s="34" t="s">
        <v>894</v>
      </c>
      <c r="C404" s="36">
        <v>26099504</v>
      </c>
      <c r="D404" s="36">
        <v>8142</v>
      </c>
      <c r="E404" s="37">
        <f t="shared" si="68"/>
        <v>3205.5396708425446</v>
      </c>
      <c r="F404" s="38">
        <f t="shared" si="65"/>
        <v>0.83358609276551521</v>
      </c>
      <c r="G404" s="39">
        <f t="shared" si="66"/>
        <v>383.96493371209004</v>
      </c>
      <c r="H404" s="39">
        <f t="shared" si="67"/>
        <v>89.387701719358319</v>
      </c>
      <c r="I404" s="37">
        <f t="shared" si="69"/>
        <v>473.35263543144833</v>
      </c>
      <c r="J404" s="40">
        <f t="shared" si="70"/>
        <v>-41.000073180936688</v>
      </c>
      <c r="K404" s="37">
        <f t="shared" si="71"/>
        <v>432.35256225051165</v>
      </c>
      <c r="L404" s="37">
        <f t="shared" si="72"/>
        <v>3854037.1576828524</v>
      </c>
      <c r="M404" s="37">
        <f t="shared" si="73"/>
        <v>3520214.5618436658</v>
      </c>
      <c r="N404" s="41">
        <f>jan!M404</f>
        <v>2237028.0139941592</v>
      </c>
      <c r="O404" s="41">
        <f t="shared" si="74"/>
        <v>1283186.5478495066</v>
      </c>
      <c r="P404" s="4"/>
      <c r="Q404" s="65"/>
      <c r="R404" s="4"/>
    </row>
    <row r="405" spans="1:18" s="34" customFormat="1" x14ac:dyDescent="0.2">
      <c r="A405" s="33">
        <v>5030</v>
      </c>
      <c r="B405" s="34" t="s">
        <v>895</v>
      </c>
      <c r="C405" s="36">
        <v>21270456</v>
      </c>
      <c r="D405" s="36">
        <v>6094</v>
      </c>
      <c r="E405" s="37">
        <f t="shared" si="68"/>
        <v>3490.3931736133904</v>
      </c>
      <c r="F405" s="38">
        <f t="shared" si="65"/>
        <v>0.90766095777035505</v>
      </c>
      <c r="G405" s="39">
        <f t="shared" si="66"/>
        <v>213.05283204958258</v>
      </c>
      <c r="H405" s="39">
        <f t="shared" si="67"/>
        <v>0</v>
      </c>
      <c r="I405" s="37">
        <f t="shared" si="69"/>
        <v>213.05283204958258</v>
      </c>
      <c r="J405" s="40">
        <f t="shared" si="70"/>
        <v>-41.000073180936688</v>
      </c>
      <c r="K405" s="37">
        <f t="shared" si="71"/>
        <v>172.0527588686459</v>
      </c>
      <c r="L405" s="37">
        <f t="shared" si="72"/>
        <v>1298343.9585101563</v>
      </c>
      <c r="M405" s="37">
        <f t="shared" si="73"/>
        <v>1048489.5125455281</v>
      </c>
      <c r="N405" s="41">
        <f>jan!M405</f>
        <v>1417794.1720806207</v>
      </c>
      <c r="O405" s="41">
        <f t="shared" si="74"/>
        <v>-369304.65953509253</v>
      </c>
      <c r="P405" s="4"/>
      <c r="Q405" s="65"/>
      <c r="R405" s="4"/>
    </row>
    <row r="406" spans="1:18" s="34" customFormat="1" x14ac:dyDescent="0.2">
      <c r="A406" s="33">
        <v>5031</v>
      </c>
      <c r="B406" s="34" t="s">
        <v>896</v>
      </c>
      <c r="C406" s="36">
        <v>49033151</v>
      </c>
      <c r="D406" s="36">
        <v>13958</v>
      </c>
      <c r="E406" s="37">
        <f t="shared" si="68"/>
        <v>3512.9066485169797</v>
      </c>
      <c r="F406" s="38">
        <f t="shared" si="65"/>
        <v>0.91351548509071878</v>
      </c>
      <c r="G406" s="39">
        <f t="shared" si="66"/>
        <v>199.54474710742906</v>
      </c>
      <c r="H406" s="39">
        <f t="shared" si="67"/>
        <v>0</v>
      </c>
      <c r="I406" s="37">
        <f t="shared" si="69"/>
        <v>199.54474710742906</v>
      </c>
      <c r="J406" s="40">
        <f t="shared" si="70"/>
        <v>-41.000073180936688</v>
      </c>
      <c r="K406" s="37">
        <f t="shared" si="71"/>
        <v>158.54467392649238</v>
      </c>
      <c r="L406" s="37">
        <f t="shared" si="72"/>
        <v>2785245.5801254949</v>
      </c>
      <c r="M406" s="37">
        <f t="shared" si="73"/>
        <v>2212966.5586659806</v>
      </c>
      <c r="N406" s="41">
        <f>jan!M406</f>
        <v>1007870.5585880134</v>
      </c>
      <c r="O406" s="41">
        <f t="shared" si="74"/>
        <v>1205096.0000779671</v>
      </c>
      <c r="P406" s="4"/>
      <c r="Q406" s="65"/>
      <c r="R406" s="4"/>
    </row>
    <row r="407" spans="1:18" s="34" customFormat="1" x14ac:dyDescent="0.2">
      <c r="A407" s="33">
        <v>5032</v>
      </c>
      <c r="B407" s="34" t="s">
        <v>897</v>
      </c>
      <c r="C407" s="36">
        <v>13942599</v>
      </c>
      <c r="D407" s="36">
        <v>4093</v>
      </c>
      <c r="E407" s="37">
        <f t="shared" si="68"/>
        <v>3406.4497923283657</v>
      </c>
      <c r="F407" s="38">
        <f t="shared" si="65"/>
        <v>0.88583186114260448</v>
      </c>
      <c r="G407" s="39">
        <f t="shared" si="66"/>
        <v>263.41886082059744</v>
      </c>
      <c r="H407" s="39">
        <f t="shared" si="67"/>
        <v>19.069159199320961</v>
      </c>
      <c r="I407" s="37">
        <f t="shared" si="69"/>
        <v>282.48802001991839</v>
      </c>
      <c r="J407" s="40">
        <f t="shared" si="70"/>
        <v>-41.000073180936688</v>
      </c>
      <c r="K407" s="37">
        <f t="shared" si="71"/>
        <v>241.48794683898171</v>
      </c>
      <c r="L407" s="37">
        <f t="shared" si="72"/>
        <v>1156223.465941526</v>
      </c>
      <c r="M407" s="37">
        <f t="shared" si="73"/>
        <v>988410.16641195212</v>
      </c>
      <c r="N407" s="41">
        <f>jan!M407</f>
        <v>2427410.3466074802</v>
      </c>
      <c r="O407" s="41">
        <f t="shared" si="74"/>
        <v>-1439000.1801955281</v>
      </c>
      <c r="P407" s="4"/>
      <c r="Q407" s="65"/>
      <c r="R407" s="4"/>
    </row>
    <row r="408" spans="1:18" s="34" customFormat="1" x14ac:dyDescent="0.2">
      <c r="A408" s="33">
        <v>5033</v>
      </c>
      <c r="B408" s="34" t="s">
        <v>898</v>
      </c>
      <c r="C408" s="36">
        <v>9834816</v>
      </c>
      <c r="D408" s="36">
        <v>834</v>
      </c>
      <c r="E408" s="37">
        <f t="shared" si="68"/>
        <v>11792.345323741007</v>
      </c>
      <c r="F408" s="38">
        <f t="shared" si="65"/>
        <v>3.0665460647302671</v>
      </c>
      <c r="G408" s="39">
        <f t="shared" si="66"/>
        <v>-4768.1184580269874</v>
      </c>
      <c r="H408" s="39">
        <f t="shared" si="67"/>
        <v>0</v>
      </c>
      <c r="I408" s="37">
        <f t="shared" si="69"/>
        <v>-4768.1184580269874</v>
      </c>
      <c r="J408" s="40">
        <f t="shared" si="70"/>
        <v>-41.000073180936688</v>
      </c>
      <c r="K408" s="37">
        <f t="shared" si="71"/>
        <v>-4809.1185312079242</v>
      </c>
      <c r="L408" s="37">
        <f t="shared" si="72"/>
        <v>-3976610.7939945073</v>
      </c>
      <c r="M408" s="37">
        <f t="shared" si="73"/>
        <v>-4010804.8550274088</v>
      </c>
      <c r="N408" s="41">
        <f>jan!M408</f>
        <v>296232.69704877539</v>
      </c>
      <c r="O408" s="41">
        <f t="shared" si="74"/>
        <v>-4307037.5520761842</v>
      </c>
      <c r="P408" s="4"/>
      <c r="Q408" s="65"/>
      <c r="R408" s="4"/>
    </row>
    <row r="409" spans="1:18" s="34" customFormat="1" x14ac:dyDescent="0.2">
      <c r="A409" s="33">
        <v>5034</v>
      </c>
      <c r="B409" s="34" t="s">
        <v>899</v>
      </c>
      <c r="C409" s="36">
        <v>9562158</v>
      </c>
      <c r="D409" s="36">
        <v>2469</v>
      </c>
      <c r="E409" s="37">
        <f t="shared" si="68"/>
        <v>3872.886998784933</v>
      </c>
      <c r="F409" s="38">
        <f t="shared" si="65"/>
        <v>1.0071267469888918</v>
      </c>
      <c r="G409" s="39">
        <f t="shared" si="66"/>
        <v>-16.443463053342928</v>
      </c>
      <c r="H409" s="39">
        <f t="shared" si="67"/>
        <v>0</v>
      </c>
      <c r="I409" s="37">
        <f t="shared" si="69"/>
        <v>-16.443463053342928</v>
      </c>
      <c r="J409" s="40">
        <f t="shared" si="70"/>
        <v>-41.000073180936688</v>
      </c>
      <c r="K409" s="37">
        <f t="shared" si="71"/>
        <v>-57.44353623427962</v>
      </c>
      <c r="L409" s="37">
        <f t="shared" si="72"/>
        <v>-40598.91027870369</v>
      </c>
      <c r="M409" s="37">
        <f t="shared" si="73"/>
        <v>-141828.09096243637</v>
      </c>
      <c r="N409" s="41">
        <f>jan!M409</f>
        <v>2072135.4817307277</v>
      </c>
      <c r="O409" s="41">
        <f t="shared" si="74"/>
        <v>-2213963.572693164</v>
      </c>
      <c r="P409" s="4"/>
      <c r="Q409" s="65"/>
      <c r="R409" s="4"/>
    </row>
    <row r="410" spans="1:18" s="34" customFormat="1" x14ac:dyDescent="0.2">
      <c r="A410" s="33">
        <v>5035</v>
      </c>
      <c r="B410" s="34" t="s">
        <v>900</v>
      </c>
      <c r="C410" s="36">
        <v>74038408</v>
      </c>
      <c r="D410" s="36">
        <v>23964</v>
      </c>
      <c r="E410" s="37">
        <f t="shared" si="68"/>
        <v>3089.5680186947088</v>
      </c>
      <c r="F410" s="38">
        <f t="shared" si="65"/>
        <v>0.8034281891635715</v>
      </c>
      <c r="G410" s="39">
        <f t="shared" si="66"/>
        <v>453.54792500079157</v>
      </c>
      <c r="H410" s="39">
        <f t="shared" si="67"/>
        <v>129.97777997110086</v>
      </c>
      <c r="I410" s="37">
        <f t="shared" si="69"/>
        <v>583.52570497189242</v>
      </c>
      <c r="J410" s="40">
        <f t="shared" si="70"/>
        <v>-41.000073180936688</v>
      </c>
      <c r="K410" s="37">
        <f t="shared" si="71"/>
        <v>542.52563179095569</v>
      </c>
      <c r="L410" s="37">
        <f t="shared" si="72"/>
        <v>13983609.993946429</v>
      </c>
      <c r="M410" s="37">
        <f t="shared" si="73"/>
        <v>13001084.240238462</v>
      </c>
      <c r="N410" s="41">
        <f>jan!M410</f>
        <v>9698222.2101640999</v>
      </c>
      <c r="O410" s="41">
        <f t="shared" si="74"/>
        <v>3302862.0300743617</v>
      </c>
      <c r="P410" s="4"/>
      <c r="Q410" s="65"/>
      <c r="R410" s="4"/>
    </row>
    <row r="411" spans="1:18" s="34" customFormat="1" x14ac:dyDescent="0.2">
      <c r="A411" s="33">
        <v>5036</v>
      </c>
      <c r="B411" s="34" t="s">
        <v>901</v>
      </c>
      <c r="C411" s="36">
        <v>7169114</v>
      </c>
      <c r="D411" s="36">
        <v>2616</v>
      </c>
      <c r="E411" s="37">
        <f t="shared" si="68"/>
        <v>2740.4870030581042</v>
      </c>
      <c r="F411" s="38">
        <f t="shared" si="65"/>
        <v>0.71265124993865425</v>
      </c>
      <c r="G411" s="39">
        <f t="shared" si="66"/>
        <v>662.99653438275436</v>
      </c>
      <c r="H411" s="39">
        <f t="shared" si="67"/>
        <v>252.15613544391246</v>
      </c>
      <c r="I411" s="37">
        <f t="shared" si="69"/>
        <v>915.15266982666685</v>
      </c>
      <c r="J411" s="40">
        <f t="shared" si="70"/>
        <v>-41.000073180936688</v>
      </c>
      <c r="K411" s="37">
        <f t="shared" si="71"/>
        <v>874.15259664573011</v>
      </c>
      <c r="L411" s="37">
        <f t="shared" si="72"/>
        <v>2394039.3842665604</v>
      </c>
      <c r="M411" s="37">
        <f t="shared" si="73"/>
        <v>2286783.1928252298</v>
      </c>
      <c r="N411" s="41">
        <f>jan!M411</f>
        <v>1936421.2554911233</v>
      </c>
      <c r="O411" s="41">
        <f t="shared" si="74"/>
        <v>350361.93733410654</v>
      </c>
      <c r="P411" s="4"/>
      <c r="Q411" s="65"/>
      <c r="R411" s="4"/>
    </row>
    <row r="412" spans="1:18" s="34" customFormat="1" x14ac:dyDescent="0.2">
      <c r="A412" s="33">
        <v>5037</v>
      </c>
      <c r="B412" s="34" t="s">
        <v>902</v>
      </c>
      <c r="C412" s="36">
        <v>58365100</v>
      </c>
      <c r="D412" s="36">
        <v>20115</v>
      </c>
      <c r="E412" s="37">
        <f t="shared" si="68"/>
        <v>2901.5709669400944</v>
      </c>
      <c r="F412" s="38">
        <f t="shared" si="65"/>
        <v>0.75454040616434404</v>
      </c>
      <c r="G412" s="39">
        <f t="shared" si="66"/>
        <v>566.34615605356021</v>
      </c>
      <c r="H412" s="39">
        <f t="shared" si="67"/>
        <v>195.7767480852159</v>
      </c>
      <c r="I412" s="37">
        <f t="shared" si="69"/>
        <v>762.12290413877611</v>
      </c>
      <c r="J412" s="40">
        <f t="shared" si="70"/>
        <v>-41.000073180936688</v>
      </c>
      <c r="K412" s="37">
        <f t="shared" si="71"/>
        <v>721.12283095783937</v>
      </c>
      <c r="L412" s="37">
        <f t="shared" si="72"/>
        <v>15330102.21675148</v>
      </c>
      <c r="M412" s="37">
        <f t="shared" si="73"/>
        <v>14505385.744716939</v>
      </c>
      <c r="N412" s="41">
        <f>jan!M412</f>
        <v>12064046.857417407</v>
      </c>
      <c r="O412" s="41">
        <f t="shared" si="74"/>
        <v>2441338.8872995321</v>
      </c>
      <c r="P412" s="4"/>
      <c r="Q412" s="65"/>
      <c r="R412" s="4"/>
    </row>
    <row r="413" spans="1:18" s="34" customFormat="1" x14ac:dyDescent="0.2">
      <c r="A413" s="33">
        <v>5038</v>
      </c>
      <c r="B413" s="34" t="s">
        <v>903</v>
      </c>
      <c r="C413" s="36">
        <v>42369350</v>
      </c>
      <c r="D413" s="36">
        <v>14943</v>
      </c>
      <c r="E413" s="37">
        <f t="shared" si="68"/>
        <v>2835.3978451448838</v>
      </c>
      <c r="F413" s="38">
        <f t="shared" si="65"/>
        <v>0.73733238514214039</v>
      </c>
      <c r="G413" s="39">
        <f t="shared" si="66"/>
        <v>606.05002913068654</v>
      </c>
      <c r="H413" s="39">
        <f t="shared" si="67"/>
        <v>218.93734071353958</v>
      </c>
      <c r="I413" s="37">
        <f t="shared" si="69"/>
        <v>824.98736984422612</v>
      </c>
      <c r="J413" s="40">
        <f t="shared" si="70"/>
        <v>-41.000073180936688</v>
      </c>
      <c r="K413" s="37">
        <f t="shared" si="71"/>
        <v>783.98729666328938</v>
      </c>
      <c r="L413" s="37">
        <f t="shared" si="72"/>
        <v>12327786.267582271</v>
      </c>
      <c r="M413" s="37">
        <f t="shared" si="73"/>
        <v>11715122.174039533</v>
      </c>
      <c r="N413" s="41">
        <f>jan!M413</f>
        <v>9421654.5908271577</v>
      </c>
      <c r="O413" s="41">
        <f t="shared" si="74"/>
        <v>2293467.5832123756</v>
      </c>
      <c r="P413" s="4"/>
      <c r="Q413" s="65"/>
      <c r="R413" s="4"/>
    </row>
    <row r="414" spans="1:18" s="34" customFormat="1" x14ac:dyDescent="0.2">
      <c r="A414" s="33">
        <v>5039</v>
      </c>
      <c r="B414" s="34" t="s">
        <v>904</v>
      </c>
      <c r="C414" s="36">
        <v>7480816</v>
      </c>
      <c r="D414" s="36">
        <v>2473</v>
      </c>
      <c r="E414" s="37">
        <f t="shared" si="68"/>
        <v>3024.9963606955116</v>
      </c>
      <c r="F414" s="38">
        <f t="shared" si="65"/>
        <v>0.78663662155810987</v>
      </c>
      <c r="G414" s="39">
        <f t="shared" si="66"/>
        <v>492.29091980030989</v>
      </c>
      <c r="H414" s="39">
        <f t="shared" si="67"/>
        <v>152.57786027081988</v>
      </c>
      <c r="I414" s="37">
        <f t="shared" si="69"/>
        <v>644.86878007112978</v>
      </c>
      <c r="J414" s="40">
        <f t="shared" si="70"/>
        <v>-41.000073180936688</v>
      </c>
      <c r="K414" s="37">
        <f t="shared" si="71"/>
        <v>603.86870689019304</v>
      </c>
      <c r="L414" s="37">
        <f t="shared" si="72"/>
        <v>1594760.493115904</v>
      </c>
      <c r="M414" s="37">
        <f t="shared" si="73"/>
        <v>1493367.3121394473</v>
      </c>
      <c r="N414" s="41">
        <f>jan!M414</f>
        <v>2295223.3980235271</v>
      </c>
      <c r="O414" s="41">
        <f t="shared" si="74"/>
        <v>-801856.0858840798</v>
      </c>
      <c r="P414" s="4"/>
      <c r="Q414" s="65"/>
      <c r="R414" s="4"/>
    </row>
    <row r="415" spans="1:18" s="34" customFormat="1" x14ac:dyDescent="0.2">
      <c r="A415" s="33">
        <v>5040</v>
      </c>
      <c r="B415" s="34" t="s">
        <v>905</v>
      </c>
      <c r="C415" s="36">
        <v>3803085</v>
      </c>
      <c r="D415" s="36">
        <v>1585</v>
      </c>
      <c r="E415" s="37">
        <f t="shared" si="68"/>
        <v>2399.4227129337542</v>
      </c>
      <c r="F415" s="38">
        <f t="shared" si="65"/>
        <v>0.62395902392359637</v>
      </c>
      <c r="G415" s="39">
        <f t="shared" si="66"/>
        <v>867.63510845736437</v>
      </c>
      <c r="H415" s="39">
        <f t="shared" si="67"/>
        <v>371.52863698743499</v>
      </c>
      <c r="I415" s="37">
        <f t="shared" si="69"/>
        <v>1239.1637454447994</v>
      </c>
      <c r="J415" s="40">
        <f t="shared" si="70"/>
        <v>-41.000073180936688</v>
      </c>
      <c r="K415" s="37">
        <f t="shared" si="71"/>
        <v>1198.1636722638627</v>
      </c>
      <c r="L415" s="37">
        <f t="shared" si="72"/>
        <v>1964074.5365300069</v>
      </c>
      <c r="M415" s="37">
        <f t="shared" si="73"/>
        <v>1899089.4205382224</v>
      </c>
      <c r="N415" s="41">
        <f>jan!M415</f>
        <v>1658070.1810219528</v>
      </c>
      <c r="O415" s="41">
        <f t="shared" si="74"/>
        <v>241019.23951626965</v>
      </c>
      <c r="P415" s="4"/>
      <c r="Q415" s="65"/>
      <c r="R415" s="4"/>
    </row>
    <row r="416" spans="1:18" s="34" customFormat="1" x14ac:dyDescent="0.2">
      <c r="A416" s="33">
        <v>5041</v>
      </c>
      <c r="B416" s="34" t="s">
        <v>906</v>
      </c>
      <c r="C416" s="36">
        <v>6103213</v>
      </c>
      <c r="D416" s="36">
        <v>2094</v>
      </c>
      <c r="E416" s="37">
        <f t="shared" si="68"/>
        <v>2914.619388729704</v>
      </c>
      <c r="F416" s="38">
        <f t="shared" si="65"/>
        <v>0.75793358923279697</v>
      </c>
      <c r="G416" s="39">
        <f t="shared" si="66"/>
        <v>558.51710297979446</v>
      </c>
      <c r="H416" s="39">
        <f t="shared" si="67"/>
        <v>191.20980045885253</v>
      </c>
      <c r="I416" s="37">
        <f t="shared" si="69"/>
        <v>749.72690343864701</v>
      </c>
      <c r="J416" s="40">
        <f t="shared" si="70"/>
        <v>-41.000073180936688</v>
      </c>
      <c r="K416" s="37">
        <f t="shared" si="71"/>
        <v>708.72683025771028</v>
      </c>
      <c r="L416" s="37">
        <f t="shared" si="72"/>
        <v>1569928.1358005269</v>
      </c>
      <c r="M416" s="37">
        <f t="shared" si="73"/>
        <v>1484073.9825596453</v>
      </c>
      <c r="N416" s="41">
        <f>jan!M416</f>
        <v>1970045.7292807382</v>
      </c>
      <c r="O416" s="41">
        <f t="shared" si="74"/>
        <v>-485971.74672109284</v>
      </c>
      <c r="P416" s="4"/>
      <c r="Q416" s="65"/>
      <c r="R416" s="4"/>
    </row>
    <row r="417" spans="1:20" s="34" customFormat="1" x14ac:dyDescent="0.2">
      <c r="A417" s="33">
        <v>5042</v>
      </c>
      <c r="B417" s="34" t="s">
        <v>907</v>
      </c>
      <c r="C417" s="36">
        <v>4598251</v>
      </c>
      <c r="D417" s="36">
        <v>1379</v>
      </c>
      <c r="E417" s="37">
        <f t="shared" si="68"/>
        <v>3334.4822335025383</v>
      </c>
      <c r="F417" s="38">
        <f t="shared" si="65"/>
        <v>0.86711702297879367</v>
      </c>
      <c r="G417" s="39">
        <f t="shared" si="66"/>
        <v>306.59939611609389</v>
      </c>
      <c r="H417" s="39">
        <f t="shared" si="67"/>
        <v>44.257804788360545</v>
      </c>
      <c r="I417" s="37">
        <f t="shared" si="69"/>
        <v>350.85720090445443</v>
      </c>
      <c r="J417" s="40">
        <f t="shared" si="70"/>
        <v>-41.000073180936688</v>
      </c>
      <c r="K417" s="37">
        <f t="shared" si="71"/>
        <v>309.85712772351775</v>
      </c>
      <c r="L417" s="37">
        <f t="shared" si="72"/>
        <v>483832.08004724263</v>
      </c>
      <c r="M417" s="37">
        <f t="shared" si="73"/>
        <v>427292.97913073096</v>
      </c>
      <c r="N417" s="41">
        <f>jan!M417</f>
        <v>801248.69194275944</v>
      </c>
      <c r="O417" s="41">
        <f t="shared" si="74"/>
        <v>-373955.71281202848</v>
      </c>
      <c r="P417" s="4"/>
      <c r="Q417" s="65"/>
      <c r="R417" s="4"/>
    </row>
    <row r="418" spans="1:20" s="34" customFormat="1" x14ac:dyDescent="0.2">
      <c r="A418" s="33">
        <v>5043</v>
      </c>
      <c r="B418" s="34" t="s">
        <v>908</v>
      </c>
      <c r="C418" s="36">
        <v>2019581</v>
      </c>
      <c r="D418" s="36">
        <v>474</v>
      </c>
      <c r="E418" s="37">
        <f t="shared" si="68"/>
        <v>4260.7194092827003</v>
      </c>
      <c r="F418" s="38">
        <f t="shared" si="65"/>
        <v>1.1079808111751233</v>
      </c>
      <c r="G418" s="39">
        <f t="shared" si="66"/>
        <v>-249.14290935200333</v>
      </c>
      <c r="H418" s="39">
        <f t="shared" si="67"/>
        <v>0</v>
      </c>
      <c r="I418" s="37">
        <f t="shared" si="69"/>
        <v>-249.14290935200333</v>
      </c>
      <c r="J418" s="40">
        <f t="shared" si="70"/>
        <v>-41.000073180936688</v>
      </c>
      <c r="K418" s="37">
        <f t="shared" si="71"/>
        <v>-290.14298253294004</v>
      </c>
      <c r="L418" s="37">
        <f t="shared" si="72"/>
        <v>-118093.73903284958</v>
      </c>
      <c r="M418" s="37">
        <f t="shared" si="73"/>
        <v>-137527.77372061356</v>
      </c>
      <c r="N418" s="41">
        <f>jan!M418</f>
        <v>447796.93069678597</v>
      </c>
      <c r="O418" s="41">
        <f t="shared" si="74"/>
        <v>-585324.7044173996</v>
      </c>
      <c r="P418" s="4"/>
      <c r="Q418" s="65"/>
      <c r="R418" s="4"/>
    </row>
    <row r="419" spans="1:20" s="34" customFormat="1" x14ac:dyDescent="0.2">
      <c r="A419" s="33">
        <v>5044</v>
      </c>
      <c r="B419" s="34" t="s">
        <v>909</v>
      </c>
      <c r="C419" s="36">
        <v>6904388</v>
      </c>
      <c r="D419" s="36">
        <v>902</v>
      </c>
      <c r="E419" s="37">
        <f t="shared" si="68"/>
        <v>7654.5321507760536</v>
      </c>
      <c r="F419" s="38">
        <f t="shared" si="65"/>
        <v>1.9905264644053895</v>
      </c>
      <c r="G419" s="39">
        <f t="shared" si="66"/>
        <v>-2285.4305542480151</v>
      </c>
      <c r="H419" s="39">
        <f t="shared" si="67"/>
        <v>0</v>
      </c>
      <c r="I419" s="37">
        <f t="shared" si="69"/>
        <v>-2285.4305542480151</v>
      </c>
      <c r="J419" s="40">
        <f t="shared" si="70"/>
        <v>-41.000073180936688</v>
      </c>
      <c r="K419" s="37">
        <f t="shared" si="71"/>
        <v>-2326.430627428952</v>
      </c>
      <c r="L419" s="37">
        <f t="shared" si="72"/>
        <v>-2061458.3599317097</v>
      </c>
      <c r="M419" s="37">
        <f t="shared" si="73"/>
        <v>-2098440.4259409145</v>
      </c>
      <c r="N419" s="41">
        <f>jan!M419</f>
        <v>533220.22402637347</v>
      </c>
      <c r="O419" s="41">
        <f t="shared" si="74"/>
        <v>-2631660.6499672881</v>
      </c>
      <c r="P419" s="4"/>
      <c r="Q419" s="65"/>
      <c r="R419" s="4"/>
    </row>
    <row r="420" spans="1:20" s="34" customFormat="1" x14ac:dyDescent="0.2">
      <c r="A420" s="33">
        <v>5045</v>
      </c>
      <c r="B420" s="34" t="s">
        <v>910</v>
      </c>
      <c r="C420" s="36">
        <v>9820033</v>
      </c>
      <c r="D420" s="36">
        <v>2400</v>
      </c>
      <c r="E420" s="37">
        <f t="shared" si="68"/>
        <v>4091.6804166666666</v>
      </c>
      <c r="F420" s="38">
        <f t="shared" si="65"/>
        <v>1.0640229857076937</v>
      </c>
      <c r="G420" s="39">
        <f t="shared" si="66"/>
        <v>-147.71951378238307</v>
      </c>
      <c r="H420" s="39">
        <f t="shared" si="67"/>
        <v>0</v>
      </c>
      <c r="I420" s="37">
        <f t="shared" si="69"/>
        <v>-147.71951378238307</v>
      </c>
      <c r="J420" s="40">
        <f t="shared" si="70"/>
        <v>-41.000073180936688</v>
      </c>
      <c r="K420" s="37">
        <f t="shared" si="71"/>
        <v>-188.71958696331976</v>
      </c>
      <c r="L420" s="37">
        <f t="shared" si="72"/>
        <v>-354526.83307771938</v>
      </c>
      <c r="M420" s="37">
        <f t="shared" si="73"/>
        <v>-452927.00871196744</v>
      </c>
      <c r="N420" s="41">
        <f>jan!M420</f>
        <v>1073177.325679929</v>
      </c>
      <c r="O420" s="41">
        <f t="shared" si="74"/>
        <v>-1526104.3343918964</v>
      </c>
      <c r="P420" s="4"/>
      <c r="Q420" s="65"/>
      <c r="R420" s="4"/>
    </row>
    <row r="421" spans="1:20" s="34" customFormat="1" x14ac:dyDescent="0.2">
      <c r="A421" s="33">
        <v>5046</v>
      </c>
      <c r="B421" s="34" t="s">
        <v>911</v>
      </c>
      <c r="C421" s="36">
        <v>3366561</v>
      </c>
      <c r="D421" s="36">
        <v>1268</v>
      </c>
      <c r="E421" s="37">
        <f t="shared" si="68"/>
        <v>2655.0165615141955</v>
      </c>
      <c r="F421" s="38">
        <f t="shared" si="65"/>
        <v>0.69042504819746542</v>
      </c>
      <c r="G421" s="39">
        <f t="shared" si="66"/>
        <v>714.27879930909955</v>
      </c>
      <c r="H421" s="39">
        <f t="shared" si="67"/>
        <v>282.07078998428051</v>
      </c>
      <c r="I421" s="37">
        <f t="shared" si="69"/>
        <v>996.34958929338006</v>
      </c>
      <c r="J421" s="40">
        <f t="shared" si="70"/>
        <v>-41.000073180936688</v>
      </c>
      <c r="K421" s="37">
        <f t="shared" si="71"/>
        <v>955.34951611244333</v>
      </c>
      <c r="L421" s="37">
        <f t="shared" si="72"/>
        <v>1263371.279224006</v>
      </c>
      <c r="M421" s="37">
        <f t="shared" si="73"/>
        <v>1211383.1864305781</v>
      </c>
      <c r="N421" s="41">
        <f>jan!M421</f>
        <v>1049371.1648175628</v>
      </c>
      <c r="O421" s="41">
        <f t="shared" si="74"/>
        <v>162012.02161301533</v>
      </c>
      <c r="P421" s="4"/>
      <c r="Q421" s="65"/>
      <c r="R421" s="4"/>
      <c r="T421" s="4"/>
    </row>
    <row r="422" spans="1:20" s="34" customFormat="1" x14ac:dyDescent="0.2">
      <c r="A422" s="33">
        <v>5047</v>
      </c>
      <c r="B422" s="34" t="s">
        <v>912</v>
      </c>
      <c r="C422" s="36">
        <v>11350690</v>
      </c>
      <c r="D422" s="36">
        <v>3845</v>
      </c>
      <c r="E422" s="37">
        <f t="shared" si="68"/>
        <v>2952.065019505852</v>
      </c>
      <c r="F422" s="38">
        <f t="shared" si="65"/>
        <v>0.76767115614976633</v>
      </c>
      <c r="G422" s="39">
        <f t="shared" si="66"/>
        <v>536.04972451410561</v>
      </c>
      <c r="H422" s="39">
        <f t="shared" si="67"/>
        <v>178.10382968720074</v>
      </c>
      <c r="I422" s="37">
        <f t="shared" si="69"/>
        <v>714.15355420130641</v>
      </c>
      <c r="J422" s="40">
        <f t="shared" si="70"/>
        <v>-41.000073180936688</v>
      </c>
      <c r="K422" s="37">
        <f t="shared" si="71"/>
        <v>673.15348102036967</v>
      </c>
      <c r="L422" s="37">
        <f t="shared" si="72"/>
        <v>2745920.4159040232</v>
      </c>
      <c r="M422" s="37">
        <f t="shared" si="73"/>
        <v>2588275.1345233214</v>
      </c>
      <c r="N422" s="41">
        <f>jan!M422</f>
        <v>2143350.9364538873</v>
      </c>
      <c r="O422" s="41">
        <f t="shared" si="74"/>
        <v>444924.19806943415</v>
      </c>
      <c r="P422" s="4"/>
      <c r="Q422" s="65"/>
      <c r="R422" s="4"/>
    </row>
    <row r="423" spans="1:20" s="34" customFormat="1" x14ac:dyDescent="0.2">
      <c r="A423" s="33">
        <v>5048</v>
      </c>
      <c r="B423" s="34" t="s">
        <v>913</v>
      </c>
      <c r="C423" s="36">
        <v>1547982</v>
      </c>
      <c r="D423" s="36">
        <v>618</v>
      </c>
      <c r="E423" s="37">
        <f t="shared" si="68"/>
        <v>2504.8252427184466</v>
      </c>
      <c r="F423" s="38">
        <f t="shared" si="65"/>
        <v>0.65136847505908302</v>
      </c>
      <c r="G423" s="39">
        <f t="shared" si="66"/>
        <v>804.39359058654884</v>
      </c>
      <c r="H423" s="39">
        <f t="shared" si="67"/>
        <v>334.63775156279263</v>
      </c>
      <c r="I423" s="37">
        <f t="shared" si="69"/>
        <v>1139.0313421493415</v>
      </c>
      <c r="J423" s="40">
        <f t="shared" si="70"/>
        <v>-41.000073180936688</v>
      </c>
      <c r="K423" s="37">
        <f t="shared" si="71"/>
        <v>1098.0312689684049</v>
      </c>
      <c r="L423" s="37">
        <f t="shared" si="72"/>
        <v>703921.36944829312</v>
      </c>
      <c r="M423" s="37">
        <f t="shared" si="73"/>
        <v>678583.32422247424</v>
      </c>
      <c r="N423" s="41">
        <f>jan!M423</f>
        <v>608089.36723758187</v>
      </c>
      <c r="O423" s="41">
        <f t="shared" si="74"/>
        <v>70493.956984892371</v>
      </c>
      <c r="P423" s="4"/>
      <c r="Q423" s="65"/>
      <c r="R423" s="4"/>
    </row>
    <row r="424" spans="1:20" s="34" customFormat="1" x14ac:dyDescent="0.2">
      <c r="A424" s="33">
        <v>5049</v>
      </c>
      <c r="B424" s="34" t="s">
        <v>914</v>
      </c>
      <c r="C424" s="36">
        <v>3636297</v>
      </c>
      <c r="D424" s="36">
        <v>1105</v>
      </c>
      <c r="E424" s="37">
        <f t="shared" si="68"/>
        <v>3290.7665158371042</v>
      </c>
      <c r="F424" s="38">
        <f t="shared" si="65"/>
        <v>0.85574894832583148</v>
      </c>
      <c r="G424" s="39">
        <f t="shared" si="66"/>
        <v>332.82882671535435</v>
      </c>
      <c r="H424" s="39">
        <f t="shared" si="67"/>
        <v>59.558305971262477</v>
      </c>
      <c r="I424" s="37">
        <f t="shared" si="69"/>
        <v>392.38713268661684</v>
      </c>
      <c r="J424" s="40">
        <f t="shared" si="70"/>
        <v>-41.000073180936688</v>
      </c>
      <c r="K424" s="37">
        <f t="shared" si="71"/>
        <v>351.38705950568016</v>
      </c>
      <c r="L424" s="37">
        <f t="shared" si="72"/>
        <v>433587.7816187116</v>
      </c>
      <c r="M424" s="37">
        <f t="shared" si="73"/>
        <v>388282.70075377659</v>
      </c>
      <c r="N424" s="41">
        <f>jan!M424</f>
        <v>276039.37588596763</v>
      </c>
      <c r="O424" s="41">
        <f t="shared" si="74"/>
        <v>112243.32486780896</v>
      </c>
      <c r="P424" s="4"/>
      <c r="Q424" s="65"/>
      <c r="R424" s="4"/>
    </row>
    <row r="425" spans="1:20" s="34" customFormat="1" x14ac:dyDescent="0.2">
      <c r="A425" s="33">
        <v>5050</v>
      </c>
      <c r="B425" s="34" t="s">
        <v>915</v>
      </c>
      <c r="C425" s="36">
        <v>16066032</v>
      </c>
      <c r="D425" s="36">
        <v>4492</v>
      </c>
      <c r="E425" s="37">
        <f t="shared" si="68"/>
        <v>3576.5877114870882</v>
      </c>
      <c r="F425" s="38">
        <f t="shared" si="65"/>
        <v>0.93007545748702203</v>
      </c>
      <c r="G425" s="39">
        <f t="shared" si="66"/>
        <v>161.33610932536394</v>
      </c>
      <c r="H425" s="39">
        <f t="shared" si="67"/>
        <v>0</v>
      </c>
      <c r="I425" s="37">
        <f t="shared" si="69"/>
        <v>161.33610932536394</v>
      </c>
      <c r="J425" s="40">
        <f t="shared" si="70"/>
        <v>-41.000073180936688</v>
      </c>
      <c r="K425" s="37">
        <f t="shared" si="71"/>
        <v>120.33603614442725</v>
      </c>
      <c r="L425" s="37">
        <f>(I425*D425)</f>
        <v>724721.80308953475</v>
      </c>
      <c r="M425" s="37">
        <f t="shared" si="73"/>
        <v>540549.47436076717</v>
      </c>
      <c r="N425" s="41">
        <f>jan!M425</f>
        <v>485312.9626577844</v>
      </c>
      <c r="O425" s="41">
        <f t="shared" si="74"/>
        <v>55236.511702982767</v>
      </c>
      <c r="P425" s="4"/>
      <c r="Q425" s="65"/>
      <c r="R425" s="4"/>
    </row>
    <row r="426" spans="1:20" s="34" customFormat="1" x14ac:dyDescent="0.2">
      <c r="A426" s="33">
        <v>5051</v>
      </c>
      <c r="B426" s="34" t="s">
        <v>916</v>
      </c>
      <c r="C426" s="36">
        <v>16011322</v>
      </c>
      <c r="D426" s="36">
        <v>5117</v>
      </c>
      <c r="E426" s="37">
        <f t="shared" si="68"/>
        <v>3129.0447527848351</v>
      </c>
      <c r="F426" s="38">
        <f t="shared" si="65"/>
        <v>0.81369393531067258</v>
      </c>
      <c r="G426" s="39">
        <f t="shared" si="66"/>
        <v>429.86188454671583</v>
      </c>
      <c r="H426" s="39">
        <f t="shared" si="67"/>
        <v>116.16092303955666</v>
      </c>
      <c r="I426" s="37">
        <f t="shared" si="69"/>
        <v>546.02280758627251</v>
      </c>
      <c r="J426" s="40">
        <f t="shared" si="70"/>
        <v>-41.000073180936688</v>
      </c>
      <c r="K426" s="37">
        <f t="shared" si="71"/>
        <v>505.02273440533583</v>
      </c>
      <c r="L426" s="37">
        <f t="shared" si="72"/>
        <v>2793998.7064189566</v>
      </c>
      <c r="M426" s="37">
        <f t="shared" si="73"/>
        <v>2584201.3319521034</v>
      </c>
      <c r="N426" s="41">
        <f>jan!M426</f>
        <v>2504564.31756425</v>
      </c>
      <c r="O426" s="41">
        <f t="shared" si="74"/>
        <v>79637.014387853444</v>
      </c>
      <c r="P426" s="4"/>
      <c r="Q426" s="65"/>
      <c r="R426" s="4"/>
    </row>
    <row r="427" spans="1:20" s="34" customFormat="1" x14ac:dyDescent="0.2">
      <c r="A427" s="33">
        <v>5052</v>
      </c>
      <c r="B427" s="34" t="s">
        <v>917</v>
      </c>
      <c r="C427" s="36">
        <v>1636924</v>
      </c>
      <c r="D427" s="36">
        <v>582</v>
      </c>
      <c r="E427" s="37">
        <f t="shared" si="68"/>
        <v>2812.5841924398624</v>
      </c>
      <c r="F427" s="38">
        <f t="shared" si="65"/>
        <v>0.73139979794221666</v>
      </c>
      <c r="G427" s="39">
        <f t="shared" si="66"/>
        <v>619.73822075369947</v>
      </c>
      <c r="H427" s="39">
        <f t="shared" si="67"/>
        <v>226.92211916029711</v>
      </c>
      <c r="I427" s="37">
        <f t="shared" si="69"/>
        <v>846.66033991399661</v>
      </c>
      <c r="J427" s="40">
        <f t="shared" si="70"/>
        <v>-41.000073180936688</v>
      </c>
      <c r="K427" s="37">
        <f t="shared" si="71"/>
        <v>805.66026673305987</v>
      </c>
      <c r="L427" s="37">
        <f t="shared" si="72"/>
        <v>492756.317829946</v>
      </c>
      <c r="M427" s="37">
        <f t="shared" si="73"/>
        <v>468894.27523864084</v>
      </c>
      <c r="N427" s="41">
        <f>jan!M427</f>
        <v>446235.52060238295</v>
      </c>
      <c r="O427" s="41">
        <f t="shared" si="74"/>
        <v>22658.754636257887</v>
      </c>
      <c r="P427" s="4"/>
      <c r="Q427" s="65"/>
      <c r="R427" s="4"/>
    </row>
    <row r="428" spans="1:20" s="34" customFormat="1" x14ac:dyDescent="0.2">
      <c r="A428" s="33">
        <v>5053</v>
      </c>
      <c r="B428" s="34" t="s">
        <v>918</v>
      </c>
      <c r="C428" s="36">
        <v>19959926</v>
      </c>
      <c r="D428" s="36">
        <v>6785</v>
      </c>
      <c r="E428" s="37">
        <f t="shared" si="68"/>
        <v>2941.7724392041268</v>
      </c>
      <c r="F428" s="38">
        <f t="shared" si="65"/>
        <v>0.76499461719558293</v>
      </c>
      <c r="G428" s="39">
        <f t="shared" si="66"/>
        <v>542.22527269514069</v>
      </c>
      <c r="H428" s="39">
        <f t="shared" si="67"/>
        <v>181.70623279280454</v>
      </c>
      <c r="I428" s="37">
        <f t="shared" si="69"/>
        <v>723.93150548794529</v>
      </c>
      <c r="J428" s="40">
        <f t="shared" si="70"/>
        <v>-41.000073180936688</v>
      </c>
      <c r="K428" s="37">
        <f t="shared" si="71"/>
        <v>682.93143230700855</v>
      </c>
      <c r="L428" s="37">
        <f t="shared" si="72"/>
        <v>4911875.2647357089</v>
      </c>
      <c r="M428" s="37">
        <f t="shared" si="73"/>
        <v>4633689.7682030527</v>
      </c>
      <c r="N428" s="41">
        <f>jan!M428</f>
        <v>4029509.8116618013</v>
      </c>
      <c r="O428" s="41">
        <f t="shared" si="74"/>
        <v>604179.95654125139</v>
      </c>
      <c r="P428" s="4"/>
      <c r="Q428" s="65"/>
      <c r="R428" s="4"/>
    </row>
    <row r="429" spans="1:20" s="34" customFormat="1" x14ac:dyDescent="0.2">
      <c r="A429" s="33">
        <v>5054</v>
      </c>
      <c r="B429" s="34" t="s">
        <v>919</v>
      </c>
      <c r="C429" s="36">
        <v>28316172</v>
      </c>
      <c r="D429" s="36">
        <v>10090</v>
      </c>
      <c r="E429" s="37">
        <f t="shared" si="68"/>
        <v>2806.3599603567891</v>
      </c>
      <c r="F429" s="38">
        <f t="shared" si="65"/>
        <v>0.72978121454117861</v>
      </c>
      <c r="G429" s="39">
        <f t="shared" si="66"/>
        <v>623.47276000354339</v>
      </c>
      <c r="H429" s="39">
        <f t="shared" si="67"/>
        <v>229.10060038937274</v>
      </c>
      <c r="I429" s="37">
        <f t="shared" si="69"/>
        <v>852.57336039291613</v>
      </c>
      <c r="J429" s="40">
        <f t="shared" si="70"/>
        <v>-41.000073180936688</v>
      </c>
      <c r="K429" s="37">
        <f t="shared" si="71"/>
        <v>811.57328721197939</v>
      </c>
      <c r="L429" s="37">
        <f t="shared" si="72"/>
        <v>8602465.2063645236</v>
      </c>
      <c r="M429" s="37">
        <f t="shared" si="73"/>
        <v>8188774.4679688718</v>
      </c>
      <c r="N429" s="41">
        <f>jan!M429</f>
        <v>6951111.1485877018</v>
      </c>
      <c r="O429" s="41">
        <f t="shared" si="74"/>
        <v>1237663.31938117</v>
      </c>
      <c r="P429" s="4"/>
      <c r="Q429" s="65"/>
      <c r="R429" s="4"/>
    </row>
    <row r="430" spans="1:20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P430" s="4"/>
      <c r="Q430" s="65"/>
      <c r="R430" s="4"/>
    </row>
    <row r="431" spans="1:20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P431" s="4"/>
      <c r="Q431" s="65"/>
      <c r="R431" s="4"/>
    </row>
    <row r="432" spans="1:20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P432" s="4"/>
      <c r="Q432" s="65"/>
      <c r="R432" s="4"/>
    </row>
    <row r="433" spans="1:18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P433" s="4"/>
      <c r="Q433" s="65"/>
      <c r="R433" s="4"/>
    </row>
    <row r="434" spans="1:18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P434" s="4"/>
      <c r="Q434" s="65"/>
      <c r="R434" s="4"/>
    </row>
    <row r="435" spans="1:18" s="60" customFormat="1" ht="13.5" thickBot="1" x14ac:dyDescent="0.25">
      <c r="A435" s="44"/>
      <c r="B435" s="44" t="s">
        <v>32</v>
      </c>
      <c r="C435" s="45">
        <f>SUM(C8:C433)</f>
        <v>20364203450</v>
      </c>
      <c r="D435" s="46">
        <f>SUM(D8:D433)</f>
        <v>5295619</v>
      </c>
      <c r="E435" s="46">
        <f>(C435)/D435</f>
        <v>3845.4812270293614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217120766.53835878</v>
      </c>
      <c r="M435" s="46">
        <f>SUM(M8:M433)</f>
        <v>-2.0023435354232788E-7</v>
      </c>
      <c r="N435" s="46">
        <f>jan!M435</f>
        <v>6.7986547946929932E-8</v>
      </c>
      <c r="O435" s="46">
        <f t="shared" ref="O435" si="75">M435-N435</f>
        <v>-2.6822090148925781E-7</v>
      </c>
      <c r="P435" s="4"/>
      <c r="Q435" s="65"/>
      <c r="R435" s="66"/>
    </row>
    <row r="436" spans="1:18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18" s="34" customFormat="1" x14ac:dyDescent="0.2">
      <c r="A437" s="52" t="s">
        <v>33</v>
      </c>
      <c r="B437" s="52"/>
      <c r="C437" s="52"/>
      <c r="D437" s="53">
        <f>L435</f>
        <v>217120766.53835878</v>
      </c>
      <c r="E437" s="54" t="s">
        <v>34</v>
      </c>
      <c r="F437" s="55">
        <f>D435</f>
        <v>5295619</v>
      </c>
      <c r="G437" s="54" t="s">
        <v>35</v>
      </c>
      <c r="H437" s="54"/>
      <c r="I437" s="56">
        <f>-L435/D435</f>
        <v>-41.000073180936688</v>
      </c>
      <c r="J437" s="57" t="s">
        <v>36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6</vt:i4>
      </vt:variant>
    </vt:vector>
  </HeadingPairs>
  <TitlesOfParts>
    <vt:vector size="16" baseType="lpstr">
      <vt:lpstr>jan-des</vt:lpstr>
      <vt:lpstr>jan-nov</vt:lpstr>
      <vt:lpstr>jan-sep</vt:lpstr>
      <vt:lpstr>jan-aug</vt:lpstr>
      <vt:lpstr>jan-juli</vt:lpstr>
      <vt:lpstr>jan-mai</vt:lpstr>
      <vt:lpstr>jan-apr</vt:lpstr>
      <vt:lpstr>jan-mar</vt:lpstr>
      <vt:lpstr>jan-feb</vt:lpstr>
      <vt:lpstr>jan</vt:lpstr>
      <vt:lpstr>jan!Utskriftstitler</vt:lpstr>
      <vt:lpstr>'jan-apr'!Utskriftstitler</vt:lpstr>
      <vt:lpstr>'jan-feb'!Utskriftstitler</vt:lpstr>
      <vt:lpstr>'jan-mai'!Utskriftstitler</vt:lpstr>
      <vt:lpstr>'jan-mar'!Utskriftstitler</vt:lpstr>
      <vt:lpstr>'jan-sep'!Utskriftstitler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2012-10-29T09:00:12Z</cp:lastPrinted>
  <dcterms:created xsi:type="dcterms:W3CDTF">2012-02-27T18:16:48Z</dcterms:created>
  <dcterms:modified xsi:type="dcterms:W3CDTF">2018-04-17T07:27:16Z</dcterms:modified>
</cp:coreProperties>
</file>