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dda.klemetzen\Jernbanedirektoratet\NTP 2022-2033 - Dokumenter - eksterne\15 oktober\Oversendelse med vedlegg\"/>
    </mc:Choice>
  </mc:AlternateContent>
  <xr:revisionPtr revIDLastSave="59" documentId="8_{B11BD00B-733E-41B1-AC16-D04A21CF1BF2}" xr6:coauthVersionLast="45" xr6:coauthVersionMax="45" xr10:uidLastSave="{CD2F65E7-587A-413F-A8D4-6FDE707E4EFB}"/>
  <bookViews>
    <workbookView xWindow="-110" yWindow="-110" windowWidth="19420" windowHeight="10420" xr2:uid="{37910C74-4198-4FD0-91A3-6EC0222FCB12}"/>
  </bookViews>
  <sheets>
    <sheet name="Virkningstabell_leveranse" sheetId="2" r:id="rId1"/>
    <sheet name="Forenklet tabell" sheetId="3" r:id="rId2"/>
    <sheet name="Ramme A første" sheetId="4" r:id="rId3"/>
    <sheet name="Ramme B første" sheetId="5" r:id="rId4"/>
    <sheet name="Ramme A hele" sheetId="6" r:id="rId5"/>
    <sheet name="Ramme B hele" sheetId="7" r:id="rId6"/>
    <sheet name="Definisjoner" sheetId="8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1" hidden="1">'Forenklet tabell'!$A$3:$G$22</definedName>
    <definedName name="AndreBeregningsår">'[1]1.2 Forutsetninger'!$C$38</definedName>
    <definedName name="Antall_Beregningsår">'[1]1.2 Forutsetninger'!$C$34</definedName>
    <definedName name="Bilbelegg_Gjennomsnitt">'[2]1.2 Forutsetninger'!$C$123</definedName>
    <definedName name="Bussbelegg">'[3]1.2 Forutsetninger'!$C$126</definedName>
    <definedName name="Flybelegg">'[2]1.2 Forutsetninger'!$C$127</definedName>
    <definedName name="FørsteBeregningsår">'[4]1.2 Forutsetninger'!$C$37</definedName>
    <definedName name="KPIJustering_Takster">'[1]1.5 Prognoser og indekser'!$C$37</definedName>
    <definedName name="Modell_Person">'[4]1.2 Forutsetninger'!$C$11</definedName>
    <definedName name="ProsjektetsLevetid">'[1]1.2 Forutsetninger'!$C$48</definedName>
    <definedName name="SerieVolumvekstperson">'[1]1.5 Prognoser og indekser'!$M$16:$CS$16</definedName>
    <definedName name="SerieÅR">'[1]1.5 Prognoser og indekser'!$M$10:$CS$10</definedName>
    <definedName name="TredjeBeregningsår">'[1]1.2 Forutsetninger'!$C$39</definedName>
    <definedName name="Åpningsår">'[3]1.2 Forutsetninger'!$C$36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<sst xmlns="http://schemas.openxmlformats.org/spreadsheetml/2006/main" count="492" uniqueCount="107">
  <si>
    <t>Effektpakke</t>
  </si>
  <si>
    <t>Prioritert i første seksårsperiode</t>
  </si>
  <si>
    <t>Investering P50 ekskl. mva.</t>
  </si>
  <si>
    <t>Investering P50 inkl. mva.</t>
  </si>
  <si>
    <t>Samf.øk. prissatte nyttevirkninger</t>
  </si>
  <si>
    <t>Samf.øk. prissatte kostnadsvirkninger</t>
  </si>
  <si>
    <t>Netto nytte (NNV)</t>
  </si>
  <si>
    <t>Netto nåverdi per budsjettkrone (NNB)</t>
  </si>
  <si>
    <t>Netto nytte per investerte krone (NNK)</t>
  </si>
  <si>
    <t>Trafikantnytte for persontransport</t>
  </si>
  <si>
    <t>Nytte for godstransport</t>
  </si>
  <si>
    <t>Samfunnets transportkostnader</t>
  </si>
  <si>
    <t>Bedriftsøk. transportkostnader</t>
  </si>
  <si>
    <t>Endring CO2-utslipp (tonn)</t>
  </si>
  <si>
    <t>Endring drepte og hardt skadde</t>
  </si>
  <si>
    <t>Ramme A</t>
  </si>
  <si>
    <t>Ramme B</t>
  </si>
  <si>
    <t>mill. kr. udiskontert</t>
  </si>
  <si>
    <t xml:space="preserve">mill. kr. udiskontert </t>
  </si>
  <si>
    <t>Stat første periode</t>
  </si>
  <si>
    <t>Stat siste periode</t>
  </si>
  <si>
    <t>Annet første periode</t>
  </si>
  <si>
    <t>mill kroner diskontert</t>
  </si>
  <si>
    <t>mill. kr. diskontert</t>
  </si>
  <si>
    <t>NNV / endring off. budsjett</t>
  </si>
  <si>
    <t>NNV / invest. og drift-vdl (inkl. mva.)</t>
  </si>
  <si>
    <t>År 2026</t>
  </si>
  <si>
    <t>År 2030</t>
  </si>
  <si>
    <t>År 2050</t>
  </si>
  <si>
    <t>ikke relevant</t>
  </si>
  <si>
    <t>Investerings-kostnad</t>
  </si>
  <si>
    <t>Lønnsomhet prissatte</t>
  </si>
  <si>
    <t>Enklere reisehverdag og økt konkurranse-evne for næringslivet</t>
  </si>
  <si>
    <t>Klima</t>
  </si>
  <si>
    <t>Finansiering jernbane (mill. kr. udiskontert ekskl. mva.)</t>
  </si>
  <si>
    <t>Restbeløp</t>
  </si>
  <si>
    <t>Korridor 5: Ny regiontogforbindelse og kortere framføringstid Oslo–Hønefoss (–Bergen)</t>
  </si>
  <si>
    <t>Korridor 0: Ny rutemodell Østlandet (R2027)* og videreutvikling av togtilbudet på Østlandet</t>
  </si>
  <si>
    <t>Korridor 3: Videreutvikling Intercity Vestfoldbanen</t>
  </si>
  <si>
    <t>Korridor 1: Videreutvikling Intercity Østfoldbanen</t>
  </si>
  <si>
    <t>Korridor 5: Ny rutemodell Vossebanen (R2027)* og videreutvikling Vossebanen</t>
  </si>
  <si>
    <t>Definisjon og forklaring på kolonner i SD-tabell</t>
  </si>
  <si>
    <t>Investerings-kostnad P50, mill. kr udiskontert eks. mva</t>
  </si>
  <si>
    <t>Investeringskostnad i nominelle kroner målt i 2021-priser. P 50 betyr at det det er like stor sannsynlighet for at den overskrides som at den underskrides, altså en middelverdi fra en sannsynlighetsfordeling</t>
  </si>
  <si>
    <t>Investerings-kostnad P50, mill. kr udiskontert ink. mva</t>
  </si>
  <si>
    <t>Samme som forrige, men inkl relevant merverdiavgift. For noen virksomheter opereres det med bevilgning inklusive MVA, selv om det offentlige får dette igjen.</t>
  </si>
  <si>
    <t>Finansiering (mill. kr udiskontert ink. mva)</t>
  </si>
  <si>
    <t>Stat første peride</t>
  </si>
  <si>
    <t>Statlig bidrag til investeringen i første 6-årsperiode (første halvdel av NTP-perioden)</t>
  </si>
  <si>
    <t>Stat andre periode</t>
  </si>
  <si>
    <t>Statlig bidrag til investeringen i andre 6-årsperiode (siste halvdel av NTP-perioden)</t>
  </si>
  <si>
    <t>Annet bidrag til investeringen (hovedsakelig fra bompenger) første periode</t>
  </si>
  <si>
    <t>Annet andre periode</t>
  </si>
  <si>
    <t>Annet bidrag til investeringen (hovedsakelig fra bompenger) siste periode</t>
  </si>
  <si>
    <t>Samfunns-økonomiske prissatte nyttevirkninger</t>
  </si>
  <si>
    <t>Mill. kr diskontert</t>
  </si>
  <si>
    <t>Summen av nytteøkning og kostnadsreduksjoner for samfunnet, slik de er beregnet i nyttekostnadsanalysen: Sum virkning Trafikanter og transportbrukere, operatører, ulykker, miljøkostnader og restverdi. NB: merk at enkeltkomponenter her kan være negative, f.eks endring i miljøkostnader (hovedsakelig klima) som kan slå begge veier.</t>
  </si>
  <si>
    <t>Samfunns-økonomiske prissatte kostnader</t>
  </si>
  <si>
    <t>Summen av endring offentlig budsjettbehov (investering, drift/vdl, overføringer, skatte- og avgiftsinntekter), skattekostnad og evt. andre kostnader.</t>
  </si>
  <si>
    <t>Netto nytte</t>
  </si>
  <si>
    <t>Summen av alle positive og negative prissatte konsekvenser. (Differansen mellom de to foregående kolonnene)</t>
  </si>
  <si>
    <t>NNB</t>
  </si>
  <si>
    <t>Netto nytte/ endring offentlig budsjett</t>
  </si>
  <si>
    <t>Netto nytte delt på sum endring offentlig budsjettbehov. (Tar hensyn til bominntekter og endring i skatte- og avgiftsinntekter og overføring til og fra kollektiv og fergeselskaper)</t>
  </si>
  <si>
    <t>NNK</t>
  </si>
  <si>
    <t>Netto nytte delt på investering + drift-vdl (ink. mva)</t>
  </si>
  <si>
    <t>Netto nytte delt på summen av investering og endring drift/vedlikehold inklusive MVA. Tar ikke hensyn til endring i bominntekter, overføringer og endring i skatte- og avgiftsinntekter.</t>
  </si>
  <si>
    <t>Trafikantnytte for person-transport</t>
  </si>
  <si>
    <t>Prissatt nytte for trafikanter. Målt i priser inkl relevante avgifter slik de oppleves for forbrukeren.</t>
  </si>
  <si>
    <t>Prissatt nytte for trafikanter. Målt i priser inkl relevante (men eks mva) slik de oppleves for selskapene.</t>
  </si>
  <si>
    <t>Sparte transportkostnader (mill. kr)</t>
  </si>
  <si>
    <t>Samfunnets transport-kostnader</t>
  </si>
  <si>
    <t>I Jernbanedirektoratets leveranse tilsvarer dette trafikantnytte for personreiser</t>
  </si>
  <si>
    <t>Bedrifts-økonomiske transport-kostnader</t>
  </si>
  <si>
    <t>I Jernbanedirektoratets leveranse tilsvarer dette godsnytte</t>
  </si>
  <si>
    <t>CO2 (endring direkteutslipp i åpningsåret)</t>
  </si>
  <si>
    <t>tonn CO2-ekv. relativt til 0-alternativ</t>
  </si>
  <si>
    <t>Endring i direkteutslipp fra trafikk og drift/vedlikehold som følge av tiltaket. Negative tall betyr reduksjon i utslipp.</t>
  </si>
  <si>
    <t>Endring drepte og hardt skadde i åpningsåret</t>
  </si>
  <si>
    <t>endring i antall relativt til 0-alternativ</t>
  </si>
  <si>
    <t>Endring i drepte og hardt skadde første år i analyseperioden. Negative tall betyr redusjon i sum drepte og hard skadde.</t>
  </si>
  <si>
    <t>Ny regiontogforbindelse og en times kortere framføringstid Oslo–Hønefoss (–Bergen), fellesprosjekt med E16 Høgkastet-Hønefoss</t>
  </si>
  <si>
    <t xml:space="preserve"> P</t>
  </si>
  <si>
    <t>Flere og raskere tog på Dovrebanen (indre IC): To tog i timen til Hamar, trinn 3</t>
  </si>
  <si>
    <t>Ny rutemodell Vossebanen: Redusert framføringstid og bedre godskapasitet (R2027), trinn 1</t>
  </si>
  <si>
    <t>Ny rutemodell Østlandet (R2027)</t>
  </si>
  <si>
    <t>Ny rutemodell Trønderbanen: Fra ett til to tog i timen Melhus–Steinkjer</t>
  </si>
  <si>
    <t>Bedre nettdekning</t>
  </si>
  <si>
    <t>Ny rutemodell Jærbanen: Fra kvarter til timinuttersintervall til Skeiane og fire tog i timen til Ganddal, trinn 1 og 2</t>
  </si>
  <si>
    <t>Videreutvikling togtilbud Østlandet (med ny togtunnel Oslo)</t>
  </si>
  <si>
    <t>Bedre togtilbud i Buskerudbyen: Fra ett til to tog i timen Hokksund–Oslo</t>
  </si>
  <si>
    <t>Videreutvikling Vossebanen, trinn 1 og 2 inkl. fellesprosjekt med vei</t>
  </si>
  <si>
    <t>Videreutvikling Jærbanen: Timinutterintervall Stavanger-Nærbø grunnrute, trinn 1, 2 og 3</t>
  </si>
  <si>
    <t>Flere og raskere tog på Dovrebanen (ytre IC), trinn 3, 4 og videre for to tog i timen til Lillehammer</t>
  </si>
  <si>
    <t>Flere og raskere tog på Vestfoldbanen (ytre IC): To tog i timen til Skien hele dagen</t>
  </si>
  <si>
    <t>Flere og raskere tog på Vestfoldbanen (full ytre IC): Fire tog i timen til Sandefjord og to tog i timen til Skien</t>
  </si>
  <si>
    <t>Flere og raskere tog på Østfoldbanen (IC): To tog i timen til Fredrikstad</t>
  </si>
  <si>
    <t>Full Ytre IC  Vestfoldbanen + Grenlandsbanen</t>
  </si>
  <si>
    <t>Kombitransport Oslo-Narvik/Midt-Sverige</t>
  </si>
  <si>
    <t>Kombitransport Oslo-Trondheim/Åndalsnes</t>
  </si>
  <si>
    <t>Kombitransport Oslo-Bergen</t>
  </si>
  <si>
    <t>Kombitransport Trondheim-Bodø</t>
  </si>
  <si>
    <t>* Resultatene i tabellen er relativt til felles referansealternativ. Dette innebærer at når det vises en trinnvis utvikling, inkluderer hvert trinn nytte- og kostnadsvirkninger fra foregående trinn. For å unngå dobbelttelling, er dette samlet på én linje. "Korridor 0: Ny rutemodell Østlandet (R2027) og videreutvikling av togtilbudet på Østlandet" inkluderer dermed "Ny rutemodell Østlandet (R2027)" og sistnevnte effektpakke står derfor ikke oppført med egen linje i denne tabellen. Tilsvarende inkluderer "Korridor 5: Ny rutemodell Vossebanen (R2027) og videreutvikling Vossebanen" effektpakken "Ny rutemodell Vossebanen (R2027)"</t>
  </si>
  <si>
    <t>N/A</t>
  </si>
  <si>
    <t>For flere av effektpakkene er det et avvik mellom det som står oppgitt som investeringskostnad og det som er summen av finansiering over perioden. Det har noen ulike grunner:</t>
  </si>
  <si>
    <t xml:space="preserve">Avvik kan skyldes allerede påløpte midler eller midler som er forventes påløpt før innganen til planperiode. Dette er i all hovedsak midler til planlegging. </t>
  </si>
  <si>
    <t>For noen prosjekter, som fellesprosjekt med vei og "Bedre nettdekning", fordeles den oppgitte investeringskostnaden på flere aktører, mens finansieringen i denne tabellen kun viser det som går over jernbanebudsjettet.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</si>
</sst>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  <numFmt numFmtId="167" formatCode=";;;"/>
    <numFmt numFmtId="168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Wingdings 2"/>
      <family val="1"/>
      <charset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3" fontId="5" fillId="0" borderId="0" xfId="0" applyNumberFormat="1" applyFont="1"/>
    <xf numFmtId="0" fontId="2" fillId="0" borderId="0" xfId="0" applyFont="1"/>
    <xf numFmtId="166" fontId="0" fillId="0" borderId="0" xfId="0" applyNumberFormat="1"/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167" fontId="0" fillId="0" borderId="0" xfId="0" applyNumberFormat="1"/>
    <xf numFmtId="167" fontId="0" fillId="0" borderId="5" xfId="0" applyNumberForma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right"/>
    </xf>
    <xf numFmtId="166" fontId="0" fillId="0" borderId="7" xfId="0" applyNumberFormat="1" applyBorder="1"/>
    <xf numFmtId="167" fontId="0" fillId="0" borderId="7" xfId="0" applyNumberFormat="1" applyBorder="1"/>
    <xf numFmtId="167" fontId="0" fillId="0" borderId="8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7" fillId="2" borderId="10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164" fontId="5" fillId="0" borderId="0" xfId="1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3" fontId="5" fillId="0" borderId="0" xfId="1" applyNumberFormat="1" applyFont="1"/>
    <xf numFmtId="168" fontId="5" fillId="0" borderId="0" xfId="0" applyNumberFormat="1" applyFont="1"/>
    <xf numFmtId="165" fontId="5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rmod.haug\Jernbanedirektoratet\NTP%202022-2033%20-%20Dokumenter\03%20Arbeidsdokumenter\7%20Samfunns&#248;konomiske%20analyser\Oslotunnelen\Analyse\resultat\nka%20februar%202020\saga-v2.4_Oslotunellen_r2027_v4_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ernbanedirektoratet.sharepoint.com/sites/prosjekt-ntp2022-2033/Dokumenter%20%20eksterne/15%20oktober/Underlag%20oppdaterte%20analyser%20okt2020/FRE16/S&#216;A/SAGA%20V2.5.1_FRE16_2030_2050_RTM%204.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ers.halvorsen\Desktop\Saga-v2.4_Arna-Stanghelle_MEtoppBOVM_m%20Bolsta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klin\DovrebanenNyRef\saga-v2.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1 Innhold"/>
      <sheetName val="0.2 Struktur &amp; brukerveiledning"/>
      <sheetName val="0.3 Endringslogg"/>
      <sheetName val="0.4 Definisjoner"/>
      <sheetName val="0.5 Kilder"/>
      <sheetName val="Standardsatser-Forutsetninger"/>
      <sheetName val="1.1 Standardsatser"/>
      <sheetName val="1.2 Forutsetninger"/>
      <sheetName val="1.3 Persontransportmodell"/>
      <sheetName val="1.4 Godsmodell"/>
      <sheetName val="1.5 Prognoser og indekser"/>
      <sheetName val="2.1 Trafikanter"/>
      <sheetName val="2.2 Operatører"/>
      <sheetName val="2.3 Det Offentlige"/>
      <sheetName val="2.4 Samfunnet for øvrig"/>
      <sheetName val="2.5 Investeringer + vedlikehold"/>
      <sheetName val="3.1 Nyttestrøm"/>
      <sheetName val="4.1 Resultatark"/>
      <sheetName val="4.2 Diagram"/>
      <sheetName val="4.3 Følsomhetsanalyse"/>
      <sheetName val="Paramete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4">
          <cell r="C34">
            <v>2</v>
          </cell>
        </row>
        <row r="38">
          <cell r="C38">
            <v>2050</v>
          </cell>
        </row>
        <row r="48">
          <cell r="C48">
            <v>75</v>
          </cell>
        </row>
      </sheetData>
      <sheetData sheetId="8" refreshError="1"/>
      <sheetData sheetId="9" refreshError="1"/>
      <sheetData sheetId="10">
        <row r="10">
          <cell r="M10">
            <v>2016</v>
          </cell>
          <cell r="N10">
            <v>2017</v>
          </cell>
          <cell r="O10">
            <v>2018</v>
          </cell>
          <cell r="P10">
            <v>2019</v>
          </cell>
          <cell r="Q10">
            <v>2020</v>
          </cell>
          <cell r="R10">
            <v>2021</v>
          </cell>
          <cell r="S10">
            <v>2022</v>
          </cell>
          <cell r="T10">
            <v>2023</v>
          </cell>
          <cell r="U10">
            <v>2024</v>
          </cell>
          <cell r="V10">
            <v>2025</v>
          </cell>
          <cell r="W10">
            <v>2026</v>
          </cell>
          <cell r="X10">
            <v>2027</v>
          </cell>
          <cell r="Y10">
            <v>2028</v>
          </cell>
          <cell r="Z10">
            <v>2029</v>
          </cell>
          <cell r="AA10">
            <v>2030</v>
          </cell>
          <cell r="AB10">
            <v>2031</v>
          </cell>
          <cell r="AC10">
            <v>2032</v>
          </cell>
          <cell r="AD10">
            <v>2033</v>
          </cell>
          <cell r="AE10">
            <v>2034</v>
          </cell>
          <cell r="AF10">
            <v>2035</v>
          </cell>
          <cell r="AG10">
            <v>2036</v>
          </cell>
          <cell r="AH10">
            <v>2037</v>
          </cell>
          <cell r="AI10">
            <v>2038</v>
          </cell>
          <cell r="AJ10">
            <v>2039</v>
          </cell>
          <cell r="AK10">
            <v>2040</v>
          </cell>
          <cell r="AL10">
            <v>2041</v>
          </cell>
          <cell r="AM10">
            <v>2042</v>
          </cell>
          <cell r="AN10">
            <v>2043</v>
          </cell>
          <cell r="AO10">
            <v>2044</v>
          </cell>
          <cell r="AP10">
            <v>2045</v>
          </cell>
          <cell r="AQ10">
            <v>2046</v>
          </cell>
          <cell r="AR10">
            <v>2047</v>
          </cell>
          <cell r="AS10">
            <v>2048</v>
          </cell>
          <cell r="AT10">
            <v>2049</v>
          </cell>
          <cell r="AU10">
            <v>2050</v>
          </cell>
          <cell r="AV10">
            <v>2051</v>
          </cell>
          <cell r="AW10">
            <v>2052</v>
          </cell>
          <cell r="AX10">
            <v>2053</v>
          </cell>
          <cell r="AY10">
            <v>2054</v>
          </cell>
          <cell r="AZ10">
            <v>2055</v>
          </cell>
          <cell r="BA10">
            <v>2056</v>
          </cell>
          <cell r="BB10">
            <v>2057</v>
          </cell>
          <cell r="BC10">
            <v>2058</v>
          </cell>
          <cell r="BD10">
            <v>2059</v>
          </cell>
          <cell r="BE10">
            <v>2060</v>
          </cell>
          <cell r="BF10">
            <v>2061</v>
          </cell>
          <cell r="BG10">
            <v>2062</v>
          </cell>
          <cell r="BH10">
            <v>2063</v>
          </cell>
          <cell r="BI10">
            <v>2064</v>
          </cell>
          <cell r="BJ10">
            <v>2065</v>
          </cell>
          <cell r="BK10">
            <v>2066</v>
          </cell>
          <cell r="BL10">
            <v>2067</v>
          </cell>
          <cell r="BM10">
            <v>2068</v>
          </cell>
          <cell r="BN10">
            <v>2069</v>
          </cell>
          <cell r="BO10">
            <v>2070</v>
          </cell>
          <cell r="BP10">
            <v>2071</v>
          </cell>
          <cell r="BQ10">
            <v>2072</v>
          </cell>
          <cell r="BR10">
            <v>2073</v>
          </cell>
          <cell r="BS10">
            <v>2074</v>
          </cell>
          <cell r="BT10">
            <v>2075</v>
          </cell>
          <cell r="BU10">
            <v>2076</v>
          </cell>
          <cell r="BV10">
            <v>2077</v>
          </cell>
          <cell r="BW10">
            <v>2078</v>
          </cell>
          <cell r="BX10">
            <v>2079</v>
          </cell>
          <cell r="BY10">
            <v>2080</v>
          </cell>
          <cell r="BZ10">
            <v>2081</v>
          </cell>
          <cell r="CA10">
            <v>2082</v>
          </cell>
          <cell r="CB10">
            <v>2083</v>
          </cell>
          <cell r="CC10">
            <v>2084</v>
          </cell>
          <cell r="CD10">
            <v>2085</v>
          </cell>
          <cell r="CE10">
            <v>2086</v>
          </cell>
          <cell r="CF10">
            <v>2087</v>
          </cell>
          <cell r="CG10">
            <v>2088</v>
          </cell>
          <cell r="CH10">
            <v>2089</v>
          </cell>
          <cell r="CI10">
            <v>2090</v>
          </cell>
          <cell r="CJ10">
            <v>2091</v>
          </cell>
          <cell r="CK10">
            <v>2092</v>
          </cell>
          <cell r="CL10">
            <v>2093</v>
          </cell>
          <cell r="CM10">
            <v>2094</v>
          </cell>
          <cell r="CN10">
            <v>2095</v>
          </cell>
          <cell r="CO10">
            <v>2096</v>
          </cell>
          <cell r="CP10">
            <v>2097</v>
          </cell>
          <cell r="CQ10">
            <v>2098</v>
          </cell>
          <cell r="CR10">
            <v>2099</v>
          </cell>
          <cell r="CS10">
            <v>2100</v>
          </cell>
        </row>
        <row r="16">
          <cell r="V16" t="str">
            <v/>
          </cell>
          <cell r="W16">
            <v>0.96747762818540195</v>
          </cell>
          <cell r="X16">
            <v>0.97550769249934077</v>
          </cell>
          <cell r="Y16">
            <v>0.98360440634708524</v>
          </cell>
          <cell r="Z16">
            <v>0.99176832291976602</v>
          </cell>
          <cell r="AA16">
            <v>1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  <cell r="AG16">
            <v>1</v>
          </cell>
          <cell r="AH16">
            <v>1</v>
          </cell>
          <cell r="AI16">
            <v>1</v>
          </cell>
          <cell r="AJ16">
            <v>1</v>
          </cell>
          <cell r="AK16">
            <v>1</v>
          </cell>
          <cell r="AL16">
            <v>1</v>
          </cell>
          <cell r="AM16">
            <v>1</v>
          </cell>
          <cell r="AN16">
            <v>1</v>
          </cell>
          <cell r="AO16">
            <v>1</v>
          </cell>
          <cell r="AP16">
            <v>1</v>
          </cell>
          <cell r="AQ16">
            <v>1</v>
          </cell>
          <cell r="AR16">
            <v>1</v>
          </cell>
          <cell r="AS16">
            <v>1</v>
          </cell>
          <cell r="AT16">
            <v>1</v>
          </cell>
          <cell r="AU16">
            <v>1</v>
          </cell>
          <cell r="AV16">
            <v>1.0058</v>
          </cell>
          <cell r="AW16">
            <v>1.0116276470804819</v>
          </cell>
          <cell r="AX16">
            <v>1.0174710016314528</v>
          </cell>
          <cell r="AY16">
            <v>1.0233179206741942</v>
          </cell>
          <cell r="AZ16">
            <v>1.0291561081311287</v>
          </cell>
          <cell r="BA16">
            <v>1.0349731677497886</v>
          </cell>
          <cell r="BB16">
            <v>1.0407566584567762</v>
          </cell>
          <cell r="BC16">
            <v>1.0464941518764628</v>
          </cell>
          <cell r="BD16">
            <v>1.052173291708933</v>
          </cell>
          <cell r="BE16">
            <v>1.0577818546230808</v>
          </cell>
          <cell r="BF16">
            <v>1.063307812284541</v>
          </cell>
          <cell r="BG16">
            <v>1.0687393941050487</v>
          </cell>
          <cell r="BH16">
            <v>1.0740651502705729</v>
          </cell>
          <cell r="BI16">
            <v>1.0792740145808617</v>
          </cell>
          <cell r="BJ16">
            <v>1.0843553666135028</v>
          </cell>
          <cell r="BK16">
            <v>1.0892990927118062</v>
          </cell>
          <cell r="BL16">
            <v>1.0940956452882253</v>
          </cell>
          <cell r="BM16">
            <v>1.0987360999340428</v>
          </cell>
          <cell r="BN16">
            <v>1.1032122098318993</v>
          </cell>
          <cell r="BO16">
            <v>1.1075164569805835</v>
          </cell>
          <cell r="BP16">
            <v>1.1116420997613379</v>
          </cell>
          <cell r="BQ16">
            <v>1.1155832164016115</v>
          </cell>
          <cell r="BR16">
            <v>1.1193347439254684</v>
          </cell>
          <cell r="BS16">
            <v>1.1228925122192865</v>
          </cell>
          <cell r="BT16">
            <v>1.1262532728864567</v>
          </cell>
          <cell r="BU16">
            <v>1.1294147226148177</v>
          </cell>
          <cell r="BV16">
            <v>1.1323755208348072</v>
          </cell>
          <cell r="BW16">
            <v>1.1351353015038637</v>
          </cell>
          <cell r="BX16">
            <v>1.1376946789125983</v>
          </cell>
          <cell r="BY16">
            <v>1.1400552474696344</v>
          </cell>
          <cell r="BZ16">
            <v>1.142219575483798</v>
          </cell>
          <cell r="CA16">
            <v>1.1441911930235029</v>
          </cell>
          <cell r="CB16">
            <v>1.145974573992695</v>
          </cell>
          <cell r="CC16">
            <v>1.147575112619645</v>
          </cell>
          <cell r="CD16">
            <v>1.1489990946082951</v>
          </cell>
          <cell r="CE16">
            <v>1.150253663250943</v>
          </cell>
          <cell r="CF16">
            <v>1.1513467808450637</v>
          </cell>
          <cell r="CG16">
            <v>1.1522871857954187</v>
          </cell>
          <cell r="CH16">
            <v>1.1530843458147624</v>
          </cell>
          <cell r="CI16">
            <v>1.1537484076621189</v>
          </cell>
          <cell r="CJ16">
            <v>1.1542901438764903</v>
          </cell>
          <cell r="CK16">
            <v>1.1547208969759319</v>
          </cell>
          <cell r="CL16">
            <v>1.1550525215972163</v>
          </cell>
          <cell r="CM16">
            <v>1.1552973250499867</v>
          </cell>
          <cell r="CN16">
            <v>1.1554680067516818</v>
          </cell>
          <cell r="CO16">
            <v>1.1555775969959849</v>
          </cell>
          <cell r="CP16">
            <v>1.1556393954886324</v>
          </cell>
          <cell r="CQ16">
            <v>1.1556669100606729</v>
          </cell>
          <cell r="CR16">
            <v>1.1556737959413468</v>
          </cell>
          <cell r="CS16">
            <v>1.1556737959413468</v>
          </cell>
        </row>
        <row r="37">
          <cell r="C37">
            <v>1.02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1 Innhold"/>
      <sheetName val="0.2 Brukerveiledning"/>
      <sheetName val="0.3 Endringslogg"/>
      <sheetName val="0.4 Kilder"/>
      <sheetName val="Standardsatser-Forutsetninger"/>
      <sheetName val="1.1 Standardsatser"/>
      <sheetName val="1.2 Forutsetninger"/>
      <sheetName val="1.3 Persontransportmodell"/>
      <sheetName val="1.4 Godsmodell"/>
      <sheetName val="1.5 Prognoser og indekser"/>
      <sheetName val="2.1 Trafikanter"/>
      <sheetName val="2.2 Operatører"/>
      <sheetName val="2.3 Det Offentlige"/>
      <sheetName val="2.4 Samfunnet for øvrig"/>
      <sheetName val="2.5 Investeringer + vedlikehold"/>
      <sheetName val="3.1 Nyttestrøm"/>
      <sheetName val="4.1 Resultatark"/>
      <sheetName val="4.2 Diagram"/>
      <sheetName val="4.3 Følsomhetsanalyse"/>
      <sheetName val="Parametere"/>
    </sheetNames>
    <sheetDataSet>
      <sheetData sheetId="0"/>
      <sheetData sheetId="1"/>
      <sheetData sheetId="2"/>
      <sheetData sheetId="3"/>
      <sheetData sheetId="4"/>
      <sheetData sheetId="5"/>
      <sheetData sheetId="6">
        <row r="123">
          <cell r="C123">
            <v>1.5113767473974771</v>
          </cell>
        </row>
        <row r="127">
          <cell r="C127">
            <v>50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1 Innhold"/>
      <sheetName val="0.2 Struktur &amp; brukerveiledning"/>
      <sheetName val="0.3 Endringslogg"/>
      <sheetName val="0.4 Definisjoner"/>
      <sheetName val="0.5 Kilder"/>
      <sheetName val="Standardsatser-Forutsetninger"/>
      <sheetName val="1.1 Standardsatser"/>
      <sheetName val="1.2 Forutsetninger"/>
      <sheetName val="1.3 Persontransportmodell"/>
      <sheetName val="1.4 Godsmodell"/>
      <sheetName val="1.5 Prognoser og indekser"/>
      <sheetName val="2.1 Trafikanter"/>
      <sheetName val="2.2 Operatører"/>
      <sheetName val="2.3 Det Offentlige"/>
      <sheetName val="2.4 Samfunnet for øvrig"/>
      <sheetName val="2.5 Investeringer + vedlikehold"/>
      <sheetName val="3.1 Nyttestrøm"/>
      <sheetName val="4.1 Resultatark"/>
      <sheetName val="4.2 Diagram"/>
      <sheetName val="4.3 Følsomhetsanalyse"/>
      <sheetName val="Paramete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6">
          <cell r="C36">
            <v>2026</v>
          </cell>
        </row>
        <row r="126">
          <cell r="C126">
            <v>10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1 Innhold"/>
      <sheetName val="0.2 Struktur &amp; brukerveiledning"/>
      <sheetName val="0.3 Endringslogg"/>
      <sheetName val="0.4 Definisjoner"/>
      <sheetName val="0.5 Kilder"/>
      <sheetName val="Standardsatser-Forutsetninger"/>
      <sheetName val="1.1 Standardsatser"/>
      <sheetName val="1.2 Forutsetninger"/>
      <sheetName val="1.3 Persontransportmodell"/>
      <sheetName val="1.4 Godsmodell"/>
      <sheetName val="1.5 Prognoser og indekser"/>
      <sheetName val="2.1 Trafikanter"/>
      <sheetName val="2.2 Operatører"/>
      <sheetName val="2.3 Det Offentlige"/>
      <sheetName val="2.4 Samfunnet for øvrig"/>
      <sheetName val="2.5 Investeringer + vedlikehold"/>
      <sheetName val="3.1 Nyttestrøm"/>
      <sheetName val="4.1 Resultatark"/>
      <sheetName val="4.2 Diagram"/>
      <sheetName val="4.3 Følsomhetsanalyse"/>
      <sheetName val="Paramete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C11" t="str">
            <v>Trenklin</v>
          </cell>
        </row>
        <row r="37">
          <cell r="C37">
            <v>2030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A9D8-F5A4-45C3-B93D-063B5662CCE3}">
  <dimension ref="A1:U31"/>
  <sheetViews>
    <sheetView tabSelected="1" zoomScale="70" zoomScaleNormal="70" workbookViewId="0">
      <pane xSplit="1" topLeftCell="B1" activePane="topRight" state="frozen"/>
      <selection pane="topRight" activeCell="A22" sqref="A22"/>
    </sheetView>
  </sheetViews>
  <sheetFormatPr baseColWidth="10" defaultRowHeight="14.5" x14ac:dyDescent="0.35"/>
  <cols>
    <col min="1" max="1" width="101" customWidth="1"/>
    <col min="2" max="2" width="9" bestFit="1" customWidth="1"/>
    <col min="3" max="3" width="8.81640625" bestFit="1" customWidth="1"/>
    <col min="4" max="4" width="16.1796875" customWidth="1"/>
    <col min="5" max="5" width="14.7265625" customWidth="1"/>
    <col min="6" max="6" width="17.1796875" customWidth="1"/>
    <col min="7" max="7" width="18" customWidth="1"/>
    <col min="8" max="8" width="22.81640625" customWidth="1"/>
    <col min="9" max="9" width="20.26953125" customWidth="1"/>
    <col min="10" max="10" width="22" customWidth="1"/>
    <col min="11" max="11" width="17.1796875" customWidth="1"/>
    <col min="12" max="12" width="15" customWidth="1"/>
    <col min="13" max="13" width="18" customWidth="1"/>
    <col min="14" max="14" width="17.81640625" customWidth="1"/>
    <col min="18" max="19" width="17.453125" customWidth="1"/>
  </cols>
  <sheetData>
    <row r="1" spans="1:21" ht="33.75" customHeight="1" x14ac:dyDescent="0.35">
      <c r="A1" s="1" t="s">
        <v>0</v>
      </c>
      <c r="B1" s="49" t="s">
        <v>1</v>
      </c>
      <c r="C1" s="49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49" t="s">
        <v>13</v>
      </c>
      <c r="P1" s="49"/>
      <c r="Q1" s="49"/>
      <c r="R1" s="2" t="s">
        <v>14</v>
      </c>
      <c r="S1" s="2"/>
      <c r="T1" s="2"/>
      <c r="U1" s="2"/>
    </row>
    <row r="2" spans="1:21" ht="30" customHeight="1" x14ac:dyDescent="0.35">
      <c r="A2" s="1"/>
      <c r="B2" s="2" t="s">
        <v>15</v>
      </c>
      <c r="C2" s="2" t="s">
        <v>16</v>
      </c>
      <c r="D2" s="2" t="s">
        <v>17</v>
      </c>
      <c r="E2" s="2" t="s">
        <v>18</v>
      </c>
      <c r="F2" s="2" t="s">
        <v>22</v>
      </c>
      <c r="G2" s="2" t="s">
        <v>22</v>
      </c>
      <c r="H2" s="2" t="s">
        <v>23</v>
      </c>
      <c r="I2" s="2" t="s">
        <v>24</v>
      </c>
      <c r="J2" s="2" t="s">
        <v>25</v>
      </c>
      <c r="K2" s="2" t="s">
        <v>23</v>
      </c>
      <c r="L2" s="2" t="s">
        <v>23</v>
      </c>
      <c r="M2" s="2" t="s">
        <v>23</v>
      </c>
      <c r="N2" s="2" t="s">
        <v>23</v>
      </c>
      <c r="O2" s="2" t="s">
        <v>26</v>
      </c>
      <c r="P2" s="2" t="s">
        <v>27</v>
      </c>
      <c r="Q2" s="2" t="s">
        <v>28</v>
      </c>
      <c r="R2" s="2" t="s">
        <v>26</v>
      </c>
      <c r="S2" s="2"/>
      <c r="T2" s="2"/>
      <c r="U2" s="2"/>
    </row>
    <row r="3" spans="1:21" x14ac:dyDescent="0.35">
      <c r="A3" t="s">
        <v>81</v>
      </c>
      <c r="B3" s="40"/>
      <c r="C3" s="40" t="s">
        <v>82</v>
      </c>
      <c r="D3" s="3">
        <v>35687</v>
      </c>
      <c r="E3" s="4" t="s">
        <v>29</v>
      </c>
      <c r="F3" s="5">
        <v>19261</v>
      </c>
      <c r="G3" s="5">
        <v>-42544</v>
      </c>
      <c r="H3" s="5">
        <v>-23283</v>
      </c>
      <c r="I3" s="6">
        <v>-0.6674265941259353</v>
      </c>
      <c r="J3" s="4" t="s">
        <v>29</v>
      </c>
      <c r="K3" s="5">
        <v>13227</v>
      </c>
      <c r="L3" s="7">
        <v>0</v>
      </c>
      <c r="M3" s="5">
        <v>13227</v>
      </c>
      <c r="N3" s="5">
        <v>0</v>
      </c>
      <c r="O3" s="9">
        <v>-5668.6182356862446</v>
      </c>
      <c r="P3" s="5">
        <v>-6110</v>
      </c>
      <c r="Q3" s="5">
        <v>-5720</v>
      </c>
      <c r="R3" s="8">
        <v>0.20843096122729654</v>
      </c>
      <c r="T3" s="5"/>
    </row>
    <row r="4" spans="1:21" x14ac:dyDescent="0.35">
      <c r="A4" t="s">
        <v>83</v>
      </c>
      <c r="B4" s="40" t="s">
        <v>82</v>
      </c>
      <c r="C4" s="40" t="s">
        <v>82</v>
      </c>
      <c r="D4" s="3">
        <v>6560</v>
      </c>
      <c r="E4" s="4" t="s">
        <v>29</v>
      </c>
      <c r="F4" s="5">
        <v>5080</v>
      </c>
      <c r="G4" s="5">
        <v>-8558</v>
      </c>
      <c r="H4" s="5">
        <v>-3478</v>
      </c>
      <c r="I4" s="6">
        <v>-0.46</v>
      </c>
      <c r="J4" s="4" t="s">
        <v>29</v>
      </c>
      <c r="K4" s="5">
        <v>3942</v>
      </c>
      <c r="L4" s="7">
        <v>0</v>
      </c>
      <c r="M4" s="5">
        <v>3942</v>
      </c>
      <c r="N4" s="5">
        <v>0</v>
      </c>
      <c r="O4" s="9">
        <v>-2303.6601725935002</v>
      </c>
      <c r="P4" s="5">
        <v>-1779</v>
      </c>
      <c r="Q4" s="5">
        <v>-525</v>
      </c>
      <c r="R4" s="8">
        <v>-0.21142183423497043</v>
      </c>
      <c r="T4" s="5"/>
    </row>
    <row r="5" spans="1:21" x14ac:dyDescent="0.35">
      <c r="A5" t="s">
        <v>84</v>
      </c>
      <c r="B5" s="40" t="s">
        <v>82</v>
      </c>
      <c r="C5" s="40" t="s">
        <v>82</v>
      </c>
      <c r="D5" s="3">
        <v>1705</v>
      </c>
      <c r="E5" s="4" t="s">
        <v>29</v>
      </c>
      <c r="F5" s="5">
        <v>1963</v>
      </c>
      <c r="G5" s="5">
        <v>-1971</v>
      </c>
      <c r="H5" s="5">
        <v>-7.8</v>
      </c>
      <c r="I5" s="6">
        <v>0</v>
      </c>
      <c r="J5" s="4" t="s">
        <v>29</v>
      </c>
      <c r="K5" s="5">
        <v>1092</v>
      </c>
      <c r="L5" s="7">
        <v>278</v>
      </c>
      <c r="M5" s="5">
        <v>1092</v>
      </c>
      <c r="N5" s="5">
        <v>278</v>
      </c>
      <c r="O5" s="9">
        <v>-696.39467553243173</v>
      </c>
      <c r="P5" s="5">
        <v>-540</v>
      </c>
      <c r="Q5" s="5">
        <v>-139</v>
      </c>
      <c r="R5" s="8">
        <v>-7.7050301662005535E-2</v>
      </c>
      <c r="T5" s="5"/>
    </row>
    <row r="6" spans="1:21" x14ac:dyDescent="0.35">
      <c r="A6" t="s">
        <v>85</v>
      </c>
      <c r="B6" s="40" t="s">
        <v>82</v>
      </c>
      <c r="C6" s="40" t="s">
        <v>82</v>
      </c>
      <c r="D6" s="3">
        <v>10680</v>
      </c>
      <c r="E6" s="4" t="s">
        <v>29</v>
      </c>
      <c r="F6" s="9">
        <v>19637</v>
      </c>
      <c r="G6" s="9">
        <v>-14389</v>
      </c>
      <c r="H6" s="5">
        <v>5249</v>
      </c>
      <c r="I6" s="6">
        <v>0.3443024243018189</v>
      </c>
      <c r="J6" s="4" t="s">
        <v>29</v>
      </c>
      <c r="K6" s="5">
        <v>17452</v>
      </c>
      <c r="L6" s="7">
        <v>0</v>
      </c>
      <c r="M6" s="5">
        <v>17452</v>
      </c>
      <c r="N6" s="5">
        <v>0</v>
      </c>
      <c r="O6" s="9">
        <v>-4519.651749824362</v>
      </c>
      <c r="P6" s="5">
        <v>-3721.5344901200037</v>
      </c>
      <c r="Q6" s="5">
        <v>-956</v>
      </c>
      <c r="R6" s="8">
        <v>-0.23686729096323478</v>
      </c>
      <c r="T6" s="5"/>
    </row>
    <row r="7" spans="1:21" x14ac:dyDescent="0.35">
      <c r="A7" t="s">
        <v>86</v>
      </c>
      <c r="B7" s="40" t="s">
        <v>82</v>
      </c>
      <c r="C7" s="40" t="s">
        <v>82</v>
      </c>
      <c r="D7" s="3">
        <v>1833</v>
      </c>
      <c r="E7" s="4" t="s">
        <v>29</v>
      </c>
      <c r="F7" s="5">
        <v>1704</v>
      </c>
      <c r="G7" s="5">
        <v>-2591</v>
      </c>
      <c r="H7" s="5">
        <v>-887</v>
      </c>
      <c r="I7" s="6">
        <v>-0.3</v>
      </c>
      <c r="J7" s="4" t="s">
        <v>29</v>
      </c>
      <c r="K7" s="5">
        <v>2140</v>
      </c>
      <c r="L7" s="7">
        <v>0</v>
      </c>
      <c r="M7" s="5">
        <v>2140</v>
      </c>
      <c r="N7" s="5">
        <v>0</v>
      </c>
      <c r="O7" s="9">
        <v>57.398451769502003</v>
      </c>
      <c r="P7" s="5">
        <v>261</v>
      </c>
      <c r="Q7" s="5">
        <v>-200</v>
      </c>
      <c r="R7" s="8">
        <v>-8.2214749865799547E-2</v>
      </c>
      <c r="T7" s="5"/>
    </row>
    <row r="8" spans="1:21" x14ac:dyDescent="0.35">
      <c r="A8" t="s">
        <v>87</v>
      </c>
      <c r="B8" s="40" t="s">
        <v>82</v>
      </c>
      <c r="C8" s="40" t="s">
        <v>82</v>
      </c>
      <c r="D8" s="3">
        <v>3817</v>
      </c>
      <c r="E8" s="4" t="s">
        <v>29</v>
      </c>
      <c r="F8" s="5">
        <v>12271</v>
      </c>
      <c r="G8" s="5">
        <v>-4580</v>
      </c>
      <c r="H8" s="5">
        <v>7691</v>
      </c>
      <c r="I8" s="6">
        <v>2.0099999999999998</v>
      </c>
      <c r="J8" s="4" t="s">
        <v>29</v>
      </c>
      <c r="K8" s="5">
        <v>12271</v>
      </c>
      <c r="L8" s="7">
        <v>0</v>
      </c>
      <c r="M8" s="5">
        <v>12271</v>
      </c>
      <c r="N8" s="5">
        <v>0</v>
      </c>
      <c r="O8" s="9">
        <v>0</v>
      </c>
      <c r="P8" s="5">
        <v>0</v>
      </c>
      <c r="Q8" s="5">
        <v>0</v>
      </c>
      <c r="R8" s="8">
        <v>0</v>
      </c>
      <c r="T8" s="5"/>
    </row>
    <row r="9" spans="1:21" x14ac:dyDescent="0.35">
      <c r="A9" t="s">
        <v>88</v>
      </c>
      <c r="B9" s="40" t="s">
        <v>82</v>
      </c>
      <c r="C9" s="40" t="s">
        <v>82</v>
      </c>
      <c r="D9" s="3">
        <v>561</v>
      </c>
      <c r="E9" s="4" t="s">
        <v>29</v>
      </c>
      <c r="F9" s="5">
        <v>603</v>
      </c>
      <c r="G9" s="5">
        <v>-694</v>
      </c>
      <c r="H9" s="5">
        <v>-91</v>
      </c>
      <c r="I9" s="6">
        <v>-0.14000000000000001</v>
      </c>
      <c r="J9" s="4" t="s">
        <v>29</v>
      </c>
      <c r="K9" s="5">
        <v>408</v>
      </c>
      <c r="L9" s="7">
        <v>0</v>
      </c>
      <c r="M9" s="5">
        <v>408</v>
      </c>
      <c r="N9" s="5">
        <v>0</v>
      </c>
      <c r="O9" s="9">
        <v>-236.65166737006859</v>
      </c>
      <c r="P9" s="5">
        <v>-181</v>
      </c>
      <c r="Q9" s="5">
        <v>-228</v>
      </c>
      <c r="R9" s="8">
        <v>-1.4782256174071324E-2</v>
      </c>
      <c r="T9" s="5"/>
    </row>
    <row r="10" spans="1:21" x14ac:dyDescent="0.35">
      <c r="A10" t="s">
        <v>89</v>
      </c>
      <c r="B10" s="41"/>
      <c r="C10" s="41"/>
      <c r="D10" s="3">
        <v>56836</v>
      </c>
      <c r="E10" s="4" t="s">
        <v>29</v>
      </c>
      <c r="F10" s="5">
        <v>28777</v>
      </c>
      <c r="G10" s="5">
        <v>-53237</v>
      </c>
      <c r="H10" s="5">
        <v>-24460</v>
      </c>
      <c r="I10" s="6">
        <v>-0.4877230898445048</v>
      </c>
      <c r="J10" s="4" t="s">
        <v>29</v>
      </c>
      <c r="K10" s="5">
        <v>27285</v>
      </c>
      <c r="L10" s="7">
        <v>0</v>
      </c>
      <c r="M10" s="5">
        <v>27285</v>
      </c>
      <c r="N10" s="5">
        <v>0</v>
      </c>
      <c r="O10" s="9">
        <v>-10129.867370821927</v>
      </c>
      <c r="P10" s="5">
        <v>-8215.8695752723725</v>
      </c>
      <c r="Q10" s="5">
        <v>-1876</v>
      </c>
      <c r="R10" s="8">
        <v>-0.48537829518838593</v>
      </c>
      <c r="T10" s="5"/>
    </row>
    <row r="11" spans="1:21" x14ac:dyDescent="0.35">
      <c r="A11" t="s">
        <v>90</v>
      </c>
      <c r="B11" s="41"/>
      <c r="C11" s="41"/>
      <c r="D11" s="3">
        <v>6721</v>
      </c>
      <c r="E11" s="4" t="s">
        <v>29</v>
      </c>
      <c r="F11" s="5">
        <v>2202</v>
      </c>
      <c r="G11" s="5">
        <v>-7828</v>
      </c>
      <c r="H11" s="5">
        <v>-5626</v>
      </c>
      <c r="I11" s="6">
        <v>-0.86004399264062859</v>
      </c>
      <c r="J11" s="4" t="s">
        <v>29</v>
      </c>
      <c r="K11" s="5">
        <v>1507</v>
      </c>
      <c r="L11" s="7">
        <v>0</v>
      </c>
      <c r="M11" s="5">
        <v>1507</v>
      </c>
      <c r="N11" s="5">
        <v>0</v>
      </c>
      <c r="O11" s="9">
        <v>-1081.6949494072308</v>
      </c>
      <c r="P11" s="5">
        <v>-841.83201200979897</v>
      </c>
      <c r="Q11" s="5">
        <v>-224.22089816400799</v>
      </c>
      <c r="R11" s="8">
        <v>-0.10615321786864487</v>
      </c>
      <c r="T11" s="5"/>
    </row>
    <row r="12" spans="1:21" x14ac:dyDescent="0.35">
      <c r="A12" t="s">
        <v>91</v>
      </c>
      <c r="B12" s="41"/>
      <c r="C12" s="41"/>
      <c r="D12" s="3">
        <v>20624</v>
      </c>
      <c r="E12" s="4" t="s">
        <v>29</v>
      </c>
      <c r="F12" s="5">
        <v>7754</v>
      </c>
      <c r="G12" s="5">
        <v>-25689</v>
      </c>
      <c r="H12" s="5">
        <v>-17934.446</v>
      </c>
      <c r="I12" s="6">
        <v>-0.84</v>
      </c>
      <c r="J12" s="4" t="s">
        <v>29</v>
      </c>
      <c r="K12" s="5">
        <v>4411.4350000000004</v>
      </c>
      <c r="L12" s="7">
        <v>187</v>
      </c>
      <c r="M12" s="5">
        <v>4411.4350000000004</v>
      </c>
      <c r="N12" s="5">
        <v>187</v>
      </c>
      <c r="O12" s="9">
        <v>-3138</v>
      </c>
      <c r="P12" s="5" t="s">
        <v>103</v>
      </c>
      <c r="Q12" s="5" t="s">
        <v>103</v>
      </c>
      <c r="R12" s="8">
        <v>-0.70599999999999996</v>
      </c>
      <c r="T12" s="5"/>
    </row>
    <row r="13" spans="1:21" x14ac:dyDescent="0.35">
      <c r="A13" t="s">
        <v>92</v>
      </c>
      <c r="B13" s="41"/>
      <c r="C13" s="41"/>
      <c r="D13" s="3">
        <v>15230</v>
      </c>
      <c r="E13" s="4" t="s">
        <v>29</v>
      </c>
      <c r="F13" s="5">
        <v>3014</v>
      </c>
      <c r="G13" s="5">
        <v>-17476</v>
      </c>
      <c r="H13" s="5">
        <v>-14462</v>
      </c>
      <c r="I13" s="6">
        <v>-0.99</v>
      </c>
      <c r="J13" s="4" t="s">
        <v>29</v>
      </c>
      <c r="K13" s="5">
        <v>1991</v>
      </c>
      <c r="L13" s="7">
        <v>0</v>
      </c>
      <c r="M13" s="5">
        <v>1991</v>
      </c>
      <c r="N13" s="5">
        <v>0</v>
      </c>
      <c r="O13" s="9">
        <v>-1292.3895100155041</v>
      </c>
      <c r="P13" s="5">
        <v>-998</v>
      </c>
      <c r="Q13" s="5">
        <v>-1265</v>
      </c>
      <c r="R13" s="8">
        <v>-0.11437498183657699</v>
      </c>
      <c r="T13" s="5"/>
    </row>
    <row r="14" spans="1:21" x14ac:dyDescent="0.35">
      <c r="A14" t="s">
        <v>93</v>
      </c>
      <c r="B14" s="41"/>
      <c r="C14" s="41"/>
      <c r="D14" s="3">
        <v>47064</v>
      </c>
      <c r="E14" s="4" t="s">
        <v>29</v>
      </c>
      <c r="F14" s="5">
        <v>5950</v>
      </c>
      <c r="G14" s="5">
        <v>-63862</v>
      </c>
      <c r="H14" s="5">
        <v>-57912</v>
      </c>
      <c r="I14" s="6">
        <v>-1.08</v>
      </c>
      <c r="J14" s="4" t="s">
        <v>29</v>
      </c>
      <c r="K14" s="5">
        <v>5252</v>
      </c>
      <c r="L14" s="7">
        <v>0</v>
      </c>
      <c r="M14" s="5">
        <v>5252</v>
      </c>
      <c r="N14" s="5">
        <v>0</v>
      </c>
      <c r="O14" s="9">
        <v>-2889.4111343069367</v>
      </c>
      <c r="P14" s="5">
        <v>-3870</v>
      </c>
      <c r="Q14" s="5">
        <v>-932</v>
      </c>
      <c r="R14" s="8">
        <v>-0.32565580262596244</v>
      </c>
      <c r="T14" s="5"/>
    </row>
    <row r="15" spans="1:21" x14ac:dyDescent="0.35">
      <c r="A15" t="s">
        <v>94</v>
      </c>
      <c r="B15" s="41"/>
      <c r="C15" s="40"/>
      <c r="D15" s="3">
        <v>10219</v>
      </c>
      <c r="E15" s="4" t="s">
        <v>29</v>
      </c>
      <c r="F15" s="5">
        <v>7281</v>
      </c>
      <c r="G15" s="5">
        <v>-13064</v>
      </c>
      <c r="H15" s="5">
        <v>-5783</v>
      </c>
      <c r="I15" s="6">
        <v>-0.53</v>
      </c>
      <c r="J15" s="4" t="s">
        <v>29</v>
      </c>
      <c r="K15" s="5">
        <v>5486</v>
      </c>
      <c r="L15" s="7">
        <v>0</v>
      </c>
      <c r="M15" s="5">
        <v>5486</v>
      </c>
      <c r="N15" s="5">
        <v>0</v>
      </c>
      <c r="O15" s="9">
        <v>-3403.7730979151206</v>
      </c>
      <c r="P15" s="5">
        <v>-2026</v>
      </c>
      <c r="Q15" s="5">
        <v>-533</v>
      </c>
      <c r="R15" s="8">
        <v>-0.36416625398894831</v>
      </c>
      <c r="T15" s="5"/>
    </row>
    <row r="16" spans="1:21" x14ac:dyDescent="0.35">
      <c r="A16" t="s">
        <v>95</v>
      </c>
      <c r="B16" s="41"/>
      <c r="C16" s="41"/>
      <c r="D16" s="3">
        <v>27371</v>
      </c>
      <c r="E16" s="4" t="s">
        <v>29</v>
      </c>
      <c r="F16" s="5">
        <v>8558</v>
      </c>
      <c r="G16" s="5">
        <v>-35014</v>
      </c>
      <c r="H16" s="5">
        <v>-26456</v>
      </c>
      <c r="I16" s="6">
        <v>-0.89</v>
      </c>
      <c r="J16" s="4" t="s">
        <v>29</v>
      </c>
      <c r="K16" s="5">
        <v>6926</v>
      </c>
      <c r="L16" s="7">
        <v>0</v>
      </c>
      <c r="M16" s="5">
        <v>6926</v>
      </c>
      <c r="N16" s="5">
        <v>0</v>
      </c>
      <c r="O16" s="9" t="s">
        <v>103</v>
      </c>
      <c r="P16" s="5">
        <v>-6097</v>
      </c>
      <c r="Q16" s="5">
        <v>-3146</v>
      </c>
      <c r="R16" s="8">
        <v>-1.4649447965311013</v>
      </c>
      <c r="T16" s="5"/>
    </row>
    <row r="17" spans="1:20" x14ac:dyDescent="0.35">
      <c r="A17" t="s">
        <v>96</v>
      </c>
      <c r="B17" s="41"/>
      <c r="C17" s="41"/>
      <c r="D17" s="3">
        <v>17900</v>
      </c>
      <c r="E17" s="4" t="s">
        <v>29</v>
      </c>
      <c r="F17" s="5">
        <v>2020</v>
      </c>
      <c r="G17" s="5">
        <v>-19014</v>
      </c>
      <c r="H17" s="5">
        <v>-16993</v>
      </c>
      <c r="I17" s="6">
        <v>-1.04</v>
      </c>
      <c r="J17" s="4" t="s">
        <v>29</v>
      </c>
      <c r="K17" s="5">
        <v>2062</v>
      </c>
      <c r="L17" s="7">
        <v>0</v>
      </c>
      <c r="M17" s="5">
        <v>2062</v>
      </c>
      <c r="N17" s="5">
        <v>0</v>
      </c>
      <c r="O17" s="9">
        <v>-2539.5231634646698</v>
      </c>
      <c r="P17" s="5">
        <v>-1415</v>
      </c>
      <c r="Q17" s="5">
        <v>-435</v>
      </c>
      <c r="R17" s="8">
        <v>-0.33213422695045053</v>
      </c>
      <c r="T17" s="5"/>
    </row>
    <row r="18" spans="1:20" x14ac:dyDescent="0.35">
      <c r="A18" t="s">
        <v>97</v>
      </c>
      <c r="B18" s="41"/>
      <c r="C18" s="41"/>
      <c r="D18" s="3">
        <v>56820</v>
      </c>
      <c r="E18" s="4" t="s">
        <v>29</v>
      </c>
      <c r="F18" s="5">
        <v>26334</v>
      </c>
      <c r="G18" s="5">
        <v>-61647</v>
      </c>
      <c r="H18" s="5">
        <v>-35313</v>
      </c>
      <c r="I18" s="6">
        <v>-0.76</v>
      </c>
      <c r="J18" s="4" t="s">
        <v>29</v>
      </c>
      <c r="K18" s="5">
        <v>14037</v>
      </c>
      <c r="L18" s="7">
        <v>0</v>
      </c>
      <c r="M18" s="5">
        <v>14037</v>
      </c>
      <c r="N18" s="5">
        <v>0</v>
      </c>
      <c r="O18" s="9" t="s">
        <v>103</v>
      </c>
      <c r="P18" s="5">
        <v>-8126</v>
      </c>
      <c r="Q18" s="5">
        <v>-1653</v>
      </c>
      <c r="R18" s="8">
        <v>0</v>
      </c>
      <c r="T18" s="5"/>
    </row>
    <row r="19" spans="1:20" x14ac:dyDescent="0.35">
      <c r="A19" t="s">
        <v>98</v>
      </c>
      <c r="B19" s="40" t="s">
        <v>82</v>
      </c>
      <c r="C19" s="40" t="s">
        <v>82</v>
      </c>
      <c r="D19" s="3">
        <v>2448.1600000000003</v>
      </c>
      <c r="E19" s="4" t="s">
        <v>29</v>
      </c>
      <c r="F19" s="5">
        <v>3643.2254794143919</v>
      </c>
      <c r="G19" s="5">
        <v>-3466.9123538527256</v>
      </c>
      <c r="H19" s="5">
        <v>176.61758659931002</v>
      </c>
      <c r="I19" s="6">
        <v>5.8999999999999997E-2</v>
      </c>
      <c r="J19" s="4" t="s">
        <v>29</v>
      </c>
      <c r="K19" s="5">
        <v>0</v>
      </c>
      <c r="L19" s="7">
        <v>1859</v>
      </c>
      <c r="M19" s="5">
        <v>0</v>
      </c>
      <c r="N19" s="5">
        <v>1859</v>
      </c>
      <c r="O19" s="9">
        <v>-17744.69806388138</v>
      </c>
      <c r="P19" s="5">
        <v>-17813</v>
      </c>
      <c r="Q19" s="5">
        <v>-15805</v>
      </c>
      <c r="R19" s="8">
        <v>-5.1059611011929518E-2</v>
      </c>
      <c r="T19" s="5"/>
    </row>
    <row r="20" spans="1:20" x14ac:dyDescent="0.35">
      <c r="A20" t="s">
        <v>99</v>
      </c>
      <c r="B20" s="40" t="s">
        <v>82</v>
      </c>
      <c r="C20" s="40" t="s">
        <v>82</v>
      </c>
      <c r="D20" s="3">
        <v>1081.6000000000001</v>
      </c>
      <c r="E20" s="4" t="s">
        <v>29</v>
      </c>
      <c r="F20" s="5">
        <v>1764</v>
      </c>
      <c r="G20" s="5">
        <v>-1656</v>
      </c>
      <c r="H20" s="5">
        <v>108</v>
      </c>
      <c r="I20" s="6">
        <v>0.1</v>
      </c>
      <c r="J20" s="4" t="s">
        <v>29</v>
      </c>
      <c r="K20" s="5">
        <v>0</v>
      </c>
      <c r="L20" s="7">
        <v>764</v>
      </c>
      <c r="M20" s="5">
        <v>0</v>
      </c>
      <c r="N20" s="5">
        <v>764</v>
      </c>
      <c r="O20" s="9">
        <v>-2774.2527284384951</v>
      </c>
      <c r="P20" s="5">
        <v>-3911</v>
      </c>
      <c r="Q20" s="5">
        <v>-15169</v>
      </c>
      <c r="R20" s="8">
        <v>-6.5249880323314954E-2</v>
      </c>
      <c r="T20" s="5"/>
    </row>
    <row r="21" spans="1:20" x14ac:dyDescent="0.35">
      <c r="A21" t="s">
        <v>100</v>
      </c>
      <c r="B21" s="40" t="s">
        <v>82</v>
      </c>
      <c r="C21" s="40" t="s">
        <v>82</v>
      </c>
      <c r="D21" s="3">
        <v>985.92000000000007</v>
      </c>
      <c r="E21" s="4" t="s">
        <v>29</v>
      </c>
      <c r="F21" s="5">
        <v>1149.3999999999999</v>
      </c>
      <c r="G21" s="5">
        <v>-1244.5</v>
      </c>
      <c r="H21" s="5">
        <v>-95</v>
      </c>
      <c r="I21" s="6">
        <v>-0.1</v>
      </c>
      <c r="J21" s="4" t="s">
        <v>29</v>
      </c>
      <c r="K21" s="5">
        <v>0</v>
      </c>
      <c r="L21" s="7">
        <v>528.9</v>
      </c>
      <c r="M21" s="5">
        <v>0</v>
      </c>
      <c r="N21" s="5">
        <v>528.9</v>
      </c>
      <c r="O21" s="9">
        <v>-6474.873004854313</v>
      </c>
      <c r="P21" s="5">
        <v>-7145</v>
      </c>
      <c r="Q21" s="5">
        <v>-8222</v>
      </c>
      <c r="R21" s="8">
        <v>-0.15431239451341472</v>
      </c>
      <c r="T21" s="5"/>
    </row>
    <row r="22" spans="1:20" x14ac:dyDescent="0.35">
      <c r="A22" t="s">
        <v>101</v>
      </c>
      <c r="B22" s="40" t="s">
        <v>82</v>
      </c>
      <c r="C22" s="40" t="s">
        <v>82</v>
      </c>
      <c r="D22" s="3">
        <v>447.2</v>
      </c>
      <c r="E22" s="4" t="s">
        <v>29</v>
      </c>
      <c r="F22" s="5">
        <v>592</v>
      </c>
      <c r="G22" s="5">
        <v>-663</v>
      </c>
      <c r="H22" s="5">
        <v>-72</v>
      </c>
      <c r="I22" s="6">
        <v>-0.13</v>
      </c>
      <c r="J22" s="4" t="s">
        <v>29</v>
      </c>
      <c r="K22" s="5">
        <v>0</v>
      </c>
      <c r="L22" s="7">
        <v>388</v>
      </c>
      <c r="M22" s="5">
        <v>0</v>
      </c>
      <c r="N22" s="5">
        <v>388</v>
      </c>
      <c r="O22" s="9">
        <v>0</v>
      </c>
      <c r="P22" s="5">
        <v>0</v>
      </c>
      <c r="Q22" s="5">
        <v>-5150</v>
      </c>
      <c r="R22" s="8">
        <v>0</v>
      </c>
      <c r="T22" s="5"/>
    </row>
    <row r="23" spans="1:20" x14ac:dyDescent="0.35">
      <c r="A23" s="10"/>
      <c r="F23" s="5"/>
      <c r="G23" s="5"/>
    </row>
    <row r="24" spans="1:20" x14ac:dyDescent="0.35">
      <c r="A24" s="10"/>
      <c r="F24" s="5"/>
      <c r="G24" s="5"/>
    </row>
    <row r="25" spans="1:20" x14ac:dyDescent="0.35">
      <c r="A25" s="10"/>
      <c r="F25" s="5"/>
      <c r="G25" s="5"/>
    </row>
    <row r="26" spans="1:20" x14ac:dyDescent="0.35">
      <c r="F26" s="11"/>
    </row>
    <row r="27" spans="1:20" x14ac:dyDescent="0.35">
      <c r="F27" s="11"/>
    </row>
    <row r="28" spans="1:20" x14ac:dyDescent="0.35">
      <c r="F28" s="11"/>
    </row>
    <row r="29" spans="1:20" x14ac:dyDescent="0.35">
      <c r="F29" s="11"/>
    </row>
    <row r="30" spans="1:20" x14ac:dyDescent="0.35">
      <c r="F30" s="11"/>
    </row>
    <row r="31" spans="1:20" x14ac:dyDescent="0.35">
      <c r="F31" s="11"/>
    </row>
  </sheetData>
  <mergeCells count="2">
    <mergeCell ref="B1:C1"/>
    <mergeCell ref="O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3E4D-175D-4409-BDF4-1F4F657D69BE}">
  <dimension ref="A1:G27"/>
  <sheetViews>
    <sheetView zoomScale="60" zoomScaleNormal="60" workbookViewId="0">
      <selection activeCell="A32" sqref="A32"/>
    </sheetView>
  </sheetViews>
  <sheetFormatPr baseColWidth="10" defaultRowHeight="14.5" x14ac:dyDescent="0.35"/>
  <cols>
    <col min="1" max="1" width="118.7265625" bestFit="1" customWidth="1"/>
    <col min="4" max="4" width="12.7265625" customWidth="1"/>
    <col min="5" max="5" width="12" customWidth="1"/>
    <col min="6" max="6" width="13.1796875" customWidth="1"/>
  </cols>
  <sheetData>
    <row r="1" spans="1:7" ht="87" x14ac:dyDescent="0.35">
      <c r="A1" s="12" t="s">
        <v>0</v>
      </c>
      <c r="B1" s="50" t="s">
        <v>1</v>
      </c>
      <c r="C1" s="50"/>
      <c r="D1" s="13" t="s">
        <v>30</v>
      </c>
      <c r="E1" s="13" t="s">
        <v>31</v>
      </c>
      <c r="F1" s="13" t="s">
        <v>32</v>
      </c>
      <c r="G1" s="14" t="s">
        <v>33</v>
      </c>
    </row>
    <row r="2" spans="1:7" x14ac:dyDescent="0.35">
      <c r="A2" s="15"/>
      <c r="B2" s="1" t="s">
        <v>15</v>
      </c>
      <c r="C2" s="1" t="s">
        <v>16</v>
      </c>
      <c r="D2" s="1"/>
      <c r="G2" s="16"/>
    </row>
    <row r="3" spans="1:7" x14ac:dyDescent="0.35">
      <c r="A3" s="17" t="s">
        <v>87</v>
      </c>
      <c r="B3" s="18" t="s">
        <v>82</v>
      </c>
      <c r="C3" s="18" t="s">
        <v>82</v>
      </c>
      <c r="D3" s="19">
        <v>3817</v>
      </c>
      <c r="E3" s="11">
        <v>2.0099999999999998</v>
      </c>
      <c r="F3" s="20">
        <v>12271</v>
      </c>
      <c r="G3" s="21">
        <v>0</v>
      </c>
    </row>
    <row r="4" spans="1:7" x14ac:dyDescent="0.35">
      <c r="A4" s="17" t="s">
        <v>85</v>
      </c>
      <c r="B4" s="18" t="s">
        <v>82</v>
      </c>
      <c r="C4" s="18" t="s">
        <v>82</v>
      </c>
      <c r="D4" s="19">
        <v>10680</v>
      </c>
      <c r="E4" s="11">
        <v>0.3443024243018189</v>
      </c>
      <c r="F4" s="20">
        <v>17452</v>
      </c>
      <c r="G4" s="21">
        <v>956</v>
      </c>
    </row>
    <row r="5" spans="1:7" x14ac:dyDescent="0.35">
      <c r="A5" s="17" t="s">
        <v>99</v>
      </c>
      <c r="B5" s="18" t="s">
        <v>82</v>
      </c>
      <c r="C5" s="18" t="s">
        <v>82</v>
      </c>
      <c r="D5" s="19">
        <v>1081.6000000000001</v>
      </c>
      <c r="E5" s="11">
        <v>0.1</v>
      </c>
      <c r="F5" s="20">
        <v>764</v>
      </c>
      <c r="G5" s="21">
        <v>15169</v>
      </c>
    </row>
    <row r="6" spans="1:7" x14ac:dyDescent="0.35">
      <c r="A6" s="17" t="s">
        <v>98</v>
      </c>
      <c r="B6" s="18" t="s">
        <v>82</v>
      </c>
      <c r="C6" s="18" t="s">
        <v>82</v>
      </c>
      <c r="D6" s="19">
        <v>2448.1600000000003</v>
      </c>
      <c r="E6" s="11">
        <v>5.8999999999999997E-2</v>
      </c>
      <c r="F6" s="20">
        <v>1859</v>
      </c>
      <c r="G6" s="21">
        <v>15805</v>
      </c>
    </row>
    <row r="7" spans="1:7" x14ac:dyDescent="0.35">
      <c r="A7" s="17" t="s">
        <v>84</v>
      </c>
      <c r="B7" s="18" t="s">
        <v>82</v>
      </c>
      <c r="C7" s="18" t="s">
        <v>82</v>
      </c>
      <c r="D7" s="19">
        <v>1705</v>
      </c>
      <c r="E7" s="11">
        <v>0</v>
      </c>
      <c r="F7" s="20">
        <v>1370</v>
      </c>
      <c r="G7" s="21">
        <v>139</v>
      </c>
    </row>
    <row r="8" spans="1:7" x14ac:dyDescent="0.35">
      <c r="A8" s="17" t="s">
        <v>100</v>
      </c>
      <c r="B8" s="18" t="s">
        <v>82</v>
      </c>
      <c r="C8" s="18" t="s">
        <v>82</v>
      </c>
      <c r="D8" s="19">
        <v>985.92000000000007</v>
      </c>
      <c r="E8" s="11">
        <v>-0.1</v>
      </c>
      <c r="F8" s="20">
        <v>528.9</v>
      </c>
      <c r="G8" s="21">
        <v>8222</v>
      </c>
    </row>
    <row r="9" spans="1:7" x14ac:dyDescent="0.35">
      <c r="A9" s="17" t="s">
        <v>101</v>
      </c>
      <c r="B9" s="18" t="s">
        <v>82</v>
      </c>
      <c r="C9" s="18" t="s">
        <v>82</v>
      </c>
      <c r="D9" s="19">
        <v>447.2</v>
      </c>
      <c r="E9" s="11">
        <v>-0.13</v>
      </c>
      <c r="F9" s="20">
        <v>388</v>
      </c>
      <c r="G9" s="21">
        <v>5150</v>
      </c>
    </row>
    <row r="10" spans="1:7" x14ac:dyDescent="0.35">
      <c r="A10" s="17" t="s">
        <v>88</v>
      </c>
      <c r="B10" s="18" t="s">
        <v>82</v>
      </c>
      <c r="C10" s="18" t="s">
        <v>82</v>
      </c>
      <c r="D10" s="19">
        <v>561</v>
      </c>
      <c r="E10" s="11">
        <v>-0.14000000000000001</v>
      </c>
      <c r="F10" s="20">
        <v>408</v>
      </c>
      <c r="G10" s="21">
        <v>228</v>
      </c>
    </row>
    <row r="11" spans="1:7" x14ac:dyDescent="0.35">
      <c r="A11" s="17" t="s">
        <v>86</v>
      </c>
      <c r="B11" s="18" t="s">
        <v>82</v>
      </c>
      <c r="C11" s="18" t="s">
        <v>82</v>
      </c>
      <c r="D11" s="19">
        <v>1833</v>
      </c>
      <c r="E11" s="11">
        <v>-0.3</v>
      </c>
      <c r="F11" s="20">
        <v>2140</v>
      </c>
      <c r="G11" s="21">
        <v>200</v>
      </c>
    </row>
    <row r="12" spans="1:7" x14ac:dyDescent="0.35">
      <c r="A12" s="17" t="s">
        <v>83</v>
      </c>
      <c r="B12" s="18" t="s">
        <v>82</v>
      </c>
      <c r="C12" s="18" t="s">
        <v>82</v>
      </c>
      <c r="D12" s="19">
        <v>6560</v>
      </c>
      <c r="E12" s="11">
        <v>-0.46</v>
      </c>
      <c r="F12" s="20">
        <v>3942</v>
      </c>
      <c r="G12" s="21">
        <v>525</v>
      </c>
    </row>
    <row r="13" spans="1:7" x14ac:dyDescent="0.35">
      <c r="A13" s="17" t="s">
        <v>89</v>
      </c>
      <c r="B13" s="18"/>
      <c r="C13" s="18"/>
      <c r="D13" s="19">
        <v>56836</v>
      </c>
      <c r="E13" s="11">
        <v>-0.4877230898445048</v>
      </c>
      <c r="F13" s="20">
        <v>27285</v>
      </c>
      <c r="G13" s="21">
        <v>1876</v>
      </c>
    </row>
    <row r="14" spans="1:7" x14ac:dyDescent="0.35">
      <c r="A14" s="17" t="s">
        <v>94</v>
      </c>
      <c r="B14" s="18"/>
      <c r="C14" s="18"/>
      <c r="D14" s="19">
        <v>10219</v>
      </c>
      <c r="E14" s="11">
        <v>-0.53</v>
      </c>
      <c r="F14" s="20">
        <v>5486</v>
      </c>
      <c r="G14" s="21">
        <v>533</v>
      </c>
    </row>
    <row r="15" spans="1:7" x14ac:dyDescent="0.35">
      <c r="A15" s="17" t="s">
        <v>81</v>
      </c>
      <c r="B15" s="18"/>
      <c r="C15" s="18" t="s">
        <v>82</v>
      </c>
      <c r="D15" s="19">
        <v>35687</v>
      </c>
      <c r="E15" s="11">
        <v>-0.6674265941259353</v>
      </c>
      <c r="F15" s="20">
        <v>13227</v>
      </c>
      <c r="G15" s="21">
        <v>5720</v>
      </c>
    </row>
    <row r="16" spans="1:7" x14ac:dyDescent="0.35">
      <c r="A16" s="17" t="s">
        <v>97</v>
      </c>
      <c r="B16" s="18"/>
      <c r="C16" s="18"/>
      <c r="D16" s="19">
        <v>56820</v>
      </c>
      <c r="E16" s="11">
        <v>-0.76</v>
      </c>
      <c r="F16" s="20">
        <v>14037</v>
      </c>
      <c r="G16" s="21">
        <v>1653</v>
      </c>
    </row>
    <row r="17" spans="1:7" x14ac:dyDescent="0.35">
      <c r="A17" s="17" t="s">
        <v>91</v>
      </c>
      <c r="B17" s="18"/>
      <c r="C17" s="18"/>
      <c r="D17" s="19">
        <v>20624</v>
      </c>
      <c r="E17" s="11">
        <v>-0.84</v>
      </c>
      <c r="F17" s="20">
        <v>4598.4350000000004</v>
      </c>
      <c r="G17" s="21"/>
    </row>
    <row r="18" spans="1:7" x14ac:dyDescent="0.35">
      <c r="A18" s="17" t="s">
        <v>90</v>
      </c>
      <c r="B18" s="18"/>
      <c r="C18" s="18"/>
      <c r="D18" s="19">
        <v>6721</v>
      </c>
      <c r="E18" s="11">
        <v>-0.86004399264062859</v>
      </c>
      <c r="F18" s="20">
        <v>1507</v>
      </c>
      <c r="G18" s="21">
        <v>224.22089816400799</v>
      </c>
    </row>
    <row r="19" spans="1:7" x14ac:dyDescent="0.35">
      <c r="A19" s="17" t="s">
        <v>95</v>
      </c>
      <c r="B19" s="18"/>
      <c r="C19" s="18"/>
      <c r="D19" s="19">
        <v>27371</v>
      </c>
      <c r="E19" s="11">
        <v>-0.89</v>
      </c>
      <c r="F19" s="20">
        <v>6926</v>
      </c>
      <c r="G19" s="21">
        <v>3146</v>
      </c>
    </row>
    <row r="20" spans="1:7" x14ac:dyDescent="0.35">
      <c r="A20" s="17" t="s">
        <v>92</v>
      </c>
      <c r="B20" s="18"/>
      <c r="C20" s="18"/>
      <c r="D20" s="19">
        <v>15230</v>
      </c>
      <c r="E20" s="11">
        <v>-0.99</v>
      </c>
      <c r="F20" s="20">
        <v>1991</v>
      </c>
      <c r="G20" s="21">
        <v>1265</v>
      </c>
    </row>
    <row r="21" spans="1:7" x14ac:dyDescent="0.35">
      <c r="A21" s="17" t="s">
        <v>96</v>
      </c>
      <c r="B21" s="18"/>
      <c r="C21" s="18"/>
      <c r="D21" s="19">
        <v>17900</v>
      </c>
      <c r="E21" s="11">
        <v>-1.04</v>
      </c>
      <c r="F21" s="20">
        <v>2062</v>
      </c>
      <c r="G21" s="21">
        <v>435</v>
      </c>
    </row>
    <row r="22" spans="1:7" ht="15" thickBot="1" x14ac:dyDescent="0.4">
      <c r="A22" s="22" t="s">
        <v>93</v>
      </c>
      <c r="B22" s="23"/>
      <c r="C22" s="23"/>
      <c r="D22" s="24">
        <v>47064</v>
      </c>
      <c r="E22" s="25">
        <v>-1.08</v>
      </c>
      <c r="F22" s="26">
        <v>5252</v>
      </c>
      <c r="G22" s="27">
        <v>932</v>
      </c>
    </row>
    <row r="27" spans="1:7" x14ac:dyDescent="0.35">
      <c r="E27" s="28"/>
    </row>
  </sheetData>
  <mergeCells count="1">
    <mergeCell ref="B1:C1"/>
  </mergeCells>
  <conditionalFormatting sqref="G3:G22">
    <cfRule type="dataBar" priority="5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{4D911854-7B3B-47DF-A08E-2535A5F8FFBA}</x14:id>
        </ext>
      </extLst>
    </cfRule>
  </conditionalFormatting>
  <conditionalFormatting sqref="D3:D22">
    <cfRule type="dataBar" priority="4">
      <dataBar>
        <cfvo type="min"/>
        <cfvo type="max"/>
        <color theme="7"/>
      </dataBar>
      <extLst>
        <ext xmlns:x14="http://schemas.microsoft.com/office/spreadsheetml/2009/9/main" uri="{B025F937-C7B1-47D3-B67F-A62EFF666E3E}">
          <x14:id>{0C7BF6CD-F151-4F32-9230-0B8497EE1AF8}</x14:id>
        </ext>
      </extLst>
    </cfRule>
  </conditionalFormatting>
  <conditionalFormatting sqref="E3:F22">
    <cfRule type="dataBar" priority="3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{29118CEB-42D5-4F17-B5AE-FE9E701EE976}</x14:id>
        </ext>
      </extLst>
    </cfRule>
  </conditionalFormatting>
  <conditionalFormatting sqref="E3:E22">
    <cfRule type="iconSet" priority="1">
      <iconSet iconSet="3Flags">
        <cfvo type="percent" val="0"/>
        <cfvo type="num" val="-0.5"/>
        <cfvo type="num" val="0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911854-7B3B-47DF-A08E-2535A5F8FFB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G3:G22</xm:sqref>
        </x14:conditionalFormatting>
        <x14:conditionalFormatting xmlns:xm="http://schemas.microsoft.com/office/excel/2006/main">
          <x14:cfRule type="dataBar" id="{0C7BF6CD-F151-4F32-9230-0B8497EE1AF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D3:D22</xm:sqref>
        </x14:conditionalFormatting>
        <x14:conditionalFormatting xmlns:xm="http://schemas.microsoft.com/office/excel/2006/main">
          <x14:cfRule type="dataBar" id="{29118CEB-42D5-4F17-B5AE-FE9E701EE97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E3:F22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02D05-486B-47D4-BC16-DD4E2B3CB58B}">
  <dimension ref="A1:V22"/>
  <sheetViews>
    <sheetView zoomScale="80" zoomScaleNormal="80" workbookViewId="0">
      <pane xSplit="1" topLeftCell="B1" activePane="topRight" state="frozen"/>
      <selection activeCell="A27" sqref="A27"/>
      <selection pane="topRight"/>
    </sheetView>
  </sheetViews>
  <sheetFormatPr baseColWidth="10" defaultColWidth="11.453125" defaultRowHeight="14.5" x14ac:dyDescent="0.35"/>
  <cols>
    <col min="1" max="1" width="118.7265625" bestFit="1" customWidth="1"/>
    <col min="2" max="2" width="16.1796875" customWidth="1"/>
    <col min="3" max="3" width="14.7265625" customWidth="1"/>
    <col min="7" max="7" width="17.1796875" customWidth="1"/>
    <col min="8" max="8" width="18" customWidth="1"/>
    <col min="9" max="9" width="22.81640625" customWidth="1"/>
    <col min="10" max="10" width="20.26953125" customWidth="1"/>
    <col min="11" max="11" width="22" customWidth="1"/>
    <col min="12" max="12" width="17.1796875" customWidth="1"/>
    <col min="13" max="13" width="15" customWidth="1"/>
    <col min="14" max="14" width="18" customWidth="1"/>
    <col min="15" max="15" width="17.81640625" customWidth="1"/>
    <col min="19" max="20" width="17.453125" customWidth="1"/>
  </cols>
  <sheetData>
    <row r="1" spans="1:22" ht="33.75" customHeight="1" x14ac:dyDescent="0.35">
      <c r="A1" s="1" t="s">
        <v>0</v>
      </c>
      <c r="B1" s="2" t="s">
        <v>2</v>
      </c>
      <c r="C1" s="2" t="s">
        <v>3</v>
      </c>
      <c r="D1" s="49" t="s">
        <v>34</v>
      </c>
      <c r="E1" s="49"/>
      <c r="F1" s="49"/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49" t="s">
        <v>13</v>
      </c>
      <c r="Q1" s="49"/>
      <c r="R1" s="49"/>
      <c r="S1" s="2" t="s">
        <v>14</v>
      </c>
      <c r="T1" s="2"/>
      <c r="U1" s="2"/>
      <c r="V1" s="2"/>
    </row>
    <row r="2" spans="1:22" ht="30" customHeight="1" x14ac:dyDescent="0.35">
      <c r="A2" s="1"/>
      <c r="B2" s="2" t="s">
        <v>17</v>
      </c>
      <c r="C2" s="2" t="s">
        <v>18</v>
      </c>
      <c r="D2" s="2" t="s">
        <v>19</v>
      </c>
      <c r="E2" s="2" t="s">
        <v>20</v>
      </c>
      <c r="F2" s="2" t="s">
        <v>35</v>
      </c>
      <c r="G2" s="2" t="s">
        <v>22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23</v>
      </c>
      <c r="M2" s="2" t="s">
        <v>23</v>
      </c>
      <c r="N2" s="2" t="s">
        <v>23</v>
      </c>
      <c r="O2" s="2" t="s">
        <v>23</v>
      </c>
      <c r="P2" s="2" t="s">
        <v>26</v>
      </c>
      <c r="Q2" s="2" t="s">
        <v>27</v>
      </c>
      <c r="R2" s="2" t="s">
        <v>28</v>
      </c>
      <c r="S2" s="2" t="s">
        <v>26</v>
      </c>
      <c r="T2" s="2"/>
      <c r="U2" s="2"/>
      <c r="V2" s="2"/>
    </row>
    <row r="3" spans="1:22" x14ac:dyDescent="0.35">
      <c r="A3" s="42" t="s">
        <v>83</v>
      </c>
      <c r="B3" s="43">
        <v>6560</v>
      </c>
      <c r="C3" s="44" t="s">
        <v>29</v>
      </c>
      <c r="D3" s="9">
        <v>4770</v>
      </c>
      <c r="E3" s="9">
        <v>1151</v>
      </c>
      <c r="F3" s="42"/>
      <c r="G3" s="9">
        <v>5080</v>
      </c>
      <c r="H3" s="9">
        <v>-8558</v>
      </c>
      <c r="I3" s="9">
        <v>-3478</v>
      </c>
      <c r="J3" s="45">
        <v>-0.46</v>
      </c>
      <c r="K3" s="44" t="s">
        <v>29</v>
      </c>
      <c r="L3" s="9">
        <v>3942</v>
      </c>
      <c r="M3" s="46">
        <v>0</v>
      </c>
      <c r="N3" s="9">
        <v>3942</v>
      </c>
      <c r="O3" s="9">
        <v>0</v>
      </c>
      <c r="P3" s="9">
        <v>-2303.6601725935002</v>
      </c>
      <c r="Q3" s="9">
        <v>-1779</v>
      </c>
      <c r="R3" s="9">
        <v>-525</v>
      </c>
      <c r="S3" s="47">
        <v>-0.21142183423497043</v>
      </c>
    </row>
    <row r="4" spans="1:22" x14ac:dyDescent="0.35">
      <c r="A4" s="42" t="s">
        <v>84</v>
      </c>
      <c r="B4" s="43">
        <v>1705</v>
      </c>
      <c r="C4" s="44" t="s">
        <v>29</v>
      </c>
      <c r="D4" s="9">
        <v>363</v>
      </c>
      <c r="E4" s="9">
        <v>1342</v>
      </c>
      <c r="F4" s="42"/>
      <c r="G4" s="9">
        <v>1963</v>
      </c>
      <c r="H4" s="9">
        <v>-1971</v>
      </c>
      <c r="I4" s="9">
        <v>-7.8</v>
      </c>
      <c r="J4" s="45">
        <v>0</v>
      </c>
      <c r="K4" s="44" t="s">
        <v>29</v>
      </c>
      <c r="L4" s="9">
        <v>1092</v>
      </c>
      <c r="M4" s="46">
        <v>278</v>
      </c>
      <c r="N4" s="9">
        <v>1092</v>
      </c>
      <c r="O4" s="9">
        <v>278</v>
      </c>
      <c r="P4" s="9">
        <v>-696.39467553243173</v>
      </c>
      <c r="Q4" s="9">
        <v>-540</v>
      </c>
      <c r="R4" s="9">
        <v>-139</v>
      </c>
      <c r="S4" s="47">
        <v>-7.7050301662005535E-2</v>
      </c>
    </row>
    <row r="5" spans="1:22" x14ac:dyDescent="0.35">
      <c r="A5" s="42" t="s">
        <v>85</v>
      </c>
      <c r="B5" s="43">
        <v>10680</v>
      </c>
      <c r="C5" s="44" t="s">
        <v>29</v>
      </c>
      <c r="D5" s="9">
        <v>6583</v>
      </c>
      <c r="E5" s="9">
        <v>3188</v>
      </c>
      <c r="F5" s="42"/>
      <c r="G5" s="9">
        <v>19637</v>
      </c>
      <c r="H5" s="9">
        <v>-14389</v>
      </c>
      <c r="I5" s="9">
        <v>5249</v>
      </c>
      <c r="J5" s="45">
        <v>0.3443024243018189</v>
      </c>
      <c r="K5" s="44" t="s">
        <v>29</v>
      </c>
      <c r="L5" s="9">
        <v>17452</v>
      </c>
      <c r="M5" s="46">
        <v>0</v>
      </c>
      <c r="N5" s="9">
        <v>17452</v>
      </c>
      <c r="O5" s="9">
        <v>0</v>
      </c>
      <c r="P5" s="9">
        <v>-4519.651749824362</v>
      </c>
      <c r="Q5" s="9">
        <v>-3721.5344901200037</v>
      </c>
      <c r="R5" s="9">
        <v>-956</v>
      </c>
      <c r="S5" s="47">
        <v>-0.23686729096323478</v>
      </c>
    </row>
    <row r="6" spans="1:22" x14ac:dyDescent="0.35">
      <c r="A6" s="42" t="s">
        <v>86</v>
      </c>
      <c r="B6" s="43">
        <v>1833</v>
      </c>
      <c r="C6" s="44" t="s">
        <v>29</v>
      </c>
      <c r="D6" s="9">
        <v>150</v>
      </c>
      <c r="E6" s="9">
        <v>1756</v>
      </c>
      <c r="F6" s="42"/>
      <c r="G6" s="9">
        <v>1704</v>
      </c>
      <c r="H6" s="9">
        <v>-2591</v>
      </c>
      <c r="I6" s="9">
        <v>-887</v>
      </c>
      <c r="J6" s="45">
        <v>-0.3</v>
      </c>
      <c r="K6" s="44" t="s">
        <v>29</v>
      </c>
      <c r="L6" s="9">
        <v>2140</v>
      </c>
      <c r="M6" s="46">
        <v>0</v>
      </c>
      <c r="N6" s="9">
        <v>2140</v>
      </c>
      <c r="O6" s="9">
        <v>0</v>
      </c>
      <c r="P6" s="9">
        <v>57.398451769502003</v>
      </c>
      <c r="Q6" s="9">
        <v>261</v>
      </c>
      <c r="R6" s="9">
        <v>-200</v>
      </c>
      <c r="S6" s="47">
        <v>-8.2214749865799547E-2</v>
      </c>
    </row>
    <row r="7" spans="1:22" x14ac:dyDescent="0.35">
      <c r="A7" s="42" t="s">
        <v>87</v>
      </c>
      <c r="B7" s="43">
        <v>3817</v>
      </c>
      <c r="C7" s="44" t="s">
        <v>29</v>
      </c>
      <c r="D7" s="9">
        <v>2600</v>
      </c>
      <c r="E7" s="42"/>
      <c r="F7" s="42"/>
      <c r="G7" s="9">
        <v>12271</v>
      </c>
      <c r="H7" s="9">
        <v>-4580</v>
      </c>
      <c r="I7" s="9">
        <v>7691</v>
      </c>
      <c r="J7" s="45">
        <v>2.0099999999999998</v>
      </c>
      <c r="K7" s="44" t="s">
        <v>29</v>
      </c>
      <c r="L7" s="9">
        <v>12271</v>
      </c>
      <c r="M7" s="46">
        <v>0</v>
      </c>
      <c r="N7" s="9">
        <v>12271</v>
      </c>
      <c r="O7" s="9">
        <v>0</v>
      </c>
      <c r="P7" s="9">
        <v>0</v>
      </c>
      <c r="Q7" s="9">
        <v>0</v>
      </c>
      <c r="R7" s="9">
        <v>0</v>
      </c>
      <c r="S7" s="47">
        <v>0</v>
      </c>
    </row>
    <row r="8" spans="1:22" x14ac:dyDescent="0.35">
      <c r="A8" s="42" t="s">
        <v>88</v>
      </c>
      <c r="B8" s="43">
        <v>561</v>
      </c>
      <c r="C8" s="44" t="s">
        <v>29</v>
      </c>
      <c r="D8" s="9">
        <v>453</v>
      </c>
      <c r="E8" s="9">
        <v>62</v>
      </c>
      <c r="F8" s="42"/>
      <c r="G8" s="9">
        <v>603</v>
      </c>
      <c r="H8" s="9">
        <v>-694</v>
      </c>
      <c r="I8" s="9">
        <v>-91</v>
      </c>
      <c r="J8" s="45">
        <v>-0.14000000000000001</v>
      </c>
      <c r="K8" s="44" t="s">
        <v>29</v>
      </c>
      <c r="L8" s="9">
        <v>408</v>
      </c>
      <c r="M8" s="46">
        <v>0</v>
      </c>
      <c r="N8" s="9">
        <v>408</v>
      </c>
      <c r="O8" s="9">
        <v>0</v>
      </c>
      <c r="P8" s="9">
        <v>-236.65166737006859</v>
      </c>
      <c r="Q8" s="9">
        <v>-181</v>
      </c>
      <c r="R8" s="9">
        <v>-228</v>
      </c>
      <c r="S8" s="47">
        <v>-1.4782256174071324E-2</v>
      </c>
    </row>
    <row r="9" spans="1:22" x14ac:dyDescent="0.35">
      <c r="A9" s="42" t="s">
        <v>98</v>
      </c>
      <c r="B9" s="43">
        <v>2448.1600000000003</v>
      </c>
      <c r="C9" s="44" t="s">
        <v>29</v>
      </c>
      <c r="D9" s="42">
        <v>1751</v>
      </c>
      <c r="E9" s="42">
        <v>697</v>
      </c>
      <c r="F9" s="42"/>
      <c r="G9" s="9">
        <v>3643.2254794143919</v>
      </c>
      <c r="H9" s="9">
        <v>-3466.9123538527256</v>
      </c>
      <c r="I9" s="9">
        <v>176.61758659931002</v>
      </c>
      <c r="J9" s="45">
        <v>5.8999999999999997E-2</v>
      </c>
      <c r="K9" s="44" t="s">
        <v>29</v>
      </c>
      <c r="L9" s="9">
        <v>0</v>
      </c>
      <c r="M9" s="46">
        <v>1859</v>
      </c>
      <c r="N9" s="9">
        <v>0</v>
      </c>
      <c r="O9" s="9">
        <v>1859</v>
      </c>
      <c r="P9" s="9">
        <v>-17744.69806388138</v>
      </c>
      <c r="Q9" s="9">
        <v>-17813</v>
      </c>
      <c r="R9" s="9">
        <v>-15805</v>
      </c>
      <c r="S9" s="47">
        <v>-5.1059611011929518E-2</v>
      </c>
    </row>
    <row r="10" spans="1:22" x14ac:dyDescent="0.35">
      <c r="A10" s="42" t="s">
        <v>99</v>
      </c>
      <c r="B10" s="43">
        <v>1081.6000000000001</v>
      </c>
      <c r="C10" s="44" t="s">
        <v>29</v>
      </c>
      <c r="D10" s="42">
        <v>846</v>
      </c>
      <c r="E10" s="42">
        <v>236</v>
      </c>
      <c r="F10" s="42"/>
      <c r="G10" s="9">
        <v>1764</v>
      </c>
      <c r="H10" s="9">
        <v>-1656</v>
      </c>
      <c r="I10" s="9">
        <v>108</v>
      </c>
      <c r="J10" s="45">
        <v>0.1</v>
      </c>
      <c r="K10" s="44" t="s">
        <v>29</v>
      </c>
      <c r="L10" s="9">
        <v>0</v>
      </c>
      <c r="M10" s="46">
        <v>764</v>
      </c>
      <c r="N10" s="9">
        <v>0</v>
      </c>
      <c r="O10" s="9">
        <v>764</v>
      </c>
      <c r="P10" s="9">
        <v>-2774.2527284384951</v>
      </c>
      <c r="Q10" s="9">
        <v>-3911</v>
      </c>
      <c r="R10" s="9">
        <v>-15169</v>
      </c>
      <c r="S10" s="47">
        <v>-6.5249880323314954E-2</v>
      </c>
    </row>
    <row r="11" spans="1:22" x14ac:dyDescent="0.35">
      <c r="A11" s="42" t="s">
        <v>100</v>
      </c>
      <c r="B11" s="43">
        <v>985.92000000000007</v>
      </c>
      <c r="C11" s="44" t="s">
        <v>29</v>
      </c>
      <c r="D11" s="42">
        <v>38</v>
      </c>
      <c r="E11" s="42">
        <v>948</v>
      </c>
      <c r="F11" s="42"/>
      <c r="G11" s="9">
        <v>1149.3999999999999</v>
      </c>
      <c r="H11" s="9">
        <v>-1244.5</v>
      </c>
      <c r="I11" s="9">
        <v>-95</v>
      </c>
      <c r="J11" s="45">
        <v>-0.1</v>
      </c>
      <c r="K11" s="44" t="s">
        <v>29</v>
      </c>
      <c r="L11" s="9">
        <v>0</v>
      </c>
      <c r="M11" s="46">
        <v>528.9</v>
      </c>
      <c r="N11" s="9">
        <v>0</v>
      </c>
      <c r="O11" s="9">
        <v>528.9</v>
      </c>
      <c r="P11" s="9">
        <v>-6474.873004854313</v>
      </c>
      <c r="Q11" s="9">
        <v>-7145</v>
      </c>
      <c r="R11" s="9">
        <v>-8222</v>
      </c>
      <c r="S11" s="47">
        <v>-0.15431239451341472</v>
      </c>
    </row>
    <row r="12" spans="1:22" x14ac:dyDescent="0.35">
      <c r="A12" s="42" t="s">
        <v>101</v>
      </c>
      <c r="B12" s="43">
        <v>447.2</v>
      </c>
      <c r="C12" s="44" t="s">
        <v>29</v>
      </c>
      <c r="D12" s="42">
        <v>47</v>
      </c>
      <c r="E12" s="42">
        <v>400</v>
      </c>
      <c r="F12" s="42"/>
      <c r="G12" s="9">
        <v>592</v>
      </c>
      <c r="H12" s="9">
        <v>-663</v>
      </c>
      <c r="I12" s="9">
        <v>-72</v>
      </c>
      <c r="J12" s="45">
        <v>-0.13</v>
      </c>
      <c r="K12" s="44" t="s">
        <v>29</v>
      </c>
      <c r="L12" s="9">
        <v>0</v>
      </c>
      <c r="M12" s="46">
        <v>388</v>
      </c>
      <c r="N12" s="9">
        <v>0</v>
      </c>
      <c r="O12" s="9">
        <v>388</v>
      </c>
      <c r="P12" s="9">
        <v>0</v>
      </c>
      <c r="Q12" s="9">
        <v>0</v>
      </c>
      <c r="R12" s="9">
        <v>-5150</v>
      </c>
      <c r="S12" s="47">
        <v>0</v>
      </c>
    </row>
    <row r="13" spans="1:22" x14ac:dyDescent="0.35">
      <c r="G13" s="11"/>
    </row>
    <row r="14" spans="1:22" x14ac:dyDescent="0.35">
      <c r="G14" s="11"/>
    </row>
    <row r="15" spans="1:22" x14ac:dyDescent="0.35">
      <c r="G15" s="11"/>
    </row>
    <row r="16" spans="1:22" x14ac:dyDescent="0.35">
      <c r="G16" s="11"/>
    </row>
    <row r="17" spans="1:7" x14ac:dyDescent="0.35">
      <c r="G17" s="11"/>
    </row>
    <row r="18" spans="1:7" x14ac:dyDescent="0.35">
      <c r="G18" s="11"/>
    </row>
    <row r="20" spans="1:7" x14ac:dyDescent="0.35">
      <c r="A20" t="s">
        <v>104</v>
      </c>
    </row>
    <row r="21" spans="1:7" x14ac:dyDescent="0.35">
      <c r="A21" t="s">
        <v>105</v>
      </c>
    </row>
    <row r="22" spans="1:7" x14ac:dyDescent="0.35">
      <c r="A22" t="s">
        <v>106</v>
      </c>
    </row>
  </sheetData>
  <mergeCells count="2">
    <mergeCell ref="D1:F1"/>
    <mergeCell ref="P1:R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1E2E-63BD-4703-A73B-39A2762C2536}">
  <dimension ref="A1:V22"/>
  <sheetViews>
    <sheetView zoomScale="80" zoomScaleNormal="80" workbookViewId="0">
      <pane xSplit="1" topLeftCell="B1" activePane="topRight" state="frozen"/>
      <selection activeCell="A27" sqref="A27"/>
      <selection pane="topRight" activeCell="A27" sqref="A27"/>
    </sheetView>
  </sheetViews>
  <sheetFormatPr baseColWidth="10" defaultColWidth="11.453125" defaultRowHeight="14.5" x14ac:dyDescent="0.35"/>
  <cols>
    <col min="1" max="1" width="118.7265625" bestFit="1" customWidth="1"/>
    <col min="2" max="2" width="16.1796875" customWidth="1"/>
    <col min="3" max="3" width="14.7265625" customWidth="1"/>
    <col min="7" max="7" width="17.1796875" customWidth="1"/>
    <col min="8" max="8" width="18" customWidth="1"/>
    <col min="9" max="9" width="22.81640625" customWidth="1"/>
    <col min="10" max="10" width="20.26953125" customWidth="1"/>
    <col min="11" max="11" width="22" customWidth="1"/>
    <col min="12" max="12" width="17.1796875" customWidth="1"/>
    <col min="13" max="13" width="15" customWidth="1"/>
    <col min="14" max="14" width="18" customWidth="1"/>
    <col min="15" max="15" width="17.81640625" customWidth="1"/>
    <col min="19" max="20" width="17.453125" customWidth="1"/>
  </cols>
  <sheetData>
    <row r="1" spans="1:22" ht="33.75" customHeight="1" x14ac:dyDescent="0.35">
      <c r="A1" s="1" t="s">
        <v>0</v>
      </c>
      <c r="B1" s="2" t="s">
        <v>2</v>
      </c>
      <c r="C1" s="2" t="s">
        <v>3</v>
      </c>
      <c r="D1" s="49" t="s">
        <v>34</v>
      </c>
      <c r="E1" s="49"/>
      <c r="F1" s="49"/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49" t="s">
        <v>13</v>
      </c>
      <c r="Q1" s="49"/>
      <c r="R1" s="49"/>
      <c r="S1" s="2" t="s">
        <v>14</v>
      </c>
      <c r="T1" s="2"/>
      <c r="U1" s="2"/>
      <c r="V1" s="2"/>
    </row>
    <row r="2" spans="1:22" ht="30" customHeight="1" x14ac:dyDescent="0.35">
      <c r="A2" s="1"/>
      <c r="B2" s="2" t="s">
        <v>17</v>
      </c>
      <c r="C2" s="2" t="s">
        <v>18</v>
      </c>
      <c r="D2" s="2" t="s">
        <v>19</v>
      </c>
      <c r="E2" s="2" t="s">
        <v>20</v>
      </c>
      <c r="F2" s="2" t="s">
        <v>35</v>
      </c>
      <c r="G2" s="2" t="s">
        <v>22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23</v>
      </c>
      <c r="M2" s="2" t="s">
        <v>23</v>
      </c>
      <c r="N2" s="2" t="s">
        <v>23</v>
      </c>
      <c r="O2" s="2" t="s">
        <v>23</v>
      </c>
      <c r="P2" s="2" t="s">
        <v>26</v>
      </c>
      <c r="Q2" s="2" t="s">
        <v>27</v>
      </c>
      <c r="R2" s="2" t="s">
        <v>28</v>
      </c>
      <c r="S2" s="2" t="s">
        <v>26</v>
      </c>
      <c r="T2" s="2"/>
      <c r="U2" s="2"/>
      <c r="V2" s="2"/>
    </row>
    <row r="3" spans="1:22" x14ac:dyDescent="0.35">
      <c r="A3" s="42" t="s">
        <v>81</v>
      </c>
      <c r="B3" s="43">
        <v>35687</v>
      </c>
      <c r="C3" s="44" t="s">
        <v>29</v>
      </c>
      <c r="D3" s="9">
        <v>6552</v>
      </c>
      <c r="E3" s="9">
        <v>18511</v>
      </c>
      <c r="F3" s="9">
        <v>1067</v>
      </c>
      <c r="G3" s="9">
        <v>19261</v>
      </c>
      <c r="H3" s="9">
        <v>-42544</v>
      </c>
      <c r="I3" s="9">
        <v>-23283</v>
      </c>
      <c r="J3" s="45">
        <v>-0.6674265941259353</v>
      </c>
      <c r="K3" s="44" t="s">
        <v>29</v>
      </c>
      <c r="L3" s="9">
        <v>13227</v>
      </c>
      <c r="M3" s="46">
        <v>0</v>
      </c>
      <c r="N3" s="9">
        <v>13227</v>
      </c>
      <c r="O3" s="9">
        <v>0</v>
      </c>
      <c r="P3" s="9">
        <v>-5668.6182356862446</v>
      </c>
      <c r="Q3" s="9">
        <v>-6110</v>
      </c>
      <c r="R3" s="9">
        <v>-5720</v>
      </c>
      <c r="S3" s="48">
        <v>0.20843096122729654</v>
      </c>
    </row>
    <row r="4" spans="1:22" x14ac:dyDescent="0.35">
      <c r="A4" s="42" t="s">
        <v>83</v>
      </c>
      <c r="B4" s="43">
        <v>6560</v>
      </c>
      <c r="C4" s="44" t="s">
        <v>29</v>
      </c>
      <c r="D4" s="9">
        <v>4770</v>
      </c>
      <c r="E4" s="9">
        <v>1151</v>
      </c>
      <c r="F4" s="42"/>
      <c r="G4" s="9">
        <v>5080</v>
      </c>
      <c r="H4" s="9">
        <v>-8558</v>
      </c>
      <c r="I4" s="9">
        <v>-3478</v>
      </c>
      <c r="J4" s="45">
        <v>-0.46</v>
      </c>
      <c r="K4" s="44" t="s">
        <v>29</v>
      </c>
      <c r="L4" s="9">
        <v>3942</v>
      </c>
      <c r="M4" s="46">
        <v>0</v>
      </c>
      <c r="N4" s="9">
        <v>3942</v>
      </c>
      <c r="O4" s="9">
        <v>0</v>
      </c>
      <c r="P4" s="9">
        <v>-2303.6601725935002</v>
      </c>
      <c r="Q4" s="9">
        <v>-1779</v>
      </c>
      <c r="R4" s="9">
        <v>-525</v>
      </c>
      <c r="S4" s="48">
        <v>-0.21142183423497043</v>
      </c>
    </row>
    <row r="5" spans="1:22" x14ac:dyDescent="0.35">
      <c r="A5" s="42" t="s">
        <v>84</v>
      </c>
      <c r="B5" s="43">
        <v>1705</v>
      </c>
      <c r="C5" s="44" t="s">
        <v>29</v>
      </c>
      <c r="D5" s="9">
        <v>363</v>
      </c>
      <c r="E5" s="9">
        <v>1342</v>
      </c>
      <c r="F5" s="42"/>
      <c r="G5" s="9">
        <v>1963</v>
      </c>
      <c r="H5" s="9">
        <v>-1971</v>
      </c>
      <c r="I5" s="9">
        <v>-7.8</v>
      </c>
      <c r="J5" s="45">
        <v>0</v>
      </c>
      <c r="K5" s="44" t="s">
        <v>29</v>
      </c>
      <c r="L5" s="9">
        <v>1092</v>
      </c>
      <c r="M5" s="46">
        <v>278</v>
      </c>
      <c r="N5" s="9">
        <v>1092</v>
      </c>
      <c r="O5" s="9">
        <v>278</v>
      </c>
      <c r="P5" s="9">
        <v>-696.39467553243173</v>
      </c>
      <c r="Q5" s="9">
        <v>-540</v>
      </c>
      <c r="R5" s="9">
        <v>-139</v>
      </c>
      <c r="S5" s="48">
        <v>-7.7050301662005535E-2</v>
      </c>
    </row>
    <row r="6" spans="1:22" x14ac:dyDescent="0.35">
      <c r="A6" s="42" t="s">
        <v>85</v>
      </c>
      <c r="B6" s="43">
        <v>10680</v>
      </c>
      <c r="C6" s="44" t="s">
        <v>29</v>
      </c>
      <c r="D6" s="9">
        <v>6583</v>
      </c>
      <c r="E6" s="9">
        <v>3188</v>
      </c>
      <c r="F6" s="42"/>
      <c r="G6" s="9">
        <v>19637</v>
      </c>
      <c r="H6" s="9">
        <v>-14389</v>
      </c>
      <c r="I6" s="9">
        <v>5249</v>
      </c>
      <c r="J6" s="45">
        <v>0.3443024243018189</v>
      </c>
      <c r="K6" s="44" t="s">
        <v>29</v>
      </c>
      <c r="L6" s="9">
        <v>17452</v>
      </c>
      <c r="M6" s="46">
        <v>0</v>
      </c>
      <c r="N6" s="9">
        <v>17452</v>
      </c>
      <c r="O6" s="9">
        <v>0</v>
      </c>
      <c r="P6" s="9">
        <v>-4519.651749824362</v>
      </c>
      <c r="Q6" s="9">
        <v>-3721.5344901200037</v>
      </c>
      <c r="R6" s="9">
        <v>-956</v>
      </c>
      <c r="S6" s="48">
        <v>-0.23686729096323478</v>
      </c>
    </row>
    <row r="7" spans="1:22" x14ac:dyDescent="0.35">
      <c r="A7" s="42" t="s">
        <v>86</v>
      </c>
      <c r="B7" s="43">
        <v>1833</v>
      </c>
      <c r="C7" s="44" t="s">
        <v>29</v>
      </c>
      <c r="D7" s="9">
        <v>1150</v>
      </c>
      <c r="E7" s="9">
        <v>756</v>
      </c>
      <c r="F7" s="42"/>
      <c r="G7" s="9">
        <v>1704</v>
      </c>
      <c r="H7" s="9">
        <v>-2591</v>
      </c>
      <c r="I7" s="9">
        <v>-887</v>
      </c>
      <c r="J7" s="45">
        <v>-0.3</v>
      </c>
      <c r="K7" s="44" t="s">
        <v>29</v>
      </c>
      <c r="L7" s="9">
        <v>2140</v>
      </c>
      <c r="M7" s="46">
        <v>0</v>
      </c>
      <c r="N7" s="9">
        <v>2140</v>
      </c>
      <c r="O7" s="9">
        <v>0</v>
      </c>
      <c r="P7" s="9">
        <v>57.398451769502003</v>
      </c>
      <c r="Q7" s="9">
        <v>261</v>
      </c>
      <c r="R7" s="9">
        <v>-200</v>
      </c>
      <c r="S7" s="48">
        <v>-8.2214749865799547E-2</v>
      </c>
    </row>
    <row r="8" spans="1:22" x14ac:dyDescent="0.35">
      <c r="A8" s="42" t="s">
        <v>87</v>
      </c>
      <c r="B8" s="43">
        <v>3817</v>
      </c>
      <c r="C8" s="44" t="s">
        <v>29</v>
      </c>
      <c r="D8" s="9">
        <v>2600</v>
      </c>
      <c r="E8" s="42"/>
      <c r="F8" s="42"/>
      <c r="G8" s="9">
        <v>12271</v>
      </c>
      <c r="H8" s="9">
        <v>-4580</v>
      </c>
      <c r="I8" s="9">
        <v>7691</v>
      </c>
      <c r="J8" s="45">
        <v>2.0099999999999998</v>
      </c>
      <c r="K8" s="44" t="s">
        <v>29</v>
      </c>
      <c r="L8" s="9">
        <v>12271</v>
      </c>
      <c r="M8" s="46">
        <v>0</v>
      </c>
      <c r="N8" s="9">
        <v>12271</v>
      </c>
      <c r="O8" s="9">
        <v>0</v>
      </c>
      <c r="P8" s="9">
        <v>0</v>
      </c>
      <c r="Q8" s="9">
        <v>0</v>
      </c>
      <c r="R8" s="9">
        <v>0</v>
      </c>
      <c r="S8" s="48">
        <v>0</v>
      </c>
    </row>
    <row r="9" spans="1:22" x14ac:dyDescent="0.35">
      <c r="A9" s="42" t="s">
        <v>88</v>
      </c>
      <c r="B9" s="43">
        <v>561</v>
      </c>
      <c r="C9" s="44" t="s">
        <v>29</v>
      </c>
      <c r="D9" s="9">
        <v>453</v>
      </c>
      <c r="E9" s="9">
        <v>49</v>
      </c>
      <c r="F9" s="42"/>
      <c r="G9" s="9">
        <v>603</v>
      </c>
      <c r="H9" s="9">
        <v>-694</v>
      </c>
      <c r="I9" s="9">
        <v>-91</v>
      </c>
      <c r="J9" s="45">
        <v>-0.14000000000000001</v>
      </c>
      <c r="K9" s="44" t="s">
        <v>29</v>
      </c>
      <c r="L9" s="9">
        <v>408</v>
      </c>
      <c r="M9" s="46">
        <v>0</v>
      </c>
      <c r="N9" s="9">
        <v>408</v>
      </c>
      <c r="O9" s="9">
        <v>0</v>
      </c>
      <c r="P9" s="9">
        <v>-236.65166737006859</v>
      </c>
      <c r="Q9" s="9">
        <v>-181</v>
      </c>
      <c r="R9" s="9">
        <v>-228</v>
      </c>
      <c r="S9" s="48">
        <v>-1.4782256174071324E-2</v>
      </c>
    </row>
    <row r="10" spans="1:22" x14ac:dyDescent="0.35">
      <c r="A10" s="42" t="s">
        <v>98</v>
      </c>
      <c r="B10" s="43">
        <v>2448.1600000000003</v>
      </c>
      <c r="C10" s="44" t="s">
        <v>29</v>
      </c>
      <c r="D10" s="42">
        <v>2250</v>
      </c>
      <c r="E10" s="42">
        <v>198</v>
      </c>
      <c r="F10" s="42"/>
      <c r="G10" s="9">
        <v>3643.2254794143919</v>
      </c>
      <c r="H10" s="9">
        <v>-3466.9123538527256</v>
      </c>
      <c r="I10" s="9">
        <v>176.61758659931002</v>
      </c>
      <c r="J10" s="45">
        <v>5.8999999999999997E-2</v>
      </c>
      <c r="K10" s="44" t="s">
        <v>29</v>
      </c>
      <c r="L10" s="9">
        <v>0</v>
      </c>
      <c r="M10" s="46">
        <v>1859</v>
      </c>
      <c r="N10" s="9">
        <v>0</v>
      </c>
      <c r="O10" s="9">
        <v>1859</v>
      </c>
      <c r="P10" s="9">
        <v>-17744.69806388138</v>
      </c>
      <c r="Q10" s="9">
        <v>-17813</v>
      </c>
      <c r="R10" s="9">
        <v>-15805</v>
      </c>
      <c r="S10" s="48">
        <v>-5.1059611011929518E-2</v>
      </c>
    </row>
    <row r="11" spans="1:22" x14ac:dyDescent="0.35">
      <c r="A11" s="42" t="s">
        <v>99</v>
      </c>
      <c r="B11" s="43">
        <v>1081.6000000000001</v>
      </c>
      <c r="C11" s="44" t="s">
        <v>29</v>
      </c>
      <c r="D11" s="42">
        <v>1082</v>
      </c>
      <c r="E11" s="42"/>
      <c r="F11" s="42"/>
      <c r="G11" s="9">
        <v>1764</v>
      </c>
      <c r="H11" s="9">
        <v>-1656</v>
      </c>
      <c r="I11" s="9">
        <v>108</v>
      </c>
      <c r="J11" s="45">
        <v>0.1</v>
      </c>
      <c r="K11" s="44" t="s">
        <v>29</v>
      </c>
      <c r="L11" s="9">
        <v>0</v>
      </c>
      <c r="M11" s="46">
        <v>764</v>
      </c>
      <c r="N11" s="9">
        <v>0</v>
      </c>
      <c r="O11" s="9">
        <v>764</v>
      </c>
      <c r="P11" s="9">
        <v>-2774.2527284384951</v>
      </c>
      <c r="Q11" s="9">
        <v>-3911</v>
      </c>
      <c r="R11" s="9">
        <v>-15169</v>
      </c>
      <c r="S11" s="48">
        <v>-6.5249880323314954E-2</v>
      </c>
    </row>
    <row r="12" spans="1:22" x14ac:dyDescent="0.35">
      <c r="A12" s="42" t="s">
        <v>100</v>
      </c>
      <c r="B12" s="43">
        <v>985.92000000000007</v>
      </c>
      <c r="C12" s="44" t="s">
        <v>29</v>
      </c>
      <c r="D12" s="42">
        <v>948</v>
      </c>
      <c r="E12" s="42">
        <v>38</v>
      </c>
      <c r="F12" s="42"/>
      <c r="G12" s="9">
        <v>1149.3999999999999</v>
      </c>
      <c r="H12" s="9">
        <v>-1244.5</v>
      </c>
      <c r="I12" s="9">
        <v>-95</v>
      </c>
      <c r="J12" s="45">
        <v>-0.1</v>
      </c>
      <c r="K12" s="44" t="s">
        <v>29</v>
      </c>
      <c r="L12" s="9">
        <v>0</v>
      </c>
      <c r="M12" s="46">
        <v>528.9</v>
      </c>
      <c r="N12" s="9">
        <v>0</v>
      </c>
      <c r="O12" s="9">
        <v>528.9</v>
      </c>
      <c r="P12" s="9">
        <v>-6474.873004854313</v>
      </c>
      <c r="Q12" s="9">
        <v>-7145</v>
      </c>
      <c r="R12" s="9">
        <v>-8222</v>
      </c>
      <c r="S12" s="48">
        <v>-0.15431239451341472</v>
      </c>
    </row>
    <row r="13" spans="1:22" x14ac:dyDescent="0.35">
      <c r="A13" s="42" t="s">
        <v>101</v>
      </c>
      <c r="B13" s="43">
        <v>447.2</v>
      </c>
      <c r="C13" s="44" t="s">
        <v>29</v>
      </c>
      <c r="D13" s="42">
        <v>447</v>
      </c>
      <c r="E13" s="42"/>
      <c r="F13" s="42"/>
      <c r="G13" s="9">
        <v>592</v>
      </c>
      <c r="H13" s="9">
        <v>-663</v>
      </c>
      <c r="I13" s="9">
        <v>-72</v>
      </c>
      <c r="J13" s="45">
        <v>-0.13</v>
      </c>
      <c r="K13" s="44" t="s">
        <v>29</v>
      </c>
      <c r="L13" s="9">
        <v>0</v>
      </c>
      <c r="M13" s="46">
        <v>388</v>
      </c>
      <c r="N13" s="9">
        <v>0</v>
      </c>
      <c r="O13" s="9">
        <v>388</v>
      </c>
      <c r="P13" s="9">
        <v>0</v>
      </c>
      <c r="Q13" s="9">
        <v>0</v>
      </c>
      <c r="R13" s="9">
        <v>-5150</v>
      </c>
      <c r="S13" s="48">
        <v>0</v>
      </c>
    </row>
    <row r="14" spans="1:22" x14ac:dyDescent="0.35">
      <c r="G14" s="11"/>
    </row>
    <row r="15" spans="1:22" x14ac:dyDescent="0.35">
      <c r="G15" s="11"/>
    </row>
    <row r="16" spans="1:22" x14ac:dyDescent="0.35">
      <c r="G16" s="11"/>
    </row>
    <row r="17" spans="1:7" x14ac:dyDescent="0.35">
      <c r="G17" s="11"/>
    </row>
    <row r="18" spans="1:7" x14ac:dyDescent="0.35">
      <c r="G18" s="11"/>
    </row>
    <row r="20" spans="1:7" x14ac:dyDescent="0.35">
      <c r="A20" t="s">
        <v>104</v>
      </c>
    </row>
    <row r="21" spans="1:7" x14ac:dyDescent="0.35">
      <c r="A21" t="s">
        <v>105</v>
      </c>
    </row>
    <row r="22" spans="1:7" x14ac:dyDescent="0.35">
      <c r="A22" t="s">
        <v>106</v>
      </c>
    </row>
  </sheetData>
  <mergeCells count="2">
    <mergeCell ref="D1:F1"/>
    <mergeCell ref="P1:R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6B41-E4B2-4DA1-ABE3-7EF0C0816EDB}">
  <dimension ref="A1:V22"/>
  <sheetViews>
    <sheetView zoomScale="80" zoomScaleNormal="80" workbookViewId="0">
      <pane xSplit="1" topLeftCell="B1" activePane="topRight" state="frozen"/>
      <selection activeCell="A27" sqref="A27"/>
      <selection pane="topRight" activeCell="A37" sqref="A37"/>
    </sheetView>
  </sheetViews>
  <sheetFormatPr baseColWidth="10" defaultColWidth="11.453125" defaultRowHeight="14.5" x14ac:dyDescent="0.35"/>
  <cols>
    <col min="1" max="1" width="118.7265625" bestFit="1" customWidth="1"/>
    <col min="2" max="2" width="16.1796875" customWidth="1"/>
    <col min="3" max="3" width="14.7265625" customWidth="1"/>
    <col min="7" max="7" width="17.1796875" customWidth="1"/>
    <col min="8" max="8" width="18" customWidth="1"/>
    <col min="9" max="9" width="22.81640625" customWidth="1"/>
    <col min="10" max="10" width="20.26953125" customWidth="1"/>
    <col min="11" max="11" width="22" customWidth="1"/>
    <col min="12" max="12" width="17.1796875" customWidth="1"/>
    <col min="13" max="13" width="15" customWidth="1"/>
    <col min="14" max="14" width="18" customWidth="1"/>
    <col min="15" max="15" width="17.81640625" customWidth="1"/>
    <col min="19" max="20" width="17.453125" customWidth="1"/>
  </cols>
  <sheetData>
    <row r="1" spans="1:22" ht="33.75" customHeight="1" x14ac:dyDescent="0.35">
      <c r="A1" s="1" t="s">
        <v>0</v>
      </c>
      <c r="B1" s="2" t="s">
        <v>2</v>
      </c>
      <c r="C1" s="2" t="s">
        <v>3</v>
      </c>
      <c r="D1" s="49" t="s">
        <v>34</v>
      </c>
      <c r="E1" s="49"/>
      <c r="F1" s="49"/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49" t="s">
        <v>13</v>
      </c>
      <c r="Q1" s="49"/>
      <c r="R1" s="49"/>
      <c r="S1" s="2" t="s">
        <v>14</v>
      </c>
      <c r="T1" s="2"/>
      <c r="U1" s="2"/>
      <c r="V1" s="2"/>
    </row>
    <row r="2" spans="1:22" ht="30" customHeight="1" x14ac:dyDescent="0.35">
      <c r="A2" s="1"/>
      <c r="B2" s="2" t="s">
        <v>17</v>
      </c>
      <c r="C2" s="2" t="s">
        <v>18</v>
      </c>
      <c r="D2" s="2" t="s">
        <v>19</v>
      </c>
      <c r="E2" s="2" t="s">
        <v>20</v>
      </c>
      <c r="F2" s="2" t="s">
        <v>35</v>
      </c>
      <c r="G2" s="2" t="s">
        <v>22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23</v>
      </c>
      <c r="M2" s="2" t="s">
        <v>23</v>
      </c>
      <c r="N2" s="2" t="s">
        <v>23</v>
      </c>
      <c r="O2" s="2" t="s">
        <v>23</v>
      </c>
      <c r="P2" s="2" t="s">
        <v>26</v>
      </c>
      <c r="Q2" s="2" t="s">
        <v>27</v>
      </c>
      <c r="R2" s="2" t="s">
        <v>28</v>
      </c>
      <c r="S2" s="2" t="s">
        <v>26</v>
      </c>
      <c r="T2" s="2"/>
      <c r="U2" s="2"/>
      <c r="V2" s="2"/>
    </row>
    <row r="3" spans="1:22" x14ac:dyDescent="0.35">
      <c r="A3" s="42" t="s">
        <v>36</v>
      </c>
      <c r="B3" s="43">
        <v>35687</v>
      </c>
      <c r="C3" s="44" t="s">
        <v>29</v>
      </c>
      <c r="D3" s="9">
        <v>700</v>
      </c>
      <c r="E3" s="9">
        <v>18088</v>
      </c>
      <c r="F3" s="9">
        <v>7342</v>
      </c>
      <c r="G3" s="9">
        <v>19261</v>
      </c>
      <c r="H3" s="9">
        <v>-42544</v>
      </c>
      <c r="I3" s="9">
        <v>-23283</v>
      </c>
      <c r="J3" s="45">
        <v>-0.6674265941259353</v>
      </c>
      <c r="K3" s="44" t="s">
        <v>29</v>
      </c>
      <c r="L3" s="9">
        <v>13227</v>
      </c>
      <c r="M3" s="46">
        <v>0</v>
      </c>
      <c r="N3" s="9">
        <v>13227</v>
      </c>
      <c r="O3" s="9">
        <v>0</v>
      </c>
      <c r="P3" s="9">
        <v>-5668.6182356862446</v>
      </c>
      <c r="Q3" s="9">
        <v>-6110</v>
      </c>
      <c r="R3" s="9">
        <v>-5720</v>
      </c>
      <c r="S3" s="48">
        <v>0.20843096122729654</v>
      </c>
    </row>
    <row r="4" spans="1:22" x14ac:dyDescent="0.35">
      <c r="A4" s="42" t="s">
        <v>83</v>
      </c>
      <c r="B4" s="43">
        <v>6560</v>
      </c>
      <c r="C4" s="44" t="s">
        <v>29</v>
      </c>
      <c r="D4" s="9">
        <v>4770</v>
      </c>
      <c r="E4" s="9">
        <v>1151</v>
      </c>
      <c r="F4" s="42"/>
      <c r="G4" s="9">
        <v>5080</v>
      </c>
      <c r="H4" s="9">
        <v>-8558</v>
      </c>
      <c r="I4" s="9">
        <v>-3478</v>
      </c>
      <c r="J4" s="45">
        <v>-0.46</v>
      </c>
      <c r="K4" s="44" t="s">
        <v>29</v>
      </c>
      <c r="L4" s="9">
        <v>3942</v>
      </c>
      <c r="M4" s="46">
        <v>0</v>
      </c>
      <c r="N4" s="9">
        <v>3942</v>
      </c>
      <c r="O4" s="9">
        <v>0</v>
      </c>
      <c r="P4" s="9">
        <v>-2303.6601725935002</v>
      </c>
      <c r="Q4" s="9">
        <v>-1779</v>
      </c>
      <c r="R4" s="9">
        <v>-525</v>
      </c>
      <c r="S4" s="48">
        <v>-0.21142183423497043</v>
      </c>
    </row>
    <row r="5" spans="1:22" x14ac:dyDescent="0.35">
      <c r="A5" s="42" t="s">
        <v>85</v>
      </c>
      <c r="B5" s="43">
        <v>10680</v>
      </c>
      <c r="C5" s="44" t="s">
        <v>29</v>
      </c>
      <c r="D5" s="9">
        <v>6583</v>
      </c>
      <c r="E5" s="9">
        <v>3188</v>
      </c>
      <c r="F5" s="42"/>
      <c r="G5" s="9">
        <v>19637</v>
      </c>
      <c r="H5" s="9">
        <v>-14389</v>
      </c>
      <c r="I5" s="9">
        <v>5249</v>
      </c>
      <c r="J5" s="45">
        <v>0.3443024243018189</v>
      </c>
      <c r="K5" s="44" t="s">
        <v>29</v>
      </c>
      <c r="L5" s="9">
        <v>17452</v>
      </c>
      <c r="M5" s="46">
        <v>0</v>
      </c>
      <c r="N5" s="9">
        <v>17452</v>
      </c>
      <c r="O5" s="9">
        <v>0</v>
      </c>
      <c r="P5" s="9">
        <v>-4519.651749824362</v>
      </c>
      <c r="Q5" s="9">
        <v>-3721.5344901200037</v>
      </c>
      <c r="R5" s="9">
        <v>-956</v>
      </c>
      <c r="S5" s="48">
        <v>-0.23686729096323478</v>
      </c>
    </row>
    <row r="6" spans="1:22" x14ac:dyDescent="0.35">
      <c r="A6" s="42" t="s">
        <v>84</v>
      </c>
      <c r="B6" s="43">
        <v>1705</v>
      </c>
      <c r="C6" s="44" t="s">
        <v>29</v>
      </c>
      <c r="D6" s="9">
        <v>363</v>
      </c>
      <c r="E6" s="9">
        <v>1342</v>
      </c>
      <c r="F6" s="42"/>
      <c r="G6" s="9">
        <v>1963</v>
      </c>
      <c r="H6" s="9">
        <v>-1971</v>
      </c>
      <c r="I6" s="9">
        <v>-7.8</v>
      </c>
      <c r="J6" s="45">
        <v>0</v>
      </c>
      <c r="K6" s="44" t="s">
        <v>29</v>
      </c>
      <c r="L6" s="9">
        <v>1092</v>
      </c>
      <c r="M6" s="46">
        <v>278</v>
      </c>
      <c r="N6" s="9">
        <v>1092</v>
      </c>
      <c r="O6" s="9">
        <v>278</v>
      </c>
      <c r="P6" s="9">
        <v>-696.39467553243173</v>
      </c>
      <c r="Q6" s="9">
        <v>-540</v>
      </c>
      <c r="R6" s="9">
        <v>-139</v>
      </c>
      <c r="S6" s="48">
        <v>-7.7050301662005535E-2</v>
      </c>
    </row>
    <row r="7" spans="1:22" x14ac:dyDescent="0.35">
      <c r="A7" s="42" t="s">
        <v>86</v>
      </c>
      <c r="B7" s="43">
        <v>1833</v>
      </c>
      <c r="C7" s="44" t="s">
        <v>29</v>
      </c>
      <c r="D7" s="9">
        <v>150</v>
      </c>
      <c r="E7" s="9">
        <v>1756</v>
      </c>
      <c r="F7" s="42"/>
      <c r="G7" s="9">
        <v>1704</v>
      </c>
      <c r="H7" s="9">
        <v>-2591</v>
      </c>
      <c r="I7" s="9">
        <v>-887</v>
      </c>
      <c r="J7" s="45">
        <v>-0.3</v>
      </c>
      <c r="K7" s="44" t="s">
        <v>29</v>
      </c>
      <c r="L7" s="9">
        <v>2140</v>
      </c>
      <c r="M7" s="46">
        <v>0</v>
      </c>
      <c r="N7" s="9">
        <v>2140</v>
      </c>
      <c r="O7" s="9">
        <v>0</v>
      </c>
      <c r="P7" s="9">
        <v>57.398451769502003</v>
      </c>
      <c r="Q7" s="9">
        <v>261</v>
      </c>
      <c r="R7" s="9">
        <v>-200</v>
      </c>
      <c r="S7" s="48">
        <v>-8.2214749865799547E-2</v>
      </c>
    </row>
    <row r="8" spans="1:22" x14ac:dyDescent="0.35">
      <c r="A8" s="42" t="s">
        <v>87</v>
      </c>
      <c r="B8" s="43">
        <v>3817</v>
      </c>
      <c r="C8" s="44" t="s">
        <v>29</v>
      </c>
      <c r="D8" s="9">
        <v>2600</v>
      </c>
      <c r="E8" s="42"/>
      <c r="F8" s="42"/>
      <c r="G8" s="9">
        <v>12271</v>
      </c>
      <c r="H8" s="9">
        <v>-4580</v>
      </c>
      <c r="I8" s="9">
        <v>7691</v>
      </c>
      <c r="J8" s="45">
        <v>2.0099999999999998</v>
      </c>
      <c r="K8" s="44" t="s">
        <v>29</v>
      </c>
      <c r="L8" s="9">
        <v>12271</v>
      </c>
      <c r="M8" s="46">
        <v>0</v>
      </c>
      <c r="N8" s="9">
        <v>12271</v>
      </c>
      <c r="O8" s="9">
        <v>0</v>
      </c>
      <c r="P8" s="9">
        <v>0</v>
      </c>
      <c r="Q8" s="9">
        <v>0</v>
      </c>
      <c r="R8" s="9">
        <v>0</v>
      </c>
      <c r="S8" s="48">
        <v>0</v>
      </c>
    </row>
    <row r="9" spans="1:22" x14ac:dyDescent="0.35">
      <c r="A9" s="42" t="s">
        <v>88</v>
      </c>
      <c r="B9" s="43">
        <v>561</v>
      </c>
      <c r="C9" s="44" t="s">
        <v>29</v>
      </c>
      <c r="D9" s="9">
        <v>453</v>
      </c>
      <c r="E9" s="9">
        <v>62</v>
      </c>
      <c r="F9" s="42"/>
      <c r="G9" s="9">
        <v>603</v>
      </c>
      <c r="H9" s="9">
        <v>-694</v>
      </c>
      <c r="I9" s="9">
        <v>-91</v>
      </c>
      <c r="J9" s="45">
        <v>-0.14000000000000001</v>
      </c>
      <c r="K9" s="44" t="s">
        <v>29</v>
      </c>
      <c r="L9" s="9">
        <v>408</v>
      </c>
      <c r="M9" s="46">
        <v>0</v>
      </c>
      <c r="N9" s="9">
        <v>408</v>
      </c>
      <c r="O9" s="9">
        <v>0</v>
      </c>
      <c r="P9" s="9">
        <v>-236.65166737006859</v>
      </c>
      <c r="Q9" s="9">
        <v>-181</v>
      </c>
      <c r="R9" s="9">
        <v>-228</v>
      </c>
      <c r="S9" s="48">
        <v>-1.4782256174071324E-2</v>
      </c>
    </row>
    <row r="10" spans="1:22" x14ac:dyDescent="0.35">
      <c r="A10" s="42" t="s">
        <v>98</v>
      </c>
      <c r="B10" s="43">
        <v>2448.1600000000003</v>
      </c>
      <c r="C10" s="44" t="s">
        <v>29</v>
      </c>
      <c r="D10" s="42">
        <v>1751</v>
      </c>
      <c r="E10" s="42">
        <v>697</v>
      </c>
      <c r="F10" s="42"/>
      <c r="G10" s="9">
        <v>3643.2254794143919</v>
      </c>
      <c r="H10" s="9">
        <v>-3466.9123538527256</v>
      </c>
      <c r="I10" s="9">
        <v>176.61758659931002</v>
      </c>
      <c r="J10" s="45">
        <v>5.8999999999999997E-2</v>
      </c>
      <c r="K10" s="44" t="s">
        <v>29</v>
      </c>
      <c r="L10" s="9">
        <v>0</v>
      </c>
      <c r="M10" s="46">
        <v>1859</v>
      </c>
      <c r="N10" s="9">
        <v>0</v>
      </c>
      <c r="O10" s="9">
        <v>1859</v>
      </c>
      <c r="P10" s="9">
        <v>-17744.69806388138</v>
      </c>
      <c r="Q10" s="9">
        <v>-17813</v>
      </c>
      <c r="R10" s="9">
        <v>-15805</v>
      </c>
      <c r="S10" s="48">
        <v>-5.1059611011929518E-2</v>
      </c>
    </row>
    <row r="11" spans="1:22" x14ac:dyDescent="0.35">
      <c r="A11" s="42" t="s">
        <v>99</v>
      </c>
      <c r="B11" s="43">
        <v>1081.6000000000001</v>
      </c>
      <c r="C11" s="44" t="s">
        <v>29</v>
      </c>
      <c r="D11" s="42">
        <v>846</v>
      </c>
      <c r="E11" s="42">
        <v>236</v>
      </c>
      <c r="F11" s="42"/>
      <c r="G11" s="9">
        <v>1764</v>
      </c>
      <c r="H11" s="9">
        <v>-1656</v>
      </c>
      <c r="I11" s="9">
        <v>108</v>
      </c>
      <c r="J11" s="45">
        <v>0.1</v>
      </c>
      <c r="K11" s="44" t="s">
        <v>29</v>
      </c>
      <c r="L11" s="9">
        <v>0</v>
      </c>
      <c r="M11" s="46">
        <v>764</v>
      </c>
      <c r="N11" s="9">
        <v>0</v>
      </c>
      <c r="O11" s="9">
        <v>764</v>
      </c>
      <c r="P11" s="9">
        <v>-2774.2527284384951</v>
      </c>
      <c r="Q11" s="9">
        <v>-3911</v>
      </c>
      <c r="R11" s="9">
        <v>-15169</v>
      </c>
      <c r="S11" s="48">
        <v>-6.5249880323314954E-2</v>
      </c>
    </row>
    <row r="12" spans="1:22" x14ac:dyDescent="0.35">
      <c r="A12" s="42" t="s">
        <v>100</v>
      </c>
      <c r="B12" s="43">
        <v>985.92000000000007</v>
      </c>
      <c r="C12" s="44" t="s">
        <v>29</v>
      </c>
      <c r="D12" s="42">
        <v>38</v>
      </c>
      <c r="E12" s="42">
        <v>948</v>
      </c>
      <c r="F12" s="42"/>
      <c r="G12" s="9">
        <v>1149.3999999999999</v>
      </c>
      <c r="H12" s="9">
        <v>-1244.5</v>
      </c>
      <c r="I12" s="9">
        <v>-95</v>
      </c>
      <c r="J12" s="45">
        <v>-0.1</v>
      </c>
      <c r="K12" s="44" t="s">
        <v>29</v>
      </c>
      <c r="L12" s="9">
        <v>0</v>
      </c>
      <c r="M12" s="46">
        <v>528.9</v>
      </c>
      <c r="N12" s="9">
        <v>0</v>
      </c>
      <c r="O12" s="9">
        <v>528.9</v>
      </c>
      <c r="P12" s="9">
        <v>-6474.873004854313</v>
      </c>
      <c r="Q12" s="9">
        <v>-7145</v>
      </c>
      <c r="R12" s="9">
        <v>-8222</v>
      </c>
      <c r="S12" s="48">
        <v>-0.15431239451341472</v>
      </c>
    </row>
    <row r="13" spans="1:22" x14ac:dyDescent="0.35">
      <c r="A13" s="42" t="s">
        <v>101</v>
      </c>
      <c r="B13" s="43">
        <v>447.2</v>
      </c>
      <c r="C13" s="44" t="s">
        <v>29</v>
      </c>
      <c r="D13" s="42">
        <v>47</v>
      </c>
      <c r="E13" s="42">
        <v>400</v>
      </c>
      <c r="F13" s="42"/>
      <c r="G13" s="9">
        <v>592</v>
      </c>
      <c r="H13" s="9">
        <v>-663</v>
      </c>
      <c r="I13" s="9">
        <v>-72</v>
      </c>
      <c r="J13" s="45">
        <v>-0.13</v>
      </c>
      <c r="K13" s="44" t="s">
        <v>29</v>
      </c>
      <c r="L13" s="9">
        <v>0</v>
      </c>
      <c r="M13" s="46">
        <v>388</v>
      </c>
      <c r="N13" s="9">
        <v>0</v>
      </c>
      <c r="O13" s="9">
        <v>388</v>
      </c>
      <c r="P13" s="9">
        <v>0</v>
      </c>
      <c r="Q13" s="9">
        <v>0</v>
      </c>
      <c r="R13" s="9">
        <v>-5150</v>
      </c>
      <c r="S13" s="48">
        <v>0</v>
      </c>
    </row>
    <row r="14" spans="1:22" x14ac:dyDescent="0.35">
      <c r="A14" s="10"/>
      <c r="G14" s="11"/>
    </row>
    <row r="15" spans="1:22" x14ac:dyDescent="0.35">
      <c r="G15" s="11"/>
    </row>
    <row r="16" spans="1:22" x14ac:dyDescent="0.35">
      <c r="G16" s="11"/>
    </row>
    <row r="17" spans="1:7" x14ac:dyDescent="0.35">
      <c r="G17" s="11"/>
    </row>
    <row r="18" spans="1:7" x14ac:dyDescent="0.35">
      <c r="G18" s="11"/>
    </row>
    <row r="20" spans="1:7" x14ac:dyDescent="0.35">
      <c r="A20" t="s">
        <v>104</v>
      </c>
    </row>
    <row r="21" spans="1:7" x14ac:dyDescent="0.35">
      <c r="A21" t="s">
        <v>105</v>
      </c>
    </row>
    <row r="22" spans="1:7" x14ac:dyDescent="0.35">
      <c r="A22" t="s">
        <v>106</v>
      </c>
    </row>
  </sheetData>
  <mergeCells count="2">
    <mergeCell ref="D1:F1"/>
    <mergeCell ref="P1:R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F3FB-4D07-41B3-920D-F8D9DDA60097}">
  <dimension ref="A1:V23"/>
  <sheetViews>
    <sheetView zoomScale="80" zoomScaleNormal="80" workbookViewId="0">
      <pane xSplit="1" topLeftCell="B1" activePane="topRight" state="frozen"/>
      <selection activeCell="A27" sqref="A27"/>
      <selection pane="topRight" activeCell="G5" sqref="G5"/>
    </sheetView>
  </sheetViews>
  <sheetFormatPr baseColWidth="10" defaultColWidth="11.453125" defaultRowHeight="14.5" x14ac:dyDescent="0.35"/>
  <cols>
    <col min="1" max="1" width="118.7265625" bestFit="1" customWidth="1"/>
    <col min="2" max="2" width="16.1796875" customWidth="1"/>
    <col min="3" max="3" width="14.7265625" customWidth="1"/>
    <col min="7" max="7" width="17.1796875" customWidth="1"/>
    <col min="8" max="8" width="18" customWidth="1"/>
    <col min="9" max="9" width="22.81640625" customWidth="1"/>
    <col min="10" max="10" width="20.26953125" customWidth="1"/>
    <col min="11" max="11" width="22" customWidth="1"/>
    <col min="12" max="12" width="17.1796875" customWidth="1"/>
    <col min="13" max="13" width="15" customWidth="1"/>
    <col min="14" max="14" width="18" customWidth="1"/>
    <col min="15" max="15" width="17.81640625" customWidth="1"/>
    <col min="19" max="20" width="17.453125" customWidth="1"/>
  </cols>
  <sheetData>
    <row r="1" spans="1:22" ht="33.75" customHeight="1" x14ac:dyDescent="0.35">
      <c r="A1" s="1" t="s">
        <v>0</v>
      </c>
      <c r="B1" s="2" t="s">
        <v>2</v>
      </c>
      <c r="C1" s="2" t="s">
        <v>3</v>
      </c>
      <c r="D1" s="49" t="s">
        <v>34</v>
      </c>
      <c r="E1" s="49"/>
      <c r="F1" s="49"/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49" t="s">
        <v>13</v>
      </c>
      <c r="Q1" s="49"/>
      <c r="R1" s="49"/>
      <c r="S1" s="2" t="s">
        <v>14</v>
      </c>
      <c r="T1" s="2"/>
      <c r="U1" s="2"/>
      <c r="V1" s="2"/>
    </row>
    <row r="2" spans="1:22" ht="30" customHeight="1" x14ac:dyDescent="0.35">
      <c r="A2" s="1"/>
      <c r="B2" s="2" t="s">
        <v>17</v>
      </c>
      <c r="C2" s="2" t="s">
        <v>18</v>
      </c>
      <c r="D2" s="2" t="s">
        <v>19</v>
      </c>
      <c r="E2" s="2" t="s">
        <v>20</v>
      </c>
      <c r="F2" s="2" t="s">
        <v>35</v>
      </c>
      <c r="G2" s="2" t="s">
        <v>22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23</v>
      </c>
      <c r="M2" s="2" t="s">
        <v>23</v>
      </c>
      <c r="N2" s="2" t="s">
        <v>23</v>
      </c>
      <c r="O2" s="2" t="s">
        <v>23</v>
      </c>
      <c r="P2" s="2" t="s">
        <v>26</v>
      </c>
      <c r="Q2" s="2" t="s">
        <v>27</v>
      </c>
      <c r="R2" s="2" t="s">
        <v>28</v>
      </c>
      <c r="S2" s="2" t="s">
        <v>26</v>
      </c>
      <c r="T2" s="2"/>
      <c r="U2" s="2"/>
      <c r="V2" s="2"/>
    </row>
    <row r="3" spans="1:22" x14ac:dyDescent="0.35">
      <c r="A3" s="42" t="s">
        <v>81</v>
      </c>
      <c r="B3" s="43">
        <v>35687</v>
      </c>
      <c r="C3" s="44" t="s">
        <v>29</v>
      </c>
      <c r="D3" s="9">
        <v>6552</v>
      </c>
      <c r="E3" s="9">
        <v>18511</v>
      </c>
      <c r="F3" s="9">
        <v>1067</v>
      </c>
      <c r="G3" s="9">
        <v>19261</v>
      </c>
      <c r="H3" s="9">
        <v>-42544</v>
      </c>
      <c r="I3" s="9">
        <v>-23283</v>
      </c>
      <c r="J3" s="45">
        <v>-0.6674265941259353</v>
      </c>
      <c r="K3" s="44" t="s">
        <v>29</v>
      </c>
      <c r="L3" s="9">
        <v>13227</v>
      </c>
      <c r="M3" s="46">
        <v>0</v>
      </c>
      <c r="N3" s="9">
        <v>13227</v>
      </c>
      <c r="O3" s="9">
        <v>0</v>
      </c>
      <c r="P3" s="9">
        <v>-5668.6182356862446</v>
      </c>
      <c r="Q3" s="9">
        <v>-6110</v>
      </c>
      <c r="R3" s="9">
        <v>-5720</v>
      </c>
      <c r="S3" s="48">
        <v>0.20843096122729654</v>
      </c>
    </row>
    <row r="4" spans="1:22" x14ac:dyDescent="0.35">
      <c r="A4" s="42" t="s">
        <v>83</v>
      </c>
      <c r="B4" s="43">
        <v>6560</v>
      </c>
      <c r="C4" s="44" t="s">
        <v>29</v>
      </c>
      <c r="D4" s="9">
        <v>4770</v>
      </c>
      <c r="E4" s="9">
        <v>1151</v>
      </c>
      <c r="F4" s="42"/>
      <c r="G4" s="9">
        <v>5080</v>
      </c>
      <c r="H4" s="9">
        <v>-8558</v>
      </c>
      <c r="I4" s="9">
        <v>-3478</v>
      </c>
      <c r="J4" s="45">
        <v>-0.46</v>
      </c>
      <c r="K4" s="44" t="s">
        <v>29</v>
      </c>
      <c r="L4" s="9">
        <v>3942</v>
      </c>
      <c r="M4" s="46">
        <v>0</v>
      </c>
      <c r="N4" s="9">
        <v>3942</v>
      </c>
      <c r="O4" s="9">
        <v>0</v>
      </c>
      <c r="P4" s="9">
        <v>-2303.6601725935002</v>
      </c>
      <c r="Q4" s="9">
        <v>-1779</v>
      </c>
      <c r="R4" s="9">
        <v>-525</v>
      </c>
      <c r="S4" s="48">
        <v>-0.21142183423497043</v>
      </c>
    </row>
    <row r="5" spans="1:22" x14ac:dyDescent="0.35">
      <c r="A5" s="42" t="s">
        <v>86</v>
      </c>
      <c r="B5" s="43">
        <v>1833</v>
      </c>
      <c r="C5" s="44" t="s">
        <v>29</v>
      </c>
      <c r="D5" s="9">
        <v>1150</v>
      </c>
      <c r="E5" s="9">
        <v>756</v>
      </c>
      <c r="F5" s="42"/>
      <c r="G5" s="9">
        <v>1704</v>
      </c>
      <c r="H5" s="9">
        <v>-2591</v>
      </c>
      <c r="I5" s="9">
        <v>-887</v>
      </c>
      <c r="J5" s="45">
        <v>-0.3</v>
      </c>
      <c r="K5" s="44" t="s">
        <v>29</v>
      </c>
      <c r="L5" s="9">
        <v>2140</v>
      </c>
      <c r="M5" s="46">
        <v>0</v>
      </c>
      <c r="N5" s="9">
        <v>2140</v>
      </c>
      <c r="O5" s="9">
        <v>0</v>
      </c>
      <c r="P5" s="9">
        <v>57.398451769502003</v>
      </c>
      <c r="Q5" s="9">
        <v>261</v>
      </c>
      <c r="R5" s="9">
        <v>-200</v>
      </c>
      <c r="S5" s="48">
        <v>-8.2214749865799547E-2</v>
      </c>
    </row>
    <row r="6" spans="1:22" x14ac:dyDescent="0.35">
      <c r="A6" s="42" t="s">
        <v>87</v>
      </c>
      <c r="B6" s="43">
        <v>3817</v>
      </c>
      <c r="C6" s="44" t="s">
        <v>29</v>
      </c>
      <c r="D6" s="9">
        <v>2600</v>
      </c>
      <c r="E6" s="42"/>
      <c r="F6" s="42"/>
      <c r="G6" s="9">
        <v>12271</v>
      </c>
      <c r="H6" s="9">
        <v>-4580</v>
      </c>
      <c r="I6" s="9">
        <v>7691</v>
      </c>
      <c r="J6" s="45">
        <v>2.0099999999999998</v>
      </c>
      <c r="K6" s="44" t="s">
        <v>29</v>
      </c>
      <c r="L6" s="9">
        <v>12271</v>
      </c>
      <c r="M6" s="46">
        <v>0</v>
      </c>
      <c r="N6" s="9">
        <v>12271</v>
      </c>
      <c r="O6" s="9">
        <v>0</v>
      </c>
      <c r="P6" s="9">
        <v>0</v>
      </c>
      <c r="Q6" s="9">
        <v>0</v>
      </c>
      <c r="R6" s="9">
        <v>0</v>
      </c>
      <c r="S6" s="48">
        <v>0</v>
      </c>
    </row>
    <row r="7" spans="1:22" x14ac:dyDescent="0.35">
      <c r="A7" s="42" t="s">
        <v>88</v>
      </c>
      <c r="B7" s="43">
        <v>561</v>
      </c>
      <c r="C7" s="44" t="s">
        <v>29</v>
      </c>
      <c r="D7" s="9">
        <v>453</v>
      </c>
      <c r="E7" s="9">
        <v>49</v>
      </c>
      <c r="F7" s="42"/>
      <c r="G7" s="9">
        <v>603</v>
      </c>
      <c r="H7" s="9">
        <v>-694</v>
      </c>
      <c r="I7" s="9">
        <v>-91</v>
      </c>
      <c r="J7" s="45">
        <v>-0.14000000000000001</v>
      </c>
      <c r="K7" s="44" t="s">
        <v>29</v>
      </c>
      <c r="L7" s="9">
        <v>408</v>
      </c>
      <c r="M7" s="46">
        <v>0</v>
      </c>
      <c r="N7" s="9">
        <v>408</v>
      </c>
      <c r="O7" s="9">
        <v>0</v>
      </c>
      <c r="P7" s="9">
        <v>-236.65166737006859</v>
      </c>
      <c r="Q7" s="9">
        <v>-181</v>
      </c>
      <c r="R7" s="9">
        <v>-228</v>
      </c>
      <c r="S7" s="48">
        <v>-1.4782256174071324E-2</v>
      </c>
    </row>
    <row r="8" spans="1:22" x14ac:dyDescent="0.35">
      <c r="A8" s="42" t="s">
        <v>98</v>
      </c>
      <c r="B8" s="43">
        <v>2448.1600000000003</v>
      </c>
      <c r="C8" s="44" t="s">
        <v>29</v>
      </c>
      <c r="D8" s="42">
        <v>2250</v>
      </c>
      <c r="E8" s="42">
        <v>198</v>
      </c>
      <c r="F8" s="42"/>
      <c r="G8" s="9">
        <v>3643.2254794143919</v>
      </c>
      <c r="H8" s="9">
        <v>-3466.9123538527256</v>
      </c>
      <c r="I8" s="9">
        <v>176.61758659931002</v>
      </c>
      <c r="J8" s="45">
        <v>5.8999999999999997E-2</v>
      </c>
      <c r="K8" s="44" t="s">
        <v>29</v>
      </c>
      <c r="L8" s="9">
        <v>0</v>
      </c>
      <c r="M8" s="46">
        <v>1859</v>
      </c>
      <c r="N8" s="9">
        <v>0</v>
      </c>
      <c r="O8" s="9">
        <v>1859</v>
      </c>
      <c r="P8" s="9">
        <v>-17744.69806388138</v>
      </c>
      <c r="Q8" s="9">
        <v>-17813</v>
      </c>
      <c r="R8" s="9">
        <v>-15805</v>
      </c>
      <c r="S8" s="48">
        <v>-5.1059611011929518E-2</v>
      </c>
    </row>
    <row r="9" spans="1:22" x14ac:dyDescent="0.35">
      <c r="A9" s="42" t="s">
        <v>99</v>
      </c>
      <c r="B9" s="43">
        <v>1081.6000000000001</v>
      </c>
      <c r="C9" s="44" t="s">
        <v>29</v>
      </c>
      <c r="D9" s="42">
        <v>1082</v>
      </c>
      <c r="E9" s="42"/>
      <c r="F9" s="42"/>
      <c r="G9" s="9">
        <v>1764</v>
      </c>
      <c r="H9" s="9">
        <v>-1656</v>
      </c>
      <c r="I9" s="9">
        <v>108</v>
      </c>
      <c r="J9" s="45">
        <v>0.1</v>
      </c>
      <c r="K9" s="44" t="s">
        <v>29</v>
      </c>
      <c r="L9" s="9">
        <v>0</v>
      </c>
      <c r="M9" s="46">
        <v>764</v>
      </c>
      <c r="N9" s="9">
        <v>0</v>
      </c>
      <c r="O9" s="9">
        <v>764</v>
      </c>
      <c r="P9" s="9">
        <v>-2774.2527284384951</v>
      </c>
      <c r="Q9" s="9">
        <v>-3911</v>
      </c>
      <c r="R9" s="9">
        <v>-15169</v>
      </c>
      <c r="S9" s="48">
        <v>-6.5249880323314954E-2</v>
      </c>
    </row>
    <row r="10" spans="1:22" x14ac:dyDescent="0.35">
      <c r="A10" s="42" t="s">
        <v>100</v>
      </c>
      <c r="B10" s="43">
        <v>985.92000000000007</v>
      </c>
      <c r="C10" s="44" t="s">
        <v>29</v>
      </c>
      <c r="D10" s="42">
        <v>948</v>
      </c>
      <c r="E10" s="42">
        <v>38</v>
      </c>
      <c r="F10" s="42"/>
      <c r="G10" s="9">
        <v>1149.3999999999999</v>
      </c>
      <c r="H10" s="9">
        <v>-1244.5</v>
      </c>
      <c r="I10" s="9">
        <v>-95</v>
      </c>
      <c r="J10" s="45">
        <v>-0.1</v>
      </c>
      <c r="K10" s="44" t="s">
        <v>29</v>
      </c>
      <c r="L10" s="9">
        <v>0</v>
      </c>
      <c r="M10" s="46">
        <v>528.9</v>
      </c>
      <c r="N10" s="9">
        <v>0</v>
      </c>
      <c r="O10" s="9">
        <v>528.9</v>
      </c>
      <c r="P10" s="9">
        <v>-6474.873004854313</v>
      </c>
      <c r="Q10" s="9">
        <v>-7145</v>
      </c>
      <c r="R10" s="9">
        <v>-8222</v>
      </c>
      <c r="S10" s="48">
        <v>-0.15431239451341472</v>
      </c>
    </row>
    <row r="11" spans="1:22" x14ac:dyDescent="0.35">
      <c r="A11" s="42" t="s">
        <v>101</v>
      </c>
      <c r="B11" s="43">
        <v>447.2</v>
      </c>
      <c r="C11" s="44" t="s">
        <v>29</v>
      </c>
      <c r="D11" s="42">
        <v>447</v>
      </c>
      <c r="E11" s="42"/>
      <c r="F11" s="42"/>
      <c r="G11" s="9">
        <v>592</v>
      </c>
      <c r="H11" s="9">
        <v>-663</v>
      </c>
      <c r="I11" s="9">
        <v>-72</v>
      </c>
      <c r="J11" s="45">
        <v>-0.13</v>
      </c>
      <c r="K11" s="44" t="s">
        <v>29</v>
      </c>
      <c r="L11" s="9">
        <v>0</v>
      </c>
      <c r="M11" s="46">
        <v>388</v>
      </c>
      <c r="N11" s="9">
        <v>0</v>
      </c>
      <c r="O11" s="9">
        <v>388</v>
      </c>
      <c r="P11" s="9">
        <v>0</v>
      </c>
      <c r="Q11" s="9">
        <v>0</v>
      </c>
      <c r="R11" s="9">
        <v>-5150</v>
      </c>
      <c r="S11" s="48">
        <v>0</v>
      </c>
    </row>
    <row r="12" spans="1:22" x14ac:dyDescent="0.35">
      <c r="A12" s="42" t="s">
        <v>37</v>
      </c>
      <c r="B12" s="43">
        <v>56836</v>
      </c>
      <c r="C12" s="44" t="s">
        <v>29</v>
      </c>
      <c r="D12" s="9">
        <v>8420</v>
      </c>
      <c r="E12" s="9">
        <v>20338</v>
      </c>
      <c r="F12" s="9">
        <v>28078</v>
      </c>
      <c r="G12" s="9">
        <v>28777</v>
      </c>
      <c r="H12" s="9">
        <v>-53237</v>
      </c>
      <c r="I12" s="9">
        <v>-24460</v>
      </c>
      <c r="J12" s="45">
        <v>-0.4877230898445048</v>
      </c>
      <c r="K12" s="44" t="s">
        <v>29</v>
      </c>
      <c r="L12" s="9">
        <v>27285</v>
      </c>
      <c r="M12" s="46">
        <v>0</v>
      </c>
      <c r="N12" s="9">
        <v>27285</v>
      </c>
      <c r="O12" s="9">
        <v>0</v>
      </c>
      <c r="P12" s="9">
        <v>-10129.867370821927</v>
      </c>
      <c r="Q12" s="9">
        <v>-8215.8695752723725</v>
      </c>
      <c r="R12" s="9">
        <v>-1876</v>
      </c>
      <c r="S12" s="48">
        <v>-0.48537829518838593</v>
      </c>
    </row>
    <row r="13" spans="1:22" x14ac:dyDescent="0.35">
      <c r="A13" s="42" t="s">
        <v>38</v>
      </c>
      <c r="B13" s="43">
        <v>10219</v>
      </c>
      <c r="C13" s="44" t="s">
        <v>29</v>
      </c>
      <c r="D13" s="9">
        <v>2272</v>
      </c>
      <c r="E13" s="9">
        <v>7600</v>
      </c>
      <c r="F13" s="9">
        <v>262</v>
      </c>
      <c r="G13" s="9">
        <v>7281</v>
      </c>
      <c r="H13" s="9">
        <v>-13064</v>
      </c>
      <c r="I13" s="9">
        <v>-5783</v>
      </c>
      <c r="J13" s="45">
        <v>-0.53</v>
      </c>
      <c r="K13" s="44" t="s">
        <v>29</v>
      </c>
      <c r="L13" s="9">
        <v>5486</v>
      </c>
      <c r="M13" s="46">
        <v>0</v>
      </c>
      <c r="N13" s="9">
        <v>5486</v>
      </c>
      <c r="O13" s="9">
        <v>0</v>
      </c>
      <c r="P13" s="9">
        <v>-3403.7730979151206</v>
      </c>
      <c r="Q13" s="9">
        <v>-2026</v>
      </c>
      <c r="R13" s="9">
        <v>-533</v>
      </c>
      <c r="S13" s="48">
        <v>-0.36416625398894831</v>
      </c>
    </row>
    <row r="14" spans="1:22" x14ac:dyDescent="0.35">
      <c r="A14" s="42" t="s">
        <v>39</v>
      </c>
      <c r="B14" s="43">
        <v>17900</v>
      </c>
      <c r="C14" s="44" t="s">
        <v>29</v>
      </c>
      <c r="D14" s="9"/>
      <c r="E14" s="9">
        <v>6610</v>
      </c>
      <c r="F14" s="9">
        <v>11290</v>
      </c>
      <c r="G14" s="9">
        <v>2020</v>
      </c>
      <c r="H14" s="9">
        <v>-19014</v>
      </c>
      <c r="I14" s="9">
        <v>-16993</v>
      </c>
      <c r="J14" s="45">
        <v>-1.04</v>
      </c>
      <c r="K14" s="44" t="s">
        <v>29</v>
      </c>
      <c r="L14" s="9">
        <v>2062</v>
      </c>
      <c r="M14" s="46">
        <v>0</v>
      </c>
      <c r="N14" s="9">
        <v>2062</v>
      </c>
      <c r="O14" s="9">
        <v>0</v>
      </c>
      <c r="P14" s="9">
        <v>-2539.5231634646698</v>
      </c>
      <c r="Q14" s="9">
        <v>-1415</v>
      </c>
      <c r="R14" s="9">
        <v>-435</v>
      </c>
      <c r="S14" s="48">
        <v>-0.33213422695045053</v>
      </c>
    </row>
    <row r="15" spans="1:22" x14ac:dyDescent="0.35">
      <c r="A15" s="42" t="s">
        <v>40</v>
      </c>
      <c r="B15" s="43">
        <v>20624</v>
      </c>
      <c r="C15" s="44" t="s">
        <v>29</v>
      </c>
      <c r="D15" s="9">
        <v>1115</v>
      </c>
      <c r="E15" s="9">
        <v>11168</v>
      </c>
      <c r="F15" s="9">
        <v>2579</v>
      </c>
      <c r="G15" s="9">
        <v>7368.8190000000004</v>
      </c>
      <c r="H15" s="9">
        <v>-25303.266</v>
      </c>
      <c r="I15" s="9">
        <v>-17934.446</v>
      </c>
      <c r="J15" s="45">
        <v>-0.84</v>
      </c>
      <c r="K15" s="44" t="s">
        <v>29</v>
      </c>
      <c r="L15" s="9">
        <v>4411.4350000000004</v>
      </c>
      <c r="M15" s="46">
        <v>187</v>
      </c>
      <c r="N15" s="9">
        <v>4411.4350000000004</v>
      </c>
      <c r="O15" s="9">
        <v>187</v>
      </c>
      <c r="P15" s="9">
        <v>0</v>
      </c>
      <c r="Q15" s="9">
        <v>0</v>
      </c>
      <c r="R15" s="9">
        <v>0</v>
      </c>
      <c r="S15" s="48">
        <v>0</v>
      </c>
    </row>
    <row r="16" spans="1:22" x14ac:dyDescent="0.35">
      <c r="G16" s="11"/>
    </row>
    <row r="17" spans="1:7" x14ac:dyDescent="0.35">
      <c r="G17" s="11"/>
    </row>
    <row r="19" spans="1:7" ht="74.25" customHeight="1" x14ac:dyDescent="0.35">
      <c r="A19" s="29" t="s">
        <v>102</v>
      </c>
    </row>
    <row r="21" spans="1:7" x14ac:dyDescent="0.35">
      <c r="A21" t="s">
        <v>104</v>
      </c>
    </row>
    <row r="22" spans="1:7" x14ac:dyDescent="0.35">
      <c r="A22" t="s">
        <v>105</v>
      </c>
    </row>
    <row r="23" spans="1:7" x14ac:dyDescent="0.35">
      <c r="A23" t="s">
        <v>106</v>
      </c>
    </row>
  </sheetData>
  <mergeCells count="2">
    <mergeCell ref="D1:F1"/>
    <mergeCell ref="P1:R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EED3-C351-4101-8C03-6C6573276EF3}">
  <dimension ref="A1:C20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14.453125" customWidth="1"/>
    <col min="2" max="2" width="34.7265625" customWidth="1"/>
    <col min="3" max="3" width="185.81640625" bestFit="1" customWidth="1"/>
  </cols>
  <sheetData>
    <row r="1" spans="1:3" x14ac:dyDescent="0.35">
      <c r="A1" t="s">
        <v>41</v>
      </c>
    </row>
    <row r="3" spans="1:3" ht="15" thickBot="1" x14ac:dyDescent="0.4">
      <c r="A3" s="51"/>
      <c r="B3" s="51"/>
    </row>
    <row r="4" spans="1:3" ht="33" customHeight="1" thickBot="1" x14ac:dyDescent="0.4">
      <c r="A4" s="52" t="s">
        <v>42</v>
      </c>
      <c r="B4" s="53"/>
      <c r="C4" t="s">
        <v>43</v>
      </c>
    </row>
    <row r="5" spans="1:3" ht="37.5" customHeight="1" thickBot="1" x14ac:dyDescent="0.4">
      <c r="A5" s="54" t="s">
        <v>44</v>
      </c>
      <c r="B5" s="55"/>
      <c r="C5" t="s">
        <v>45</v>
      </c>
    </row>
    <row r="6" spans="1:3" ht="15" thickBot="1" x14ac:dyDescent="0.4">
      <c r="A6" s="56" t="s">
        <v>46</v>
      </c>
      <c r="B6" s="30" t="s">
        <v>47</v>
      </c>
      <c r="C6" t="s">
        <v>48</v>
      </c>
    </row>
    <row r="7" spans="1:3" ht="15" thickBot="1" x14ac:dyDescent="0.4">
      <c r="A7" s="57"/>
      <c r="B7" s="31" t="s">
        <v>49</v>
      </c>
      <c r="C7" t="s">
        <v>50</v>
      </c>
    </row>
    <row r="8" spans="1:3" ht="15" thickBot="1" x14ac:dyDescent="0.4">
      <c r="A8" s="57"/>
      <c r="B8" s="31" t="s">
        <v>21</v>
      </c>
      <c r="C8" t="s">
        <v>51</v>
      </c>
    </row>
    <row r="9" spans="1:3" ht="15" thickBot="1" x14ac:dyDescent="0.4">
      <c r="A9" s="58"/>
      <c r="B9" s="32" t="s">
        <v>52</v>
      </c>
      <c r="C9" t="s">
        <v>53</v>
      </c>
    </row>
    <row r="10" spans="1:3" ht="75" customHeight="1" thickBot="1" x14ac:dyDescent="0.4">
      <c r="A10" s="33" t="s">
        <v>54</v>
      </c>
      <c r="B10" s="30" t="s">
        <v>55</v>
      </c>
      <c r="C10" s="29" t="s">
        <v>56</v>
      </c>
    </row>
    <row r="11" spans="1:3" ht="32" thickBot="1" x14ac:dyDescent="0.4">
      <c r="A11" s="34" t="s">
        <v>57</v>
      </c>
      <c r="B11" s="31" t="s">
        <v>55</v>
      </c>
      <c r="C11" t="s">
        <v>58</v>
      </c>
    </row>
    <row r="12" spans="1:3" ht="15" thickBot="1" x14ac:dyDescent="0.4">
      <c r="A12" s="35" t="s">
        <v>59</v>
      </c>
      <c r="B12" s="32" t="s">
        <v>55</v>
      </c>
      <c r="C12" t="s">
        <v>60</v>
      </c>
    </row>
    <row r="13" spans="1:3" ht="15" thickBot="1" x14ac:dyDescent="0.4">
      <c r="A13" s="36" t="s">
        <v>61</v>
      </c>
      <c r="B13" s="30" t="s">
        <v>62</v>
      </c>
      <c r="C13" t="s">
        <v>63</v>
      </c>
    </row>
    <row r="14" spans="1:3" ht="15" thickBot="1" x14ac:dyDescent="0.4">
      <c r="A14" s="37" t="s">
        <v>64</v>
      </c>
      <c r="B14" s="32" t="s">
        <v>65</v>
      </c>
      <c r="C14" t="s">
        <v>66</v>
      </c>
    </row>
    <row r="15" spans="1:3" ht="41.25" customHeight="1" thickBot="1" x14ac:dyDescent="0.4">
      <c r="A15" s="33" t="s">
        <v>67</v>
      </c>
      <c r="B15" s="30" t="s">
        <v>55</v>
      </c>
      <c r="C15" t="s">
        <v>68</v>
      </c>
    </row>
    <row r="16" spans="1:3" ht="21.5" thickBot="1" x14ac:dyDescent="0.4">
      <c r="A16" s="35" t="s">
        <v>10</v>
      </c>
      <c r="B16" s="32" t="s">
        <v>55</v>
      </c>
      <c r="C16" t="s">
        <v>69</v>
      </c>
    </row>
    <row r="17" spans="1:3" ht="15" thickBot="1" x14ac:dyDescent="0.4">
      <c r="A17" s="56" t="s">
        <v>70</v>
      </c>
      <c r="B17" s="38" t="s">
        <v>71</v>
      </c>
      <c r="C17" t="s">
        <v>72</v>
      </c>
    </row>
    <row r="18" spans="1:3" ht="15" thickBot="1" x14ac:dyDescent="0.4">
      <c r="A18" s="58"/>
      <c r="B18" s="38" t="s">
        <v>73</v>
      </c>
      <c r="C18" t="s">
        <v>74</v>
      </c>
    </row>
    <row r="19" spans="1:3" ht="32" thickBot="1" x14ac:dyDescent="0.4">
      <c r="A19" s="33" t="s">
        <v>75</v>
      </c>
      <c r="B19" s="39" t="s">
        <v>76</v>
      </c>
      <c r="C19" t="s">
        <v>77</v>
      </c>
    </row>
    <row r="20" spans="1:3" ht="32" thickBot="1" x14ac:dyDescent="0.4">
      <c r="A20" s="35" t="s">
        <v>78</v>
      </c>
      <c r="B20" s="32" t="s">
        <v>79</v>
      </c>
      <c r="C20" t="s">
        <v>80</v>
      </c>
    </row>
  </sheetData>
  <mergeCells count="5">
    <mergeCell ref="A3:B3"/>
    <mergeCell ref="A4:B4"/>
    <mergeCell ref="A5:B5"/>
    <mergeCell ref="A6:A9"/>
    <mergeCell ref="A17:A1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4D397EFA180C45A30A73967E42A8BC" ma:contentTypeVersion="4" ma:contentTypeDescription="Opprett et nytt dokument." ma:contentTypeScope="" ma:versionID="863ca8290161938e2097a0556a31d2d8">
  <xsd:schema xmlns:xsd="http://www.w3.org/2001/XMLSchema" xmlns:xs="http://www.w3.org/2001/XMLSchema" xmlns:p="http://schemas.microsoft.com/office/2006/metadata/properties" xmlns:ns2="69f706b9-1b21-498d-9a4a-20c37708e6ca" xmlns:ns3="24862435-44d5-41a0-9237-c24bfb9701b3" targetNamespace="http://schemas.microsoft.com/office/2006/metadata/properties" ma:root="true" ma:fieldsID="25b8806ace6f746ade55efd375371a17" ns2:_="" ns3:_="">
    <xsd:import namespace="69f706b9-1b21-498d-9a4a-20c37708e6ca"/>
    <xsd:import namespace="24862435-44d5-41a0-9237-c24bfb970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706b9-1b21-498d-9a4a-20c37708e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62435-44d5-41a0-9237-c24bfb9701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C88883-6D4B-4EC4-8409-14D9775FF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79B805-0DB0-4D34-93E4-C01B94BC5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f706b9-1b21-498d-9a4a-20c37708e6ca"/>
    <ds:schemaRef ds:uri="24862435-44d5-41a0-9237-c24bfb970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14DC9-76D6-4930-9D69-030224111EFC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24862435-44d5-41a0-9237-c24bfb9701b3"/>
    <ds:schemaRef ds:uri="69f706b9-1b21-498d-9a4a-20c37708e6c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Virkningstabell_leveranse</vt:lpstr>
      <vt:lpstr>Forenklet tabell</vt:lpstr>
      <vt:lpstr>Ramme A første</vt:lpstr>
      <vt:lpstr>Ramme B første</vt:lpstr>
      <vt:lpstr>Ramme A hele</vt:lpstr>
      <vt:lpstr>Ramme B hele</vt:lpstr>
      <vt:lpstr>Definisjoner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Jon-Kristian Ryan Hovland</dc:creator>
  <cp:lastModifiedBy>Hedda Marie Fikse Klemetzen</cp:lastModifiedBy>
  <dcterms:created xsi:type="dcterms:W3CDTF">2020-10-13T21:26:34Z</dcterms:created>
  <dcterms:modified xsi:type="dcterms:W3CDTF">2020-10-15T09:34:25Z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0x010100F14D397EFA180C45A30A73967E42A8BC</vt:lpwstr>
  </property>
</Properties>
</file>